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00"/>
  </bookViews>
  <sheets>
    <sheet name="Feuil1" sheetId="1" r:id="rId1"/>
    <sheet name="Feuil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" i="1"/>
  <c r="L4" i="1"/>
  <c r="M4" i="1"/>
  <c r="N4" i="1"/>
  <c r="O4" i="1"/>
  <c r="P4" i="1"/>
  <c r="Q4" i="1"/>
  <c r="R4" i="1"/>
  <c r="S4" i="1"/>
  <c r="T4" i="1"/>
  <c r="U4" i="1"/>
  <c r="V4" i="1"/>
  <c r="L5" i="1"/>
  <c r="M5" i="1"/>
  <c r="N5" i="1"/>
  <c r="O5" i="1"/>
  <c r="P5" i="1"/>
  <c r="Q5" i="1"/>
  <c r="R5" i="1"/>
  <c r="S5" i="1"/>
  <c r="T5" i="1"/>
  <c r="U5" i="1"/>
  <c r="V5" i="1"/>
  <c r="L6" i="1"/>
  <c r="M6" i="1"/>
  <c r="N6" i="1"/>
  <c r="O6" i="1"/>
  <c r="P6" i="1"/>
  <c r="Q6" i="1"/>
  <c r="R6" i="1"/>
  <c r="S6" i="1"/>
  <c r="T6" i="1"/>
  <c r="U6" i="1"/>
  <c r="V6" i="1"/>
  <c r="L7" i="1"/>
  <c r="M7" i="1"/>
  <c r="N7" i="1"/>
  <c r="O7" i="1"/>
  <c r="P7" i="1"/>
  <c r="Q7" i="1"/>
  <c r="R7" i="1"/>
  <c r="S7" i="1"/>
  <c r="T7" i="1"/>
  <c r="U7" i="1"/>
  <c r="V7" i="1"/>
  <c r="L8" i="1"/>
  <c r="M8" i="1"/>
  <c r="N8" i="1"/>
  <c r="O8" i="1"/>
  <c r="P8" i="1"/>
  <c r="Q8" i="1"/>
  <c r="R8" i="1"/>
  <c r="S8" i="1"/>
  <c r="T8" i="1"/>
  <c r="U8" i="1"/>
  <c r="V8" i="1"/>
  <c r="L9" i="1"/>
  <c r="M9" i="1"/>
  <c r="N9" i="1"/>
  <c r="O9" i="1"/>
  <c r="P9" i="1"/>
  <c r="Q9" i="1"/>
  <c r="R9" i="1"/>
  <c r="S9" i="1"/>
  <c r="T9" i="1"/>
  <c r="U9" i="1"/>
  <c r="V9" i="1"/>
  <c r="L10" i="1"/>
  <c r="M10" i="1"/>
  <c r="N10" i="1"/>
  <c r="O10" i="1"/>
  <c r="P10" i="1"/>
  <c r="Q10" i="1"/>
  <c r="R10" i="1"/>
  <c r="S10" i="1"/>
  <c r="T10" i="1"/>
  <c r="U10" i="1"/>
  <c r="V10" i="1"/>
  <c r="L11" i="1"/>
  <c r="M11" i="1"/>
  <c r="N11" i="1"/>
  <c r="O11" i="1"/>
  <c r="P11" i="1"/>
  <c r="Q11" i="1"/>
  <c r="R11" i="1"/>
  <c r="S11" i="1"/>
  <c r="T11" i="1"/>
  <c r="U11" i="1"/>
  <c r="V11" i="1"/>
  <c r="L12" i="1"/>
  <c r="M12" i="1"/>
  <c r="N12" i="1"/>
  <c r="O12" i="1"/>
  <c r="P12" i="1"/>
  <c r="Q12" i="1"/>
  <c r="R12" i="1"/>
  <c r="S12" i="1"/>
  <c r="T12" i="1"/>
  <c r="U12" i="1"/>
  <c r="V12" i="1"/>
  <c r="L13" i="1"/>
  <c r="M13" i="1"/>
  <c r="N13" i="1"/>
  <c r="O13" i="1"/>
  <c r="P13" i="1"/>
  <c r="Q13" i="1"/>
  <c r="R13" i="1"/>
  <c r="S13" i="1"/>
  <c r="T13" i="1"/>
  <c r="U13" i="1"/>
  <c r="V13" i="1"/>
  <c r="L14" i="1"/>
  <c r="M14" i="1"/>
  <c r="N14" i="1"/>
  <c r="O14" i="1"/>
  <c r="P14" i="1"/>
  <c r="Q14" i="1"/>
  <c r="R14" i="1"/>
  <c r="S14" i="1"/>
  <c r="T14" i="1"/>
  <c r="U14" i="1"/>
  <c r="V14" i="1"/>
  <c r="L15" i="1"/>
  <c r="M15" i="1"/>
  <c r="N15" i="1"/>
  <c r="O15" i="1"/>
  <c r="P15" i="1"/>
  <c r="Q15" i="1"/>
  <c r="R15" i="1"/>
  <c r="S15" i="1"/>
  <c r="T15" i="1"/>
  <c r="U15" i="1"/>
  <c r="V15" i="1"/>
  <c r="L16" i="1"/>
  <c r="M16" i="1"/>
  <c r="N16" i="1"/>
  <c r="O16" i="1"/>
  <c r="P16" i="1"/>
  <c r="Q16" i="1"/>
  <c r="R16" i="1"/>
  <c r="S16" i="1"/>
  <c r="T16" i="1"/>
  <c r="U16" i="1"/>
  <c r="V16" i="1"/>
  <c r="L17" i="1"/>
  <c r="M17" i="1"/>
  <c r="N17" i="1"/>
  <c r="O17" i="1"/>
  <c r="P17" i="1"/>
  <c r="Q17" i="1"/>
  <c r="R17" i="1"/>
  <c r="S17" i="1"/>
  <c r="T17" i="1"/>
  <c r="U17" i="1"/>
  <c r="V17" i="1"/>
  <c r="L18" i="1"/>
  <c r="M18" i="1"/>
  <c r="N18" i="1"/>
  <c r="O18" i="1"/>
  <c r="P18" i="1"/>
  <c r="Q18" i="1"/>
  <c r="R18" i="1"/>
  <c r="S18" i="1"/>
  <c r="T18" i="1"/>
  <c r="U18" i="1"/>
  <c r="V18" i="1"/>
  <c r="L19" i="1"/>
  <c r="M19" i="1"/>
  <c r="N19" i="1"/>
  <c r="O19" i="1"/>
  <c r="P19" i="1"/>
  <c r="Q19" i="1"/>
  <c r="R19" i="1"/>
  <c r="S19" i="1"/>
  <c r="T19" i="1"/>
  <c r="U19" i="1"/>
  <c r="V19" i="1"/>
  <c r="L20" i="1"/>
  <c r="M20" i="1"/>
  <c r="N20" i="1"/>
  <c r="O20" i="1"/>
  <c r="P20" i="1"/>
  <c r="Q20" i="1"/>
  <c r="R20" i="1"/>
  <c r="S20" i="1"/>
  <c r="T20" i="1"/>
  <c r="U20" i="1"/>
  <c r="V20" i="1"/>
  <c r="L21" i="1"/>
  <c r="M21" i="1"/>
  <c r="N21" i="1"/>
  <c r="O21" i="1"/>
  <c r="P21" i="1"/>
  <c r="Q21" i="1"/>
  <c r="R21" i="1"/>
  <c r="S21" i="1"/>
  <c r="T21" i="1"/>
  <c r="U21" i="1"/>
  <c r="V21" i="1"/>
  <c r="L22" i="1"/>
  <c r="M22" i="1"/>
  <c r="N22" i="1"/>
  <c r="O22" i="1"/>
  <c r="P22" i="1"/>
  <c r="Q22" i="1"/>
  <c r="R22" i="1"/>
  <c r="S22" i="1"/>
  <c r="T22" i="1"/>
  <c r="U22" i="1"/>
  <c r="V22" i="1"/>
  <c r="L23" i="1"/>
  <c r="M23" i="1"/>
  <c r="N23" i="1"/>
  <c r="O23" i="1"/>
  <c r="P23" i="1"/>
  <c r="Q23" i="1"/>
  <c r="R23" i="1"/>
  <c r="S23" i="1"/>
  <c r="T23" i="1"/>
  <c r="U23" i="1"/>
  <c r="V23" i="1"/>
  <c r="L24" i="1"/>
  <c r="M24" i="1"/>
  <c r="N24" i="1"/>
  <c r="O24" i="1"/>
  <c r="P24" i="1"/>
  <c r="Q24" i="1"/>
  <c r="R24" i="1"/>
  <c r="S24" i="1"/>
  <c r="T24" i="1"/>
  <c r="U24" i="1"/>
  <c r="V24" i="1"/>
  <c r="L25" i="1"/>
  <c r="M25" i="1"/>
  <c r="N25" i="1"/>
  <c r="O25" i="1"/>
  <c r="P25" i="1"/>
  <c r="Q25" i="1"/>
  <c r="R25" i="1"/>
  <c r="S25" i="1"/>
  <c r="T25" i="1"/>
  <c r="U25" i="1"/>
  <c r="V25" i="1"/>
  <c r="L26" i="1"/>
  <c r="M26" i="1"/>
  <c r="N26" i="1"/>
  <c r="O26" i="1"/>
  <c r="P26" i="1"/>
  <c r="Q26" i="1"/>
  <c r="R26" i="1"/>
  <c r="S26" i="1"/>
  <c r="T26" i="1"/>
  <c r="U26" i="1"/>
  <c r="V26" i="1"/>
  <c r="L27" i="1"/>
  <c r="M27" i="1"/>
  <c r="N27" i="1"/>
  <c r="O27" i="1"/>
  <c r="P27" i="1"/>
  <c r="Q27" i="1"/>
  <c r="R27" i="1"/>
  <c r="S27" i="1"/>
  <c r="T27" i="1"/>
  <c r="U27" i="1"/>
  <c r="V27" i="1"/>
  <c r="L28" i="1"/>
  <c r="M28" i="1"/>
  <c r="N28" i="1"/>
  <c r="O28" i="1"/>
  <c r="P28" i="1"/>
  <c r="Q28" i="1"/>
  <c r="R28" i="1"/>
  <c r="S28" i="1"/>
  <c r="T28" i="1"/>
  <c r="U28" i="1"/>
  <c r="V28" i="1"/>
  <c r="L29" i="1"/>
  <c r="M29" i="1"/>
  <c r="N29" i="1"/>
  <c r="O29" i="1"/>
  <c r="P29" i="1"/>
  <c r="Q29" i="1"/>
  <c r="R29" i="1"/>
  <c r="S29" i="1"/>
  <c r="T29" i="1"/>
  <c r="U29" i="1"/>
  <c r="V29" i="1"/>
  <c r="L30" i="1"/>
  <c r="M30" i="1"/>
  <c r="N30" i="1"/>
  <c r="O30" i="1"/>
  <c r="P30" i="1"/>
  <c r="Q30" i="1"/>
  <c r="R30" i="1"/>
  <c r="S30" i="1"/>
  <c r="T30" i="1"/>
  <c r="U30" i="1"/>
  <c r="V30" i="1"/>
  <c r="L31" i="1"/>
  <c r="M31" i="1"/>
  <c r="N31" i="1"/>
  <c r="O31" i="1"/>
  <c r="P31" i="1"/>
  <c r="Q31" i="1"/>
  <c r="R31" i="1"/>
  <c r="S31" i="1"/>
  <c r="T31" i="1"/>
  <c r="U31" i="1"/>
  <c r="V31" i="1"/>
  <c r="L32" i="1"/>
  <c r="M32" i="1"/>
  <c r="N32" i="1"/>
  <c r="O32" i="1"/>
  <c r="P32" i="1"/>
  <c r="Q32" i="1"/>
  <c r="R32" i="1"/>
  <c r="S32" i="1"/>
  <c r="T32" i="1"/>
  <c r="U32" i="1"/>
  <c r="V32" i="1"/>
  <c r="L33" i="1"/>
  <c r="M33" i="1"/>
  <c r="N33" i="1"/>
  <c r="O33" i="1"/>
  <c r="P33" i="1"/>
  <c r="Q33" i="1"/>
  <c r="R33" i="1"/>
  <c r="S33" i="1"/>
  <c r="T33" i="1"/>
  <c r="U33" i="1"/>
  <c r="V33" i="1"/>
  <c r="L34" i="1"/>
  <c r="M34" i="1"/>
  <c r="N34" i="1"/>
  <c r="O34" i="1"/>
  <c r="P34" i="1"/>
  <c r="Q34" i="1"/>
  <c r="R34" i="1"/>
  <c r="S34" i="1"/>
  <c r="T34" i="1"/>
  <c r="U34" i="1"/>
  <c r="V34" i="1"/>
  <c r="L35" i="1"/>
  <c r="M35" i="1"/>
  <c r="N35" i="1"/>
  <c r="O35" i="1"/>
  <c r="P35" i="1"/>
  <c r="Q35" i="1"/>
  <c r="R35" i="1"/>
  <c r="S35" i="1"/>
  <c r="T35" i="1"/>
  <c r="U35" i="1"/>
  <c r="V35" i="1"/>
  <c r="V3" i="1"/>
  <c r="L3" i="1"/>
  <c r="M3" i="1"/>
  <c r="N3" i="1"/>
  <c r="O3" i="1"/>
  <c r="P3" i="1"/>
  <c r="Q3" i="1"/>
  <c r="R3" i="1"/>
  <c r="S3" i="1"/>
  <c r="T3" i="1"/>
  <c r="U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" i="1" l="1"/>
</calcChain>
</file>

<file path=xl/sharedStrings.xml><?xml version="1.0" encoding="utf-8"?>
<sst xmlns="http://schemas.openxmlformats.org/spreadsheetml/2006/main" count="193" uniqueCount="92">
  <si>
    <t>Matricule</t>
  </si>
  <si>
    <t>Nom usuel</t>
  </si>
  <si>
    <t>Prénom</t>
  </si>
  <si>
    <t>Sexe</t>
  </si>
  <si>
    <t>Date de naissance</t>
  </si>
  <si>
    <t>Motif</t>
  </si>
  <si>
    <t>Date de début</t>
  </si>
  <si>
    <t>Date de fin</t>
  </si>
  <si>
    <t>nombre de jours</t>
  </si>
  <si>
    <t>VIRGINIE</t>
  </si>
  <si>
    <t>2</t>
  </si>
  <si>
    <t>MAL</t>
  </si>
  <si>
    <t>MALADIE</t>
  </si>
  <si>
    <t>aaa</t>
  </si>
  <si>
    <t>1600110</t>
  </si>
  <si>
    <t>1302391</t>
  </si>
  <si>
    <t>bbb</t>
  </si>
  <si>
    <t>MAGALI</t>
  </si>
  <si>
    <t>0501827</t>
  </si>
  <si>
    <t>cc</t>
  </si>
  <si>
    <t>HOUYADA</t>
  </si>
  <si>
    <t>028</t>
  </si>
  <si>
    <t>C.DISP.MAL.S IJSS</t>
  </si>
  <si>
    <t>0803997</t>
  </si>
  <si>
    <t>dd</t>
  </si>
  <si>
    <t>SARAH</t>
  </si>
  <si>
    <t>019</t>
  </si>
  <si>
    <t>CONGE MATERN.REMUN</t>
  </si>
  <si>
    <t>1803009</t>
  </si>
  <si>
    <t>SYLVIA</t>
  </si>
  <si>
    <t>00FL001</t>
  </si>
  <si>
    <t>FABIENNE</t>
  </si>
  <si>
    <t>1601785</t>
  </si>
  <si>
    <t>HELENE</t>
  </si>
  <si>
    <t>03BT019</t>
  </si>
  <si>
    <t>JEAN JACQUES</t>
  </si>
  <si>
    <t>1</t>
  </si>
  <si>
    <t>ATR</t>
  </si>
  <si>
    <t>ACCIDENT TRAVAIL</t>
  </si>
  <si>
    <t>0702574</t>
  </si>
  <si>
    <t>ARMAND</t>
  </si>
  <si>
    <t>0501869</t>
  </si>
  <si>
    <t>PIERRE</t>
  </si>
  <si>
    <t>2100279</t>
  </si>
  <si>
    <t>ANNE CHARLOTTE</t>
  </si>
  <si>
    <t>2001660</t>
  </si>
  <si>
    <t>HUGO</t>
  </si>
  <si>
    <t>1401021</t>
  </si>
  <si>
    <t>AURELIE</t>
  </si>
  <si>
    <t>05CU005</t>
  </si>
  <si>
    <t>CAROLINE</t>
  </si>
  <si>
    <t>95EW006</t>
  </si>
  <si>
    <t>MARC</t>
  </si>
  <si>
    <t>1502395</t>
  </si>
  <si>
    <t>MURIEL</t>
  </si>
  <si>
    <t>1202196</t>
  </si>
  <si>
    <t>HENRI</t>
  </si>
  <si>
    <t>2003255</t>
  </si>
  <si>
    <t>SEVERINE</t>
  </si>
  <si>
    <t>1902615</t>
  </si>
  <si>
    <t>ESRA</t>
  </si>
  <si>
    <t>1302877</t>
  </si>
  <si>
    <t>PHILIPPE</t>
  </si>
  <si>
    <t>2000519</t>
  </si>
  <si>
    <t>CHRISTOPHE</t>
  </si>
  <si>
    <t>1903112</t>
  </si>
  <si>
    <t>2002932</t>
  </si>
  <si>
    <t>SABRINA</t>
  </si>
  <si>
    <t>1501065</t>
  </si>
  <si>
    <t>VERONIQUE</t>
  </si>
  <si>
    <t>MSA</t>
  </si>
  <si>
    <t>ABS. SS ARRET MAL</t>
  </si>
  <si>
    <t>1500550</t>
  </si>
  <si>
    <t>JULIE</t>
  </si>
  <si>
    <t>1703779</t>
  </si>
  <si>
    <t>LISE</t>
  </si>
  <si>
    <t>1401809</t>
  </si>
  <si>
    <t>THIERRY</t>
  </si>
  <si>
    <t>https://forum.excel-pratique.com/excel/nombre-de-jours-arrets-maladie-par-mois-158613</t>
  </si>
  <si>
    <t>Motif2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</si>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</sst>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vertical="center"/>
    </xf>
    <xf numFmtId="0" fontId="1" fillId="0" borderId="0" xfId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14" fontId="0" fillId="0" borderId="8" xfId="0" applyNumberFormat="1" applyBorder="1" applyAlignment="1" applyProtection="1">
      <alignment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9" xfId="0" applyNumberFormat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27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protection locked="1" hidden="0"/>
    </dxf>
    <dxf>
      <numFmt numFmtId="164" formatCode="mmmm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2:V35" totalsRowShown="0" headerRowDxfId="26" dataDxfId="25" headerRowBorderDxfId="23" tableBorderDxfId="24" totalsRowBorderDxfId="22">
  <autoFilter ref="A2:V35"/>
  <tableColumns count="22">
    <tableColumn id="1" name="Matricule" dataDxfId="21"/>
    <tableColumn id="2" name="Nom usuel" dataDxfId="20"/>
    <tableColumn id="3" name="Prénom" dataDxfId="19"/>
    <tableColumn id="4" name="Sexe" dataDxfId="18"/>
    <tableColumn id="5" name="Date de naissance" dataDxfId="17"/>
    <tableColumn id="6" name="Motif" dataDxfId="16"/>
    <tableColumn id="7" name="Motif2" dataDxfId="15"/>
    <tableColumn id="8" name="Date de début" dataDxfId="14"/>
    <tableColumn id="9" name="Date de fin" dataDxfId="13"/>
    <tableColumn id="10" name="nombre de jours" dataDxfId="12">
      <calculatedColumnFormula>SUM(K3:V3)</calculatedColumnFormula>
    </tableColumn>
    <tableColumn id="11" name="janvier" dataDxfId="11">
      <calculatedColumnFormula>IF(OR($H3&gt;EOMONTH(K$1,0),$I3&lt;K$1),0,NETWORKDAYS.INTL(MAX($H3,K$1),MIN(EOMONTH(K$1,0),$I3),"0000000"))</calculatedColumnFormula>
    </tableColumn>
    <tableColumn id="12" name="février" dataDxfId="10">
      <calculatedColumnFormula>IF(OR($H3&gt;EOMONTH(L$1,0),$I3&lt;L$1),0,NETWORKDAYS.INTL(MAX($H3,L$1),MIN(EOMONTH(L$1,0),$I3),"0000000"))</calculatedColumnFormula>
    </tableColumn>
    <tableColumn id="13" name="mars" dataDxfId="9">
      <calculatedColumnFormula>IF(OR($H3&gt;EOMONTH(M$1,0),$I3&lt;M$1),0,NETWORKDAYS.INTL(MAX($H3,M$1),MIN(EOMONTH(M$1,0),$I3),"0000000"))</calculatedColumnFormula>
    </tableColumn>
    <tableColumn id="14" name="avril" dataDxfId="8">
      <calculatedColumnFormula>IF(OR($H3&gt;EOMONTH(N$1,0),$I3&lt;N$1),0,NETWORKDAYS.INTL(MAX($H3,N$1),MIN(EOMONTH(N$1,0),$I3),"0000000"))</calculatedColumnFormula>
    </tableColumn>
    <tableColumn id="15" name="mai" dataDxfId="7">
      <calculatedColumnFormula>IF(OR($H3&gt;EOMONTH(O$1,0),$I3&lt;O$1),0,NETWORKDAYS.INTL(MAX($H3,O$1),MIN(EOMONTH(O$1,0),$I3),"0000000"))</calculatedColumnFormula>
    </tableColumn>
    <tableColumn id="16" name="juin" dataDxfId="6">
      <calculatedColumnFormula>IF(OR($H3&gt;EOMONTH(P$1,0),$I3&lt;P$1),0,NETWORKDAYS.INTL(MAX($H3,P$1),MIN(EOMONTH(P$1,0),$I3),"0000000"))</calculatedColumnFormula>
    </tableColumn>
    <tableColumn id="17" name="juillet" dataDxfId="5">
      <calculatedColumnFormula>IF(OR($H3&gt;EOMONTH(Q$1,0),$I3&lt;Q$1),0,NETWORKDAYS.INTL(MAX($H3,Q$1),MIN(EOMONTH(Q$1,0),$I3),"0000000"))</calculatedColumnFormula>
    </tableColumn>
    <tableColumn id="18" name="août" dataDxfId="4">
      <calculatedColumnFormula>IF(OR($H3&gt;EOMONTH(R$1,0),$I3&lt;R$1),0,NETWORKDAYS.INTL(MAX($H3,R$1),MIN(EOMONTH(R$1,0),$I3),"0000000"))</calculatedColumnFormula>
    </tableColumn>
    <tableColumn id="19" name="septembre" dataDxfId="3">
      <calculatedColumnFormula>IF(OR($H3&gt;EOMONTH(S$1,0),$I3&lt;S$1),0,NETWORKDAYS.INTL(MAX($H3,S$1),MIN(EOMONTH(S$1,0),$I3),"0000000"))</calculatedColumnFormula>
    </tableColumn>
    <tableColumn id="20" name="octobre" dataDxfId="2">
      <calculatedColumnFormula>IF(OR($H3&gt;EOMONTH(T$1,0),$I3&lt;T$1),0,NETWORKDAYS.INTL(MAX($H3,T$1),MIN(EOMONTH(T$1,0),$I3),"0000000"))</calculatedColumnFormula>
    </tableColumn>
    <tableColumn id="21" name="novembre" dataDxfId="1">
      <calculatedColumnFormula>IF(OR($H3&gt;EOMONTH(U$1,0),$I3&lt;U$1),0,NETWORKDAYS.INTL(MAX($H3,U$1),MIN(EOMONTH(U$1,0),$I3),"0000000"))</calculatedColumnFormula>
    </tableColumn>
    <tableColumn id="22" name="décembre" dataDxfId="0">
      <calculatedColumnFormula>IF(OR($H3&gt;EOMONTH(V$1,0),$I3&lt;V$1),0,NETWORKDAYS.INTL(MAX($H3,V$1),MIN(EOMONTH(V$1,0),$I3),"0000000"))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orum.excel-pratique.com/excel/nombre-de-jours-arrets-maladie-par-mois-158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F1" workbookViewId="0">
      <selection activeCell="W6" sqref="W6"/>
    </sheetView>
  </sheetViews>
  <sheetFormatPr baseColWidth="10" defaultColWidth="11.5546875" defaultRowHeight="14.4" x14ac:dyDescent="0.3"/>
  <cols>
    <col min="1" max="1" width="10.88671875" style="2" customWidth="1"/>
    <col min="2" max="2" width="11.88671875" style="2" customWidth="1"/>
    <col min="3" max="3" width="9.5546875" style="2" customWidth="1"/>
    <col min="4" max="4" width="8.44140625" style="2" customWidth="1"/>
    <col min="5" max="5" width="17.88671875" style="2" customWidth="1"/>
    <col min="6" max="6" width="8.44140625" style="2" customWidth="1"/>
    <col min="7" max="7" width="8.5546875" style="2" customWidth="1"/>
    <col min="8" max="8" width="14.77734375" style="7" customWidth="1"/>
    <col min="9" max="9" width="14.5546875" style="7" bestFit="1" customWidth="1"/>
    <col min="10" max="10" width="16.77734375" style="2" customWidth="1"/>
    <col min="11" max="11" width="11.21875" style="2" bestFit="1" customWidth="1"/>
    <col min="12" max="12" width="10.88671875" style="2" bestFit="1" customWidth="1"/>
    <col min="13" max="18" width="10.5546875" style="2" bestFit="1" customWidth="1"/>
    <col min="19" max="19" width="11.88671875" style="2" customWidth="1"/>
    <col min="20" max="20" width="12" style="2" bestFit="1" customWidth="1"/>
    <col min="21" max="21" width="11.5546875" style="2" customWidth="1"/>
    <col min="22" max="22" width="11.33203125" style="2" customWidth="1"/>
    <col min="23" max="16384" width="11.5546875" style="1"/>
  </cols>
  <sheetData>
    <row r="1" spans="1:22" x14ac:dyDescent="0.3">
      <c r="K1" s="6">
        <v>44197</v>
      </c>
      <c r="L1" s="6">
        <v>44228</v>
      </c>
      <c r="M1" s="6">
        <v>44256</v>
      </c>
      <c r="N1" s="6">
        <v>44287</v>
      </c>
      <c r="O1" s="6">
        <v>44317</v>
      </c>
      <c r="P1" s="6">
        <v>44348</v>
      </c>
      <c r="Q1" s="6">
        <v>44378</v>
      </c>
      <c r="R1" s="6">
        <v>44409</v>
      </c>
      <c r="S1" s="6">
        <v>44440</v>
      </c>
      <c r="T1" s="6">
        <v>44470</v>
      </c>
      <c r="U1" s="6">
        <v>44501</v>
      </c>
      <c r="V1" s="6">
        <v>44531</v>
      </c>
    </row>
    <row r="2" spans="1:22" x14ac:dyDescent="0.3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79</v>
      </c>
      <c r="H2" s="16" t="s">
        <v>6</v>
      </c>
      <c r="I2" s="16" t="s">
        <v>7</v>
      </c>
      <c r="J2" s="17" t="s">
        <v>8</v>
      </c>
      <c r="K2" s="17" t="s">
        <v>80</v>
      </c>
      <c r="L2" s="17" t="s">
        <v>81</v>
      </c>
      <c r="M2" s="17" t="s">
        <v>82</v>
      </c>
      <c r="N2" s="17" t="s">
        <v>83</v>
      </c>
      <c r="O2" s="17" t="s">
        <v>84</v>
      </c>
      <c r="P2" s="17" t="s">
        <v>85</v>
      </c>
      <c r="Q2" s="17" t="s">
        <v>86</v>
      </c>
      <c r="R2" s="17" t="s">
        <v>87</v>
      </c>
      <c r="S2" s="17" t="s">
        <v>88</v>
      </c>
      <c r="T2" s="17" t="s">
        <v>89</v>
      </c>
      <c r="U2" s="17" t="s">
        <v>90</v>
      </c>
      <c r="V2" s="18" t="s">
        <v>91</v>
      </c>
    </row>
    <row r="3" spans="1:22" x14ac:dyDescent="0.3">
      <c r="A3" s="11">
        <v>123456</v>
      </c>
      <c r="B3" s="3" t="s">
        <v>13</v>
      </c>
      <c r="C3" s="3" t="s">
        <v>9</v>
      </c>
      <c r="D3" s="3" t="s">
        <v>10</v>
      </c>
      <c r="E3" s="4">
        <v>29619</v>
      </c>
      <c r="F3" s="3" t="s">
        <v>11</v>
      </c>
      <c r="G3" s="3" t="s">
        <v>12</v>
      </c>
      <c r="H3" s="6">
        <v>44223</v>
      </c>
      <c r="I3" s="6">
        <v>44223</v>
      </c>
      <c r="J3" s="5">
        <f>SUM(K3:V3)</f>
        <v>1</v>
      </c>
      <c r="K3" s="5">
        <f t="shared" ref="K3:V18" si="0">IF(OR($H3&gt;EOMONTH(K$1,0),$I3&lt;K$1),0,NETWORKDAYS.INTL(MAX($H3,K$1),MIN(EOMONTH(K$1,0),$I3),"0000000"))</f>
        <v>1</v>
      </c>
      <c r="L3" s="5">
        <f t="shared" si="0"/>
        <v>0</v>
      </c>
      <c r="M3" s="5">
        <f t="shared" si="0"/>
        <v>0</v>
      </c>
      <c r="N3" s="5">
        <f t="shared" si="0"/>
        <v>0</v>
      </c>
      <c r="O3" s="5">
        <f t="shared" si="0"/>
        <v>0</v>
      </c>
      <c r="P3" s="5">
        <f t="shared" si="0"/>
        <v>0</v>
      </c>
      <c r="Q3" s="5">
        <f t="shared" si="0"/>
        <v>0</v>
      </c>
      <c r="R3" s="5">
        <f t="shared" si="0"/>
        <v>0</v>
      </c>
      <c r="S3" s="5">
        <f t="shared" si="0"/>
        <v>0</v>
      </c>
      <c r="T3" s="5">
        <f t="shared" si="0"/>
        <v>0</v>
      </c>
      <c r="U3" s="5">
        <f t="shared" si="0"/>
        <v>0</v>
      </c>
      <c r="V3" s="13">
        <f>IF(OR($H3&gt;EOMONTH(V$1,0),$I3&lt;V$1),0,NETWORKDAYS.INTL(MAX($H3,V$1),MIN(EOMONTH(V$1,0),$I3),"0000000"))</f>
        <v>0</v>
      </c>
    </row>
    <row r="4" spans="1:22" x14ac:dyDescent="0.3">
      <c r="A4" s="12" t="s">
        <v>14</v>
      </c>
      <c r="B4" s="8" t="s">
        <v>13</v>
      </c>
      <c r="C4" s="8" t="s">
        <v>9</v>
      </c>
      <c r="D4" s="8" t="s">
        <v>10</v>
      </c>
      <c r="E4" s="8">
        <v>29619</v>
      </c>
      <c r="F4" s="8" t="s">
        <v>11</v>
      </c>
      <c r="G4" s="8" t="s">
        <v>12</v>
      </c>
      <c r="H4" s="9">
        <v>44223</v>
      </c>
      <c r="I4" s="9">
        <v>44223</v>
      </c>
      <c r="J4" s="5">
        <f t="shared" ref="J4:J35" si="1">SUM(K4:V4)</f>
        <v>1</v>
      </c>
      <c r="K4" s="5">
        <f t="shared" si="0"/>
        <v>1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0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13">
        <f t="shared" si="0"/>
        <v>0</v>
      </c>
    </row>
    <row r="5" spans="1:22" x14ac:dyDescent="0.3">
      <c r="A5" s="12" t="s">
        <v>15</v>
      </c>
      <c r="B5" s="8" t="s">
        <v>16</v>
      </c>
      <c r="C5" s="8" t="s">
        <v>17</v>
      </c>
      <c r="D5" s="8" t="s">
        <v>10</v>
      </c>
      <c r="E5" s="8">
        <v>27485</v>
      </c>
      <c r="F5" s="8" t="s">
        <v>11</v>
      </c>
      <c r="G5" s="8" t="s">
        <v>12</v>
      </c>
      <c r="H5" s="9">
        <v>44253</v>
      </c>
      <c r="I5" s="9">
        <v>44295</v>
      </c>
      <c r="J5" s="5">
        <f t="shared" si="1"/>
        <v>43</v>
      </c>
      <c r="K5" s="5">
        <f t="shared" si="0"/>
        <v>0</v>
      </c>
      <c r="L5" s="5">
        <f t="shared" si="0"/>
        <v>3</v>
      </c>
      <c r="M5" s="5">
        <f t="shared" si="0"/>
        <v>31</v>
      </c>
      <c r="N5" s="5">
        <f t="shared" si="0"/>
        <v>9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13">
        <f t="shared" si="0"/>
        <v>0</v>
      </c>
    </row>
    <row r="6" spans="1:22" x14ac:dyDescent="0.3">
      <c r="A6" s="12" t="s">
        <v>18</v>
      </c>
      <c r="B6" s="8" t="s">
        <v>19</v>
      </c>
      <c r="C6" s="8" t="s">
        <v>20</v>
      </c>
      <c r="D6" s="8" t="s">
        <v>10</v>
      </c>
      <c r="E6" s="8">
        <v>29283</v>
      </c>
      <c r="F6" s="8" t="s">
        <v>21</v>
      </c>
      <c r="G6" s="8" t="s">
        <v>22</v>
      </c>
      <c r="H6" s="9">
        <v>44218</v>
      </c>
      <c r="I6" s="9">
        <v>44218</v>
      </c>
      <c r="J6" s="5">
        <f t="shared" si="1"/>
        <v>1</v>
      </c>
      <c r="K6" s="5">
        <f t="shared" si="0"/>
        <v>1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13">
        <f t="shared" si="0"/>
        <v>0</v>
      </c>
    </row>
    <row r="7" spans="1:22" x14ac:dyDescent="0.3">
      <c r="A7" s="12" t="s">
        <v>18</v>
      </c>
      <c r="B7" s="8" t="s">
        <v>19</v>
      </c>
      <c r="C7" s="8" t="s">
        <v>20</v>
      </c>
      <c r="D7" s="8" t="s">
        <v>10</v>
      </c>
      <c r="E7" s="8">
        <v>29283</v>
      </c>
      <c r="F7" s="8" t="s">
        <v>21</v>
      </c>
      <c r="G7" s="8" t="s">
        <v>22</v>
      </c>
      <c r="H7" s="9">
        <v>44277</v>
      </c>
      <c r="I7" s="9">
        <v>44318</v>
      </c>
      <c r="J7" s="5">
        <f t="shared" si="1"/>
        <v>42</v>
      </c>
      <c r="K7" s="5">
        <f t="shared" si="0"/>
        <v>0</v>
      </c>
      <c r="L7" s="5">
        <f t="shared" si="0"/>
        <v>0</v>
      </c>
      <c r="M7" s="5">
        <f t="shared" si="0"/>
        <v>10</v>
      </c>
      <c r="N7" s="5">
        <f t="shared" si="0"/>
        <v>30</v>
      </c>
      <c r="O7" s="5">
        <f t="shared" si="0"/>
        <v>2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3">
        <f t="shared" si="0"/>
        <v>0</v>
      </c>
    </row>
    <row r="8" spans="1:22" x14ac:dyDescent="0.3">
      <c r="A8" s="12" t="s">
        <v>23</v>
      </c>
      <c r="B8" s="8" t="s">
        <v>24</v>
      </c>
      <c r="C8" s="8" t="s">
        <v>25</v>
      </c>
      <c r="D8" s="8" t="s">
        <v>10</v>
      </c>
      <c r="E8" s="8">
        <v>32084</v>
      </c>
      <c r="F8" s="8" t="s">
        <v>26</v>
      </c>
      <c r="G8" s="8" t="s">
        <v>27</v>
      </c>
      <c r="H8" s="9">
        <v>44256</v>
      </c>
      <c r="I8" s="9">
        <v>44437</v>
      </c>
      <c r="J8" s="5">
        <f t="shared" si="1"/>
        <v>182</v>
      </c>
      <c r="K8" s="5">
        <f t="shared" si="0"/>
        <v>0</v>
      </c>
      <c r="L8" s="5">
        <f t="shared" si="0"/>
        <v>0</v>
      </c>
      <c r="M8" s="5">
        <f t="shared" si="0"/>
        <v>31</v>
      </c>
      <c r="N8" s="5">
        <f t="shared" si="0"/>
        <v>30</v>
      </c>
      <c r="O8" s="5">
        <f t="shared" si="0"/>
        <v>31</v>
      </c>
      <c r="P8" s="5">
        <f t="shared" si="0"/>
        <v>30</v>
      </c>
      <c r="Q8" s="5">
        <f t="shared" si="0"/>
        <v>31</v>
      </c>
      <c r="R8" s="5">
        <f t="shared" si="0"/>
        <v>29</v>
      </c>
      <c r="S8" s="5">
        <f t="shared" si="0"/>
        <v>0</v>
      </c>
      <c r="T8" s="5">
        <f t="shared" si="0"/>
        <v>0</v>
      </c>
      <c r="U8" s="5">
        <f t="shared" si="0"/>
        <v>0</v>
      </c>
      <c r="V8" s="13">
        <f t="shared" si="0"/>
        <v>0</v>
      </c>
    </row>
    <row r="9" spans="1:22" x14ac:dyDescent="0.3">
      <c r="A9" s="12" t="s">
        <v>28</v>
      </c>
      <c r="B9" s="8"/>
      <c r="C9" s="8" t="s">
        <v>29</v>
      </c>
      <c r="D9" s="8" t="s">
        <v>10</v>
      </c>
      <c r="E9" s="8">
        <v>25960</v>
      </c>
      <c r="F9" s="8" t="s">
        <v>11</v>
      </c>
      <c r="G9" s="8" t="s">
        <v>12</v>
      </c>
      <c r="H9" s="9">
        <v>44267</v>
      </c>
      <c r="I9" s="9">
        <v>44270</v>
      </c>
      <c r="J9" s="5">
        <f t="shared" si="1"/>
        <v>4</v>
      </c>
      <c r="K9" s="5">
        <f t="shared" si="0"/>
        <v>0</v>
      </c>
      <c r="L9" s="5">
        <f t="shared" si="0"/>
        <v>0</v>
      </c>
      <c r="M9" s="5">
        <f t="shared" si="0"/>
        <v>4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13">
        <f t="shared" si="0"/>
        <v>0</v>
      </c>
    </row>
    <row r="10" spans="1:22" x14ac:dyDescent="0.3">
      <c r="A10" s="12" t="s">
        <v>30</v>
      </c>
      <c r="B10" s="8"/>
      <c r="C10" s="8" t="s">
        <v>31</v>
      </c>
      <c r="D10" s="8" t="s">
        <v>10</v>
      </c>
      <c r="E10" s="8">
        <v>24598</v>
      </c>
      <c r="F10" s="8" t="s">
        <v>11</v>
      </c>
      <c r="G10" s="8" t="s">
        <v>12</v>
      </c>
      <c r="H10" s="9">
        <v>44284</v>
      </c>
      <c r="I10" s="9">
        <v>44284</v>
      </c>
      <c r="J10" s="5">
        <f t="shared" si="1"/>
        <v>1</v>
      </c>
      <c r="K10" s="5">
        <f t="shared" si="0"/>
        <v>0</v>
      </c>
      <c r="L10" s="5">
        <f t="shared" si="0"/>
        <v>0</v>
      </c>
      <c r="M10" s="5">
        <f t="shared" si="0"/>
        <v>1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13">
        <f t="shared" si="0"/>
        <v>0</v>
      </c>
    </row>
    <row r="11" spans="1:22" x14ac:dyDescent="0.3">
      <c r="A11" s="12" t="s">
        <v>32</v>
      </c>
      <c r="B11" s="8"/>
      <c r="C11" s="8" t="s">
        <v>33</v>
      </c>
      <c r="D11" s="8" t="s">
        <v>10</v>
      </c>
      <c r="E11" s="8">
        <v>27184</v>
      </c>
      <c r="F11" s="8" t="s">
        <v>11</v>
      </c>
      <c r="G11" s="8" t="s">
        <v>12</v>
      </c>
      <c r="H11" s="9">
        <v>44227</v>
      </c>
      <c r="I11" s="9">
        <v>44230</v>
      </c>
      <c r="J11" s="5">
        <f t="shared" si="1"/>
        <v>4</v>
      </c>
      <c r="K11" s="5">
        <f t="shared" si="0"/>
        <v>1</v>
      </c>
      <c r="L11" s="5">
        <f t="shared" si="0"/>
        <v>3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0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5">
        <f t="shared" si="0"/>
        <v>0</v>
      </c>
      <c r="V11" s="13">
        <f t="shared" si="0"/>
        <v>0</v>
      </c>
    </row>
    <row r="12" spans="1:22" x14ac:dyDescent="0.3">
      <c r="A12" s="12" t="s">
        <v>34</v>
      </c>
      <c r="B12" s="8"/>
      <c r="C12" s="8" t="s">
        <v>35</v>
      </c>
      <c r="D12" s="8" t="s">
        <v>36</v>
      </c>
      <c r="E12" s="8">
        <v>26315</v>
      </c>
      <c r="F12" s="8" t="s">
        <v>37</v>
      </c>
      <c r="G12" s="8" t="s">
        <v>38</v>
      </c>
      <c r="H12" s="9">
        <v>44214</v>
      </c>
      <c r="I12" s="9">
        <v>44227</v>
      </c>
      <c r="J12" s="5">
        <f t="shared" si="1"/>
        <v>14</v>
      </c>
      <c r="K12" s="5">
        <f t="shared" si="0"/>
        <v>14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0</v>
      </c>
      <c r="V12" s="13">
        <f t="shared" si="0"/>
        <v>0</v>
      </c>
    </row>
    <row r="13" spans="1:22" x14ac:dyDescent="0.3">
      <c r="A13" s="12" t="s">
        <v>39</v>
      </c>
      <c r="B13" s="8"/>
      <c r="C13" s="8" t="s">
        <v>40</v>
      </c>
      <c r="D13" s="8" t="s">
        <v>36</v>
      </c>
      <c r="E13" s="8">
        <v>21942</v>
      </c>
      <c r="F13" s="8" t="s">
        <v>11</v>
      </c>
      <c r="G13" s="8" t="s">
        <v>12</v>
      </c>
      <c r="H13" s="9">
        <v>44279</v>
      </c>
      <c r="I13" s="9">
        <v>44287</v>
      </c>
      <c r="J13" s="5">
        <f t="shared" si="1"/>
        <v>9</v>
      </c>
      <c r="K13" s="5">
        <f t="shared" si="0"/>
        <v>0</v>
      </c>
      <c r="L13" s="5">
        <f t="shared" si="0"/>
        <v>0</v>
      </c>
      <c r="M13" s="5">
        <f t="shared" si="0"/>
        <v>8</v>
      </c>
      <c r="N13" s="5">
        <f t="shared" si="0"/>
        <v>1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5">
        <f t="shared" si="0"/>
        <v>0</v>
      </c>
      <c r="U13" s="5">
        <f t="shared" si="0"/>
        <v>0</v>
      </c>
      <c r="V13" s="13">
        <f t="shared" si="0"/>
        <v>0</v>
      </c>
    </row>
    <row r="14" spans="1:22" x14ac:dyDescent="0.3">
      <c r="A14" s="12" t="s">
        <v>41</v>
      </c>
      <c r="B14" s="8"/>
      <c r="C14" s="8" t="s">
        <v>42</v>
      </c>
      <c r="D14" s="8" t="s">
        <v>36</v>
      </c>
      <c r="E14" s="8">
        <v>24597</v>
      </c>
      <c r="F14" s="8" t="s">
        <v>11</v>
      </c>
      <c r="G14" s="8" t="s">
        <v>12</v>
      </c>
      <c r="H14" s="9">
        <v>44223</v>
      </c>
      <c r="I14" s="9">
        <v>44236</v>
      </c>
      <c r="J14" s="5">
        <f t="shared" si="1"/>
        <v>14</v>
      </c>
      <c r="K14" s="5">
        <f t="shared" si="0"/>
        <v>5</v>
      </c>
      <c r="L14" s="5">
        <f t="shared" si="0"/>
        <v>9</v>
      </c>
      <c r="M14" s="5">
        <f t="shared" si="0"/>
        <v>0</v>
      </c>
      <c r="N14" s="5">
        <f t="shared" si="0"/>
        <v>0</v>
      </c>
      <c r="O14" s="5">
        <f t="shared" si="0"/>
        <v>0</v>
      </c>
      <c r="P14" s="5">
        <f t="shared" si="0"/>
        <v>0</v>
      </c>
      <c r="Q14" s="5">
        <f t="shared" si="0"/>
        <v>0</v>
      </c>
      <c r="R14" s="5">
        <f t="shared" si="0"/>
        <v>0</v>
      </c>
      <c r="S14" s="5">
        <f t="shared" si="0"/>
        <v>0</v>
      </c>
      <c r="T14" s="5">
        <f t="shared" si="0"/>
        <v>0</v>
      </c>
      <c r="U14" s="5">
        <f t="shared" si="0"/>
        <v>0</v>
      </c>
      <c r="V14" s="13">
        <f t="shared" si="0"/>
        <v>0</v>
      </c>
    </row>
    <row r="15" spans="1:22" x14ac:dyDescent="0.3">
      <c r="A15" s="12" t="s">
        <v>43</v>
      </c>
      <c r="B15" s="8"/>
      <c r="C15" s="8" t="s">
        <v>44</v>
      </c>
      <c r="D15" s="8" t="s">
        <v>10</v>
      </c>
      <c r="E15" s="8">
        <v>33158</v>
      </c>
      <c r="F15" s="8" t="s">
        <v>11</v>
      </c>
      <c r="G15" s="8" t="s">
        <v>12</v>
      </c>
      <c r="H15" s="9">
        <v>44217</v>
      </c>
      <c r="I15" s="9">
        <v>44220</v>
      </c>
      <c r="J15" s="5">
        <f t="shared" si="1"/>
        <v>4</v>
      </c>
      <c r="K15" s="5">
        <f t="shared" si="0"/>
        <v>4</v>
      </c>
      <c r="L15" s="5">
        <f t="shared" si="0"/>
        <v>0</v>
      </c>
      <c r="M15" s="5">
        <f t="shared" si="0"/>
        <v>0</v>
      </c>
      <c r="N15" s="5">
        <f t="shared" si="0"/>
        <v>0</v>
      </c>
      <c r="O15" s="5">
        <f t="shared" si="0"/>
        <v>0</v>
      </c>
      <c r="P15" s="5">
        <f t="shared" si="0"/>
        <v>0</v>
      </c>
      <c r="Q15" s="5">
        <f t="shared" si="0"/>
        <v>0</v>
      </c>
      <c r="R15" s="5">
        <f t="shared" si="0"/>
        <v>0</v>
      </c>
      <c r="S15" s="5">
        <f t="shared" si="0"/>
        <v>0</v>
      </c>
      <c r="T15" s="5">
        <f t="shared" si="0"/>
        <v>0</v>
      </c>
      <c r="U15" s="5">
        <f t="shared" si="0"/>
        <v>0</v>
      </c>
      <c r="V15" s="13">
        <f t="shared" si="0"/>
        <v>0</v>
      </c>
    </row>
    <row r="16" spans="1:22" x14ac:dyDescent="0.3">
      <c r="A16" s="12" t="s">
        <v>43</v>
      </c>
      <c r="B16" s="8"/>
      <c r="C16" s="8" t="s">
        <v>44</v>
      </c>
      <c r="D16" s="8" t="s">
        <v>10</v>
      </c>
      <c r="E16" s="8">
        <v>33158</v>
      </c>
      <c r="F16" s="8" t="s">
        <v>11</v>
      </c>
      <c r="G16" s="8" t="s">
        <v>12</v>
      </c>
      <c r="H16" s="9">
        <v>44275</v>
      </c>
      <c r="I16" s="9">
        <v>44288</v>
      </c>
      <c r="J16" s="5">
        <f t="shared" si="1"/>
        <v>14</v>
      </c>
      <c r="K16" s="5">
        <f t="shared" si="0"/>
        <v>0</v>
      </c>
      <c r="L16" s="5">
        <f t="shared" si="0"/>
        <v>0</v>
      </c>
      <c r="M16" s="5">
        <f t="shared" si="0"/>
        <v>12</v>
      </c>
      <c r="N16" s="5">
        <f t="shared" si="0"/>
        <v>2</v>
      </c>
      <c r="O16" s="5">
        <f t="shared" si="0"/>
        <v>0</v>
      </c>
      <c r="P16" s="5">
        <f t="shared" si="0"/>
        <v>0</v>
      </c>
      <c r="Q16" s="5">
        <f t="shared" si="0"/>
        <v>0</v>
      </c>
      <c r="R16" s="5">
        <f t="shared" si="0"/>
        <v>0</v>
      </c>
      <c r="S16" s="5">
        <f t="shared" si="0"/>
        <v>0</v>
      </c>
      <c r="T16" s="5">
        <f t="shared" si="0"/>
        <v>0</v>
      </c>
      <c r="U16" s="5">
        <f t="shared" si="0"/>
        <v>0</v>
      </c>
      <c r="V16" s="13">
        <f t="shared" si="0"/>
        <v>0</v>
      </c>
    </row>
    <row r="17" spans="1:22" x14ac:dyDescent="0.3">
      <c r="A17" s="12" t="s">
        <v>45</v>
      </c>
      <c r="B17" s="8"/>
      <c r="C17" s="8" t="s">
        <v>46</v>
      </c>
      <c r="D17" s="8" t="s">
        <v>36</v>
      </c>
      <c r="E17" s="8">
        <v>37121</v>
      </c>
      <c r="F17" s="8" t="s">
        <v>11</v>
      </c>
      <c r="G17" s="8" t="s">
        <v>12</v>
      </c>
      <c r="H17" s="9">
        <v>44240</v>
      </c>
      <c r="I17" s="9">
        <v>44255</v>
      </c>
      <c r="J17" s="5">
        <f t="shared" si="1"/>
        <v>16</v>
      </c>
      <c r="K17" s="5">
        <f t="shared" si="0"/>
        <v>0</v>
      </c>
      <c r="L17" s="5">
        <f t="shared" si="0"/>
        <v>16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5">
        <f t="shared" si="0"/>
        <v>0</v>
      </c>
      <c r="S17" s="5">
        <f t="shared" si="0"/>
        <v>0</v>
      </c>
      <c r="T17" s="5">
        <f t="shared" si="0"/>
        <v>0</v>
      </c>
      <c r="U17" s="5">
        <f t="shared" si="0"/>
        <v>0</v>
      </c>
      <c r="V17" s="13">
        <f t="shared" si="0"/>
        <v>0</v>
      </c>
    </row>
    <row r="18" spans="1:22" x14ac:dyDescent="0.3">
      <c r="A18" s="12" t="s">
        <v>47</v>
      </c>
      <c r="B18" s="8"/>
      <c r="C18" s="8" t="s">
        <v>48</v>
      </c>
      <c r="D18" s="8" t="s">
        <v>10</v>
      </c>
      <c r="E18" s="8">
        <v>28350</v>
      </c>
      <c r="F18" s="8" t="s">
        <v>11</v>
      </c>
      <c r="G18" s="8" t="s">
        <v>12</v>
      </c>
      <c r="H18" s="9">
        <v>44210</v>
      </c>
      <c r="I18" s="9">
        <v>44225</v>
      </c>
      <c r="J18" s="5">
        <f t="shared" si="1"/>
        <v>16</v>
      </c>
      <c r="K18" s="5">
        <f t="shared" si="0"/>
        <v>16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5">
        <f t="shared" si="0"/>
        <v>0</v>
      </c>
      <c r="S18" s="5">
        <f t="shared" si="0"/>
        <v>0</v>
      </c>
      <c r="T18" s="5">
        <f t="shared" si="0"/>
        <v>0</v>
      </c>
      <c r="U18" s="5">
        <f t="shared" si="0"/>
        <v>0</v>
      </c>
      <c r="V18" s="13">
        <f t="shared" si="0"/>
        <v>0</v>
      </c>
    </row>
    <row r="19" spans="1:22" x14ac:dyDescent="0.3">
      <c r="A19" s="12" t="s">
        <v>47</v>
      </c>
      <c r="B19" s="8"/>
      <c r="C19" s="8" t="s">
        <v>48</v>
      </c>
      <c r="D19" s="8" t="s">
        <v>10</v>
      </c>
      <c r="E19" s="8">
        <v>28350</v>
      </c>
      <c r="F19" s="8" t="s">
        <v>11</v>
      </c>
      <c r="G19" s="8" t="s">
        <v>12</v>
      </c>
      <c r="H19" s="9">
        <v>44249</v>
      </c>
      <c r="I19" s="9">
        <v>44263</v>
      </c>
      <c r="J19" s="5">
        <f t="shared" si="1"/>
        <v>15</v>
      </c>
      <c r="K19" s="5">
        <f t="shared" ref="K19:K35" si="2">IF(OR($H19&gt;EOMONTH(K$1,0),$I19&lt;K$1),0,NETWORKDAYS.INTL(MAX($H19,K$1),MIN(EOMONTH(K$1,0),$I19),"0000000"))</f>
        <v>0</v>
      </c>
      <c r="L19" s="5">
        <f t="shared" ref="L19:V35" si="3">IF(OR($H19&gt;EOMONTH(L$1,0),$I19&lt;L$1),0,NETWORKDAYS.INTL(MAX($H19,L$1),MIN(EOMONTH(L$1,0),$I19),"0000000"))</f>
        <v>7</v>
      </c>
      <c r="M19" s="5">
        <f t="shared" si="3"/>
        <v>8</v>
      </c>
      <c r="N19" s="5">
        <f t="shared" si="3"/>
        <v>0</v>
      </c>
      <c r="O19" s="5">
        <f t="shared" si="3"/>
        <v>0</v>
      </c>
      <c r="P19" s="5">
        <f t="shared" si="3"/>
        <v>0</v>
      </c>
      <c r="Q19" s="5">
        <f t="shared" si="3"/>
        <v>0</v>
      </c>
      <c r="R19" s="5">
        <f t="shared" si="3"/>
        <v>0</v>
      </c>
      <c r="S19" s="5">
        <f t="shared" si="3"/>
        <v>0</v>
      </c>
      <c r="T19" s="5">
        <f t="shared" si="3"/>
        <v>0</v>
      </c>
      <c r="U19" s="5">
        <f t="shared" si="3"/>
        <v>0</v>
      </c>
      <c r="V19" s="13">
        <f t="shared" si="3"/>
        <v>0</v>
      </c>
    </row>
    <row r="20" spans="1:22" x14ac:dyDescent="0.3">
      <c r="A20" s="12" t="s">
        <v>49</v>
      </c>
      <c r="B20" s="8"/>
      <c r="C20" s="8" t="s">
        <v>50</v>
      </c>
      <c r="D20" s="8" t="s">
        <v>10</v>
      </c>
      <c r="E20" s="8">
        <v>28077</v>
      </c>
      <c r="F20" s="8" t="s">
        <v>11</v>
      </c>
      <c r="G20" s="8" t="s">
        <v>12</v>
      </c>
      <c r="H20" s="9">
        <v>44285</v>
      </c>
      <c r="I20" s="9">
        <v>44288</v>
      </c>
      <c r="J20" s="5">
        <f t="shared" si="1"/>
        <v>4</v>
      </c>
      <c r="K20" s="5">
        <f t="shared" si="2"/>
        <v>0</v>
      </c>
      <c r="L20" s="5">
        <f t="shared" si="3"/>
        <v>0</v>
      </c>
      <c r="M20" s="5">
        <f t="shared" si="3"/>
        <v>2</v>
      </c>
      <c r="N20" s="5">
        <f t="shared" si="3"/>
        <v>2</v>
      </c>
      <c r="O20" s="5">
        <f t="shared" si="3"/>
        <v>0</v>
      </c>
      <c r="P20" s="5">
        <f t="shared" si="3"/>
        <v>0</v>
      </c>
      <c r="Q20" s="5">
        <f t="shared" si="3"/>
        <v>0</v>
      </c>
      <c r="R20" s="5">
        <f t="shared" si="3"/>
        <v>0</v>
      </c>
      <c r="S20" s="5">
        <f t="shared" si="3"/>
        <v>0</v>
      </c>
      <c r="T20" s="5">
        <f t="shared" si="3"/>
        <v>0</v>
      </c>
      <c r="U20" s="5">
        <f t="shared" si="3"/>
        <v>0</v>
      </c>
      <c r="V20" s="13">
        <f t="shared" si="3"/>
        <v>0</v>
      </c>
    </row>
    <row r="21" spans="1:22" x14ac:dyDescent="0.3">
      <c r="A21" s="12" t="s">
        <v>51</v>
      </c>
      <c r="B21" s="8"/>
      <c r="C21" s="8" t="s">
        <v>52</v>
      </c>
      <c r="D21" s="8" t="s">
        <v>36</v>
      </c>
      <c r="E21" s="8">
        <v>22760</v>
      </c>
      <c r="F21" s="8" t="s">
        <v>11</v>
      </c>
      <c r="G21" s="8" t="s">
        <v>12</v>
      </c>
      <c r="H21" s="9">
        <v>44274</v>
      </c>
      <c r="I21" s="9">
        <v>44288</v>
      </c>
      <c r="J21" s="5">
        <f t="shared" si="1"/>
        <v>15</v>
      </c>
      <c r="K21" s="5">
        <f t="shared" si="2"/>
        <v>0</v>
      </c>
      <c r="L21" s="5">
        <f t="shared" si="3"/>
        <v>0</v>
      </c>
      <c r="M21" s="5">
        <f t="shared" si="3"/>
        <v>13</v>
      </c>
      <c r="N21" s="5">
        <f t="shared" si="3"/>
        <v>2</v>
      </c>
      <c r="O21" s="5">
        <f t="shared" si="3"/>
        <v>0</v>
      </c>
      <c r="P21" s="5">
        <f t="shared" si="3"/>
        <v>0</v>
      </c>
      <c r="Q21" s="5">
        <f t="shared" si="3"/>
        <v>0</v>
      </c>
      <c r="R21" s="5">
        <f t="shared" si="3"/>
        <v>0</v>
      </c>
      <c r="S21" s="5">
        <f t="shared" si="3"/>
        <v>0</v>
      </c>
      <c r="T21" s="5">
        <f t="shared" si="3"/>
        <v>0</v>
      </c>
      <c r="U21" s="5">
        <f t="shared" si="3"/>
        <v>0</v>
      </c>
      <c r="V21" s="13">
        <f t="shared" si="3"/>
        <v>0</v>
      </c>
    </row>
    <row r="22" spans="1:22" x14ac:dyDescent="0.3">
      <c r="A22" s="12" t="s">
        <v>53</v>
      </c>
      <c r="B22" s="8"/>
      <c r="C22" s="8" t="s">
        <v>54</v>
      </c>
      <c r="D22" s="8" t="s">
        <v>10</v>
      </c>
      <c r="E22" s="8">
        <v>24272</v>
      </c>
      <c r="F22" s="8" t="s">
        <v>11</v>
      </c>
      <c r="G22" s="8" t="s">
        <v>12</v>
      </c>
      <c r="H22" s="9">
        <v>44256</v>
      </c>
      <c r="I22" s="9">
        <v>44266</v>
      </c>
      <c r="J22" s="5">
        <f t="shared" si="1"/>
        <v>11</v>
      </c>
      <c r="K22" s="5">
        <f t="shared" si="2"/>
        <v>0</v>
      </c>
      <c r="L22" s="5">
        <f t="shared" si="3"/>
        <v>0</v>
      </c>
      <c r="M22" s="5">
        <f t="shared" si="3"/>
        <v>11</v>
      </c>
      <c r="N22" s="5">
        <f t="shared" si="3"/>
        <v>0</v>
      </c>
      <c r="O22" s="5">
        <f t="shared" si="3"/>
        <v>0</v>
      </c>
      <c r="P22" s="5">
        <f t="shared" si="3"/>
        <v>0</v>
      </c>
      <c r="Q22" s="5">
        <f t="shared" si="3"/>
        <v>0</v>
      </c>
      <c r="R22" s="5">
        <f t="shared" si="3"/>
        <v>0</v>
      </c>
      <c r="S22" s="5">
        <f t="shared" si="3"/>
        <v>0</v>
      </c>
      <c r="T22" s="5">
        <f t="shared" si="3"/>
        <v>0</v>
      </c>
      <c r="U22" s="5">
        <f t="shared" si="3"/>
        <v>0</v>
      </c>
      <c r="V22" s="13">
        <f t="shared" si="3"/>
        <v>0</v>
      </c>
    </row>
    <row r="23" spans="1:22" x14ac:dyDescent="0.3">
      <c r="A23" s="12" t="s">
        <v>55</v>
      </c>
      <c r="B23" s="8"/>
      <c r="C23" s="8" t="s">
        <v>56</v>
      </c>
      <c r="D23" s="8" t="s">
        <v>36</v>
      </c>
      <c r="E23" s="8">
        <v>22171</v>
      </c>
      <c r="F23" s="8" t="s">
        <v>11</v>
      </c>
      <c r="G23" s="8" t="s">
        <v>12</v>
      </c>
      <c r="H23" s="9">
        <v>44229</v>
      </c>
      <c r="I23" s="9">
        <v>44255</v>
      </c>
      <c r="J23" s="5">
        <f t="shared" si="1"/>
        <v>27</v>
      </c>
      <c r="K23" s="5">
        <f t="shared" si="2"/>
        <v>0</v>
      </c>
      <c r="L23" s="5">
        <f t="shared" si="3"/>
        <v>27</v>
      </c>
      <c r="M23" s="5">
        <f t="shared" si="3"/>
        <v>0</v>
      </c>
      <c r="N23" s="5">
        <f t="shared" si="3"/>
        <v>0</v>
      </c>
      <c r="O23" s="5">
        <f t="shared" si="3"/>
        <v>0</v>
      </c>
      <c r="P23" s="5">
        <f t="shared" si="3"/>
        <v>0</v>
      </c>
      <c r="Q23" s="5">
        <f t="shared" si="3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  <c r="V23" s="13">
        <f t="shared" si="3"/>
        <v>0</v>
      </c>
    </row>
    <row r="24" spans="1:22" x14ac:dyDescent="0.3">
      <c r="A24" s="12" t="s">
        <v>57</v>
      </c>
      <c r="B24" s="8"/>
      <c r="C24" s="8" t="s">
        <v>58</v>
      </c>
      <c r="D24" s="8" t="s">
        <v>10</v>
      </c>
      <c r="E24" s="8">
        <v>29088</v>
      </c>
      <c r="F24" s="8" t="s">
        <v>11</v>
      </c>
      <c r="G24" s="8" t="s">
        <v>12</v>
      </c>
      <c r="H24" s="9">
        <v>44284</v>
      </c>
      <c r="I24" s="9">
        <v>44288</v>
      </c>
      <c r="J24" s="5">
        <f t="shared" si="1"/>
        <v>5</v>
      </c>
      <c r="K24" s="5">
        <f t="shared" si="2"/>
        <v>0</v>
      </c>
      <c r="L24" s="5">
        <f t="shared" si="3"/>
        <v>0</v>
      </c>
      <c r="M24" s="5">
        <f t="shared" si="3"/>
        <v>3</v>
      </c>
      <c r="N24" s="5">
        <f t="shared" si="3"/>
        <v>2</v>
      </c>
      <c r="O24" s="5">
        <f t="shared" si="3"/>
        <v>0</v>
      </c>
      <c r="P24" s="5">
        <f t="shared" si="3"/>
        <v>0</v>
      </c>
      <c r="Q24" s="5">
        <f t="shared" si="3"/>
        <v>0</v>
      </c>
      <c r="R24" s="5">
        <f t="shared" si="3"/>
        <v>0</v>
      </c>
      <c r="S24" s="5">
        <f t="shared" si="3"/>
        <v>0</v>
      </c>
      <c r="T24" s="5">
        <f t="shared" si="3"/>
        <v>0</v>
      </c>
      <c r="U24" s="5">
        <f t="shared" si="3"/>
        <v>0</v>
      </c>
      <c r="V24" s="13">
        <f t="shared" si="3"/>
        <v>0</v>
      </c>
    </row>
    <row r="25" spans="1:22" x14ac:dyDescent="0.3">
      <c r="A25" s="12" t="s">
        <v>59</v>
      </c>
      <c r="B25" s="8"/>
      <c r="C25" s="8" t="s">
        <v>60</v>
      </c>
      <c r="D25" s="8" t="s">
        <v>10</v>
      </c>
      <c r="E25" s="8">
        <v>36275</v>
      </c>
      <c r="F25" s="8" t="s">
        <v>11</v>
      </c>
      <c r="G25" s="8" t="s">
        <v>12</v>
      </c>
      <c r="H25" s="9">
        <v>44235</v>
      </c>
      <c r="I25" s="9">
        <v>44236</v>
      </c>
      <c r="J25" s="5">
        <f t="shared" si="1"/>
        <v>2</v>
      </c>
      <c r="K25" s="5">
        <f t="shared" si="2"/>
        <v>0</v>
      </c>
      <c r="L25" s="5">
        <f t="shared" si="3"/>
        <v>2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5">
        <f t="shared" si="3"/>
        <v>0</v>
      </c>
      <c r="S25" s="5">
        <f t="shared" si="3"/>
        <v>0</v>
      </c>
      <c r="T25" s="5">
        <f t="shared" si="3"/>
        <v>0</v>
      </c>
      <c r="U25" s="5">
        <f t="shared" si="3"/>
        <v>0</v>
      </c>
      <c r="V25" s="13">
        <f t="shared" si="3"/>
        <v>0</v>
      </c>
    </row>
    <row r="26" spans="1:22" x14ac:dyDescent="0.3">
      <c r="A26" s="12" t="s">
        <v>61</v>
      </c>
      <c r="B26" s="8"/>
      <c r="C26" s="8" t="s">
        <v>62</v>
      </c>
      <c r="D26" s="8" t="s">
        <v>36</v>
      </c>
      <c r="E26" s="8">
        <v>23547</v>
      </c>
      <c r="F26" s="8" t="s">
        <v>11</v>
      </c>
      <c r="G26" s="8" t="s">
        <v>12</v>
      </c>
      <c r="H26" s="9">
        <v>44242</v>
      </c>
      <c r="I26" s="9">
        <v>44256</v>
      </c>
      <c r="J26" s="5">
        <f t="shared" si="1"/>
        <v>15</v>
      </c>
      <c r="K26" s="5">
        <f t="shared" si="2"/>
        <v>0</v>
      </c>
      <c r="L26" s="5">
        <f t="shared" si="3"/>
        <v>14</v>
      </c>
      <c r="M26" s="5">
        <f t="shared" si="3"/>
        <v>1</v>
      </c>
      <c r="N26" s="5">
        <f t="shared" si="3"/>
        <v>0</v>
      </c>
      <c r="O26" s="5">
        <f t="shared" si="3"/>
        <v>0</v>
      </c>
      <c r="P26" s="5">
        <f t="shared" si="3"/>
        <v>0</v>
      </c>
      <c r="Q26" s="5">
        <f t="shared" si="3"/>
        <v>0</v>
      </c>
      <c r="R26" s="5">
        <f t="shared" si="3"/>
        <v>0</v>
      </c>
      <c r="S26" s="5">
        <f t="shared" si="3"/>
        <v>0</v>
      </c>
      <c r="T26" s="5">
        <f t="shared" si="3"/>
        <v>0</v>
      </c>
      <c r="U26" s="5">
        <f t="shared" si="3"/>
        <v>0</v>
      </c>
      <c r="V26" s="13">
        <f t="shared" si="3"/>
        <v>0</v>
      </c>
    </row>
    <row r="27" spans="1:22" x14ac:dyDescent="0.3">
      <c r="A27" s="12" t="s">
        <v>63</v>
      </c>
      <c r="B27" s="8"/>
      <c r="C27" s="8" t="s">
        <v>64</v>
      </c>
      <c r="D27" s="8" t="s">
        <v>36</v>
      </c>
      <c r="E27" s="8">
        <v>29317</v>
      </c>
      <c r="F27" s="8" t="s">
        <v>11</v>
      </c>
      <c r="G27" s="8" t="s">
        <v>12</v>
      </c>
      <c r="H27" s="9">
        <v>44216</v>
      </c>
      <c r="I27" s="9">
        <v>44222</v>
      </c>
      <c r="J27" s="5">
        <f t="shared" si="1"/>
        <v>7</v>
      </c>
      <c r="K27" s="5">
        <f t="shared" si="2"/>
        <v>7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  <c r="P27" s="5">
        <f t="shared" si="3"/>
        <v>0</v>
      </c>
      <c r="Q27" s="5">
        <f t="shared" si="3"/>
        <v>0</v>
      </c>
      <c r="R27" s="5">
        <f t="shared" si="3"/>
        <v>0</v>
      </c>
      <c r="S27" s="5">
        <f t="shared" si="3"/>
        <v>0</v>
      </c>
      <c r="T27" s="5">
        <f t="shared" si="3"/>
        <v>0</v>
      </c>
      <c r="U27" s="5">
        <f t="shared" si="3"/>
        <v>0</v>
      </c>
      <c r="V27" s="13">
        <f t="shared" si="3"/>
        <v>0</v>
      </c>
    </row>
    <row r="28" spans="1:22" x14ac:dyDescent="0.3">
      <c r="A28" s="12" t="s">
        <v>65</v>
      </c>
      <c r="B28" s="8"/>
      <c r="C28" s="8" t="s">
        <v>17</v>
      </c>
      <c r="D28" s="8" t="s">
        <v>10</v>
      </c>
      <c r="E28" s="8">
        <v>28278</v>
      </c>
      <c r="F28" s="8" t="s">
        <v>11</v>
      </c>
      <c r="G28" s="8" t="s">
        <v>12</v>
      </c>
      <c r="H28" s="9">
        <v>44280</v>
      </c>
      <c r="I28" s="9">
        <v>44281</v>
      </c>
      <c r="J28" s="5">
        <f t="shared" si="1"/>
        <v>2</v>
      </c>
      <c r="K28" s="5">
        <f t="shared" si="2"/>
        <v>0</v>
      </c>
      <c r="L28" s="5">
        <f t="shared" si="3"/>
        <v>0</v>
      </c>
      <c r="M28" s="5">
        <f t="shared" si="3"/>
        <v>2</v>
      </c>
      <c r="N28" s="5">
        <f t="shared" si="3"/>
        <v>0</v>
      </c>
      <c r="O28" s="5">
        <f t="shared" si="3"/>
        <v>0</v>
      </c>
      <c r="P28" s="5">
        <f t="shared" si="3"/>
        <v>0</v>
      </c>
      <c r="Q28" s="5">
        <f t="shared" si="3"/>
        <v>0</v>
      </c>
      <c r="R28" s="5">
        <f t="shared" si="3"/>
        <v>0</v>
      </c>
      <c r="S28" s="5">
        <f t="shared" si="3"/>
        <v>0</v>
      </c>
      <c r="T28" s="5">
        <f t="shared" si="3"/>
        <v>0</v>
      </c>
      <c r="U28" s="5">
        <f t="shared" si="3"/>
        <v>0</v>
      </c>
      <c r="V28" s="13">
        <f t="shared" si="3"/>
        <v>0</v>
      </c>
    </row>
    <row r="29" spans="1:22" x14ac:dyDescent="0.3">
      <c r="A29" s="12" t="s">
        <v>66</v>
      </c>
      <c r="B29" s="8"/>
      <c r="C29" s="8" t="s">
        <v>67</v>
      </c>
      <c r="D29" s="8" t="s">
        <v>10</v>
      </c>
      <c r="E29" s="8">
        <v>30216</v>
      </c>
      <c r="F29" s="8" t="s">
        <v>11</v>
      </c>
      <c r="G29" s="8" t="s">
        <v>12</v>
      </c>
      <c r="H29" s="9">
        <v>44243</v>
      </c>
      <c r="I29" s="9">
        <v>44246</v>
      </c>
      <c r="J29" s="5">
        <f t="shared" si="1"/>
        <v>4</v>
      </c>
      <c r="K29" s="5">
        <f t="shared" si="2"/>
        <v>0</v>
      </c>
      <c r="L29" s="5">
        <f t="shared" si="3"/>
        <v>4</v>
      </c>
      <c r="M29" s="5">
        <f t="shared" si="3"/>
        <v>0</v>
      </c>
      <c r="N29" s="5">
        <f t="shared" si="3"/>
        <v>0</v>
      </c>
      <c r="O29" s="5">
        <f t="shared" si="3"/>
        <v>0</v>
      </c>
      <c r="P29" s="5">
        <f t="shared" si="3"/>
        <v>0</v>
      </c>
      <c r="Q29" s="5">
        <f t="shared" si="3"/>
        <v>0</v>
      </c>
      <c r="R29" s="5">
        <f t="shared" si="3"/>
        <v>0</v>
      </c>
      <c r="S29" s="5">
        <f t="shared" si="3"/>
        <v>0</v>
      </c>
      <c r="T29" s="5">
        <f t="shared" si="3"/>
        <v>0</v>
      </c>
      <c r="U29" s="5">
        <f t="shared" si="3"/>
        <v>0</v>
      </c>
      <c r="V29" s="13">
        <f t="shared" si="3"/>
        <v>0</v>
      </c>
    </row>
    <row r="30" spans="1:22" x14ac:dyDescent="0.3">
      <c r="A30" s="12" t="s">
        <v>66</v>
      </c>
      <c r="B30" s="8"/>
      <c r="C30" s="8" t="s">
        <v>67</v>
      </c>
      <c r="D30" s="8" t="s">
        <v>10</v>
      </c>
      <c r="E30" s="8">
        <v>30216</v>
      </c>
      <c r="F30" s="8" t="s">
        <v>11</v>
      </c>
      <c r="G30" s="8" t="s">
        <v>12</v>
      </c>
      <c r="H30" s="9">
        <v>44253</v>
      </c>
      <c r="I30" s="9">
        <v>44263</v>
      </c>
      <c r="J30" s="5">
        <f t="shared" si="1"/>
        <v>11</v>
      </c>
      <c r="K30" s="5">
        <f t="shared" si="2"/>
        <v>0</v>
      </c>
      <c r="L30" s="5">
        <f t="shared" si="3"/>
        <v>3</v>
      </c>
      <c r="M30" s="5">
        <f t="shared" si="3"/>
        <v>8</v>
      </c>
      <c r="N30" s="5">
        <f t="shared" si="3"/>
        <v>0</v>
      </c>
      <c r="O30" s="5">
        <f t="shared" si="3"/>
        <v>0</v>
      </c>
      <c r="P30" s="5">
        <f t="shared" si="3"/>
        <v>0</v>
      </c>
      <c r="Q30" s="5">
        <f t="shared" si="3"/>
        <v>0</v>
      </c>
      <c r="R30" s="5">
        <f t="shared" si="3"/>
        <v>0</v>
      </c>
      <c r="S30" s="5">
        <f t="shared" si="3"/>
        <v>0</v>
      </c>
      <c r="T30" s="5">
        <f t="shared" si="3"/>
        <v>0</v>
      </c>
      <c r="U30" s="5">
        <f t="shared" si="3"/>
        <v>0</v>
      </c>
      <c r="V30" s="13">
        <f t="shared" si="3"/>
        <v>0</v>
      </c>
    </row>
    <row r="31" spans="1:22" x14ac:dyDescent="0.3">
      <c r="A31" s="12" t="s">
        <v>66</v>
      </c>
      <c r="B31" s="8"/>
      <c r="C31" s="8" t="s">
        <v>67</v>
      </c>
      <c r="D31" s="8" t="s">
        <v>10</v>
      </c>
      <c r="E31" s="8">
        <v>30216</v>
      </c>
      <c r="F31" s="8" t="s">
        <v>11</v>
      </c>
      <c r="G31" s="8" t="s">
        <v>12</v>
      </c>
      <c r="H31" s="9">
        <v>44279</v>
      </c>
      <c r="I31" s="9">
        <v>44288</v>
      </c>
      <c r="J31" s="5">
        <f t="shared" si="1"/>
        <v>10</v>
      </c>
      <c r="K31" s="5">
        <f t="shared" si="2"/>
        <v>0</v>
      </c>
      <c r="L31" s="5">
        <f t="shared" si="3"/>
        <v>0</v>
      </c>
      <c r="M31" s="5">
        <f t="shared" si="3"/>
        <v>8</v>
      </c>
      <c r="N31" s="5">
        <f t="shared" si="3"/>
        <v>2</v>
      </c>
      <c r="O31" s="5">
        <f t="shared" si="3"/>
        <v>0</v>
      </c>
      <c r="P31" s="5">
        <f t="shared" si="3"/>
        <v>0</v>
      </c>
      <c r="Q31" s="5">
        <f t="shared" si="3"/>
        <v>0</v>
      </c>
      <c r="R31" s="5">
        <f t="shared" si="3"/>
        <v>0</v>
      </c>
      <c r="S31" s="5">
        <f t="shared" si="3"/>
        <v>0</v>
      </c>
      <c r="T31" s="5">
        <f t="shared" si="3"/>
        <v>0</v>
      </c>
      <c r="U31" s="5">
        <f t="shared" si="3"/>
        <v>0</v>
      </c>
      <c r="V31" s="13">
        <f t="shared" si="3"/>
        <v>0</v>
      </c>
    </row>
    <row r="32" spans="1:22" x14ac:dyDescent="0.3">
      <c r="A32" s="12" t="s">
        <v>68</v>
      </c>
      <c r="B32" s="8"/>
      <c r="C32" s="8" t="s">
        <v>69</v>
      </c>
      <c r="D32" s="8" t="s">
        <v>10</v>
      </c>
      <c r="E32" s="8">
        <v>22777</v>
      </c>
      <c r="F32" s="8" t="s">
        <v>70</v>
      </c>
      <c r="G32" s="8" t="s">
        <v>71</v>
      </c>
      <c r="H32" s="9">
        <v>44277</v>
      </c>
      <c r="I32" s="9">
        <v>44277</v>
      </c>
      <c r="J32" s="5">
        <f t="shared" si="1"/>
        <v>1</v>
      </c>
      <c r="K32" s="5">
        <f t="shared" si="2"/>
        <v>0</v>
      </c>
      <c r="L32" s="5">
        <f t="shared" si="3"/>
        <v>0</v>
      </c>
      <c r="M32" s="5">
        <f t="shared" si="3"/>
        <v>1</v>
      </c>
      <c r="N32" s="5">
        <f t="shared" si="3"/>
        <v>0</v>
      </c>
      <c r="O32" s="5">
        <f t="shared" si="3"/>
        <v>0</v>
      </c>
      <c r="P32" s="5">
        <f t="shared" si="3"/>
        <v>0</v>
      </c>
      <c r="Q32" s="5">
        <f t="shared" si="3"/>
        <v>0</v>
      </c>
      <c r="R32" s="5">
        <f t="shared" si="3"/>
        <v>0</v>
      </c>
      <c r="S32" s="5">
        <f t="shared" si="3"/>
        <v>0</v>
      </c>
      <c r="T32" s="5">
        <f t="shared" si="3"/>
        <v>0</v>
      </c>
      <c r="U32" s="5">
        <f t="shared" si="3"/>
        <v>0</v>
      </c>
      <c r="V32" s="13">
        <f t="shared" si="3"/>
        <v>0</v>
      </c>
    </row>
    <row r="33" spans="1:22" x14ac:dyDescent="0.3">
      <c r="A33" s="12" t="s">
        <v>72</v>
      </c>
      <c r="B33" s="8"/>
      <c r="C33" s="8" t="s">
        <v>73</v>
      </c>
      <c r="D33" s="8" t="s">
        <v>10</v>
      </c>
      <c r="E33" s="8">
        <v>29991</v>
      </c>
      <c r="F33" s="8" t="s">
        <v>11</v>
      </c>
      <c r="G33" s="8" t="s">
        <v>12</v>
      </c>
      <c r="H33" s="9">
        <v>44271</v>
      </c>
      <c r="I33" s="9">
        <v>44271</v>
      </c>
      <c r="J33" s="5">
        <f t="shared" si="1"/>
        <v>1</v>
      </c>
      <c r="K33" s="5">
        <f t="shared" si="2"/>
        <v>0</v>
      </c>
      <c r="L33" s="5">
        <f t="shared" si="3"/>
        <v>0</v>
      </c>
      <c r="M33" s="5">
        <f t="shared" si="3"/>
        <v>1</v>
      </c>
      <c r="N33" s="5">
        <f t="shared" si="3"/>
        <v>0</v>
      </c>
      <c r="O33" s="5">
        <f t="shared" si="3"/>
        <v>0</v>
      </c>
      <c r="P33" s="5">
        <f t="shared" si="3"/>
        <v>0</v>
      </c>
      <c r="Q33" s="5">
        <f t="shared" si="3"/>
        <v>0</v>
      </c>
      <c r="R33" s="5">
        <f t="shared" si="3"/>
        <v>0</v>
      </c>
      <c r="S33" s="5">
        <f t="shared" si="3"/>
        <v>0</v>
      </c>
      <c r="T33" s="5">
        <f t="shared" si="3"/>
        <v>0</v>
      </c>
      <c r="U33" s="5">
        <f t="shared" si="3"/>
        <v>0</v>
      </c>
      <c r="V33" s="13">
        <f t="shared" si="3"/>
        <v>0</v>
      </c>
    </row>
    <row r="34" spans="1:22" x14ac:dyDescent="0.3">
      <c r="A34" s="12" t="s">
        <v>74</v>
      </c>
      <c r="B34" s="8"/>
      <c r="C34" s="8" t="s">
        <v>75</v>
      </c>
      <c r="D34" s="8" t="s">
        <v>10</v>
      </c>
      <c r="E34" s="8">
        <v>28354</v>
      </c>
      <c r="F34" s="8" t="s">
        <v>11</v>
      </c>
      <c r="G34" s="8" t="s">
        <v>12</v>
      </c>
      <c r="H34" s="9">
        <v>44224</v>
      </c>
      <c r="I34" s="9">
        <v>44224</v>
      </c>
      <c r="J34" s="5">
        <f t="shared" si="1"/>
        <v>1</v>
      </c>
      <c r="K34" s="5">
        <f t="shared" si="2"/>
        <v>1</v>
      </c>
      <c r="L34" s="5">
        <f t="shared" si="3"/>
        <v>0</v>
      </c>
      <c r="M34" s="5">
        <f t="shared" si="3"/>
        <v>0</v>
      </c>
      <c r="N34" s="5">
        <f t="shared" si="3"/>
        <v>0</v>
      </c>
      <c r="O34" s="5">
        <f t="shared" si="3"/>
        <v>0</v>
      </c>
      <c r="P34" s="5">
        <f t="shared" si="3"/>
        <v>0</v>
      </c>
      <c r="Q34" s="5">
        <f t="shared" si="3"/>
        <v>0</v>
      </c>
      <c r="R34" s="5">
        <f t="shared" si="3"/>
        <v>0</v>
      </c>
      <c r="S34" s="5">
        <f t="shared" si="3"/>
        <v>0</v>
      </c>
      <c r="T34" s="5">
        <f t="shared" si="3"/>
        <v>0</v>
      </c>
      <c r="U34" s="5">
        <f t="shared" si="3"/>
        <v>0</v>
      </c>
      <c r="V34" s="13">
        <f t="shared" si="3"/>
        <v>0</v>
      </c>
    </row>
    <row r="35" spans="1:22" x14ac:dyDescent="0.3">
      <c r="A35" s="19" t="s">
        <v>76</v>
      </c>
      <c r="B35" s="20"/>
      <c r="C35" s="20" t="s">
        <v>77</v>
      </c>
      <c r="D35" s="20" t="s">
        <v>36</v>
      </c>
      <c r="E35" s="20">
        <v>23547</v>
      </c>
      <c r="F35" s="20" t="s">
        <v>11</v>
      </c>
      <c r="G35" s="20" t="s">
        <v>12</v>
      </c>
      <c r="H35" s="21">
        <v>44235</v>
      </c>
      <c r="I35" s="21">
        <v>44253</v>
      </c>
      <c r="J35" s="22">
        <f t="shared" si="1"/>
        <v>19</v>
      </c>
      <c r="K35" s="5">
        <f t="shared" si="2"/>
        <v>0</v>
      </c>
      <c r="L35" s="22">
        <f t="shared" si="3"/>
        <v>19</v>
      </c>
      <c r="M35" s="22">
        <f t="shared" si="3"/>
        <v>0</v>
      </c>
      <c r="N35" s="22">
        <f t="shared" si="3"/>
        <v>0</v>
      </c>
      <c r="O35" s="22">
        <f t="shared" si="3"/>
        <v>0</v>
      </c>
      <c r="P35" s="22">
        <f t="shared" si="3"/>
        <v>0</v>
      </c>
      <c r="Q35" s="22">
        <f t="shared" si="3"/>
        <v>0</v>
      </c>
      <c r="R35" s="22">
        <f t="shared" si="3"/>
        <v>0</v>
      </c>
      <c r="S35" s="22">
        <f t="shared" si="3"/>
        <v>0</v>
      </c>
      <c r="T35" s="22">
        <f t="shared" si="3"/>
        <v>0</v>
      </c>
      <c r="U35" s="22">
        <f t="shared" si="3"/>
        <v>0</v>
      </c>
      <c r="V35" s="23">
        <f t="shared" si="3"/>
        <v>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4.4" x14ac:dyDescent="0.3"/>
  <sheetData>
    <row r="1" spans="1:1" x14ac:dyDescent="0.3">
      <c r="A1" s="10" t="s">
        <v>78</v>
      </c>
    </row>
  </sheetData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AFPA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Feoli Laura</dc:creator>
  <cp:lastModifiedBy>mdo100</cp:lastModifiedBy>
  <dcterms:created xsi:type="dcterms:W3CDTF">2021-06-10T13:02:01Z</dcterms:created>
  <dcterms:modified xsi:type="dcterms:W3CDTF">2021-06-10T21:23:56Z</dcterms:modified>
</cp:coreProperties>
</file>