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ly\Desktop\"/>
    </mc:Choice>
  </mc:AlternateContent>
  <xr:revisionPtr revIDLastSave="0" documentId="8_{6E327414-7138-4002-85D6-57BEDE05E089}" xr6:coauthVersionLast="46" xr6:coauthVersionMax="46" xr10:uidLastSave="{00000000-0000-0000-0000-000000000000}"/>
  <bookViews>
    <workbookView xWindow="-120" yWindow="-120" windowWidth="24240" windowHeight="13740" xr2:uid="{F2435D42-8D2D-4D59-9CBB-E2B7A4DC20C0}"/>
  </bookViews>
  <sheets>
    <sheet name="centre" sheetId="1" r:id="rId1"/>
  </sheets>
  <externalReferences>
    <externalReference r:id="rId2"/>
  </externalReferences>
  <definedNames>
    <definedName name="ID">centre!$A$1</definedName>
    <definedName name="LembaT1">centre!$O$2</definedName>
    <definedName name="LembaT2">centre!$O$3</definedName>
    <definedName name="lembaT3">centre!$O$4</definedName>
    <definedName name="lstenfantsT1">centre!$A$2:$E$7</definedName>
    <definedName name="minerval_B" comment="minerval pour Bandal">[1]listes!$D$5</definedName>
    <definedName name="minerval_L">[1]listes!$D$3</definedName>
    <definedName name="minerval_N" comment="minerval pour N'Galiema">[1]listes!$D$4</definedName>
    <definedName name="MmExcelLinker_7CAE5FC0_A085_4F28_8621_3D3943368137">#REF!</definedName>
    <definedName name="nomID">centre!$A$1</definedName>
    <definedName name="tbl_enfantT1">centre!$A$2:$E$13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I40" i="1"/>
  <c r="G40" i="1"/>
  <c r="E40" i="1"/>
  <c r="I39" i="1"/>
  <c r="G39" i="1"/>
  <c r="E39" i="1"/>
  <c r="I38" i="1"/>
  <c r="G38" i="1"/>
  <c r="E38" i="1"/>
  <c r="I37" i="1"/>
  <c r="G37" i="1"/>
  <c r="E37" i="1"/>
  <c r="I36" i="1"/>
  <c r="G36" i="1"/>
  <c r="E36" i="1"/>
  <c r="I35" i="1"/>
  <c r="G35" i="1"/>
  <c r="E35" i="1"/>
  <c r="I34" i="1"/>
  <c r="G34" i="1"/>
  <c r="E34" i="1"/>
  <c r="I33" i="1"/>
  <c r="G33" i="1"/>
  <c r="E33" i="1"/>
  <c r="I32" i="1"/>
  <c r="G32" i="1"/>
  <c r="E32" i="1"/>
  <c r="I31" i="1"/>
  <c r="G31" i="1"/>
  <c r="E31" i="1"/>
  <c r="I30" i="1"/>
  <c r="G30" i="1"/>
  <c r="E30" i="1"/>
  <c r="I29" i="1"/>
  <c r="G29" i="1"/>
  <c r="E29" i="1"/>
  <c r="I28" i="1"/>
  <c r="G28" i="1"/>
  <c r="E28" i="1"/>
  <c r="I27" i="1"/>
  <c r="G27" i="1"/>
  <c r="E27" i="1"/>
  <c r="I26" i="1"/>
  <c r="G26" i="1"/>
  <c r="E26" i="1"/>
  <c r="I25" i="1"/>
  <c r="G25" i="1"/>
  <c r="E25" i="1"/>
  <c r="I24" i="1"/>
  <c r="G24" i="1"/>
  <c r="E24" i="1"/>
  <c r="I23" i="1"/>
  <c r="G23" i="1"/>
  <c r="E23" i="1"/>
  <c r="I22" i="1"/>
  <c r="G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  <c r="I7" i="1"/>
  <c r="G7" i="1"/>
  <c r="E7" i="1"/>
  <c r="I6" i="1"/>
  <c r="G6" i="1"/>
  <c r="E6" i="1"/>
  <c r="I5" i="1"/>
  <c r="G5" i="1"/>
  <c r="E5" i="1"/>
  <c r="E4" i="1"/>
  <c r="I3" i="1"/>
  <c r="G3" i="1"/>
  <c r="E3" i="1"/>
  <c r="I2" i="1"/>
  <c r="G2" i="1"/>
  <c r="E2" i="1"/>
  <c r="E41" i="1" s="1"/>
  <c r="F41" i="1" l="1"/>
  <c r="G41" i="1"/>
  <c r="H41" i="1" l="1"/>
  <c r="I41" i="1" s="1"/>
</calcChain>
</file>

<file path=xl/sharedStrings.xml><?xml version="1.0" encoding="utf-8"?>
<sst xmlns="http://schemas.openxmlformats.org/spreadsheetml/2006/main" count="14" uniqueCount="14">
  <si>
    <t>ID</t>
  </si>
  <si>
    <t>Nom</t>
  </si>
  <si>
    <t>Prénom</t>
  </si>
  <si>
    <t>T1payé</t>
  </si>
  <si>
    <t>T1dette</t>
  </si>
  <si>
    <t>T2Payé</t>
  </si>
  <si>
    <t>T2dette</t>
  </si>
  <si>
    <t>T3Payé</t>
  </si>
  <si>
    <t>T3Dette</t>
  </si>
  <si>
    <t>minerval</t>
  </si>
  <si>
    <t>lembaT1</t>
  </si>
  <si>
    <t>Table des matières</t>
  </si>
  <si>
    <t>lembaT2</t>
  </si>
  <si>
    <t>lembaT3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</si>
</sst>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03030"/>
      <name val="Roboto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theme="1"/>
      </patternFill>
    </fill>
    <fill>
      <patternFill patternType="solid">
        <fgColor theme="1"/>
        <bgColor theme="1"/>
      </patternFill>
    </fill>
    <fill>
      <patternFill patternType="solid">
        <fgColor theme="7" tint="0.79998168889431442"/>
        <bgColor theme="1"/>
      </patternFill>
    </fill>
    <fill>
      <patternFill patternType="solid">
        <fgColor theme="0"/>
        <bgColor theme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Grid">
        <bgColor rgb="FF00B0F0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3" borderId="0" xfId="0" applyFont="1" applyFill="1"/>
    <xf numFmtId="0" fontId="0" fillId="6" borderId="0" xfId="0" applyFill="1"/>
    <xf numFmtId="0" fontId="3" fillId="6" borderId="2" xfId="0" applyFont="1" applyFill="1" applyBorder="1"/>
    <xf numFmtId="0" fontId="0" fillId="6" borderId="2" xfId="0" applyFill="1" applyBorder="1"/>
    <xf numFmtId="0" fontId="0" fillId="7" borderId="2" xfId="0" applyFill="1" applyBorder="1"/>
    <xf numFmtId="0" fontId="0" fillId="6" borderId="2" xfId="0" quotePrefix="1" applyFill="1" applyBorder="1"/>
    <xf numFmtId="0" fontId="0" fillId="8" borderId="2" xfId="0" applyFill="1" applyBorder="1"/>
    <xf numFmtId="0" fontId="0" fillId="9" borderId="2" xfId="0" applyFill="1" applyBorder="1"/>
    <xf numFmtId="0" fontId="2" fillId="10" borderId="0" xfId="1" applyFill="1" applyAlignment="1">
      <alignment horizontal="center"/>
    </xf>
    <xf numFmtId="0" fontId="0" fillId="0" borderId="2" xfId="0" applyBorder="1"/>
  </cellXfs>
  <cellStyles count="2">
    <cellStyle name="Lien hypertexte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3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7</xdr:row>
          <xdr:rowOff>0</xdr:rowOff>
        </xdr:from>
        <xdr:to>
          <xdr:col>7</xdr:col>
          <xdr:colOff>447675</xdr:colOff>
          <xdr:row>7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C063F9C-61A9-4FD2-BB20-C8AE99333E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isteer_data/ensemble/associations/handikin/ceiehma/NewProj_CEIEHM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Groupes"/>
      <sheetName val="Tableau de bord"/>
      <sheetName val="Table des matières"/>
      <sheetName val="C_Lemba"/>
      <sheetName val="Feuil1"/>
      <sheetName val="C_NGaliema"/>
      <sheetName val="C_Bandal"/>
      <sheetName val="Consultation"/>
      <sheetName val="Rapport financier"/>
      <sheetName val="T1_Lemba"/>
      <sheetName val="M_Lemba"/>
      <sheetName val="gabarit"/>
      <sheetName val="Trimestre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D3">
            <v>200</v>
          </cell>
        </row>
        <row r="4">
          <cell r="D4">
            <v>300</v>
          </cell>
        </row>
        <row r="5">
          <cell r="D5">
            <v>50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D5FC22-9B6F-4E8C-8692-404260C74320}" name="T_enfantT1" displayName="T_enfantT1" ref="B1:F41" totalsRowShown="0" headerRowDxfId="7" dataDxfId="6" tableBorderDxfId="5">
  <autoFilter ref="B1:F41" xr:uid="{E5F81E39-75B4-4866-AB97-11A11E9FEE0F}"/>
  <tableColumns count="5">
    <tableColumn id="1" xr3:uid="{04E7F065-5C35-4FEB-9FFB-6BB8D4965429}" name="Nom" dataDxfId="4"/>
    <tableColumn id="2" xr3:uid="{F909C863-2493-4437-AB1C-4C4824E6C6FA}" name="Prénom" dataDxfId="3"/>
    <tableColumn id="3" xr3:uid="{74938544-2A27-47C1-9D39-BF8E417F9B95}" name="T1payé" dataDxfId="2"/>
    <tableColumn id="4" xr3:uid="{3745310F-FF63-4D3C-B064-35B92B6F7D51}" name="T1dette" dataDxfId="1">
      <calculatedColumnFormula>minerval_L-T_enfantT1[[#This Row],[T1payé]]</calculatedColumnFormula>
    </tableColumn>
    <tableColumn id="5" xr3:uid="{02A02408-E1C5-401D-B996-4E651BFC32B9}" name="T2Payé" dataDxfId="0">
      <calculatedColumnFormula>SUM(T_enfantT1[[#This Row],[T1payé]:[T1dette]])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18A18-73B2-4093-AD28-313C28FE9FB0}">
  <sheetPr codeName="fsource">
    <tabColor theme="8" tint="-0.249977111117893"/>
  </sheetPr>
  <dimension ref="A1:Q41"/>
  <sheetViews>
    <sheetView tabSelected="1" workbookViewId="0">
      <pane ySplit="1" topLeftCell="A2" activePane="bottomLeft" state="frozen"/>
      <selection pane="bottomLeft" activeCell="L11" sqref="L10:L11"/>
    </sheetView>
  </sheetViews>
  <sheetFormatPr baseColWidth="10" defaultRowHeight="15" x14ac:dyDescent="0.25"/>
  <cols>
    <col min="1" max="1" width="6.28515625" style="7" customWidth="1"/>
    <col min="2" max="2" width="17.140625" style="9" customWidth="1"/>
    <col min="3" max="3" width="18.42578125" style="9" customWidth="1"/>
    <col min="4" max="5" width="10.7109375" style="15" customWidth="1"/>
    <col min="6" max="6" width="9.5703125" style="9" bestFit="1" customWidth="1"/>
    <col min="7" max="7" width="10.7109375" style="9" customWidth="1"/>
    <col min="8" max="9" width="10.7109375" style="12" customWidth="1"/>
    <col min="10" max="11" width="10.7109375" style="13" customWidth="1"/>
    <col min="17" max="17" width="16.85546875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5"/>
      <c r="K1" s="5"/>
      <c r="N1" s="6" t="s">
        <v>9</v>
      </c>
    </row>
    <row r="2" spans="1:17" ht="15.75" x14ac:dyDescent="0.25">
      <c r="B2" s="8"/>
      <c r="D2" s="10"/>
      <c r="E2" s="10" t="str">
        <f>IF(D2&lt;&gt;"",LembaT1-T_enfantT1[[#This Row],[T1payé]],"")</f>
        <v/>
      </c>
      <c r="G2" s="11" t="str">
        <f>IF($F2&lt;&gt;"",LembaT2-T_enfantT1[[#This Row],[T2Payé]],"")</f>
        <v/>
      </c>
      <c r="I2" s="12" t="str">
        <f>IF($H2&lt;&gt;"",lembaT3-H2,"")</f>
        <v/>
      </c>
      <c r="N2" t="s">
        <v>10</v>
      </c>
      <c r="O2">
        <v>350</v>
      </c>
      <c r="Q2" s="14" t="s">
        <v>11</v>
      </c>
    </row>
    <row r="3" spans="1:17" x14ac:dyDescent="0.25">
      <c r="D3" s="10"/>
      <c r="E3" s="10" t="str">
        <f>IF($D3&lt;&gt;"",LembaT1-T_enfantT1[[#This Row],[T1payé]],"")</f>
        <v/>
      </c>
      <c r="G3" s="11" t="str">
        <f>IF($F3&lt;&gt;"",LembaT2-T_enfantT1[[#This Row],[T2Payé]],"")</f>
        <v/>
      </c>
      <c r="I3" s="12" t="str">
        <f>IF($H3&lt;&gt;"",lembaT3-H3,"")</f>
        <v/>
      </c>
      <c r="N3" t="s">
        <v>12</v>
      </c>
      <c r="O3">
        <v>200</v>
      </c>
    </row>
    <row r="4" spans="1:17" x14ac:dyDescent="0.25">
      <c r="D4" s="10"/>
      <c r="E4" s="10" t="str">
        <f>IF($D4&lt;&gt;"",LembaT1-T_enfantT1[[#This Row],[T1payé]],"")</f>
        <v/>
      </c>
      <c r="G4" s="11"/>
      <c r="N4" t="s">
        <v>13</v>
      </c>
      <c r="O4">
        <v>200</v>
      </c>
    </row>
    <row r="5" spans="1:17" x14ac:dyDescent="0.25">
      <c r="D5" s="10"/>
      <c r="E5" s="10" t="str">
        <f>IF($D5&lt;&gt;"",LembaT1-T_enfantT1[[#This Row],[T1payé]],"")</f>
        <v/>
      </c>
      <c r="G5" s="11" t="str">
        <f>IF($F5&lt;&gt;"",LembaT2-T_enfantT1[[#This Row],[T2Payé]],"")</f>
        <v/>
      </c>
      <c r="I5" s="12" t="str">
        <f>IF($H5&lt;&gt;"",lembaT3-H5,"")</f>
        <v/>
      </c>
    </row>
    <row r="6" spans="1:17" x14ac:dyDescent="0.25">
      <c r="D6" s="10"/>
      <c r="E6" s="10" t="str">
        <f>IF($D6&lt;&gt;"",LembaT1-T_enfantT1[[#This Row],[T1payé]],"")</f>
        <v/>
      </c>
      <c r="G6" s="11" t="str">
        <f>IF($F6&lt;&gt;"",LembaT2-T_enfantT1[[#This Row],[T2Payé]],"")</f>
        <v/>
      </c>
      <c r="I6" s="12" t="str">
        <f>IF($H6&lt;&gt;"",lembaT3-H6,"")</f>
        <v/>
      </c>
    </row>
    <row r="7" spans="1:17" x14ac:dyDescent="0.25">
      <c r="D7" s="10"/>
      <c r="E7" s="10" t="str">
        <f>IF($D7&lt;&gt;"",LembaT1-T_enfantT1[[#This Row],[T1payé]],"")</f>
        <v/>
      </c>
      <c r="G7" s="11" t="str">
        <f>IF($F7&lt;&gt;"",LembaT2-T_enfantT1[[#This Row],[T2Payé]],"")</f>
        <v/>
      </c>
      <c r="I7" s="12" t="str">
        <f>IF($H7&lt;&gt;"",lembaT3-H7,"")</f>
        <v/>
      </c>
    </row>
    <row r="8" spans="1:17" x14ac:dyDescent="0.25">
      <c r="D8" s="10"/>
      <c r="E8" s="10" t="str">
        <f>IF($D8&lt;&gt;"",LembaT1-T_enfantT1[[#This Row],[T1payé]],"")</f>
        <v/>
      </c>
      <c r="G8" s="11" t="str">
        <f>IF($F8&lt;&gt;"",LembaT2-T_enfantT1[[#This Row],[T2Payé]],"")</f>
        <v/>
      </c>
      <c r="I8" s="12" t="str">
        <f>IF($H8&lt;&gt;"",lembaT3-H8,"")</f>
        <v/>
      </c>
    </row>
    <row r="9" spans="1:17" x14ac:dyDescent="0.25">
      <c r="D9" s="10"/>
      <c r="E9" s="10" t="str">
        <f>IF($D9&lt;&gt;"",LembaT1-T_enfantT1[[#This Row],[T1payé]],"")</f>
        <v/>
      </c>
      <c r="G9" s="11" t="str">
        <f>IF($F9&lt;&gt;"",LembaT2-T_enfantT1[[#This Row],[T2Payé]],"")</f>
        <v/>
      </c>
      <c r="I9" s="12" t="str">
        <f>IF($H9&lt;&gt;"",lembaT3-H9,"")</f>
        <v/>
      </c>
    </row>
    <row r="10" spans="1:17" x14ac:dyDescent="0.25">
      <c r="D10" s="10"/>
      <c r="E10" s="10" t="str">
        <f>IF($D10&lt;&gt;"",LembaT1-T_enfantT1[[#This Row],[T1payé]],"")</f>
        <v/>
      </c>
      <c r="G10" s="11" t="str">
        <f>IF($F10&lt;&gt;"",LembaT2-T_enfantT1[[#This Row],[T2Payé]],"")</f>
        <v/>
      </c>
      <c r="I10" s="12" t="str">
        <f>IF($H10&lt;&gt;"",lembaT3-H10,"")</f>
        <v/>
      </c>
    </row>
    <row r="11" spans="1:17" x14ac:dyDescent="0.25">
      <c r="D11" s="10"/>
      <c r="E11" s="10" t="str">
        <f>IF($D11&lt;&gt;"",LembaT1-T_enfantT1[[#This Row],[T1payé]],"")</f>
        <v/>
      </c>
      <c r="G11" s="11" t="str">
        <f>IF($F11&lt;&gt;"",LembaT2-T_enfantT1[[#This Row],[T2Payé]],"")</f>
        <v/>
      </c>
      <c r="I11" s="12" t="str">
        <f>IF($H11&lt;&gt;"",lembaT3-H11,"")</f>
        <v/>
      </c>
    </row>
    <row r="12" spans="1:17" x14ac:dyDescent="0.25">
      <c r="D12" s="10"/>
      <c r="E12" s="10" t="str">
        <f>IF($D12&lt;&gt;"",LembaT1-T_enfantT1[[#This Row],[T1payé]],"")</f>
        <v/>
      </c>
      <c r="G12" s="11" t="str">
        <f>IF($F12&lt;&gt;"",LembaT2-T_enfantT1[[#This Row],[T2Payé]],"")</f>
        <v/>
      </c>
      <c r="I12" s="12" t="str">
        <f>IF($H12&lt;&gt;"",lembaT3-H12,"")</f>
        <v/>
      </c>
    </row>
    <row r="13" spans="1:17" x14ac:dyDescent="0.25">
      <c r="D13" s="10"/>
      <c r="E13" s="10" t="str">
        <f>IF($D13&lt;&gt;"",LembaT1-T_enfantT1[[#This Row],[T1payé]],"")</f>
        <v/>
      </c>
      <c r="G13" s="11" t="str">
        <f>IF($F13&lt;&gt;"",LembaT2-T_enfantT1[[#This Row],[T2Payé]],"")</f>
        <v/>
      </c>
      <c r="I13" s="12" t="str">
        <f>IF($H13&lt;&gt;"",lembaT3-H13,"")</f>
        <v/>
      </c>
    </row>
    <row r="14" spans="1:17" x14ac:dyDescent="0.25">
      <c r="D14" s="10"/>
      <c r="E14" s="10" t="str">
        <f>IF($D14&lt;&gt;"",LembaT1-T_enfantT1[[#This Row],[T1payé]],"")</f>
        <v/>
      </c>
      <c r="G14" s="11" t="str">
        <f>IF($F14&lt;&gt;"",LembaT2-T_enfantT1[[#This Row],[T2Payé]],"")</f>
        <v/>
      </c>
      <c r="I14" s="12" t="str">
        <f>IF($H14&lt;&gt;"",lembaT3-H14,"")</f>
        <v/>
      </c>
    </row>
    <row r="15" spans="1:17" x14ac:dyDescent="0.25">
      <c r="D15" s="10"/>
      <c r="E15" s="10" t="str">
        <f>IF($D15&lt;&gt;"",LembaT1-T_enfantT1[[#This Row],[T1payé]],"")</f>
        <v/>
      </c>
      <c r="G15" s="11" t="str">
        <f>IF($F15&lt;&gt;"",LembaT2-T_enfantT1[[#This Row],[T2Payé]],"")</f>
        <v/>
      </c>
      <c r="I15" s="12" t="str">
        <f>IF($H15&lt;&gt;"",lembaT3-H15,"")</f>
        <v/>
      </c>
    </row>
    <row r="16" spans="1:17" x14ac:dyDescent="0.25">
      <c r="D16" s="10"/>
      <c r="E16" s="10" t="str">
        <f>IF($D16&lt;&gt;"",LembaT1-T_enfantT1[[#This Row],[T1payé]],"")</f>
        <v/>
      </c>
      <c r="G16" s="11" t="str">
        <f>IF($F16&lt;&gt;"",LembaT2-T_enfantT1[[#This Row],[T2Payé]],"")</f>
        <v/>
      </c>
      <c r="I16" s="12" t="str">
        <f>IF($H16&lt;&gt;"",lembaT3-H16,"")</f>
        <v/>
      </c>
    </row>
    <row r="17" spans="4:9" x14ac:dyDescent="0.25">
      <c r="D17" s="10"/>
      <c r="E17" s="10" t="str">
        <f>IF($D17&lt;&gt;"",LembaT1-T_enfantT1[[#This Row],[T1payé]],"")</f>
        <v/>
      </c>
      <c r="G17" s="11" t="str">
        <f>IF($F17&lt;&gt;"",LembaT2-T_enfantT1[[#This Row],[T2Payé]],"")</f>
        <v/>
      </c>
      <c r="I17" s="12" t="str">
        <f>IF($H17&lt;&gt;"",lembaT3-H17,"")</f>
        <v/>
      </c>
    </row>
    <row r="18" spans="4:9" x14ac:dyDescent="0.25">
      <c r="D18" s="10"/>
      <c r="E18" s="10" t="str">
        <f>IF($D18&lt;&gt;"",LembaT1-T_enfantT1[[#This Row],[T1payé]],"")</f>
        <v/>
      </c>
      <c r="G18" s="11" t="str">
        <f>IF($F18&lt;&gt;"",LembaT2-T_enfantT1[[#This Row],[T2Payé]],"")</f>
        <v/>
      </c>
      <c r="I18" s="12" t="str">
        <f>IF($H18&lt;&gt;"",lembaT3-H18,"")</f>
        <v/>
      </c>
    </row>
    <row r="19" spans="4:9" x14ac:dyDescent="0.25">
      <c r="D19" s="10"/>
      <c r="E19" s="10" t="str">
        <f>IF($D19&lt;&gt;"",LembaT1-T_enfantT1[[#This Row],[T1payé]],"")</f>
        <v/>
      </c>
      <c r="G19" s="11" t="str">
        <f>IF($F19&lt;&gt;"",LembaT2-T_enfantT1[[#This Row],[T2Payé]],"")</f>
        <v/>
      </c>
      <c r="I19" s="12" t="str">
        <f>IF($H19&lt;&gt;"",lembaT3-H19,"")</f>
        <v/>
      </c>
    </row>
    <row r="20" spans="4:9" x14ac:dyDescent="0.25">
      <c r="D20" s="10"/>
      <c r="E20" s="10" t="str">
        <f>IF($D20&lt;&gt;"",LembaT1-T_enfantT1[[#This Row],[T1payé]],"")</f>
        <v/>
      </c>
      <c r="G20" s="11" t="str">
        <f>IF($F20&lt;&gt;"",LembaT2-T_enfantT1[[#This Row],[T2Payé]],"")</f>
        <v/>
      </c>
      <c r="I20" s="12" t="str">
        <f>IF($H20&lt;&gt;"",lembaT3-H20,"")</f>
        <v/>
      </c>
    </row>
    <row r="21" spans="4:9" x14ac:dyDescent="0.25">
      <c r="D21" s="10"/>
      <c r="E21" s="10" t="str">
        <f>IF($D21&lt;&gt;"",LembaT1-T_enfantT1[[#This Row],[T1payé]],"")</f>
        <v/>
      </c>
      <c r="G21" s="11" t="str">
        <f>IF($F21&lt;&gt;"",LembaT2-T_enfantT1[[#This Row],[T2Payé]],"")</f>
        <v/>
      </c>
      <c r="I21" s="12" t="str">
        <f>IF($H21&lt;&gt;"",lembaT3-H21,"")</f>
        <v/>
      </c>
    </row>
    <row r="22" spans="4:9" x14ac:dyDescent="0.25">
      <c r="D22" s="10"/>
      <c r="E22" s="10" t="str">
        <f>IF($D22&lt;&gt;"",LembaT1-T_enfantT1[[#This Row],[T1payé]],"")</f>
        <v/>
      </c>
      <c r="G22" s="11" t="str">
        <f>IF($F22&lt;&gt;"",LembaT2-T_enfantT1[[#This Row],[T2Payé]],"")</f>
        <v/>
      </c>
      <c r="I22" s="12" t="str">
        <f>IF($H22&lt;&gt;"",lembaT3-H22,"")</f>
        <v/>
      </c>
    </row>
    <row r="23" spans="4:9" x14ac:dyDescent="0.25">
      <c r="D23" s="10"/>
      <c r="E23" s="10" t="str">
        <f>IF($D23&lt;&gt;"",LembaT1-T_enfantT1[[#This Row],[T1payé]],"")</f>
        <v/>
      </c>
      <c r="G23" s="11" t="str">
        <f>IF($F23&lt;&gt;"",LembaT2-T_enfantT1[[#This Row],[T2Payé]],"")</f>
        <v/>
      </c>
      <c r="I23" s="12" t="str">
        <f>IF($H23&lt;&gt;"",lembaT3-H23,"")</f>
        <v/>
      </c>
    </row>
    <row r="24" spans="4:9" x14ac:dyDescent="0.25">
      <c r="D24" s="10"/>
      <c r="E24" s="10" t="str">
        <f>IF($D24&lt;&gt;"",LembaT1-T_enfantT1[[#This Row],[T1payé]],"")</f>
        <v/>
      </c>
      <c r="G24" s="11" t="str">
        <f>IF($F24&lt;&gt;"",LembaT2-T_enfantT1[[#This Row],[T2Payé]],"")</f>
        <v/>
      </c>
      <c r="I24" s="12" t="str">
        <f>IF($H24&lt;&gt;"",lembaT3-H24,"")</f>
        <v/>
      </c>
    </row>
    <row r="25" spans="4:9" x14ac:dyDescent="0.25">
      <c r="D25" s="10"/>
      <c r="E25" s="10" t="str">
        <f>IF($D25&lt;&gt;"",LembaT1-T_enfantT1[[#This Row],[T1payé]],"")</f>
        <v/>
      </c>
      <c r="G25" s="11" t="str">
        <f>IF($F25&lt;&gt;"",LembaT2-T_enfantT1[[#This Row],[T2Payé]],"")</f>
        <v/>
      </c>
      <c r="I25" s="12" t="str">
        <f>IF($H25&lt;&gt;"",lembaT3-H25,"")</f>
        <v/>
      </c>
    </row>
    <row r="26" spans="4:9" x14ac:dyDescent="0.25">
      <c r="D26" s="10"/>
      <c r="E26" s="10" t="str">
        <f>IF($D26&lt;&gt;"",LembaT1-T_enfantT1[[#This Row],[T1payé]],"")</f>
        <v/>
      </c>
      <c r="G26" s="11" t="str">
        <f>IF($F26&lt;&gt;"",LembaT2-T_enfantT1[[#This Row],[T2Payé]],"")</f>
        <v/>
      </c>
      <c r="I26" s="12" t="str">
        <f>IF($H26&lt;&gt;"",lembaT3-H26,"")</f>
        <v/>
      </c>
    </row>
    <row r="27" spans="4:9" x14ac:dyDescent="0.25">
      <c r="D27" s="10"/>
      <c r="E27" s="10" t="str">
        <f>IF($D27&lt;&gt;"",LembaT1-T_enfantT1[[#This Row],[T1payé]],"")</f>
        <v/>
      </c>
      <c r="G27" s="11" t="str">
        <f>IF($F27&lt;&gt;"",LembaT2-T_enfantT1[[#This Row],[T2Payé]],"")</f>
        <v/>
      </c>
      <c r="I27" s="12" t="str">
        <f>IF($H27&lt;&gt;"",lembaT3-H27,"")</f>
        <v/>
      </c>
    </row>
    <row r="28" spans="4:9" x14ac:dyDescent="0.25">
      <c r="D28" s="10"/>
      <c r="E28" s="10" t="str">
        <f>IF($D28&lt;&gt;"",LembaT1-T_enfantT1[[#This Row],[T1payé]],"")</f>
        <v/>
      </c>
      <c r="G28" s="11" t="str">
        <f>IF($F28&lt;&gt;"",LembaT2-T_enfantT1[[#This Row],[T2Payé]],"")</f>
        <v/>
      </c>
      <c r="I28" s="12" t="str">
        <f>IF($H28&lt;&gt;"",lembaT3-H28,"")</f>
        <v/>
      </c>
    </row>
    <row r="29" spans="4:9" x14ac:dyDescent="0.25">
      <c r="D29" s="10"/>
      <c r="E29" s="10" t="str">
        <f>IF($D29&lt;&gt;"",LembaT1-T_enfantT1[[#This Row],[T1payé]],"")</f>
        <v/>
      </c>
      <c r="G29" s="11" t="str">
        <f>IF($F29&lt;&gt;"",LembaT2-T_enfantT1[[#This Row],[T2Payé]],"")</f>
        <v/>
      </c>
      <c r="I29" s="12" t="str">
        <f>IF($H29&lt;&gt;"",lembaT3-H29,"")</f>
        <v/>
      </c>
    </row>
    <row r="30" spans="4:9" x14ac:dyDescent="0.25">
      <c r="D30" s="10"/>
      <c r="E30" s="10" t="str">
        <f>IF($D30&lt;&gt;"",LembaT1-T_enfantT1[[#This Row],[T1payé]],"")</f>
        <v/>
      </c>
      <c r="G30" s="11" t="str">
        <f>IF($F30&lt;&gt;"",LembaT2-T_enfantT1[[#This Row],[T2Payé]],"")</f>
        <v/>
      </c>
      <c r="I30" s="12" t="str">
        <f>IF($H30&lt;&gt;"",lembaT3-H30,"")</f>
        <v/>
      </c>
    </row>
    <row r="31" spans="4:9" x14ac:dyDescent="0.25">
      <c r="D31" s="10"/>
      <c r="E31" s="10" t="str">
        <f>IF($D31&lt;&gt;"",LembaT1-T_enfantT1[[#This Row],[T1payé]],"")</f>
        <v/>
      </c>
      <c r="G31" s="11" t="str">
        <f>IF($F31&lt;&gt;"",LembaT2-T_enfantT1[[#This Row],[T2Payé]],"")</f>
        <v/>
      </c>
      <c r="I31" s="12" t="str">
        <f>IF($H31&lt;&gt;"",lembaT3-H31,"")</f>
        <v/>
      </c>
    </row>
    <row r="32" spans="4:9" x14ac:dyDescent="0.25">
      <c r="D32" s="10"/>
      <c r="E32" s="10" t="str">
        <f>IF($D32&lt;&gt;"",LembaT1-T_enfantT1[[#This Row],[T1payé]],"")</f>
        <v/>
      </c>
      <c r="G32" s="11" t="str">
        <f>IF($F32&lt;&gt;"",LembaT2-T_enfantT1[[#This Row],[T2Payé]],"")</f>
        <v/>
      </c>
      <c r="I32" s="12" t="str">
        <f>IF($H32&lt;&gt;"",lembaT3-H32,"")</f>
        <v/>
      </c>
    </row>
    <row r="33" spans="4:9" x14ac:dyDescent="0.25">
      <c r="D33" s="10"/>
      <c r="E33" s="10" t="str">
        <f>IF($D33&lt;&gt;"",LembaT1-T_enfantT1[[#This Row],[T1payé]],"")</f>
        <v/>
      </c>
      <c r="G33" s="11" t="str">
        <f>IF($F33&lt;&gt;"",LembaT2-T_enfantT1[[#This Row],[T2Payé]],"")</f>
        <v/>
      </c>
      <c r="I33" s="12" t="str">
        <f>IF($H33&lt;&gt;"",lembaT3-H33,"")</f>
        <v/>
      </c>
    </row>
    <row r="34" spans="4:9" x14ac:dyDescent="0.25">
      <c r="D34" s="10"/>
      <c r="E34" s="10" t="str">
        <f>IF($D34&lt;&gt;"",LembaT1-T_enfantT1[[#This Row],[T1payé]],"")</f>
        <v/>
      </c>
      <c r="G34" s="11" t="str">
        <f>IF($F34&lt;&gt;"",LembaT2-T_enfantT1[[#This Row],[T2Payé]],"")</f>
        <v/>
      </c>
      <c r="I34" s="12" t="str">
        <f>IF($H34&lt;&gt;"",lembaT3-H34,"")</f>
        <v/>
      </c>
    </row>
    <row r="35" spans="4:9" x14ac:dyDescent="0.25">
      <c r="D35" s="10"/>
      <c r="E35" s="10" t="str">
        <f>IF($D35&lt;&gt;"",LembaT1-T_enfantT1[[#This Row],[T1payé]],"")</f>
        <v/>
      </c>
      <c r="G35" s="11" t="str">
        <f>IF($F35&lt;&gt;"",LembaT2-T_enfantT1[[#This Row],[T2Payé]],"")</f>
        <v/>
      </c>
      <c r="I35" s="12" t="str">
        <f>IF($H35&lt;&gt;"",lembaT3-H35,"")</f>
        <v/>
      </c>
    </row>
    <row r="36" spans="4:9" x14ac:dyDescent="0.25">
      <c r="D36" s="10"/>
      <c r="E36" s="10" t="str">
        <f>IF($D36&lt;&gt;"",LembaT1-T_enfantT1[[#This Row],[T1payé]],"")</f>
        <v/>
      </c>
      <c r="G36" s="11" t="str">
        <f>IF($F36&lt;&gt;"",LembaT2-T_enfantT1[[#This Row],[T2Payé]],"")</f>
        <v/>
      </c>
      <c r="I36" s="12" t="str">
        <f>IF($H36&lt;&gt;"",lembaT3-H36,"")</f>
        <v/>
      </c>
    </row>
    <row r="37" spans="4:9" x14ac:dyDescent="0.25">
      <c r="D37" s="10"/>
      <c r="E37" s="10" t="str">
        <f>IF($D37&lt;&gt;"",LembaT1-T_enfantT1[[#This Row],[T1payé]],"")</f>
        <v/>
      </c>
      <c r="G37" s="11" t="str">
        <f>IF($F37&lt;&gt;"",LembaT2-T_enfantT1[[#This Row],[T2Payé]],"")</f>
        <v/>
      </c>
      <c r="I37" s="12" t="str">
        <f>IF($H37&lt;&gt;"",lembaT3-H37,"")</f>
        <v/>
      </c>
    </row>
    <row r="38" spans="4:9" x14ac:dyDescent="0.25">
      <c r="D38" s="10"/>
      <c r="E38" s="10" t="str">
        <f>IF($D38&lt;&gt;"",LembaT1-T_enfantT1[[#This Row],[T1payé]],"")</f>
        <v/>
      </c>
      <c r="G38" s="11" t="str">
        <f>IF($F38&lt;&gt;"",LembaT2-T_enfantT1[[#This Row],[T2Payé]],"")</f>
        <v/>
      </c>
      <c r="I38" s="12" t="str">
        <f>IF($H38&lt;&gt;"",lembaT3-H38,"")</f>
        <v/>
      </c>
    </row>
    <row r="39" spans="4:9" x14ac:dyDescent="0.25">
      <c r="D39" s="10"/>
      <c r="E39" s="10" t="str">
        <f>IF($D39&lt;&gt;"",LembaT1-T_enfantT1[[#This Row],[T1payé]],"")</f>
        <v/>
      </c>
      <c r="G39" s="11" t="str">
        <f>IF($F39&lt;&gt;"",LembaT2-T_enfantT1[[#This Row],[T2Payé]],"")</f>
        <v/>
      </c>
      <c r="I39" s="12" t="str">
        <f>IF($H39&lt;&gt;"",lembaT3-H39,"")</f>
        <v/>
      </c>
    </row>
    <row r="40" spans="4:9" x14ac:dyDescent="0.25">
      <c r="D40" s="10"/>
      <c r="E40" s="10" t="str">
        <f>IF($D40&lt;&gt;"",LembaT1-T_enfantT1[[#This Row],[T1payé]],"")</f>
        <v/>
      </c>
      <c r="G40" s="11" t="str">
        <f>IF(F40&lt;&gt;"",minerval_L-T_enfantT1[[#This Row],[T2Payé]],"")</f>
        <v/>
      </c>
      <c r="I40" s="12" t="str">
        <f>IF($H40&lt;&gt;"",lembaT3-H40,"")</f>
        <v/>
      </c>
    </row>
    <row r="41" spans="4:9" x14ac:dyDescent="0.25">
      <c r="D41" s="10">
        <f>SUBTOTAL(109,D2:D40)</f>
        <v>0</v>
      </c>
      <c r="E41" s="10">
        <f>SUBTOTAL(109,E2:E40)</f>
        <v>0</v>
      </c>
      <c r="F41" s="9">
        <f>SUM(T_enfantT1[[#This Row],[T1payé]:[T1dette]])</f>
        <v>0</v>
      </c>
      <c r="G41" s="9">
        <f>SUM(T_enfantT1[[#This Row],[T1payé]:[T2Payé]])</f>
        <v>0</v>
      </c>
      <c r="H41" s="12">
        <f>SUM(D41:G41)</f>
        <v>0</v>
      </c>
      <c r="I41" s="12">
        <f>SUM(H41)</f>
        <v>0</v>
      </c>
    </row>
  </sheetData>
  <hyperlinks>
    <hyperlink ref="Q2" location="'Table des matières'!A1" display="Table des matières" xr:uid="{6832B6E3-0CD4-4BF2-BB28-EAAF8D77AF87}"/>
  </hyperlinks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defaultSize="0" autoLine="0" r:id="rId5">
            <anchor moveWithCells="1">
              <from>
                <xdr:col>7</xdr:col>
                <xdr:colOff>371475</xdr:colOff>
                <xdr:row>7</xdr:row>
                <xdr:rowOff>0</xdr:rowOff>
              </from>
              <to>
                <xdr:col>7</xdr:col>
                <xdr:colOff>447675</xdr:colOff>
                <xdr:row>7</xdr:row>
                <xdr:rowOff>76200</xdr:rowOff>
              </to>
            </anchor>
          </controlPr>
        </control>
      </mc:Choice>
      <mc:Fallback>
        <control shapeId="1025" r:id="rId4" name="Label1"/>
      </mc:Fallback>
    </mc:AlternateContent>
  </control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centre</vt:lpstr>
      <vt:lpstr>ID</vt:lpstr>
      <vt:lpstr>LembaT1</vt:lpstr>
      <vt:lpstr>LembaT2</vt:lpstr>
      <vt:lpstr>lembaT3</vt:lpstr>
      <vt:lpstr>lstenfantsT1</vt:lpstr>
      <vt:lpstr>nomID</vt:lpstr>
      <vt:lpstr>tbl_enfantT1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Lamborelle</dc:creator>
  <cp:lastModifiedBy>Willy Lamborelle</cp:lastModifiedBy>
  <dcterms:created xsi:type="dcterms:W3CDTF">2021-01-13T15:59:55Z</dcterms:created>
  <dcterms:modified xsi:type="dcterms:W3CDTF">2021-01-13T16:04:37Z</dcterms:modified>
</cp:coreProperties>
</file>