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A220930\Desktop\Projet Jordy\"/>
    </mc:Choice>
  </mc:AlternateContent>
  <bookViews>
    <workbookView xWindow="0" yWindow="0" windowWidth="28800" windowHeight="11835"/>
  </bookViews>
  <sheets>
    <sheet name="Feuil1" sheetId="1" r:id="rId1"/>
    <sheet name="Feuil2" sheetId="2" r:id="rId2"/>
  </sheets>
  <definedNames>
    <definedName name="_xlnm._FilterDatabase" localSheetId="0" hidden="1">Feuil1!$D$7:$N$10</definedName>
    <definedName name="_xlnm._FilterDatabase" localSheetId="1" hidden="1">Feuil2!$D$7:$R$45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 s="1"/>
  <c r="M5" i="1"/>
  <c r="M6" i="1" s="1"/>
</calcChain>
</file>

<file path=xl/sharedStrings.xml><?xml version="1.0" encoding="utf-8"?>
<sst xmlns="http://schemas.openxmlformats.org/spreadsheetml/2006/main" count="67" uniqueCount="37">
  <si>
    <t>PREVENTIF 2021</t>
  </si>
  <si>
    <t>Charge dispo</t>
  </si>
  <si>
    <t>Charge Semaine</t>
  </si>
  <si>
    <t>RESSOURCE</t>
  </si>
  <si>
    <t>Secteur</t>
  </si>
  <si>
    <t>N° SAP</t>
  </si>
  <si>
    <t>Equipement</t>
  </si>
  <si>
    <t>Bat.</t>
  </si>
  <si>
    <t>MEN</t>
  </si>
  <si>
    <t>MEN+B</t>
  </si>
  <si>
    <t>TRIM</t>
  </si>
  <si>
    <t>SEM</t>
  </si>
  <si>
    <t>ANN</t>
  </si>
  <si>
    <t>S01</t>
  </si>
  <si>
    <t>Etirage Panneaux</t>
  </si>
  <si>
    <t>BANC A ETIRER FEL ACB 500T</t>
  </si>
  <si>
    <t>U55</t>
  </si>
  <si>
    <t>Usinage Panneaux</t>
  </si>
  <si>
    <t>F5X4-M</t>
  </si>
  <si>
    <t>U66</t>
  </si>
  <si>
    <t>CADRE F5X-M N°4 - Partie 1</t>
  </si>
  <si>
    <t xml:space="preserve">Responsable </t>
  </si>
  <si>
    <t xml:space="preserve">Lundi </t>
  </si>
  <si>
    <t xml:space="preserve">Mardi </t>
  </si>
  <si>
    <t>Mercredi</t>
  </si>
  <si>
    <t xml:space="preserve">jeudi </t>
  </si>
  <si>
    <t xml:space="preserve">vendredi  </t>
  </si>
  <si>
    <t>SECTEUR</t>
  </si>
  <si>
    <t>N°SAP</t>
  </si>
  <si>
    <t>MOYEN</t>
  </si>
  <si>
    <t>BATIMENT</t>
  </si>
  <si>
    <t>TEMPS H</t>
  </si>
  <si>
    <t>NB TECH</t>
  </si>
  <si>
    <t>TYPE</t>
  </si>
  <si>
    <t>MATIN</t>
  </si>
  <si>
    <t>AM</t>
  </si>
  <si>
    <t>NUIT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</si>
</sst>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/>
    <xf numFmtId="0" fontId="4" fillId="3" borderId="1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5" borderId="10" xfId="1" applyFont="1" applyFill="1" applyBorder="1" applyAlignment="1">
      <alignment horizontal="left" vertical="center"/>
    </xf>
    <xf numFmtId="0" fontId="4" fillId="6" borderId="11" xfId="1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2" fontId="7" fillId="7" borderId="13" xfId="1" applyNumberFormat="1" applyFont="1" applyFill="1" applyBorder="1" applyAlignment="1">
      <alignment horizontal="center" vertical="center"/>
    </xf>
    <xf numFmtId="2" fontId="7" fillId="7" borderId="14" xfId="1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164" fontId="10" fillId="2" borderId="22" xfId="0" applyNumberFormat="1" applyFont="1" applyFill="1" applyBorder="1" applyAlignment="1">
      <alignment horizontal="center" vertical="center"/>
    </xf>
    <xf numFmtId="164" fontId="10" fillId="2" borderId="8" xfId="0" applyNumberFormat="1" applyFont="1" applyFill="1" applyBorder="1" applyAlignment="1">
      <alignment horizontal="center" vertical="center"/>
    </xf>
    <xf numFmtId="164" fontId="10" fillId="2" borderId="23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/>
    </xf>
    <xf numFmtId="2" fontId="11" fillId="9" borderId="24" xfId="1" applyNumberFormat="1" applyFont="1" applyFill="1" applyBorder="1" applyAlignment="1">
      <alignment horizontal="center" vertical="center"/>
    </xf>
    <xf numFmtId="0" fontId="12" fillId="9" borderId="17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/>
    </xf>
    <xf numFmtId="0" fontId="12" fillId="9" borderId="25" xfId="0" applyFont="1" applyFill="1" applyBorder="1" applyAlignment="1">
      <alignment horizontal="center" vertical="center"/>
    </xf>
    <xf numFmtId="0" fontId="13" fillId="0" borderId="2" xfId="0" applyFont="1" applyBorder="1"/>
    <xf numFmtId="0" fontId="0" fillId="0" borderId="2" xfId="0" applyBorder="1"/>
    <xf numFmtId="0" fontId="4" fillId="8" borderId="15" xfId="0" applyFont="1" applyFill="1" applyBorder="1" applyAlignment="1">
      <alignment horizontal="center" vertical="center"/>
    </xf>
    <xf numFmtId="0" fontId="0" fillId="0" borderId="0" xfId="0" applyFill="1"/>
    <xf numFmtId="0" fontId="4" fillId="10" borderId="15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1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99FFCC"/>
        </patternFill>
      </fill>
    </dxf>
    <dxf>
      <fill>
        <patternFill patternType="solid">
          <bgColor rgb="FF00FF00"/>
        </patternFill>
      </fill>
    </dxf>
    <dxf>
      <fill>
        <patternFill>
          <bgColor rgb="FFCCFF33"/>
        </patternFill>
      </fill>
    </dxf>
    <dxf>
      <fill>
        <patternFill>
          <bgColor rgb="FFCC99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33CCFF"/>
        </patternFill>
      </fill>
    </dxf>
    <dxf>
      <fill>
        <patternFill>
          <bgColor rgb="FFFF3300"/>
        </patternFill>
      </fill>
    </dxf>
    <dxf>
      <fill>
        <patternFill>
          <bgColor rgb="FFCCFF99"/>
        </patternFill>
      </fill>
    </dxf>
    <dxf>
      <fill>
        <patternFill>
          <bgColor rgb="FF00CC66"/>
        </patternFill>
      </fill>
    </dxf>
    <dxf>
      <fill>
        <patternFill>
          <bgColor rgb="FF00CC66"/>
        </patternFill>
      </fill>
    </dxf>
    <dxf>
      <fill>
        <patternFill>
          <bgColor rgb="FF00CC6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00FF00"/>
        </patternFill>
      </fill>
    </dxf>
    <dxf>
      <fill>
        <patternFill>
          <bgColor rgb="FFCCFF33"/>
        </patternFill>
      </fill>
    </dxf>
    <dxf>
      <fill>
        <patternFill>
          <bgColor rgb="FFCC99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33CCFF"/>
        </patternFill>
      </fill>
    </dxf>
    <dxf>
      <fill>
        <patternFill>
          <bgColor rgb="FFFF3300"/>
        </patternFill>
      </fill>
    </dxf>
    <dxf>
      <fill>
        <patternFill>
          <bgColor rgb="FFCCFF99"/>
        </patternFill>
      </fill>
    </dxf>
    <dxf>
      <fill>
        <patternFill>
          <bgColor rgb="FF00CC66"/>
        </patternFill>
      </fill>
    </dxf>
    <dxf>
      <fill>
        <patternFill>
          <bgColor rgb="FF00CC66"/>
        </patternFill>
      </fill>
    </dxf>
    <dxf>
      <fill>
        <patternFill>
          <bgColor rgb="FF00CC6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 patternType="solid">
          <bgColor rgb="FF00FF00"/>
        </patternFill>
      </fill>
    </dxf>
    <dxf>
      <fill>
        <patternFill>
          <bgColor rgb="FFCCFF33"/>
        </patternFill>
      </fill>
    </dxf>
    <dxf>
      <fill>
        <patternFill>
          <bgColor rgb="FFCC99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33CCFF"/>
        </patternFill>
      </fill>
    </dxf>
    <dxf>
      <fill>
        <patternFill>
          <bgColor rgb="FFFF3300"/>
        </patternFill>
      </fill>
    </dxf>
    <dxf>
      <fill>
        <patternFill>
          <bgColor rgb="FFCCFF99"/>
        </patternFill>
      </fill>
    </dxf>
    <dxf>
      <fill>
        <patternFill>
          <bgColor rgb="FF00CC66"/>
        </patternFill>
      </fill>
    </dxf>
    <dxf>
      <fill>
        <patternFill>
          <bgColor rgb="FF00CC66"/>
        </patternFill>
      </fill>
    </dxf>
    <dxf>
      <fill>
        <patternFill>
          <bgColor rgb="FF00CC6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 patternType="solid">
          <bgColor rgb="FF00FF00"/>
        </patternFill>
      </fill>
    </dxf>
    <dxf>
      <fill>
        <patternFill>
          <bgColor rgb="FFCCFF33"/>
        </patternFill>
      </fill>
    </dxf>
    <dxf>
      <fill>
        <patternFill>
          <bgColor rgb="FFCC99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33CCFF"/>
        </patternFill>
      </fill>
    </dxf>
    <dxf>
      <fill>
        <patternFill>
          <bgColor rgb="FFFF3300"/>
        </patternFill>
      </fill>
    </dxf>
    <dxf>
      <fill>
        <patternFill>
          <bgColor rgb="FFCCFF99"/>
        </patternFill>
      </fill>
    </dxf>
    <dxf>
      <fill>
        <patternFill>
          <bgColor rgb="FF00CC66"/>
        </patternFill>
      </fill>
    </dxf>
    <dxf>
      <fill>
        <patternFill>
          <bgColor rgb="FF00CC66"/>
        </patternFill>
      </fill>
    </dxf>
    <dxf>
      <fill>
        <patternFill>
          <bgColor rgb="FF00CC6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 patternType="solid">
          <bgColor rgb="FF00FF00"/>
        </patternFill>
      </fill>
    </dxf>
    <dxf>
      <fill>
        <patternFill>
          <bgColor rgb="FFCCFF33"/>
        </patternFill>
      </fill>
    </dxf>
    <dxf>
      <fill>
        <patternFill>
          <bgColor rgb="FFCC99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0070C0"/>
        </patternFill>
      </fill>
    </dxf>
    <dxf>
      <fill>
        <patternFill>
          <bgColor rgb="FF33CCFF"/>
        </patternFill>
      </fill>
    </dxf>
    <dxf>
      <fill>
        <patternFill>
          <bgColor rgb="FFFF3300"/>
        </patternFill>
      </fill>
    </dxf>
    <dxf>
      <fill>
        <patternFill>
          <bgColor rgb="FFCCFF99"/>
        </patternFill>
      </fill>
    </dxf>
    <dxf>
      <fill>
        <patternFill>
          <bgColor rgb="FF00CC66"/>
        </patternFill>
      </fill>
    </dxf>
    <dxf>
      <fill>
        <patternFill>
          <bgColor rgb="FF00CC66"/>
        </patternFill>
      </fill>
    </dxf>
    <dxf>
      <fill>
        <patternFill>
          <bgColor rgb="FF00CC6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5</xdr:row>
      <xdr:rowOff>57150</xdr:rowOff>
    </xdr:from>
    <xdr:to>
      <xdr:col>4</xdr:col>
      <xdr:colOff>466725</xdr:colOff>
      <xdr:row>9</xdr:row>
      <xdr:rowOff>66675</xdr:rowOff>
    </xdr:to>
    <xdr:cxnSp macro="">
      <xdr:nvCxnSpPr>
        <xdr:cNvPr id="3" name="Connecteur droit avec flèche 2"/>
        <xdr:cNvCxnSpPr/>
      </xdr:nvCxnSpPr>
      <xdr:spPr>
        <a:xfrm flipV="1">
          <a:off x="4819650" y="1533525"/>
          <a:ext cx="9525" cy="77152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1066799</xdr:colOff>
      <xdr:row>1</xdr:row>
      <xdr:rowOff>247649</xdr:rowOff>
    </xdr:from>
    <xdr:to>
      <xdr:col>5</xdr:col>
      <xdr:colOff>66675</xdr:colOff>
      <xdr:row>5</xdr:row>
      <xdr:rowOff>66675</xdr:rowOff>
    </xdr:to>
    <xdr:sp macro="" textlink="">
      <xdr:nvSpPr>
        <xdr:cNvPr id="4" name="Rectangle 3"/>
        <xdr:cNvSpPr/>
      </xdr:nvSpPr>
      <xdr:spPr>
        <a:xfrm>
          <a:off x="4314824" y="714374"/>
          <a:ext cx="1047751" cy="82867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1019176</xdr:colOff>
      <xdr:row>9</xdr:row>
      <xdr:rowOff>9524</xdr:rowOff>
    </xdr:from>
    <xdr:to>
      <xdr:col>6</xdr:col>
      <xdr:colOff>180976</xdr:colOff>
      <xdr:row>19</xdr:row>
      <xdr:rowOff>123825</xdr:rowOff>
    </xdr:to>
    <xdr:sp macro="" textlink="">
      <xdr:nvSpPr>
        <xdr:cNvPr id="7" name="ZoneTexte 6"/>
        <xdr:cNvSpPr txBox="1"/>
      </xdr:nvSpPr>
      <xdr:spPr>
        <a:xfrm>
          <a:off x="4267201" y="2247899"/>
          <a:ext cx="2114550" cy="2019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u="sng"/>
            <a:t>Objectif</a:t>
          </a:r>
          <a:r>
            <a:rPr lang="fr-FR" sz="1100" baseline="0"/>
            <a:t> : Remplir les heures automatiquement en fonction du "Type".</a:t>
          </a:r>
          <a:endParaRPr lang="fr-FR" sz="1100"/>
        </a:p>
        <a:p>
          <a:r>
            <a:rPr lang="fr-FR" sz="1100" b="1" u="sng"/>
            <a:t>Exemple</a:t>
          </a:r>
          <a:r>
            <a:rPr lang="fr-FR" sz="1100"/>
            <a:t> : Pour la ligne 3 :</a:t>
          </a:r>
        </a:p>
        <a:p>
          <a:r>
            <a:rPr lang="fr-FR" sz="1100"/>
            <a:t>- on a le type "TRIM". Je vais don</a:t>
          </a:r>
          <a:r>
            <a:rPr lang="fr-FR" sz="1100" baseline="0"/>
            <a:t>c dans ma "feuil1".</a:t>
          </a:r>
        </a:p>
        <a:p>
          <a:r>
            <a:rPr lang="fr-FR" sz="1100" baseline="0"/>
            <a:t>- Je regarde dans les heures référencées et en fonction du type, je copie/colle l'heure correspondante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D3:N11"/>
  <sheetViews>
    <sheetView tabSelected="1" zoomScale="115" zoomScaleNormal="115" workbookViewId="0">
      <selection activeCell="U25" sqref="U25"/>
    </sheetView>
  </sheetViews>
  <sheetFormatPr baseColWidth="10" defaultRowHeight="15" x14ac:dyDescent="0.25"/>
  <cols>
    <col min="4" max="4" width="25.5703125" bestFit="1" customWidth="1"/>
    <col min="5" max="5" width="6" bestFit="1" customWidth="1"/>
    <col min="6" max="6" width="36.140625" bestFit="1" customWidth="1"/>
    <col min="7" max="7" width="4.140625" bestFit="1" customWidth="1"/>
    <col min="8" max="8" width="4.42578125" bestFit="1" customWidth="1"/>
    <col min="9" max="9" width="6.28515625" bestFit="1" customWidth="1"/>
    <col min="10" max="12" width="5.42578125" bestFit="1" customWidth="1"/>
    <col min="13" max="13" width="8.7109375" customWidth="1"/>
    <col min="14" max="14" width="4.42578125" bestFit="1" customWidth="1"/>
  </cols>
  <sheetData>
    <row r="3" spans="4:14" ht="15.75" thickBot="1" x14ac:dyDescent="0.3"/>
    <row r="4" spans="4:14" ht="15.75" thickBot="1" x14ac:dyDescent="0.3">
      <c r="D4" s="1" t="s">
        <v>0</v>
      </c>
      <c r="E4" s="1"/>
      <c r="F4" s="1"/>
      <c r="G4" s="1"/>
      <c r="H4" s="1"/>
      <c r="I4" s="1"/>
      <c r="J4" s="2"/>
      <c r="K4" s="3" t="s">
        <v>1</v>
      </c>
      <c r="L4" s="3"/>
      <c r="M4" s="4">
        <v>35</v>
      </c>
      <c r="N4" s="5"/>
    </row>
    <row r="5" spans="4:14" ht="15.75" thickBot="1" x14ac:dyDescent="0.3">
      <c r="D5" s="1"/>
      <c r="E5" s="1"/>
      <c r="F5" s="1"/>
      <c r="G5" s="1"/>
      <c r="H5" s="1"/>
      <c r="I5" s="1"/>
      <c r="J5" s="2"/>
      <c r="K5" s="6" t="s">
        <v>2</v>
      </c>
      <c r="L5" s="6"/>
      <c r="M5" s="7">
        <f>SUMIF(M$8:M$4935,"MEN",$H$8:$H$4935)+SUMIF(M$8:M$4935,"MEN+B",$I$8:$I$4935)+SUMIF(M$8:M$4935,"TRIM",$J$8:$J$4935)+SUMIF(M$8:M$4935,"SEM",$K$8:$K$4935)+SUMIF(M$8:M$4935,"ANN",$L$8:$L$4935)</f>
        <v>18</v>
      </c>
      <c r="N5" s="7">
        <f>SUMIF(N$8:N$4935,"MEN",$H$8:$H$4935)+SUMIF(N$8:N$4935,"MEN+B",$I$8:$I$4935)+SUMIF(N$8:N$4935,"TRIM",$J$8:$J$4935)+SUMIF(N$8:N$4935,"SEM",$K$8:$K$4935)+SUMIF(N$8:N$4935,"ANN",$L$8:$L$4935)</f>
        <v>0</v>
      </c>
    </row>
    <row r="6" spans="4:14" ht="15.75" thickBot="1" x14ac:dyDescent="0.3">
      <c r="D6" s="1"/>
      <c r="E6" s="1"/>
      <c r="F6" s="1"/>
      <c r="G6" s="1"/>
      <c r="H6" s="1"/>
      <c r="I6" s="1"/>
      <c r="J6" s="2"/>
      <c r="K6" s="8" t="s">
        <v>3</v>
      </c>
      <c r="L6" s="9"/>
      <c r="M6" s="7">
        <f>M5/17.5</f>
        <v>1.0285714285714285</v>
      </c>
      <c r="N6" s="7">
        <f t="shared" ref="N6" si="0">N5/17.5</f>
        <v>0</v>
      </c>
    </row>
    <row r="7" spans="4:14" ht="15.75" thickBot="1" x14ac:dyDescent="0.3">
      <c r="D7" s="10" t="s">
        <v>4</v>
      </c>
      <c r="E7" s="11" t="s">
        <v>5</v>
      </c>
      <c r="F7" s="12" t="s">
        <v>6</v>
      </c>
      <c r="G7" s="11" t="s">
        <v>7</v>
      </c>
      <c r="H7" s="13" t="s">
        <v>8</v>
      </c>
      <c r="I7" s="47" t="s">
        <v>9</v>
      </c>
      <c r="J7" s="14" t="s">
        <v>10</v>
      </c>
      <c r="K7" s="15" t="s">
        <v>11</v>
      </c>
      <c r="L7" s="16" t="s">
        <v>12</v>
      </c>
      <c r="M7" s="17" t="s">
        <v>13</v>
      </c>
      <c r="N7" s="18"/>
    </row>
    <row r="8" spans="4:14" x14ac:dyDescent="0.25">
      <c r="D8" s="19" t="s">
        <v>14</v>
      </c>
      <c r="E8" s="20">
        <v>7</v>
      </c>
      <c r="F8" s="21" t="s">
        <v>15</v>
      </c>
      <c r="G8" s="22" t="s">
        <v>16</v>
      </c>
      <c r="H8" s="23"/>
      <c r="I8" s="23"/>
      <c r="J8" s="23">
        <v>6</v>
      </c>
      <c r="K8" s="23"/>
      <c r="L8" s="24">
        <v>12</v>
      </c>
      <c r="M8" s="46" t="s">
        <v>10</v>
      </c>
      <c r="N8" s="26"/>
    </row>
    <row r="9" spans="4:14" x14ac:dyDescent="0.25">
      <c r="D9" s="19" t="s">
        <v>17</v>
      </c>
      <c r="E9" s="20">
        <v>21</v>
      </c>
      <c r="F9" s="21" t="s">
        <v>18</v>
      </c>
      <c r="G9" s="22" t="s">
        <v>19</v>
      </c>
      <c r="H9" s="23">
        <v>8</v>
      </c>
      <c r="I9" s="23">
        <v>8</v>
      </c>
      <c r="J9" s="23">
        <v>8</v>
      </c>
      <c r="K9" s="23">
        <v>24</v>
      </c>
      <c r="L9" s="24">
        <v>48</v>
      </c>
      <c r="M9" s="44" t="s">
        <v>9</v>
      </c>
      <c r="N9" s="26"/>
    </row>
    <row r="10" spans="4:14" x14ac:dyDescent="0.25">
      <c r="D10" s="19" t="s">
        <v>17</v>
      </c>
      <c r="E10" s="20">
        <v>29</v>
      </c>
      <c r="F10" s="21" t="s">
        <v>20</v>
      </c>
      <c r="G10" s="22" t="s">
        <v>19</v>
      </c>
      <c r="H10" s="23"/>
      <c r="I10" s="23"/>
      <c r="J10" s="23"/>
      <c r="K10" s="23">
        <v>4</v>
      </c>
      <c r="L10" s="24">
        <v>8</v>
      </c>
      <c r="M10" s="48" t="s">
        <v>11</v>
      </c>
      <c r="N10" s="26"/>
    </row>
    <row r="11" spans="4:14" x14ac:dyDescent="0.25">
      <c r="K11" s="45"/>
    </row>
  </sheetData>
  <mergeCells count="5">
    <mergeCell ref="D4:J6"/>
    <mergeCell ref="K4:L4"/>
    <mergeCell ref="M4:N4"/>
    <mergeCell ref="K5:L5"/>
    <mergeCell ref="K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W5"/>
  <sheetViews>
    <sheetView workbookViewId="0">
      <selection activeCell="AB28" sqref="AB28"/>
    </sheetView>
  </sheetViews>
  <sheetFormatPr baseColWidth="10" defaultRowHeight="15" x14ac:dyDescent="0.25"/>
  <cols>
    <col min="1" max="1" width="15.42578125" bestFit="1" customWidth="1"/>
    <col min="2" max="2" width="10.28515625" bestFit="1" customWidth="1"/>
    <col min="3" max="3" width="23" bestFit="1" customWidth="1"/>
    <col min="4" max="4" width="16.7109375" bestFit="1" customWidth="1"/>
    <col min="5" max="5" width="14" bestFit="1" customWidth="1"/>
    <col min="6" max="6" width="13.5703125" bestFit="1" customWidth="1"/>
    <col min="7" max="7" width="8.28515625" bestFit="1" customWidth="1"/>
    <col min="8" max="8" width="20" bestFit="1" customWidth="1"/>
    <col min="9" max="9" width="7.28515625" bestFit="1" customWidth="1"/>
    <col min="10" max="10" width="4.140625" bestFit="1" customWidth="1"/>
    <col min="11" max="11" width="5.5703125" bestFit="1" customWidth="1"/>
    <col min="12" max="12" width="7.28515625" bestFit="1" customWidth="1"/>
    <col min="13" max="13" width="4.140625" bestFit="1" customWidth="1"/>
    <col min="14" max="14" width="5.5703125" bestFit="1" customWidth="1"/>
    <col min="15" max="15" width="7.28515625" bestFit="1" customWidth="1"/>
    <col min="16" max="16" width="4.140625" bestFit="1" customWidth="1"/>
    <col min="17" max="17" width="5.5703125" bestFit="1" customWidth="1"/>
    <col min="18" max="18" width="7.28515625" bestFit="1" customWidth="1"/>
    <col min="19" max="19" width="4.140625" bestFit="1" customWidth="1"/>
    <col min="20" max="20" width="5.5703125" bestFit="1" customWidth="1"/>
    <col min="21" max="21" width="7.28515625" bestFit="1" customWidth="1"/>
    <col min="22" max="22" width="4.140625" bestFit="1" customWidth="1"/>
    <col min="23" max="23" width="5.5703125" bestFit="1" customWidth="1"/>
  </cols>
  <sheetData>
    <row r="1" spans="1:23" ht="36.75" thickBot="1" x14ac:dyDescent="0.3">
      <c r="A1" s="27" t="s">
        <v>13</v>
      </c>
      <c r="B1" s="28"/>
      <c r="C1" s="28"/>
      <c r="D1" s="28"/>
      <c r="E1" s="28"/>
      <c r="F1" s="28"/>
      <c r="G1" s="28"/>
      <c r="H1" s="29" t="s">
        <v>21</v>
      </c>
      <c r="I1" s="30" t="s">
        <v>22</v>
      </c>
      <c r="J1" s="31"/>
      <c r="K1" s="32"/>
      <c r="L1" s="30" t="s">
        <v>23</v>
      </c>
      <c r="M1" s="31"/>
      <c r="N1" s="32"/>
      <c r="O1" s="33" t="s">
        <v>24</v>
      </c>
      <c r="P1" s="34"/>
      <c r="Q1" s="35"/>
      <c r="R1" s="33" t="s">
        <v>25</v>
      </c>
      <c r="S1" s="34"/>
      <c r="T1" s="35"/>
      <c r="U1" s="33" t="s">
        <v>26</v>
      </c>
      <c r="V1" s="34"/>
      <c r="W1" s="35"/>
    </row>
    <row r="2" spans="1:23" ht="23.25" x14ac:dyDescent="0.35">
      <c r="A2" s="36" t="s">
        <v>27</v>
      </c>
      <c r="B2" s="36" t="s">
        <v>28</v>
      </c>
      <c r="C2" s="36" t="s">
        <v>29</v>
      </c>
      <c r="D2" s="36" t="s">
        <v>30</v>
      </c>
      <c r="E2" s="36" t="s">
        <v>31</v>
      </c>
      <c r="F2" s="36" t="s">
        <v>32</v>
      </c>
      <c r="G2" s="36" t="s">
        <v>33</v>
      </c>
      <c r="H2" s="37"/>
      <c r="I2" s="38" t="s">
        <v>34</v>
      </c>
      <c r="J2" s="39" t="s">
        <v>35</v>
      </c>
      <c r="K2" s="40" t="s">
        <v>36</v>
      </c>
      <c r="L2" s="38" t="s">
        <v>34</v>
      </c>
      <c r="M2" s="39" t="s">
        <v>35</v>
      </c>
      <c r="N2" s="40" t="s">
        <v>36</v>
      </c>
      <c r="O2" s="38" t="s">
        <v>34</v>
      </c>
      <c r="P2" s="39" t="s">
        <v>35</v>
      </c>
      <c r="Q2" s="40" t="s">
        <v>36</v>
      </c>
      <c r="R2" s="38" t="s">
        <v>34</v>
      </c>
      <c r="S2" s="39" t="s">
        <v>35</v>
      </c>
      <c r="T2" s="40" t="s">
        <v>36</v>
      </c>
      <c r="U2" s="38" t="s">
        <v>34</v>
      </c>
      <c r="V2" s="39" t="s">
        <v>35</v>
      </c>
      <c r="W2" s="41" t="s">
        <v>36</v>
      </c>
    </row>
    <row r="3" spans="1:23" ht="18.75" x14ac:dyDescent="0.3">
      <c r="A3" s="19" t="s">
        <v>14</v>
      </c>
      <c r="B3" s="20">
        <v>42</v>
      </c>
      <c r="C3" s="21" t="s">
        <v>15</v>
      </c>
      <c r="D3" s="22" t="s">
        <v>16</v>
      </c>
      <c r="E3" s="22">
        <v>6</v>
      </c>
      <c r="F3" s="42"/>
      <c r="G3" s="25" t="s">
        <v>10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ht="18.75" x14ac:dyDescent="0.3">
      <c r="A4" s="19" t="s">
        <v>17</v>
      </c>
      <c r="B4" s="20">
        <v>7582</v>
      </c>
      <c r="C4" s="21" t="s">
        <v>18</v>
      </c>
      <c r="D4" s="22" t="s">
        <v>19</v>
      </c>
      <c r="E4" s="22">
        <v>8</v>
      </c>
      <c r="F4" s="42"/>
      <c r="G4" s="25" t="s">
        <v>9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 ht="18.75" x14ac:dyDescent="0.3">
      <c r="A5" s="19" t="s">
        <v>17</v>
      </c>
      <c r="B5" s="20">
        <v>8256</v>
      </c>
      <c r="C5" s="21" t="s">
        <v>20</v>
      </c>
      <c r="D5" s="22" t="s">
        <v>19</v>
      </c>
      <c r="E5" s="22">
        <v>4</v>
      </c>
      <c r="F5" s="42"/>
      <c r="G5" s="25" t="s">
        <v>11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</sheetData>
  <mergeCells count="6">
    <mergeCell ref="A1:G1"/>
    <mergeCell ref="I1:K1"/>
    <mergeCell ref="L1:N1"/>
    <mergeCell ref="O1:Q1"/>
    <mergeCell ref="R1:T1"/>
    <mergeCell ref="U1:W1"/>
  </mergeCells>
  <conditionalFormatting sqref="A3:D5">
    <cfRule type="cellIs" dxfId="112" priority="23" operator="equal">
      <formula>"MEN+B"</formula>
    </cfRule>
  </conditionalFormatting>
  <conditionalFormatting sqref="G3:G5">
    <cfRule type="cellIs" dxfId="111" priority="3" operator="equal">
      <formula>"JOURN"</formula>
    </cfRule>
    <cfRule type="cellIs" dxfId="110" priority="4" operator="equal">
      <formula>"HEBDO"</formula>
    </cfRule>
    <cfRule type="cellIs" dxfId="109" priority="5" operator="equal">
      <formula>"BIHEB"</formula>
    </cfRule>
    <cfRule type="cellIs" dxfId="108" priority="6" operator="equal">
      <formula>"MEN"</formula>
    </cfRule>
    <cfRule type="cellIs" dxfId="107" priority="7" operator="equal">
      <formula>"MEN+B"</formula>
    </cfRule>
    <cfRule type="cellIs" dxfId="106" priority="8" operator="equal">
      <formula>"MEN+C"</formula>
    </cfRule>
    <cfRule type="cellIs" dxfId="105" priority="9" operator="equal">
      <formula>"BIM"</formula>
    </cfRule>
    <cfRule type="cellIs" dxfId="104" priority="10" operator="equal">
      <formula>"TRIM"</formula>
    </cfRule>
    <cfRule type="cellIs" dxfId="103" priority="11" operator="equal">
      <formula>"SEM"</formula>
    </cfRule>
    <cfRule type="cellIs" dxfId="102" priority="12" operator="equal">
      <formula>"ANN"</formula>
    </cfRule>
    <cfRule type="cellIs" dxfId="101" priority="13" operator="equal">
      <formula>"DA"</formula>
    </cfRule>
    <cfRule type="cellIs" dxfId="100" priority="14" operator="equal">
      <formula>"DP"</formula>
    </cfRule>
    <cfRule type="cellIs" dxfId="99" priority="15" operator="equal">
      <formula>"I"</formula>
    </cfRule>
    <cfRule type="cellIs" dxfId="98" priority="16" operator="equal">
      <formula>"D"</formula>
    </cfRule>
    <cfRule type="cellIs" dxfId="97" priority="17" operator="equal">
      <formula>"A"</formula>
    </cfRule>
    <cfRule type="cellIs" dxfId="96" priority="18" operator="equal">
      <formula>"NR"</formula>
    </cfRule>
    <cfRule type="cellIs" dxfId="95" priority="19" operator="equal">
      <formula>"R"</formula>
    </cfRule>
    <cfRule type="cellIs" dxfId="94" priority="20" operator="equal">
      <formula>"RS"</formula>
    </cfRule>
    <cfRule type="cellIs" dxfId="93" priority="21" operator="equal">
      <formula>"S"</formula>
    </cfRule>
  </conditionalFormatting>
  <conditionalFormatting sqref="I2:M2">
    <cfRule type="cellIs" dxfId="92" priority="63" operator="equal">
      <formula>"JOURN"</formula>
    </cfRule>
    <cfRule type="cellIs" dxfId="91" priority="64" operator="equal">
      <formula>"HEBDO"</formula>
    </cfRule>
    <cfRule type="cellIs" dxfId="90" priority="65" operator="equal">
      <formula>"BIHEB"</formula>
    </cfRule>
    <cfRule type="cellIs" dxfId="89" priority="66" operator="equal">
      <formula>"MEN"</formula>
    </cfRule>
    <cfRule type="cellIs" dxfId="88" priority="67" operator="equal">
      <formula>"MEN+B"</formula>
    </cfRule>
    <cfRule type="cellIs" dxfId="87" priority="68" operator="equal">
      <formula>"MEN+C"</formula>
    </cfRule>
    <cfRule type="cellIs" dxfId="86" priority="69" operator="equal">
      <formula>"BIM"</formula>
    </cfRule>
    <cfRule type="cellIs" dxfId="85" priority="70" operator="equal">
      <formula>"TRIM"</formula>
    </cfRule>
    <cfRule type="cellIs" dxfId="84" priority="71" operator="equal">
      <formula>"SEM"</formula>
    </cfRule>
    <cfRule type="cellIs" dxfId="83" priority="72" operator="equal">
      <formula>"ANN"</formula>
    </cfRule>
    <cfRule type="cellIs" dxfId="82" priority="73" operator="equal">
      <formula>"DA"</formula>
    </cfRule>
    <cfRule type="cellIs" dxfId="81" priority="74" operator="equal">
      <formula>"DP"</formula>
    </cfRule>
    <cfRule type="cellIs" dxfId="80" priority="75" operator="equal">
      <formula>"I"</formula>
    </cfRule>
    <cfRule type="cellIs" dxfId="79" priority="76" operator="equal">
      <formula>"D"</formula>
    </cfRule>
    <cfRule type="cellIs" dxfId="78" priority="77" operator="equal">
      <formula>"A"</formula>
    </cfRule>
    <cfRule type="cellIs" dxfId="77" priority="78" operator="equal">
      <formula>"NR"</formula>
    </cfRule>
    <cfRule type="cellIs" dxfId="76" priority="79" operator="equal">
      <formula>"R"</formula>
    </cfRule>
    <cfRule type="cellIs" dxfId="75" priority="80" operator="equal">
      <formula>"RS"</formula>
    </cfRule>
    <cfRule type="cellIs" dxfId="74" priority="81" operator="equal">
      <formula>"S"</formula>
    </cfRule>
  </conditionalFormatting>
  <conditionalFormatting sqref="N2:Q2">
    <cfRule type="cellIs" dxfId="73" priority="44" operator="equal">
      <formula>"JOURN"</formula>
    </cfRule>
    <cfRule type="cellIs" dxfId="72" priority="45" operator="equal">
      <formula>"HEBDO"</formula>
    </cfRule>
    <cfRule type="cellIs" dxfId="71" priority="46" operator="equal">
      <formula>"BIHEB"</formula>
    </cfRule>
    <cfRule type="cellIs" dxfId="70" priority="47" operator="equal">
      <formula>"MEN"</formula>
    </cfRule>
    <cfRule type="cellIs" dxfId="69" priority="48" operator="equal">
      <formula>"MEN+B"</formula>
    </cfRule>
    <cfRule type="cellIs" dxfId="68" priority="49" operator="equal">
      <formula>"MEN+C"</formula>
    </cfRule>
    <cfRule type="cellIs" dxfId="67" priority="50" operator="equal">
      <formula>"BIM"</formula>
    </cfRule>
    <cfRule type="cellIs" dxfId="66" priority="51" operator="equal">
      <formula>"TRIM"</formula>
    </cfRule>
    <cfRule type="cellIs" dxfId="65" priority="52" operator="equal">
      <formula>"SEM"</formula>
    </cfRule>
    <cfRule type="cellIs" dxfId="64" priority="53" operator="equal">
      <formula>"ANN"</formula>
    </cfRule>
    <cfRule type="cellIs" dxfId="63" priority="54" operator="equal">
      <formula>"DA"</formula>
    </cfRule>
    <cfRule type="cellIs" dxfId="62" priority="55" operator="equal">
      <formula>"DP"</formula>
    </cfRule>
    <cfRule type="cellIs" dxfId="61" priority="56" operator="equal">
      <formula>"I"</formula>
    </cfRule>
    <cfRule type="cellIs" dxfId="60" priority="57" operator="equal">
      <formula>"D"</formula>
    </cfRule>
    <cfRule type="cellIs" dxfId="59" priority="58" operator="equal">
      <formula>"A"</formula>
    </cfRule>
    <cfRule type="cellIs" dxfId="58" priority="59" operator="equal">
      <formula>"NR"</formula>
    </cfRule>
    <cfRule type="cellIs" dxfId="57" priority="60" operator="equal">
      <formula>"R"</formula>
    </cfRule>
    <cfRule type="cellIs" dxfId="56" priority="61" operator="equal">
      <formula>"RS"</formula>
    </cfRule>
    <cfRule type="cellIs" dxfId="55" priority="62" operator="equal">
      <formula>"S"</formula>
    </cfRule>
  </conditionalFormatting>
  <conditionalFormatting sqref="T2">
    <cfRule type="cellIs" dxfId="54" priority="25" operator="equal">
      <formula>"JOURN"</formula>
    </cfRule>
    <cfRule type="cellIs" dxfId="53" priority="26" operator="equal">
      <formula>"HEBDO"</formula>
    </cfRule>
    <cfRule type="cellIs" dxfId="52" priority="27" operator="equal">
      <formula>"BIHEB"</formula>
    </cfRule>
    <cfRule type="cellIs" dxfId="51" priority="28" operator="equal">
      <formula>"MEN"</formula>
    </cfRule>
    <cfRule type="cellIs" dxfId="50" priority="29" operator="equal">
      <formula>"MEN+B"</formula>
    </cfRule>
    <cfRule type="cellIs" dxfId="49" priority="30" operator="equal">
      <formula>"MEN+C"</formula>
    </cfRule>
    <cfRule type="cellIs" dxfId="48" priority="31" operator="equal">
      <formula>"BIM"</formula>
    </cfRule>
    <cfRule type="cellIs" dxfId="47" priority="32" operator="equal">
      <formula>"TRIM"</formula>
    </cfRule>
    <cfRule type="cellIs" dxfId="46" priority="33" operator="equal">
      <formula>"SEM"</formula>
    </cfRule>
    <cfRule type="cellIs" dxfId="45" priority="34" operator="equal">
      <formula>"ANN"</formula>
    </cfRule>
    <cfRule type="cellIs" dxfId="44" priority="35" operator="equal">
      <formula>"DA"</formula>
    </cfRule>
    <cfRule type="cellIs" dxfId="43" priority="36" operator="equal">
      <formula>"DP"</formula>
    </cfRule>
    <cfRule type="cellIs" dxfId="42" priority="37" operator="equal">
      <formula>"I"</formula>
    </cfRule>
    <cfRule type="cellIs" dxfId="41" priority="38" operator="equal">
      <formula>"D"</formula>
    </cfRule>
    <cfRule type="cellIs" dxfId="40" priority="39" operator="equal">
      <formula>"A"</formula>
    </cfRule>
    <cfRule type="cellIs" dxfId="39" priority="40" operator="equal">
      <formula>"NR"</formula>
    </cfRule>
    <cfRule type="cellIs" dxfId="38" priority="41" operator="equal">
      <formula>"R"</formula>
    </cfRule>
    <cfRule type="cellIs" dxfId="37" priority="42" operator="equal">
      <formula>"RS"</formula>
    </cfRule>
    <cfRule type="cellIs" dxfId="36" priority="43" operator="equal">
      <formula>"S"</formula>
    </cfRule>
  </conditionalFormatting>
  <conditionalFormatting sqref="B3">
    <cfRule type="duplicateValues" dxfId="35" priority="24"/>
  </conditionalFormatting>
  <conditionalFormatting sqref="B4:B5">
    <cfRule type="duplicateValues" dxfId="34" priority="22"/>
  </conditionalFormatting>
  <conditionalFormatting sqref="G3:G5">
    <cfRule type="cellIs" dxfId="33" priority="2" operator="equal">
      <formula>"MEN+B"</formula>
    </cfRule>
  </conditionalFormatting>
  <conditionalFormatting sqref="E3:E5">
    <cfRule type="cellIs" dxfId="32" priority="1" operator="equal">
      <formula>"MEN+B"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STELIA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PETIT, Armand</dc:creator>
  <cp:lastModifiedBy>PETIT, Armand</cp:lastModifiedBy>
  <dcterms:created xsi:type="dcterms:W3CDTF">2021-01-07T10:39:43Z</dcterms:created>
  <dcterms:modified xsi:type="dcterms:W3CDTF">2021-01-07T11:18:27Z</dcterms:modified>
</cp:coreProperties>
</file>