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rien/Desktop/"/>
    </mc:Choice>
  </mc:AlternateContent>
  <xr:revisionPtr revIDLastSave="0" documentId="13_ncr:1_{8AE0901E-7951-034E-99F2-9BC2A7F2A22F}" xr6:coauthVersionLast="45" xr6:coauthVersionMax="45" xr10:uidLastSave="{00000000-0000-0000-0000-000000000000}"/>
  <bookViews>
    <workbookView xWindow="0" yWindow="0" windowWidth="25600" windowHeight="16000" activeTab="1" xr2:uid="{D3C7A8D8-A716-6F47-AF33-3E7856E1BD2D}"/>
  </bookViews>
  <sheets>
    <sheet name="20 équipes avec tableau" sheetId="2" r:id="rId1"/>
    <sheet name="18 équipes sans tableau" sheetId="1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725" i="2" l="1"/>
  <c r="AV726" i="2"/>
  <c r="AV725" i="2"/>
  <c r="AW726" i="2"/>
  <c r="AV727" i="2"/>
  <c r="AW727" i="2"/>
  <c r="AV728" i="2"/>
  <c r="AW728" i="2"/>
  <c r="AV729" i="2"/>
  <c r="AW729" i="2"/>
  <c r="AV730" i="2"/>
  <c r="AW730" i="2"/>
  <c r="AV731" i="2"/>
  <c r="AW731" i="2"/>
  <c r="AV732" i="2"/>
  <c r="AW732" i="2"/>
  <c r="AV733" i="2"/>
  <c r="AW733" i="2"/>
  <c r="AV734" i="2"/>
  <c r="AW734" i="2"/>
  <c r="AV735" i="2"/>
  <c r="AW735" i="2"/>
  <c r="AV736" i="2"/>
  <c r="AW736" i="2"/>
  <c r="AV737" i="2"/>
  <c r="AW737" i="2"/>
  <c r="AV738" i="2"/>
  <c r="AW738" i="2"/>
  <c r="AV739" i="2"/>
  <c r="AW739" i="2"/>
  <c r="AV740" i="2"/>
  <c r="AW740" i="2"/>
  <c r="AV741" i="2"/>
  <c r="AW741" i="2"/>
  <c r="AV742" i="2"/>
  <c r="AW742" i="2"/>
  <c r="AV743" i="2"/>
  <c r="AW743" i="2"/>
  <c r="AV744" i="2"/>
  <c r="AW744" i="2"/>
  <c r="AV745" i="2"/>
  <c r="AW745" i="2"/>
  <c r="AV746" i="2"/>
  <c r="AW746" i="2"/>
  <c r="AV747" i="2"/>
  <c r="AW747" i="2"/>
  <c r="AV748" i="2"/>
  <c r="AW748" i="2"/>
  <c r="AV749" i="2"/>
  <c r="AW749" i="2"/>
  <c r="AV750" i="2"/>
  <c r="AW750" i="2"/>
  <c r="AV751" i="2"/>
  <c r="AW751" i="2"/>
  <c r="AV752" i="2"/>
  <c r="AW752" i="2"/>
  <c r="AV753" i="2"/>
  <c r="AW753" i="2"/>
  <c r="AV754" i="2"/>
  <c r="AW754" i="2"/>
  <c r="AV755" i="2"/>
  <c r="AW755" i="2"/>
  <c r="AV756" i="2"/>
  <c r="AW756" i="2"/>
  <c r="AV757" i="2"/>
  <c r="AW757" i="2"/>
  <c r="AV758" i="2"/>
  <c r="AW758" i="2"/>
  <c r="AV759" i="2"/>
  <c r="AW759" i="2"/>
  <c r="AV760" i="2"/>
  <c r="AW760" i="2"/>
  <c r="AV761" i="2"/>
  <c r="AW761" i="2"/>
  <c r="AV762" i="2"/>
  <c r="AW762" i="2"/>
  <c r="U1021" i="2"/>
  <c r="AU725" i="2"/>
  <c r="AT726" i="2"/>
  <c r="AT725" i="2"/>
  <c r="AU726" i="2"/>
  <c r="AT727" i="2"/>
  <c r="AU727" i="2"/>
  <c r="AT728" i="2"/>
  <c r="AU728" i="2"/>
  <c r="AT729" i="2"/>
  <c r="AU729" i="2"/>
  <c r="AT730" i="2"/>
  <c r="AU730" i="2"/>
  <c r="AT731" i="2"/>
  <c r="AU731" i="2"/>
  <c r="AT732" i="2"/>
  <c r="AU732" i="2"/>
  <c r="AT733" i="2"/>
  <c r="AU733" i="2"/>
  <c r="AT734" i="2"/>
  <c r="AU734" i="2"/>
  <c r="AT735" i="2"/>
  <c r="AU735" i="2"/>
  <c r="AT736" i="2"/>
  <c r="AU736" i="2"/>
  <c r="AT737" i="2"/>
  <c r="AU737" i="2"/>
  <c r="AT738" i="2"/>
  <c r="AU738" i="2"/>
  <c r="AT739" i="2"/>
  <c r="AU739" i="2"/>
  <c r="AT740" i="2"/>
  <c r="AU740" i="2"/>
  <c r="AT741" i="2"/>
  <c r="AU741" i="2"/>
  <c r="AT742" i="2"/>
  <c r="AU742" i="2"/>
  <c r="AT743" i="2"/>
  <c r="AU743" i="2"/>
  <c r="AT744" i="2"/>
  <c r="AU744" i="2"/>
  <c r="AT745" i="2"/>
  <c r="AU745" i="2"/>
  <c r="AT746" i="2"/>
  <c r="AU746" i="2"/>
  <c r="AT747" i="2"/>
  <c r="AU747" i="2"/>
  <c r="AT748" i="2"/>
  <c r="AU748" i="2"/>
  <c r="AT749" i="2"/>
  <c r="AU749" i="2"/>
  <c r="AT750" i="2"/>
  <c r="AU750" i="2"/>
  <c r="AT751" i="2"/>
  <c r="AU751" i="2"/>
  <c r="AT752" i="2"/>
  <c r="AU752" i="2"/>
  <c r="AT753" i="2"/>
  <c r="AU753" i="2"/>
  <c r="AT754" i="2"/>
  <c r="AU754" i="2"/>
  <c r="AT755" i="2"/>
  <c r="AU755" i="2"/>
  <c r="AT756" i="2"/>
  <c r="AU756" i="2"/>
  <c r="AT757" i="2"/>
  <c r="AU757" i="2"/>
  <c r="AT758" i="2"/>
  <c r="AU758" i="2"/>
  <c r="AT759" i="2"/>
  <c r="AU759" i="2"/>
  <c r="AT760" i="2"/>
  <c r="AU760" i="2"/>
  <c r="AT761" i="2"/>
  <c r="AU761" i="2"/>
  <c r="AT762" i="2"/>
  <c r="AU762" i="2"/>
  <c r="T1021" i="2"/>
  <c r="AS725" i="2"/>
  <c r="AR726" i="2"/>
  <c r="AR725" i="2"/>
  <c r="AS726" i="2"/>
  <c r="AR727" i="2"/>
  <c r="AS727" i="2"/>
  <c r="AR728" i="2"/>
  <c r="AS728" i="2"/>
  <c r="AR729" i="2"/>
  <c r="AS729" i="2"/>
  <c r="AR730" i="2"/>
  <c r="AS730" i="2"/>
  <c r="AR731" i="2"/>
  <c r="AS731" i="2"/>
  <c r="AR732" i="2"/>
  <c r="AS732" i="2"/>
  <c r="AR733" i="2"/>
  <c r="AS733" i="2"/>
  <c r="AR734" i="2"/>
  <c r="AS734" i="2"/>
  <c r="AR735" i="2"/>
  <c r="AS735" i="2"/>
  <c r="AR736" i="2"/>
  <c r="AS736" i="2"/>
  <c r="AR737" i="2"/>
  <c r="AS737" i="2"/>
  <c r="AR738" i="2"/>
  <c r="AS738" i="2"/>
  <c r="AR739" i="2"/>
  <c r="AS739" i="2"/>
  <c r="AR740" i="2"/>
  <c r="AS740" i="2"/>
  <c r="AR741" i="2"/>
  <c r="AS741" i="2"/>
  <c r="AR742" i="2"/>
  <c r="AS742" i="2"/>
  <c r="AR743" i="2"/>
  <c r="AS743" i="2"/>
  <c r="AR744" i="2"/>
  <c r="AS744" i="2"/>
  <c r="AR745" i="2"/>
  <c r="AS745" i="2"/>
  <c r="AR746" i="2"/>
  <c r="AS746" i="2"/>
  <c r="AR747" i="2"/>
  <c r="AS747" i="2"/>
  <c r="AR748" i="2"/>
  <c r="AS748" i="2"/>
  <c r="AR749" i="2"/>
  <c r="AS749" i="2"/>
  <c r="AR750" i="2"/>
  <c r="AS750" i="2"/>
  <c r="AR751" i="2"/>
  <c r="AS751" i="2"/>
  <c r="AR752" i="2"/>
  <c r="AS752" i="2"/>
  <c r="AR753" i="2"/>
  <c r="AS753" i="2"/>
  <c r="AR754" i="2"/>
  <c r="AS754" i="2"/>
  <c r="AR755" i="2"/>
  <c r="AS755" i="2"/>
  <c r="AR756" i="2"/>
  <c r="AS756" i="2"/>
  <c r="AR757" i="2"/>
  <c r="AS757" i="2"/>
  <c r="AR758" i="2"/>
  <c r="AS758" i="2"/>
  <c r="AR759" i="2"/>
  <c r="AS759" i="2"/>
  <c r="AR760" i="2"/>
  <c r="AS760" i="2"/>
  <c r="AR761" i="2"/>
  <c r="AS761" i="2"/>
  <c r="AR762" i="2"/>
  <c r="AS762" i="2"/>
  <c r="S1021" i="2"/>
  <c r="AQ725" i="2"/>
  <c r="AP726" i="2"/>
  <c r="AP725" i="2"/>
  <c r="AQ726" i="2"/>
  <c r="AP727" i="2"/>
  <c r="AQ727" i="2"/>
  <c r="AP728" i="2"/>
  <c r="AQ728" i="2"/>
  <c r="AP729" i="2"/>
  <c r="AQ729" i="2"/>
  <c r="AP730" i="2"/>
  <c r="AQ730" i="2"/>
  <c r="AP731" i="2"/>
  <c r="AQ731" i="2"/>
  <c r="AP732" i="2"/>
  <c r="AQ732" i="2"/>
  <c r="AP733" i="2"/>
  <c r="AQ733" i="2"/>
  <c r="AP734" i="2"/>
  <c r="AQ734" i="2"/>
  <c r="AP735" i="2"/>
  <c r="AQ735" i="2"/>
  <c r="AP736" i="2"/>
  <c r="AQ736" i="2"/>
  <c r="AP737" i="2"/>
  <c r="AQ737" i="2"/>
  <c r="AP738" i="2"/>
  <c r="AQ738" i="2"/>
  <c r="AP739" i="2"/>
  <c r="AQ739" i="2"/>
  <c r="AP740" i="2"/>
  <c r="AQ740" i="2"/>
  <c r="AP741" i="2"/>
  <c r="AQ741" i="2"/>
  <c r="AP742" i="2"/>
  <c r="AQ742" i="2"/>
  <c r="AP743" i="2"/>
  <c r="AQ743" i="2"/>
  <c r="AP744" i="2"/>
  <c r="AQ744" i="2"/>
  <c r="AP745" i="2"/>
  <c r="AQ745" i="2"/>
  <c r="AP746" i="2"/>
  <c r="AQ746" i="2"/>
  <c r="AP747" i="2"/>
  <c r="AQ747" i="2"/>
  <c r="AP748" i="2"/>
  <c r="AQ748" i="2"/>
  <c r="AP749" i="2"/>
  <c r="AQ749" i="2"/>
  <c r="AP750" i="2"/>
  <c r="AQ750" i="2"/>
  <c r="AP751" i="2"/>
  <c r="AQ751" i="2"/>
  <c r="AP752" i="2"/>
  <c r="AQ752" i="2"/>
  <c r="AP753" i="2"/>
  <c r="AQ753" i="2"/>
  <c r="AP754" i="2"/>
  <c r="AQ754" i="2"/>
  <c r="AP755" i="2"/>
  <c r="AQ755" i="2"/>
  <c r="AP756" i="2"/>
  <c r="AQ756" i="2"/>
  <c r="AP757" i="2"/>
  <c r="AQ757" i="2"/>
  <c r="AP758" i="2"/>
  <c r="AQ758" i="2"/>
  <c r="AP759" i="2"/>
  <c r="AQ759" i="2"/>
  <c r="AP760" i="2"/>
  <c r="AQ760" i="2"/>
  <c r="AP761" i="2"/>
  <c r="AQ761" i="2"/>
  <c r="AP762" i="2"/>
  <c r="AQ762" i="2"/>
  <c r="R1021" i="2"/>
  <c r="AI725" i="2"/>
  <c r="AH726" i="2"/>
  <c r="AI726" i="2"/>
  <c r="AH727" i="2"/>
  <c r="AI727" i="2"/>
  <c r="AH728" i="2"/>
  <c r="AI728" i="2"/>
  <c r="AH729" i="2"/>
  <c r="AI729" i="2"/>
  <c r="AH730" i="2"/>
  <c r="AI730" i="2"/>
  <c r="AH731" i="2"/>
  <c r="AI731" i="2"/>
  <c r="AH732" i="2"/>
  <c r="AI732" i="2"/>
  <c r="AH733" i="2"/>
  <c r="AI733" i="2"/>
  <c r="AH734" i="2"/>
  <c r="AI734" i="2"/>
  <c r="AH735" i="2"/>
  <c r="AI735" i="2"/>
  <c r="AH736" i="2"/>
  <c r="AI736" i="2"/>
  <c r="AH737" i="2"/>
  <c r="AI737" i="2"/>
  <c r="AH738" i="2"/>
  <c r="AI738" i="2"/>
  <c r="AH739" i="2"/>
  <c r="AI739" i="2"/>
  <c r="AH740" i="2"/>
  <c r="AI740" i="2"/>
  <c r="AH741" i="2"/>
  <c r="AI741" i="2"/>
  <c r="AH742" i="2"/>
  <c r="AI742" i="2"/>
  <c r="AH743" i="2"/>
  <c r="AI743" i="2"/>
  <c r="AH744" i="2"/>
  <c r="AI744" i="2"/>
  <c r="AH745" i="2"/>
  <c r="AI745" i="2"/>
  <c r="AH746" i="2"/>
  <c r="AI746" i="2"/>
  <c r="AH747" i="2"/>
  <c r="AI747" i="2"/>
  <c r="AH748" i="2"/>
  <c r="AI748" i="2"/>
  <c r="AH749" i="2"/>
  <c r="AI749" i="2"/>
  <c r="AH750" i="2"/>
  <c r="AI750" i="2"/>
  <c r="AH751" i="2"/>
  <c r="AI751" i="2"/>
  <c r="AH752" i="2"/>
  <c r="AI752" i="2"/>
  <c r="AH753" i="2"/>
  <c r="AI753" i="2"/>
  <c r="AH754" i="2"/>
  <c r="AI754" i="2"/>
  <c r="AH755" i="2"/>
  <c r="AI755" i="2"/>
  <c r="AH756" i="2"/>
  <c r="AI756" i="2"/>
  <c r="AH757" i="2"/>
  <c r="AI757" i="2"/>
  <c r="AH758" i="2"/>
  <c r="AI758" i="2"/>
  <c r="AH759" i="2"/>
  <c r="AI759" i="2"/>
  <c r="AH760" i="2"/>
  <c r="AI760" i="2"/>
  <c r="AH761" i="2"/>
  <c r="AI761" i="2"/>
  <c r="AH762" i="2"/>
  <c r="AI762" i="2"/>
  <c r="P1021" i="2"/>
  <c r="AG725" i="2"/>
  <c r="AF726" i="2"/>
  <c r="AF725" i="2"/>
  <c r="AG726" i="2"/>
  <c r="AF727" i="2"/>
  <c r="AG727" i="2"/>
  <c r="AF728" i="2"/>
  <c r="AG728" i="2"/>
  <c r="AF729" i="2"/>
  <c r="AG729" i="2"/>
  <c r="AF730" i="2"/>
  <c r="AG730" i="2"/>
  <c r="AF731" i="2"/>
  <c r="AG731" i="2"/>
  <c r="AF732" i="2"/>
  <c r="AG732" i="2"/>
  <c r="AF733" i="2"/>
  <c r="AG733" i="2"/>
  <c r="AF734" i="2"/>
  <c r="AG734" i="2"/>
  <c r="AF735" i="2"/>
  <c r="AG735" i="2"/>
  <c r="AF736" i="2"/>
  <c r="AG736" i="2"/>
  <c r="AF737" i="2"/>
  <c r="AG737" i="2"/>
  <c r="AF738" i="2"/>
  <c r="AG738" i="2"/>
  <c r="AF739" i="2"/>
  <c r="AG739" i="2"/>
  <c r="AF740" i="2"/>
  <c r="AG740" i="2"/>
  <c r="AF741" i="2"/>
  <c r="AG741" i="2"/>
  <c r="AF742" i="2"/>
  <c r="AG742" i="2"/>
  <c r="AF743" i="2"/>
  <c r="AG743" i="2"/>
  <c r="AF744" i="2"/>
  <c r="AG744" i="2"/>
  <c r="AF745" i="2"/>
  <c r="AG745" i="2"/>
  <c r="AF746" i="2"/>
  <c r="AG746" i="2"/>
  <c r="AF747" i="2"/>
  <c r="AG747" i="2"/>
  <c r="AF748" i="2"/>
  <c r="AG748" i="2"/>
  <c r="AF749" i="2"/>
  <c r="AG749" i="2"/>
  <c r="AF750" i="2"/>
  <c r="AG750" i="2"/>
  <c r="AF751" i="2"/>
  <c r="AG751" i="2"/>
  <c r="AF752" i="2"/>
  <c r="AG752" i="2"/>
  <c r="AF753" i="2"/>
  <c r="AG753" i="2"/>
  <c r="AF754" i="2"/>
  <c r="AG754" i="2"/>
  <c r="AF755" i="2"/>
  <c r="AG755" i="2"/>
  <c r="AF756" i="2"/>
  <c r="AG756" i="2"/>
  <c r="AF757" i="2"/>
  <c r="AG757" i="2"/>
  <c r="AF758" i="2"/>
  <c r="AG758" i="2"/>
  <c r="AF759" i="2"/>
  <c r="AG759" i="2"/>
  <c r="AF760" i="2"/>
  <c r="AG760" i="2"/>
  <c r="AF761" i="2"/>
  <c r="AG761" i="2"/>
  <c r="AF762" i="2"/>
  <c r="AG762" i="2"/>
  <c r="O1021" i="2"/>
  <c r="AE725" i="2"/>
  <c r="AD726" i="2"/>
  <c r="AE726" i="2"/>
  <c r="AD727" i="2"/>
  <c r="AE727" i="2"/>
  <c r="AD728" i="2"/>
  <c r="AE728" i="2"/>
  <c r="AD729" i="2"/>
  <c r="AE729" i="2"/>
  <c r="AD730" i="2"/>
  <c r="AE730" i="2"/>
  <c r="AD731" i="2"/>
  <c r="AE731" i="2"/>
  <c r="AD732" i="2"/>
  <c r="AE732" i="2"/>
  <c r="AD733" i="2"/>
  <c r="AE733" i="2"/>
  <c r="AD734" i="2"/>
  <c r="AE734" i="2"/>
  <c r="AD735" i="2"/>
  <c r="AE735" i="2"/>
  <c r="AD736" i="2"/>
  <c r="AE736" i="2"/>
  <c r="AD737" i="2"/>
  <c r="AE737" i="2"/>
  <c r="AD738" i="2"/>
  <c r="AE738" i="2"/>
  <c r="AD739" i="2"/>
  <c r="AE739" i="2"/>
  <c r="AD740" i="2"/>
  <c r="AE740" i="2"/>
  <c r="AD741" i="2"/>
  <c r="AE741" i="2"/>
  <c r="AD742" i="2"/>
  <c r="AE742" i="2"/>
  <c r="AD743" i="2"/>
  <c r="AE743" i="2"/>
  <c r="AD744" i="2"/>
  <c r="AE744" i="2"/>
  <c r="AD745" i="2"/>
  <c r="AE745" i="2"/>
  <c r="AD746" i="2"/>
  <c r="AE746" i="2"/>
  <c r="AD747" i="2"/>
  <c r="AE747" i="2"/>
  <c r="AD748" i="2"/>
  <c r="AE748" i="2"/>
  <c r="AD749" i="2"/>
  <c r="AE749" i="2"/>
  <c r="AD750" i="2"/>
  <c r="AE750" i="2"/>
  <c r="AD751" i="2"/>
  <c r="AE751" i="2"/>
  <c r="AD752" i="2"/>
  <c r="AE752" i="2"/>
  <c r="AD753" i="2"/>
  <c r="AE753" i="2"/>
  <c r="AD754" i="2"/>
  <c r="AE754" i="2"/>
  <c r="AD755" i="2"/>
  <c r="AE755" i="2"/>
  <c r="AD756" i="2"/>
  <c r="AE756" i="2"/>
  <c r="AD757" i="2"/>
  <c r="AE757" i="2"/>
  <c r="AD758" i="2"/>
  <c r="AE758" i="2"/>
  <c r="AD759" i="2"/>
  <c r="AE759" i="2"/>
  <c r="AD760" i="2"/>
  <c r="AE760" i="2"/>
  <c r="AD761" i="2"/>
  <c r="AE761" i="2"/>
  <c r="AD762" i="2"/>
  <c r="AE762" i="2"/>
  <c r="N1021" i="2"/>
  <c r="AC725" i="2"/>
  <c r="AB726" i="2"/>
  <c r="AB725" i="2"/>
  <c r="AC726" i="2"/>
  <c r="AB727" i="2"/>
  <c r="AC727" i="2"/>
  <c r="AB728" i="2"/>
  <c r="AC728" i="2"/>
  <c r="AB729" i="2"/>
  <c r="AC729" i="2"/>
  <c r="AB730" i="2"/>
  <c r="AC730" i="2"/>
  <c r="AB731" i="2"/>
  <c r="AC731" i="2"/>
  <c r="AB732" i="2"/>
  <c r="AC732" i="2"/>
  <c r="AB733" i="2"/>
  <c r="AC733" i="2"/>
  <c r="AB734" i="2"/>
  <c r="AC734" i="2"/>
  <c r="AB735" i="2"/>
  <c r="AC735" i="2"/>
  <c r="AB736" i="2"/>
  <c r="AC736" i="2"/>
  <c r="AB737" i="2"/>
  <c r="AC737" i="2"/>
  <c r="AB738" i="2"/>
  <c r="AC738" i="2"/>
  <c r="AB739" i="2"/>
  <c r="AC739" i="2"/>
  <c r="AB740" i="2"/>
  <c r="AC740" i="2"/>
  <c r="AB741" i="2"/>
  <c r="AC741" i="2"/>
  <c r="AB742" i="2"/>
  <c r="AC742" i="2"/>
  <c r="AB743" i="2"/>
  <c r="AC743" i="2"/>
  <c r="AB744" i="2"/>
  <c r="AC744" i="2"/>
  <c r="AB745" i="2"/>
  <c r="AC745" i="2"/>
  <c r="AB746" i="2"/>
  <c r="AC746" i="2"/>
  <c r="AB747" i="2"/>
  <c r="AC747" i="2"/>
  <c r="AB748" i="2"/>
  <c r="AC748" i="2"/>
  <c r="AB749" i="2"/>
  <c r="AC749" i="2"/>
  <c r="AB750" i="2"/>
  <c r="AC750" i="2"/>
  <c r="AB751" i="2"/>
  <c r="AC751" i="2"/>
  <c r="AB752" i="2"/>
  <c r="AC752" i="2"/>
  <c r="AB753" i="2"/>
  <c r="AC753" i="2"/>
  <c r="AB754" i="2"/>
  <c r="AC754" i="2"/>
  <c r="AB755" i="2"/>
  <c r="AC755" i="2"/>
  <c r="AB756" i="2"/>
  <c r="AC756" i="2"/>
  <c r="AB757" i="2"/>
  <c r="AC757" i="2"/>
  <c r="AB758" i="2"/>
  <c r="AC758" i="2"/>
  <c r="AB759" i="2"/>
  <c r="AC759" i="2"/>
  <c r="AB760" i="2"/>
  <c r="AC760" i="2"/>
  <c r="AB761" i="2"/>
  <c r="AC761" i="2"/>
  <c r="AB762" i="2"/>
  <c r="AC762" i="2"/>
  <c r="M1021" i="2"/>
  <c r="V725" i="2"/>
  <c r="U726" i="2"/>
  <c r="U725" i="2"/>
  <c r="V726" i="2"/>
  <c r="U727" i="2"/>
  <c r="V727" i="2"/>
  <c r="U728" i="2"/>
  <c r="V728" i="2"/>
  <c r="U729" i="2"/>
  <c r="V729" i="2"/>
  <c r="U730" i="2"/>
  <c r="V730" i="2"/>
  <c r="U731" i="2"/>
  <c r="V731" i="2"/>
  <c r="U732" i="2"/>
  <c r="V732" i="2"/>
  <c r="U733" i="2"/>
  <c r="V733" i="2"/>
  <c r="U734" i="2"/>
  <c r="V734" i="2"/>
  <c r="U735" i="2"/>
  <c r="V735" i="2"/>
  <c r="U736" i="2"/>
  <c r="V736" i="2"/>
  <c r="U737" i="2"/>
  <c r="V737" i="2"/>
  <c r="U738" i="2"/>
  <c r="V738" i="2"/>
  <c r="U739" i="2"/>
  <c r="V739" i="2"/>
  <c r="U740" i="2"/>
  <c r="V740" i="2"/>
  <c r="U741" i="2"/>
  <c r="V741" i="2"/>
  <c r="U742" i="2"/>
  <c r="V742" i="2"/>
  <c r="U743" i="2"/>
  <c r="V743" i="2"/>
  <c r="U744" i="2"/>
  <c r="V744" i="2"/>
  <c r="U745" i="2"/>
  <c r="V745" i="2"/>
  <c r="U746" i="2"/>
  <c r="V746" i="2"/>
  <c r="U747" i="2"/>
  <c r="V747" i="2"/>
  <c r="U748" i="2"/>
  <c r="V748" i="2"/>
  <c r="U749" i="2"/>
  <c r="V749" i="2"/>
  <c r="U750" i="2"/>
  <c r="V750" i="2"/>
  <c r="U751" i="2"/>
  <c r="V751" i="2"/>
  <c r="U752" i="2"/>
  <c r="V752" i="2"/>
  <c r="U753" i="2"/>
  <c r="V753" i="2"/>
  <c r="U754" i="2"/>
  <c r="V754" i="2"/>
  <c r="U755" i="2"/>
  <c r="V755" i="2"/>
  <c r="U756" i="2"/>
  <c r="V756" i="2"/>
  <c r="U757" i="2"/>
  <c r="V757" i="2"/>
  <c r="U758" i="2"/>
  <c r="V758" i="2"/>
  <c r="U759" i="2"/>
  <c r="V759" i="2"/>
  <c r="U760" i="2"/>
  <c r="V760" i="2"/>
  <c r="U761" i="2"/>
  <c r="V761" i="2"/>
  <c r="U762" i="2"/>
  <c r="V762" i="2"/>
  <c r="K1021" i="2"/>
  <c r="T725" i="2"/>
  <c r="S726" i="2"/>
  <c r="S725" i="2"/>
  <c r="T726" i="2"/>
  <c r="S727" i="2"/>
  <c r="T727" i="2"/>
  <c r="S728" i="2"/>
  <c r="T728" i="2"/>
  <c r="S729" i="2"/>
  <c r="T729" i="2"/>
  <c r="S730" i="2"/>
  <c r="T730" i="2"/>
  <c r="S731" i="2"/>
  <c r="T731" i="2"/>
  <c r="S732" i="2"/>
  <c r="T732" i="2"/>
  <c r="S733" i="2"/>
  <c r="T733" i="2"/>
  <c r="S734" i="2"/>
  <c r="T734" i="2"/>
  <c r="S735" i="2"/>
  <c r="T735" i="2"/>
  <c r="S736" i="2"/>
  <c r="T736" i="2"/>
  <c r="S737" i="2"/>
  <c r="T737" i="2"/>
  <c r="S738" i="2"/>
  <c r="T738" i="2"/>
  <c r="S739" i="2"/>
  <c r="T739" i="2"/>
  <c r="S740" i="2"/>
  <c r="T740" i="2"/>
  <c r="S741" i="2"/>
  <c r="T741" i="2"/>
  <c r="S742" i="2"/>
  <c r="T742" i="2"/>
  <c r="S743" i="2"/>
  <c r="T743" i="2"/>
  <c r="S744" i="2"/>
  <c r="T744" i="2"/>
  <c r="S745" i="2"/>
  <c r="T745" i="2"/>
  <c r="S746" i="2"/>
  <c r="T746" i="2"/>
  <c r="S747" i="2"/>
  <c r="T747" i="2"/>
  <c r="S748" i="2"/>
  <c r="T748" i="2"/>
  <c r="S749" i="2"/>
  <c r="T749" i="2"/>
  <c r="S750" i="2"/>
  <c r="T750" i="2"/>
  <c r="S751" i="2"/>
  <c r="T751" i="2"/>
  <c r="S752" i="2"/>
  <c r="T752" i="2"/>
  <c r="S753" i="2"/>
  <c r="T753" i="2"/>
  <c r="S754" i="2"/>
  <c r="T754" i="2"/>
  <c r="S755" i="2"/>
  <c r="T755" i="2"/>
  <c r="S756" i="2"/>
  <c r="T756" i="2"/>
  <c r="S757" i="2"/>
  <c r="T757" i="2"/>
  <c r="S758" i="2"/>
  <c r="T758" i="2"/>
  <c r="S759" i="2"/>
  <c r="T759" i="2"/>
  <c r="S760" i="2"/>
  <c r="T760" i="2"/>
  <c r="S761" i="2"/>
  <c r="T761" i="2"/>
  <c r="S762" i="2"/>
  <c r="T762" i="2"/>
  <c r="J1021" i="2"/>
  <c r="R725" i="2"/>
  <c r="Q726" i="2"/>
  <c r="Q725" i="2"/>
  <c r="R726" i="2"/>
  <c r="Q727" i="2"/>
  <c r="R727" i="2"/>
  <c r="Q728" i="2"/>
  <c r="R728" i="2"/>
  <c r="Q729" i="2"/>
  <c r="R729" i="2"/>
  <c r="Q730" i="2"/>
  <c r="R730" i="2"/>
  <c r="Q731" i="2"/>
  <c r="R731" i="2"/>
  <c r="Q732" i="2"/>
  <c r="R732" i="2"/>
  <c r="Q733" i="2"/>
  <c r="R733" i="2"/>
  <c r="Q734" i="2"/>
  <c r="R734" i="2"/>
  <c r="Q735" i="2"/>
  <c r="R735" i="2"/>
  <c r="Q736" i="2"/>
  <c r="R736" i="2"/>
  <c r="Q737" i="2"/>
  <c r="R737" i="2"/>
  <c r="Q738" i="2"/>
  <c r="R738" i="2"/>
  <c r="Q739" i="2"/>
  <c r="R739" i="2"/>
  <c r="Q740" i="2"/>
  <c r="R740" i="2"/>
  <c r="Q741" i="2"/>
  <c r="R741" i="2"/>
  <c r="Q742" i="2"/>
  <c r="R742" i="2"/>
  <c r="Q743" i="2"/>
  <c r="R743" i="2"/>
  <c r="Q744" i="2"/>
  <c r="R744" i="2"/>
  <c r="Q745" i="2"/>
  <c r="R745" i="2"/>
  <c r="Q746" i="2"/>
  <c r="R746" i="2"/>
  <c r="Q747" i="2"/>
  <c r="R747" i="2"/>
  <c r="Q748" i="2"/>
  <c r="R748" i="2"/>
  <c r="Q749" i="2"/>
  <c r="R749" i="2"/>
  <c r="Q750" i="2"/>
  <c r="R750" i="2"/>
  <c r="Q751" i="2"/>
  <c r="R751" i="2"/>
  <c r="Q752" i="2"/>
  <c r="R752" i="2"/>
  <c r="Q753" i="2"/>
  <c r="R753" i="2"/>
  <c r="Q754" i="2"/>
  <c r="R754" i="2"/>
  <c r="Q755" i="2"/>
  <c r="R755" i="2"/>
  <c r="Q756" i="2"/>
  <c r="R756" i="2"/>
  <c r="Q757" i="2"/>
  <c r="R757" i="2"/>
  <c r="Q758" i="2"/>
  <c r="R758" i="2"/>
  <c r="Q759" i="2"/>
  <c r="R759" i="2"/>
  <c r="Q760" i="2"/>
  <c r="R760" i="2"/>
  <c r="Q761" i="2"/>
  <c r="R761" i="2"/>
  <c r="Q762" i="2"/>
  <c r="R762" i="2"/>
  <c r="I1021" i="2"/>
  <c r="P725" i="2"/>
  <c r="O726" i="2"/>
  <c r="O725" i="2"/>
  <c r="P726" i="2"/>
  <c r="O727" i="2"/>
  <c r="P727" i="2"/>
  <c r="O728" i="2"/>
  <c r="P728" i="2"/>
  <c r="O729" i="2"/>
  <c r="P729" i="2"/>
  <c r="O730" i="2"/>
  <c r="P730" i="2"/>
  <c r="O731" i="2"/>
  <c r="P731" i="2"/>
  <c r="O732" i="2"/>
  <c r="P732" i="2"/>
  <c r="O733" i="2"/>
  <c r="P733" i="2"/>
  <c r="O734" i="2"/>
  <c r="P734" i="2"/>
  <c r="O735" i="2"/>
  <c r="P735" i="2"/>
  <c r="O736" i="2"/>
  <c r="P736" i="2"/>
  <c r="O737" i="2"/>
  <c r="P737" i="2"/>
  <c r="O738" i="2"/>
  <c r="P738" i="2"/>
  <c r="O739" i="2"/>
  <c r="P739" i="2"/>
  <c r="O740" i="2"/>
  <c r="P740" i="2"/>
  <c r="O741" i="2"/>
  <c r="P741" i="2"/>
  <c r="O742" i="2"/>
  <c r="P742" i="2"/>
  <c r="O743" i="2"/>
  <c r="P743" i="2"/>
  <c r="O744" i="2"/>
  <c r="P744" i="2"/>
  <c r="O745" i="2"/>
  <c r="P745" i="2"/>
  <c r="O746" i="2"/>
  <c r="P746" i="2"/>
  <c r="O747" i="2"/>
  <c r="P747" i="2"/>
  <c r="O748" i="2"/>
  <c r="P748" i="2"/>
  <c r="O749" i="2"/>
  <c r="P749" i="2"/>
  <c r="O750" i="2"/>
  <c r="P750" i="2"/>
  <c r="O751" i="2"/>
  <c r="P751" i="2"/>
  <c r="O752" i="2"/>
  <c r="P752" i="2"/>
  <c r="O753" i="2"/>
  <c r="P753" i="2"/>
  <c r="O754" i="2"/>
  <c r="P754" i="2"/>
  <c r="O755" i="2"/>
  <c r="P755" i="2"/>
  <c r="O756" i="2"/>
  <c r="P756" i="2"/>
  <c r="O757" i="2"/>
  <c r="P757" i="2"/>
  <c r="O758" i="2"/>
  <c r="P758" i="2"/>
  <c r="O759" i="2"/>
  <c r="P759" i="2"/>
  <c r="O760" i="2"/>
  <c r="P760" i="2"/>
  <c r="O761" i="2"/>
  <c r="P761" i="2"/>
  <c r="O762" i="2"/>
  <c r="P762" i="2"/>
  <c r="H1021" i="2"/>
  <c r="N725" i="2"/>
  <c r="M726" i="2"/>
  <c r="N726" i="2"/>
  <c r="M727" i="2"/>
  <c r="N727" i="2"/>
  <c r="M728" i="2"/>
  <c r="N728" i="2"/>
  <c r="M729" i="2"/>
  <c r="N729" i="2"/>
  <c r="M730" i="2"/>
  <c r="N730" i="2"/>
  <c r="M731" i="2"/>
  <c r="N731" i="2"/>
  <c r="M732" i="2"/>
  <c r="N732" i="2"/>
  <c r="M733" i="2"/>
  <c r="N733" i="2"/>
  <c r="M734" i="2"/>
  <c r="N734" i="2"/>
  <c r="M735" i="2"/>
  <c r="N735" i="2"/>
  <c r="M736" i="2"/>
  <c r="N736" i="2"/>
  <c r="M737" i="2"/>
  <c r="N737" i="2"/>
  <c r="M738" i="2"/>
  <c r="N738" i="2"/>
  <c r="M739" i="2"/>
  <c r="N739" i="2"/>
  <c r="M740" i="2"/>
  <c r="N740" i="2"/>
  <c r="M741" i="2"/>
  <c r="N741" i="2"/>
  <c r="M742" i="2"/>
  <c r="N742" i="2"/>
  <c r="M743" i="2"/>
  <c r="N743" i="2"/>
  <c r="M744" i="2"/>
  <c r="N744" i="2"/>
  <c r="M745" i="2"/>
  <c r="N745" i="2"/>
  <c r="M746" i="2"/>
  <c r="N746" i="2"/>
  <c r="M747" i="2"/>
  <c r="N747" i="2"/>
  <c r="M748" i="2"/>
  <c r="N748" i="2"/>
  <c r="M749" i="2"/>
  <c r="N749" i="2"/>
  <c r="M750" i="2"/>
  <c r="N750" i="2"/>
  <c r="M751" i="2"/>
  <c r="N751" i="2"/>
  <c r="M752" i="2"/>
  <c r="N752" i="2"/>
  <c r="M753" i="2"/>
  <c r="N753" i="2"/>
  <c r="M754" i="2"/>
  <c r="N754" i="2"/>
  <c r="M755" i="2"/>
  <c r="N755" i="2"/>
  <c r="M756" i="2"/>
  <c r="N756" i="2"/>
  <c r="M757" i="2"/>
  <c r="N757" i="2"/>
  <c r="M758" i="2"/>
  <c r="N758" i="2"/>
  <c r="M759" i="2"/>
  <c r="N759" i="2"/>
  <c r="M760" i="2"/>
  <c r="N760" i="2"/>
  <c r="M761" i="2"/>
  <c r="N761" i="2"/>
  <c r="M762" i="2"/>
  <c r="N762" i="2"/>
  <c r="G1021" i="2"/>
  <c r="L725" i="2"/>
  <c r="K726" i="2"/>
  <c r="L726" i="2"/>
  <c r="K727" i="2"/>
  <c r="L727" i="2"/>
  <c r="K728" i="2"/>
  <c r="L728" i="2"/>
  <c r="K729" i="2"/>
  <c r="L729" i="2"/>
  <c r="K730" i="2"/>
  <c r="L730" i="2"/>
  <c r="K731" i="2"/>
  <c r="L731" i="2"/>
  <c r="K732" i="2"/>
  <c r="L732" i="2"/>
  <c r="K733" i="2"/>
  <c r="L733" i="2"/>
  <c r="K734" i="2"/>
  <c r="L734" i="2"/>
  <c r="K735" i="2"/>
  <c r="L735" i="2"/>
  <c r="K736" i="2"/>
  <c r="L736" i="2"/>
  <c r="K737" i="2"/>
  <c r="L737" i="2"/>
  <c r="K738" i="2"/>
  <c r="L738" i="2"/>
  <c r="K739" i="2"/>
  <c r="L739" i="2"/>
  <c r="K740" i="2"/>
  <c r="L740" i="2"/>
  <c r="K741" i="2"/>
  <c r="L741" i="2"/>
  <c r="K742" i="2"/>
  <c r="L742" i="2"/>
  <c r="K743" i="2"/>
  <c r="L743" i="2"/>
  <c r="K744" i="2"/>
  <c r="L744" i="2"/>
  <c r="K745" i="2"/>
  <c r="L745" i="2"/>
  <c r="K746" i="2"/>
  <c r="L746" i="2"/>
  <c r="K747" i="2"/>
  <c r="L747" i="2"/>
  <c r="K748" i="2"/>
  <c r="L748" i="2"/>
  <c r="K749" i="2"/>
  <c r="L749" i="2"/>
  <c r="K750" i="2"/>
  <c r="L750" i="2"/>
  <c r="K751" i="2"/>
  <c r="L751" i="2"/>
  <c r="K752" i="2"/>
  <c r="L752" i="2"/>
  <c r="K753" i="2"/>
  <c r="L753" i="2"/>
  <c r="K754" i="2"/>
  <c r="L754" i="2"/>
  <c r="K755" i="2"/>
  <c r="L755" i="2"/>
  <c r="K756" i="2"/>
  <c r="L756" i="2"/>
  <c r="K757" i="2"/>
  <c r="L757" i="2"/>
  <c r="K758" i="2"/>
  <c r="L758" i="2"/>
  <c r="K759" i="2"/>
  <c r="L759" i="2"/>
  <c r="K760" i="2"/>
  <c r="L760" i="2"/>
  <c r="K761" i="2"/>
  <c r="L761" i="2"/>
  <c r="K762" i="2"/>
  <c r="L762" i="2"/>
  <c r="F1021" i="2"/>
  <c r="J725" i="2"/>
  <c r="I726" i="2"/>
  <c r="J726" i="2"/>
  <c r="I727" i="2"/>
  <c r="J727" i="2"/>
  <c r="I728" i="2"/>
  <c r="J728" i="2"/>
  <c r="I729" i="2"/>
  <c r="J729" i="2"/>
  <c r="I730" i="2"/>
  <c r="J730" i="2"/>
  <c r="I731" i="2"/>
  <c r="J731" i="2"/>
  <c r="I732" i="2"/>
  <c r="J732" i="2"/>
  <c r="I733" i="2"/>
  <c r="J733" i="2"/>
  <c r="I734" i="2"/>
  <c r="J734" i="2"/>
  <c r="I735" i="2"/>
  <c r="J735" i="2"/>
  <c r="I736" i="2"/>
  <c r="J736" i="2"/>
  <c r="I737" i="2"/>
  <c r="J737" i="2"/>
  <c r="I738" i="2"/>
  <c r="J738" i="2"/>
  <c r="I739" i="2"/>
  <c r="J739" i="2"/>
  <c r="I740" i="2"/>
  <c r="J740" i="2"/>
  <c r="I741" i="2"/>
  <c r="J741" i="2"/>
  <c r="I742" i="2"/>
  <c r="J742" i="2"/>
  <c r="I743" i="2"/>
  <c r="J743" i="2"/>
  <c r="I744" i="2"/>
  <c r="J744" i="2"/>
  <c r="I745" i="2"/>
  <c r="J745" i="2"/>
  <c r="I746" i="2"/>
  <c r="J746" i="2"/>
  <c r="I747" i="2"/>
  <c r="J747" i="2"/>
  <c r="I748" i="2"/>
  <c r="J748" i="2"/>
  <c r="I749" i="2"/>
  <c r="J749" i="2"/>
  <c r="I750" i="2"/>
  <c r="J750" i="2"/>
  <c r="I751" i="2"/>
  <c r="J751" i="2"/>
  <c r="I752" i="2"/>
  <c r="J752" i="2"/>
  <c r="I753" i="2"/>
  <c r="J753" i="2"/>
  <c r="I754" i="2"/>
  <c r="J754" i="2"/>
  <c r="I755" i="2"/>
  <c r="J755" i="2"/>
  <c r="I756" i="2"/>
  <c r="J756" i="2"/>
  <c r="I757" i="2"/>
  <c r="J757" i="2"/>
  <c r="I758" i="2"/>
  <c r="J758" i="2"/>
  <c r="I759" i="2"/>
  <c r="J759" i="2"/>
  <c r="I760" i="2"/>
  <c r="J760" i="2"/>
  <c r="I761" i="2"/>
  <c r="J761" i="2"/>
  <c r="I762" i="2"/>
  <c r="J762" i="2"/>
  <c r="E1021" i="2"/>
  <c r="H725" i="2"/>
  <c r="G726" i="2"/>
  <c r="H726" i="2"/>
  <c r="G727" i="2"/>
  <c r="H727" i="2"/>
  <c r="G728" i="2"/>
  <c r="H728" i="2"/>
  <c r="G729" i="2"/>
  <c r="H729" i="2"/>
  <c r="G730" i="2"/>
  <c r="H730" i="2"/>
  <c r="G731" i="2"/>
  <c r="H731" i="2"/>
  <c r="G732" i="2"/>
  <c r="H732" i="2"/>
  <c r="G733" i="2"/>
  <c r="H733" i="2"/>
  <c r="G734" i="2"/>
  <c r="H734" i="2"/>
  <c r="G735" i="2"/>
  <c r="H735" i="2"/>
  <c r="G736" i="2"/>
  <c r="H736" i="2"/>
  <c r="G737" i="2"/>
  <c r="H737" i="2"/>
  <c r="G738" i="2"/>
  <c r="H738" i="2"/>
  <c r="G739" i="2"/>
  <c r="H739" i="2"/>
  <c r="G740" i="2"/>
  <c r="H740" i="2"/>
  <c r="G741" i="2"/>
  <c r="H741" i="2"/>
  <c r="G742" i="2"/>
  <c r="H742" i="2"/>
  <c r="G743" i="2"/>
  <c r="H743" i="2"/>
  <c r="G744" i="2"/>
  <c r="H744" i="2"/>
  <c r="G745" i="2"/>
  <c r="H745" i="2"/>
  <c r="G746" i="2"/>
  <c r="H746" i="2"/>
  <c r="G747" i="2"/>
  <c r="H747" i="2"/>
  <c r="G748" i="2"/>
  <c r="H748" i="2"/>
  <c r="G749" i="2"/>
  <c r="H749" i="2"/>
  <c r="G750" i="2"/>
  <c r="H750" i="2"/>
  <c r="G751" i="2"/>
  <c r="H751" i="2"/>
  <c r="G752" i="2"/>
  <c r="H752" i="2"/>
  <c r="G753" i="2"/>
  <c r="H753" i="2"/>
  <c r="G754" i="2"/>
  <c r="H754" i="2"/>
  <c r="G755" i="2"/>
  <c r="H755" i="2"/>
  <c r="G756" i="2"/>
  <c r="H756" i="2"/>
  <c r="G757" i="2"/>
  <c r="H757" i="2"/>
  <c r="G758" i="2"/>
  <c r="H758" i="2"/>
  <c r="G759" i="2"/>
  <c r="H759" i="2"/>
  <c r="G760" i="2"/>
  <c r="H760" i="2"/>
  <c r="G761" i="2"/>
  <c r="H761" i="2"/>
  <c r="G762" i="2"/>
  <c r="H762" i="2"/>
  <c r="D1021" i="2"/>
  <c r="B1020" i="2"/>
  <c r="AW687" i="2"/>
  <c r="AV688" i="2"/>
  <c r="AW688" i="2"/>
  <c r="AV689" i="2"/>
  <c r="AW689" i="2"/>
  <c r="AV690" i="2"/>
  <c r="AW690" i="2"/>
  <c r="AV691" i="2"/>
  <c r="AW691" i="2"/>
  <c r="AV692" i="2"/>
  <c r="AW692" i="2"/>
  <c r="AV693" i="2"/>
  <c r="AW693" i="2"/>
  <c r="AV694" i="2"/>
  <c r="AW694" i="2"/>
  <c r="AV695" i="2"/>
  <c r="AW695" i="2"/>
  <c r="AV696" i="2"/>
  <c r="AW696" i="2"/>
  <c r="AV697" i="2"/>
  <c r="AW697" i="2"/>
  <c r="AV698" i="2"/>
  <c r="AW698" i="2"/>
  <c r="AV699" i="2"/>
  <c r="AW699" i="2"/>
  <c r="AV700" i="2"/>
  <c r="AW700" i="2"/>
  <c r="AV701" i="2"/>
  <c r="AW701" i="2"/>
  <c r="AV702" i="2"/>
  <c r="AW702" i="2"/>
  <c r="AV703" i="2"/>
  <c r="AW703" i="2"/>
  <c r="AV704" i="2"/>
  <c r="AW704" i="2"/>
  <c r="AV705" i="2"/>
  <c r="AW705" i="2"/>
  <c r="AV706" i="2"/>
  <c r="AW706" i="2"/>
  <c r="AV707" i="2"/>
  <c r="AW707" i="2"/>
  <c r="AV708" i="2"/>
  <c r="AW708" i="2"/>
  <c r="AV709" i="2"/>
  <c r="AW709" i="2"/>
  <c r="AV710" i="2"/>
  <c r="AW710" i="2"/>
  <c r="AV711" i="2"/>
  <c r="AW711" i="2"/>
  <c r="AV712" i="2"/>
  <c r="AW712" i="2"/>
  <c r="AV713" i="2"/>
  <c r="AW713" i="2"/>
  <c r="AV714" i="2"/>
  <c r="AW714" i="2"/>
  <c r="AV715" i="2"/>
  <c r="AW715" i="2"/>
  <c r="AV716" i="2"/>
  <c r="AW716" i="2"/>
  <c r="AV717" i="2"/>
  <c r="AW717" i="2"/>
  <c r="AV718" i="2"/>
  <c r="AW718" i="2"/>
  <c r="AV719" i="2"/>
  <c r="AW719" i="2"/>
  <c r="AV720" i="2"/>
  <c r="AW720" i="2"/>
  <c r="AV721" i="2"/>
  <c r="AW721" i="2"/>
  <c r="AV722" i="2"/>
  <c r="AW722" i="2"/>
  <c r="AV723" i="2"/>
  <c r="AW723" i="2"/>
  <c r="AV724" i="2"/>
  <c r="AW724" i="2"/>
  <c r="U1017" i="2"/>
  <c r="AU687" i="2"/>
  <c r="AT688" i="2"/>
  <c r="AU688" i="2"/>
  <c r="AT689" i="2"/>
  <c r="AU689" i="2"/>
  <c r="AT690" i="2"/>
  <c r="AU690" i="2"/>
  <c r="AT691" i="2"/>
  <c r="AU691" i="2"/>
  <c r="AT692" i="2"/>
  <c r="AU692" i="2"/>
  <c r="AT693" i="2"/>
  <c r="AU693" i="2"/>
  <c r="AT694" i="2"/>
  <c r="AU694" i="2"/>
  <c r="AT695" i="2"/>
  <c r="AU695" i="2"/>
  <c r="AT696" i="2"/>
  <c r="AU696" i="2"/>
  <c r="AT697" i="2"/>
  <c r="AU697" i="2"/>
  <c r="AT698" i="2"/>
  <c r="AU698" i="2"/>
  <c r="AT699" i="2"/>
  <c r="AU699" i="2"/>
  <c r="AT700" i="2"/>
  <c r="AU700" i="2"/>
  <c r="AT701" i="2"/>
  <c r="AU701" i="2"/>
  <c r="AT702" i="2"/>
  <c r="AU702" i="2"/>
  <c r="AT703" i="2"/>
  <c r="AU703" i="2"/>
  <c r="AT704" i="2"/>
  <c r="AU704" i="2"/>
  <c r="AT705" i="2"/>
  <c r="AU705" i="2"/>
  <c r="AT706" i="2"/>
  <c r="AU706" i="2"/>
  <c r="AT707" i="2"/>
  <c r="AU707" i="2"/>
  <c r="AT708" i="2"/>
  <c r="AU708" i="2"/>
  <c r="AT709" i="2"/>
  <c r="AU709" i="2"/>
  <c r="AT710" i="2"/>
  <c r="AU710" i="2"/>
  <c r="AT711" i="2"/>
  <c r="AU711" i="2"/>
  <c r="AT712" i="2"/>
  <c r="AU712" i="2"/>
  <c r="AT713" i="2"/>
  <c r="AU713" i="2"/>
  <c r="AT714" i="2"/>
  <c r="AU714" i="2"/>
  <c r="AT715" i="2"/>
  <c r="AU715" i="2"/>
  <c r="AT716" i="2"/>
  <c r="AU716" i="2"/>
  <c r="AT717" i="2"/>
  <c r="AU717" i="2"/>
  <c r="AT718" i="2"/>
  <c r="AU718" i="2"/>
  <c r="AT719" i="2"/>
  <c r="AU719" i="2"/>
  <c r="AT720" i="2"/>
  <c r="AU720" i="2"/>
  <c r="AT721" i="2"/>
  <c r="AU721" i="2"/>
  <c r="AT722" i="2"/>
  <c r="AU722" i="2"/>
  <c r="AT723" i="2"/>
  <c r="AU723" i="2"/>
  <c r="AT724" i="2"/>
  <c r="AU724" i="2"/>
  <c r="T1017" i="2"/>
  <c r="AS687" i="2"/>
  <c r="AR688" i="2"/>
  <c r="AR687" i="2"/>
  <c r="AS688" i="2"/>
  <c r="AR689" i="2"/>
  <c r="AS689" i="2"/>
  <c r="AR690" i="2"/>
  <c r="AS690" i="2"/>
  <c r="AR691" i="2"/>
  <c r="AS691" i="2"/>
  <c r="AR692" i="2"/>
  <c r="AS692" i="2"/>
  <c r="AR693" i="2"/>
  <c r="AS693" i="2"/>
  <c r="AR694" i="2"/>
  <c r="AS694" i="2"/>
  <c r="AR695" i="2"/>
  <c r="AS695" i="2"/>
  <c r="AR696" i="2"/>
  <c r="AS696" i="2"/>
  <c r="AR697" i="2"/>
  <c r="AS697" i="2"/>
  <c r="AR698" i="2"/>
  <c r="AS698" i="2"/>
  <c r="AR699" i="2"/>
  <c r="AS699" i="2"/>
  <c r="AR700" i="2"/>
  <c r="AS700" i="2"/>
  <c r="AR701" i="2"/>
  <c r="AS701" i="2"/>
  <c r="AR702" i="2"/>
  <c r="AS702" i="2"/>
  <c r="AR703" i="2"/>
  <c r="AS703" i="2"/>
  <c r="AR704" i="2"/>
  <c r="AS704" i="2"/>
  <c r="AR705" i="2"/>
  <c r="AS705" i="2"/>
  <c r="AR706" i="2"/>
  <c r="AS706" i="2"/>
  <c r="AR707" i="2"/>
  <c r="AS707" i="2"/>
  <c r="AR708" i="2"/>
  <c r="AS708" i="2"/>
  <c r="AR709" i="2"/>
  <c r="AS709" i="2"/>
  <c r="AR710" i="2"/>
  <c r="AS710" i="2"/>
  <c r="AR711" i="2"/>
  <c r="AS711" i="2"/>
  <c r="AR712" i="2"/>
  <c r="AS712" i="2"/>
  <c r="AR713" i="2"/>
  <c r="AS713" i="2"/>
  <c r="AR714" i="2"/>
  <c r="AS714" i="2"/>
  <c r="AR715" i="2"/>
  <c r="AS715" i="2"/>
  <c r="AR716" i="2"/>
  <c r="AS716" i="2"/>
  <c r="AR717" i="2"/>
  <c r="AS717" i="2"/>
  <c r="AR718" i="2"/>
  <c r="AS718" i="2"/>
  <c r="AR719" i="2"/>
  <c r="AS719" i="2"/>
  <c r="AR720" i="2"/>
  <c r="AS720" i="2"/>
  <c r="AR721" i="2"/>
  <c r="AS721" i="2"/>
  <c r="AR722" i="2"/>
  <c r="AS722" i="2"/>
  <c r="AR723" i="2"/>
  <c r="AS723" i="2"/>
  <c r="AR724" i="2"/>
  <c r="AS724" i="2"/>
  <c r="S1017" i="2"/>
  <c r="AQ687" i="2"/>
  <c r="AP688" i="2"/>
  <c r="AP687" i="2"/>
  <c r="AQ688" i="2"/>
  <c r="AP689" i="2"/>
  <c r="AQ689" i="2"/>
  <c r="AP690" i="2"/>
  <c r="AQ690" i="2"/>
  <c r="AP691" i="2"/>
  <c r="AQ691" i="2"/>
  <c r="AP692" i="2"/>
  <c r="AQ692" i="2"/>
  <c r="AP693" i="2"/>
  <c r="AQ693" i="2"/>
  <c r="AP694" i="2"/>
  <c r="AQ694" i="2"/>
  <c r="AP695" i="2"/>
  <c r="AQ695" i="2"/>
  <c r="AP696" i="2"/>
  <c r="AQ696" i="2"/>
  <c r="AP697" i="2"/>
  <c r="AQ697" i="2"/>
  <c r="AP698" i="2"/>
  <c r="AQ698" i="2"/>
  <c r="AP699" i="2"/>
  <c r="AQ699" i="2"/>
  <c r="AP700" i="2"/>
  <c r="AQ700" i="2"/>
  <c r="AP701" i="2"/>
  <c r="AQ701" i="2"/>
  <c r="AP702" i="2"/>
  <c r="AQ702" i="2"/>
  <c r="AP703" i="2"/>
  <c r="AQ703" i="2"/>
  <c r="AP704" i="2"/>
  <c r="AQ704" i="2"/>
  <c r="AP705" i="2"/>
  <c r="AQ705" i="2"/>
  <c r="AP706" i="2"/>
  <c r="AQ706" i="2"/>
  <c r="AP707" i="2"/>
  <c r="AQ707" i="2"/>
  <c r="AP708" i="2"/>
  <c r="AQ708" i="2"/>
  <c r="AP709" i="2"/>
  <c r="AQ709" i="2"/>
  <c r="AP710" i="2"/>
  <c r="AQ710" i="2"/>
  <c r="AP711" i="2"/>
  <c r="AQ711" i="2"/>
  <c r="AP712" i="2"/>
  <c r="AQ712" i="2"/>
  <c r="AP713" i="2"/>
  <c r="AQ713" i="2"/>
  <c r="AP714" i="2"/>
  <c r="AQ714" i="2"/>
  <c r="AP715" i="2"/>
  <c r="AQ715" i="2"/>
  <c r="AP716" i="2"/>
  <c r="AQ716" i="2"/>
  <c r="AP717" i="2"/>
  <c r="AQ717" i="2"/>
  <c r="AP718" i="2"/>
  <c r="AQ718" i="2"/>
  <c r="AP719" i="2"/>
  <c r="AQ719" i="2"/>
  <c r="AP720" i="2"/>
  <c r="AQ720" i="2"/>
  <c r="AP721" i="2"/>
  <c r="AQ721" i="2"/>
  <c r="AP722" i="2"/>
  <c r="AQ722" i="2"/>
  <c r="AP723" i="2"/>
  <c r="AQ723" i="2"/>
  <c r="AP724" i="2"/>
  <c r="AQ724" i="2"/>
  <c r="R1017" i="2"/>
  <c r="AI687" i="2"/>
  <c r="AH688" i="2"/>
  <c r="AI688" i="2"/>
  <c r="AH689" i="2"/>
  <c r="AI689" i="2"/>
  <c r="AH690" i="2"/>
  <c r="AI690" i="2"/>
  <c r="AH691" i="2"/>
  <c r="AI691" i="2"/>
  <c r="AH692" i="2"/>
  <c r="AI692" i="2"/>
  <c r="AH693" i="2"/>
  <c r="AI693" i="2"/>
  <c r="AH694" i="2"/>
  <c r="AI694" i="2"/>
  <c r="AH695" i="2"/>
  <c r="AI695" i="2"/>
  <c r="AH696" i="2"/>
  <c r="AI696" i="2"/>
  <c r="AH697" i="2"/>
  <c r="AI697" i="2"/>
  <c r="AH698" i="2"/>
  <c r="AI698" i="2"/>
  <c r="AH699" i="2"/>
  <c r="AI699" i="2"/>
  <c r="AH700" i="2"/>
  <c r="AI700" i="2"/>
  <c r="AH701" i="2"/>
  <c r="AI701" i="2"/>
  <c r="AH702" i="2"/>
  <c r="AI702" i="2"/>
  <c r="AH703" i="2"/>
  <c r="AI703" i="2"/>
  <c r="AH704" i="2"/>
  <c r="AI704" i="2"/>
  <c r="AH705" i="2"/>
  <c r="AI705" i="2"/>
  <c r="AH706" i="2"/>
  <c r="AI706" i="2"/>
  <c r="AH707" i="2"/>
  <c r="AI707" i="2"/>
  <c r="AH708" i="2"/>
  <c r="AI708" i="2"/>
  <c r="AH709" i="2"/>
  <c r="AI709" i="2"/>
  <c r="AH710" i="2"/>
  <c r="AI710" i="2"/>
  <c r="AH711" i="2"/>
  <c r="AI711" i="2"/>
  <c r="AH712" i="2"/>
  <c r="AI712" i="2"/>
  <c r="AH713" i="2"/>
  <c r="AI713" i="2"/>
  <c r="AH714" i="2"/>
  <c r="AI714" i="2"/>
  <c r="AH715" i="2"/>
  <c r="AI715" i="2"/>
  <c r="AH716" i="2"/>
  <c r="AI716" i="2"/>
  <c r="AH717" i="2"/>
  <c r="AI717" i="2"/>
  <c r="AH718" i="2"/>
  <c r="AI718" i="2"/>
  <c r="AH719" i="2"/>
  <c r="AI719" i="2"/>
  <c r="AH720" i="2"/>
  <c r="AI720" i="2"/>
  <c r="AH721" i="2"/>
  <c r="AI721" i="2"/>
  <c r="AH722" i="2"/>
  <c r="AI722" i="2"/>
  <c r="AH723" i="2"/>
  <c r="AI723" i="2"/>
  <c r="AH724" i="2"/>
  <c r="AI724" i="2"/>
  <c r="P1017" i="2"/>
  <c r="AG687" i="2"/>
  <c r="AF688" i="2"/>
  <c r="AG688" i="2"/>
  <c r="AF689" i="2"/>
  <c r="AG689" i="2"/>
  <c r="AF690" i="2"/>
  <c r="AG690" i="2"/>
  <c r="AF691" i="2"/>
  <c r="AG691" i="2"/>
  <c r="AF692" i="2"/>
  <c r="AG692" i="2"/>
  <c r="AF693" i="2"/>
  <c r="AG693" i="2"/>
  <c r="AF694" i="2"/>
  <c r="AG694" i="2"/>
  <c r="AF695" i="2"/>
  <c r="AG695" i="2"/>
  <c r="AF696" i="2"/>
  <c r="AG696" i="2"/>
  <c r="AF697" i="2"/>
  <c r="AG697" i="2"/>
  <c r="AF698" i="2"/>
  <c r="AG698" i="2"/>
  <c r="AF699" i="2"/>
  <c r="AG699" i="2"/>
  <c r="AF700" i="2"/>
  <c r="AG700" i="2"/>
  <c r="AF701" i="2"/>
  <c r="AG701" i="2"/>
  <c r="AF702" i="2"/>
  <c r="AG702" i="2"/>
  <c r="AF703" i="2"/>
  <c r="AG703" i="2"/>
  <c r="AF704" i="2"/>
  <c r="AG704" i="2"/>
  <c r="AF705" i="2"/>
  <c r="AG705" i="2"/>
  <c r="AF706" i="2"/>
  <c r="AG706" i="2"/>
  <c r="AF707" i="2"/>
  <c r="AG707" i="2"/>
  <c r="AF708" i="2"/>
  <c r="AG708" i="2"/>
  <c r="AF709" i="2"/>
  <c r="AG709" i="2"/>
  <c r="AF710" i="2"/>
  <c r="AG710" i="2"/>
  <c r="AF711" i="2"/>
  <c r="AG711" i="2"/>
  <c r="AF712" i="2"/>
  <c r="AG712" i="2"/>
  <c r="AF713" i="2"/>
  <c r="AG713" i="2"/>
  <c r="AF714" i="2"/>
  <c r="AG714" i="2"/>
  <c r="AF715" i="2"/>
  <c r="AG715" i="2"/>
  <c r="AF716" i="2"/>
  <c r="AG716" i="2"/>
  <c r="AF717" i="2"/>
  <c r="AG717" i="2"/>
  <c r="AF718" i="2"/>
  <c r="AG718" i="2"/>
  <c r="AF719" i="2"/>
  <c r="AG719" i="2"/>
  <c r="AF720" i="2"/>
  <c r="AG720" i="2"/>
  <c r="AF721" i="2"/>
  <c r="AG721" i="2"/>
  <c r="AF722" i="2"/>
  <c r="AG722" i="2"/>
  <c r="AF723" i="2"/>
  <c r="AG723" i="2"/>
  <c r="AF724" i="2"/>
  <c r="AG724" i="2"/>
  <c r="O1017" i="2"/>
  <c r="AE687" i="2"/>
  <c r="AD688" i="2"/>
  <c r="AD687" i="2"/>
  <c r="AE688" i="2"/>
  <c r="AD689" i="2"/>
  <c r="AE689" i="2"/>
  <c r="AD690" i="2"/>
  <c r="AE690" i="2"/>
  <c r="AD691" i="2"/>
  <c r="AE691" i="2"/>
  <c r="AD692" i="2"/>
  <c r="AE692" i="2"/>
  <c r="AD693" i="2"/>
  <c r="AE693" i="2"/>
  <c r="AD694" i="2"/>
  <c r="AE694" i="2"/>
  <c r="AD695" i="2"/>
  <c r="AE695" i="2"/>
  <c r="AD696" i="2"/>
  <c r="AE696" i="2"/>
  <c r="AD697" i="2"/>
  <c r="AE697" i="2"/>
  <c r="AD698" i="2"/>
  <c r="AE698" i="2"/>
  <c r="AD699" i="2"/>
  <c r="AE699" i="2"/>
  <c r="AD700" i="2"/>
  <c r="AE700" i="2"/>
  <c r="AD701" i="2"/>
  <c r="AE701" i="2"/>
  <c r="AD702" i="2"/>
  <c r="AE702" i="2"/>
  <c r="AD703" i="2"/>
  <c r="AE703" i="2"/>
  <c r="AD704" i="2"/>
  <c r="AE704" i="2"/>
  <c r="AD705" i="2"/>
  <c r="AE705" i="2"/>
  <c r="AD706" i="2"/>
  <c r="AE706" i="2"/>
  <c r="AD707" i="2"/>
  <c r="AE707" i="2"/>
  <c r="AD708" i="2"/>
  <c r="AE708" i="2"/>
  <c r="AD709" i="2"/>
  <c r="AE709" i="2"/>
  <c r="AD710" i="2"/>
  <c r="AE710" i="2"/>
  <c r="AD711" i="2"/>
  <c r="AE711" i="2"/>
  <c r="AD712" i="2"/>
  <c r="AE712" i="2"/>
  <c r="AD713" i="2"/>
  <c r="AE713" i="2"/>
  <c r="AD714" i="2"/>
  <c r="AE714" i="2"/>
  <c r="AD715" i="2"/>
  <c r="AE715" i="2"/>
  <c r="AD716" i="2"/>
  <c r="AE716" i="2"/>
  <c r="AD717" i="2"/>
  <c r="AE717" i="2"/>
  <c r="AD718" i="2"/>
  <c r="AE718" i="2"/>
  <c r="AD719" i="2"/>
  <c r="AE719" i="2"/>
  <c r="AD720" i="2"/>
  <c r="AE720" i="2"/>
  <c r="AD721" i="2"/>
  <c r="AE721" i="2"/>
  <c r="AD722" i="2"/>
  <c r="AE722" i="2"/>
  <c r="AD723" i="2"/>
  <c r="AE723" i="2"/>
  <c r="AD724" i="2"/>
  <c r="AE724" i="2"/>
  <c r="N1017" i="2"/>
  <c r="AC687" i="2"/>
  <c r="AB688" i="2"/>
  <c r="AB687" i="2"/>
  <c r="AC688" i="2"/>
  <c r="AB689" i="2"/>
  <c r="AC689" i="2"/>
  <c r="AB690" i="2"/>
  <c r="AC690" i="2"/>
  <c r="AB691" i="2"/>
  <c r="AC691" i="2"/>
  <c r="AB692" i="2"/>
  <c r="AC692" i="2"/>
  <c r="AB693" i="2"/>
  <c r="AC693" i="2"/>
  <c r="AB694" i="2"/>
  <c r="AC694" i="2"/>
  <c r="AB695" i="2"/>
  <c r="AC695" i="2"/>
  <c r="AB696" i="2"/>
  <c r="AC696" i="2"/>
  <c r="AB697" i="2"/>
  <c r="AC697" i="2"/>
  <c r="AB698" i="2"/>
  <c r="AC698" i="2"/>
  <c r="AB699" i="2"/>
  <c r="AC699" i="2"/>
  <c r="AB700" i="2"/>
  <c r="AC700" i="2"/>
  <c r="AB701" i="2"/>
  <c r="AC701" i="2"/>
  <c r="AB702" i="2"/>
  <c r="AC702" i="2"/>
  <c r="AB703" i="2"/>
  <c r="AC703" i="2"/>
  <c r="AB704" i="2"/>
  <c r="AC704" i="2"/>
  <c r="AB705" i="2"/>
  <c r="AC705" i="2"/>
  <c r="AB706" i="2"/>
  <c r="AC706" i="2"/>
  <c r="AB707" i="2"/>
  <c r="AC707" i="2"/>
  <c r="AB708" i="2"/>
  <c r="AC708" i="2"/>
  <c r="AB709" i="2"/>
  <c r="AC709" i="2"/>
  <c r="AB710" i="2"/>
  <c r="AC710" i="2"/>
  <c r="AB711" i="2"/>
  <c r="AC711" i="2"/>
  <c r="AB712" i="2"/>
  <c r="AC712" i="2"/>
  <c r="AB713" i="2"/>
  <c r="AC713" i="2"/>
  <c r="AB714" i="2"/>
  <c r="AC714" i="2"/>
  <c r="AB715" i="2"/>
  <c r="AC715" i="2"/>
  <c r="AB716" i="2"/>
  <c r="AC716" i="2"/>
  <c r="AB717" i="2"/>
  <c r="AC717" i="2"/>
  <c r="AB718" i="2"/>
  <c r="AC718" i="2"/>
  <c r="AB719" i="2"/>
  <c r="AC719" i="2"/>
  <c r="AB720" i="2"/>
  <c r="AC720" i="2"/>
  <c r="AB721" i="2"/>
  <c r="AC721" i="2"/>
  <c r="AB722" i="2"/>
  <c r="AC722" i="2"/>
  <c r="AB723" i="2"/>
  <c r="AC723" i="2"/>
  <c r="AB724" i="2"/>
  <c r="AC724" i="2"/>
  <c r="M1017" i="2"/>
  <c r="V687" i="2"/>
  <c r="U688" i="2"/>
  <c r="V688" i="2"/>
  <c r="U689" i="2"/>
  <c r="V689" i="2"/>
  <c r="U690" i="2"/>
  <c r="V690" i="2"/>
  <c r="U691" i="2"/>
  <c r="V691" i="2"/>
  <c r="U692" i="2"/>
  <c r="V692" i="2"/>
  <c r="U693" i="2"/>
  <c r="V693" i="2"/>
  <c r="U694" i="2"/>
  <c r="V694" i="2"/>
  <c r="U695" i="2"/>
  <c r="V695" i="2"/>
  <c r="U696" i="2"/>
  <c r="V696" i="2"/>
  <c r="U697" i="2"/>
  <c r="V697" i="2"/>
  <c r="U698" i="2"/>
  <c r="V698" i="2"/>
  <c r="U699" i="2"/>
  <c r="V699" i="2"/>
  <c r="U700" i="2"/>
  <c r="V700" i="2"/>
  <c r="U701" i="2"/>
  <c r="V701" i="2"/>
  <c r="U702" i="2"/>
  <c r="V702" i="2"/>
  <c r="U703" i="2"/>
  <c r="V703" i="2"/>
  <c r="U704" i="2"/>
  <c r="V704" i="2"/>
  <c r="U705" i="2"/>
  <c r="V705" i="2"/>
  <c r="U706" i="2"/>
  <c r="V706" i="2"/>
  <c r="U707" i="2"/>
  <c r="V707" i="2"/>
  <c r="U708" i="2"/>
  <c r="V708" i="2"/>
  <c r="U709" i="2"/>
  <c r="V709" i="2"/>
  <c r="U710" i="2"/>
  <c r="V710" i="2"/>
  <c r="U711" i="2"/>
  <c r="V711" i="2"/>
  <c r="U712" i="2"/>
  <c r="V712" i="2"/>
  <c r="U713" i="2"/>
  <c r="V713" i="2"/>
  <c r="U714" i="2"/>
  <c r="V714" i="2"/>
  <c r="U715" i="2"/>
  <c r="V715" i="2"/>
  <c r="U716" i="2"/>
  <c r="V716" i="2"/>
  <c r="U717" i="2"/>
  <c r="V717" i="2"/>
  <c r="U718" i="2"/>
  <c r="V718" i="2"/>
  <c r="U719" i="2"/>
  <c r="V719" i="2"/>
  <c r="U720" i="2"/>
  <c r="V720" i="2"/>
  <c r="U721" i="2"/>
  <c r="V721" i="2"/>
  <c r="U722" i="2"/>
  <c r="V722" i="2"/>
  <c r="U723" i="2"/>
  <c r="V723" i="2"/>
  <c r="U724" i="2"/>
  <c r="V724" i="2"/>
  <c r="K1017" i="2"/>
  <c r="T687" i="2"/>
  <c r="S688" i="2"/>
  <c r="T688" i="2"/>
  <c r="S689" i="2"/>
  <c r="T689" i="2"/>
  <c r="S690" i="2"/>
  <c r="T690" i="2"/>
  <c r="S691" i="2"/>
  <c r="T691" i="2"/>
  <c r="S692" i="2"/>
  <c r="T692" i="2"/>
  <c r="S693" i="2"/>
  <c r="T693" i="2"/>
  <c r="S694" i="2"/>
  <c r="T694" i="2"/>
  <c r="S695" i="2"/>
  <c r="T695" i="2"/>
  <c r="S696" i="2"/>
  <c r="T696" i="2"/>
  <c r="S697" i="2"/>
  <c r="T697" i="2"/>
  <c r="S698" i="2"/>
  <c r="T698" i="2"/>
  <c r="S699" i="2"/>
  <c r="T699" i="2"/>
  <c r="S700" i="2"/>
  <c r="T700" i="2"/>
  <c r="S701" i="2"/>
  <c r="T701" i="2"/>
  <c r="S702" i="2"/>
  <c r="T702" i="2"/>
  <c r="S703" i="2"/>
  <c r="T703" i="2"/>
  <c r="S704" i="2"/>
  <c r="T704" i="2"/>
  <c r="S705" i="2"/>
  <c r="T705" i="2"/>
  <c r="S706" i="2"/>
  <c r="T706" i="2"/>
  <c r="S707" i="2"/>
  <c r="T707" i="2"/>
  <c r="S708" i="2"/>
  <c r="T708" i="2"/>
  <c r="S709" i="2"/>
  <c r="T709" i="2"/>
  <c r="S710" i="2"/>
  <c r="T710" i="2"/>
  <c r="S711" i="2"/>
  <c r="T711" i="2"/>
  <c r="S712" i="2"/>
  <c r="T712" i="2"/>
  <c r="S713" i="2"/>
  <c r="T713" i="2"/>
  <c r="S714" i="2"/>
  <c r="T714" i="2"/>
  <c r="S715" i="2"/>
  <c r="T715" i="2"/>
  <c r="S716" i="2"/>
  <c r="T716" i="2"/>
  <c r="S717" i="2"/>
  <c r="T717" i="2"/>
  <c r="S718" i="2"/>
  <c r="T718" i="2"/>
  <c r="S719" i="2"/>
  <c r="T719" i="2"/>
  <c r="S720" i="2"/>
  <c r="T720" i="2"/>
  <c r="S721" i="2"/>
  <c r="T721" i="2"/>
  <c r="S722" i="2"/>
  <c r="T722" i="2"/>
  <c r="S723" i="2"/>
  <c r="T723" i="2"/>
  <c r="S724" i="2"/>
  <c r="T724" i="2"/>
  <c r="J1017" i="2"/>
  <c r="R687" i="2"/>
  <c r="Q688" i="2"/>
  <c r="R688" i="2"/>
  <c r="Q689" i="2"/>
  <c r="R689" i="2"/>
  <c r="Q690" i="2"/>
  <c r="R690" i="2"/>
  <c r="Q691" i="2"/>
  <c r="R691" i="2"/>
  <c r="Q692" i="2"/>
  <c r="R692" i="2"/>
  <c r="Q693" i="2"/>
  <c r="R693" i="2"/>
  <c r="Q694" i="2"/>
  <c r="R694" i="2"/>
  <c r="Q695" i="2"/>
  <c r="R695" i="2"/>
  <c r="Q696" i="2"/>
  <c r="R696" i="2"/>
  <c r="Q697" i="2"/>
  <c r="R697" i="2"/>
  <c r="Q698" i="2"/>
  <c r="R698" i="2"/>
  <c r="Q699" i="2"/>
  <c r="R699" i="2"/>
  <c r="Q700" i="2"/>
  <c r="R700" i="2"/>
  <c r="Q701" i="2"/>
  <c r="R701" i="2"/>
  <c r="Q702" i="2"/>
  <c r="R702" i="2"/>
  <c r="Q703" i="2"/>
  <c r="R703" i="2"/>
  <c r="Q704" i="2"/>
  <c r="R704" i="2"/>
  <c r="Q705" i="2"/>
  <c r="R705" i="2"/>
  <c r="Q706" i="2"/>
  <c r="R706" i="2"/>
  <c r="Q707" i="2"/>
  <c r="R707" i="2"/>
  <c r="Q708" i="2"/>
  <c r="R708" i="2"/>
  <c r="Q709" i="2"/>
  <c r="R709" i="2"/>
  <c r="Q710" i="2"/>
  <c r="R710" i="2"/>
  <c r="Q711" i="2"/>
  <c r="R711" i="2"/>
  <c r="Q712" i="2"/>
  <c r="R712" i="2"/>
  <c r="Q713" i="2"/>
  <c r="R713" i="2"/>
  <c r="Q714" i="2"/>
  <c r="R714" i="2"/>
  <c r="Q715" i="2"/>
  <c r="R715" i="2"/>
  <c r="Q716" i="2"/>
  <c r="R716" i="2"/>
  <c r="Q717" i="2"/>
  <c r="R717" i="2"/>
  <c r="Q718" i="2"/>
  <c r="R718" i="2"/>
  <c r="Q719" i="2"/>
  <c r="R719" i="2"/>
  <c r="Q720" i="2"/>
  <c r="R720" i="2"/>
  <c r="Q721" i="2"/>
  <c r="R721" i="2"/>
  <c r="Q722" i="2"/>
  <c r="R722" i="2"/>
  <c r="Q723" i="2"/>
  <c r="R723" i="2"/>
  <c r="Q724" i="2"/>
  <c r="R724" i="2"/>
  <c r="I1017" i="2"/>
  <c r="P687" i="2"/>
  <c r="O688" i="2"/>
  <c r="O687" i="2"/>
  <c r="P688" i="2"/>
  <c r="O689" i="2"/>
  <c r="P689" i="2"/>
  <c r="O690" i="2"/>
  <c r="P690" i="2"/>
  <c r="O691" i="2"/>
  <c r="P691" i="2"/>
  <c r="O692" i="2"/>
  <c r="P692" i="2"/>
  <c r="O693" i="2"/>
  <c r="P693" i="2"/>
  <c r="O694" i="2"/>
  <c r="P694" i="2"/>
  <c r="O695" i="2"/>
  <c r="P695" i="2"/>
  <c r="O696" i="2"/>
  <c r="P696" i="2"/>
  <c r="O697" i="2"/>
  <c r="P697" i="2"/>
  <c r="O698" i="2"/>
  <c r="P698" i="2"/>
  <c r="O699" i="2"/>
  <c r="P699" i="2"/>
  <c r="O700" i="2"/>
  <c r="P700" i="2"/>
  <c r="O701" i="2"/>
  <c r="P701" i="2"/>
  <c r="O702" i="2"/>
  <c r="P702" i="2"/>
  <c r="O703" i="2"/>
  <c r="P703" i="2"/>
  <c r="O704" i="2"/>
  <c r="P704" i="2"/>
  <c r="O705" i="2"/>
  <c r="P705" i="2"/>
  <c r="O706" i="2"/>
  <c r="P706" i="2"/>
  <c r="O707" i="2"/>
  <c r="P707" i="2"/>
  <c r="O708" i="2"/>
  <c r="P708" i="2"/>
  <c r="O709" i="2"/>
  <c r="P709" i="2"/>
  <c r="O710" i="2"/>
  <c r="P710" i="2"/>
  <c r="O711" i="2"/>
  <c r="P711" i="2"/>
  <c r="O712" i="2"/>
  <c r="P712" i="2"/>
  <c r="O713" i="2"/>
  <c r="P713" i="2"/>
  <c r="O714" i="2"/>
  <c r="P714" i="2"/>
  <c r="O715" i="2"/>
  <c r="P715" i="2"/>
  <c r="O716" i="2"/>
  <c r="P716" i="2"/>
  <c r="O717" i="2"/>
  <c r="P717" i="2"/>
  <c r="O718" i="2"/>
  <c r="P718" i="2"/>
  <c r="O719" i="2"/>
  <c r="P719" i="2"/>
  <c r="O720" i="2"/>
  <c r="P720" i="2"/>
  <c r="O721" i="2"/>
  <c r="P721" i="2"/>
  <c r="O722" i="2"/>
  <c r="P722" i="2"/>
  <c r="O723" i="2"/>
  <c r="P723" i="2"/>
  <c r="O724" i="2"/>
  <c r="P724" i="2"/>
  <c r="H1017" i="2"/>
  <c r="N687" i="2"/>
  <c r="M688" i="2"/>
  <c r="N688" i="2"/>
  <c r="M689" i="2"/>
  <c r="N689" i="2"/>
  <c r="M690" i="2"/>
  <c r="N690" i="2"/>
  <c r="M691" i="2"/>
  <c r="N691" i="2"/>
  <c r="M692" i="2"/>
  <c r="N692" i="2"/>
  <c r="M693" i="2"/>
  <c r="N693" i="2"/>
  <c r="M694" i="2"/>
  <c r="N694" i="2"/>
  <c r="M695" i="2"/>
  <c r="N695" i="2"/>
  <c r="M696" i="2"/>
  <c r="N696" i="2"/>
  <c r="M697" i="2"/>
  <c r="N697" i="2"/>
  <c r="M698" i="2"/>
  <c r="N698" i="2"/>
  <c r="M699" i="2"/>
  <c r="N699" i="2"/>
  <c r="M700" i="2"/>
  <c r="N700" i="2"/>
  <c r="M701" i="2"/>
  <c r="N701" i="2"/>
  <c r="M702" i="2"/>
  <c r="N702" i="2"/>
  <c r="M703" i="2"/>
  <c r="N703" i="2"/>
  <c r="M704" i="2"/>
  <c r="N704" i="2"/>
  <c r="M705" i="2"/>
  <c r="N705" i="2"/>
  <c r="M706" i="2"/>
  <c r="N706" i="2"/>
  <c r="M707" i="2"/>
  <c r="N707" i="2"/>
  <c r="M708" i="2"/>
  <c r="N708" i="2"/>
  <c r="M709" i="2"/>
  <c r="N709" i="2"/>
  <c r="M710" i="2"/>
  <c r="N710" i="2"/>
  <c r="M711" i="2"/>
  <c r="N711" i="2"/>
  <c r="M712" i="2"/>
  <c r="N712" i="2"/>
  <c r="M713" i="2"/>
  <c r="N713" i="2"/>
  <c r="M714" i="2"/>
  <c r="N714" i="2"/>
  <c r="M715" i="2"/>
  <c r="N715" i="2"/>
  <c r="M716" i="2"/>
  <c r="N716" i="2"/>
  <c r="M717" i="2"/>
  <c r="N717" i="2"/>
  <c r="M718" i="2"/>
  <c r="N718" i="2"/>
  <c r="M719" i="2"/>
  <c r="N719" i="2"/>
  <c r="M720" i="2"/>
  <c r="N720" i="2"/>
  <c r="M721" i="2"/>
  <c r="N721" i="2"/>
  <c r="M722" i="2"/>
  <c r="N722" i="2"/>
  <c r="M723" i="2"/>
  <c r="N723" i="2"/>
  <c r="M724" i="2"/>
  <c r="N724" i="2"/>
  <c r="G1017" i="2"/>
  <c r="L687" i="2"/>
  <c r="K688" i="2"/>
  <c r="K687" i="2"/>
  <c r="L688" i="2"/>
  <c r="K689" i="2"/>
  <c r="L689" i="2"/>
  <c r="K690" i="2"/>
  <c r="L690" i="2"/>
  <c r="K691" i="2"/>
  <c r="L691" i="2"/>
  <c r="K692" i="2"/>
  <c r="L692" i="2"/>
  <c r="K693" i="2"/>
  <c r="L693" i="2"/>
  <c r="K694" i="2"/>
  <c r="L694" i="2"/>
  <c r="K695" i="2"/>
  <c r="L695" i="2"/>
  <c r="K696" i="2"/>
  <c r="L696" i="2"/>
  <c r="K697" i="2"/>
  <c r="L697" i="2"/>
  <c r="K698" i="2"/>
  <c r="L698" i="2"/>
  <c r="K699" i="2"/>
  <c r="L699" i="2"/>
  <c r="K700" i="2"/>
  <c r="L700" i="2"/>
  <c r="K701" i="2"/>
  <c r="L701" i="2"/>
  <c r="K702" i="2"/>
  <c r="L702" i="2"/>
  <c r="K703" i="2"/>
  <c r="L703" i="2"/>
  <c r="K704" i="2"/>
  <c r="L704" i="2"/>
  <c r="K705" i="2"/>
  <c r="L705" i="2"/>
  <c r="K706" i="2"/>
  <c r="L706" i="2"/>
  <c r="K707" i="2"/>
  <c r="L707" i="2"/>
  <c r="K708" i="2"/>
  <c r="L708" i="2"/>
  <c r="K709" i="2"/>
  <c r="L709" i="2"/>
  <c r="K710" i="2"/>
  <c r="L710" i="2"/>
  <c r="K711" i="2"/>
  <c r="L711" i="2"/>
  <c r="K712" i="2"/>
  <c r="L712" i="2"/>
  <c r="K713" i="2"/>
  <c r="L713" i="2"/>
  <c r="K714" i="2"/>
  <c r="L714" i="2"/>
  <c r="K715" i="2"/>
  <c r="L715" i="2"/>
  <c r="K716" i="2"/>
  <c r="L716" i="2"/>
  <c r="K717" i="2"/>
  <c r="L717" i="2"/>
  <c r="K718" i="2"/>
  <c r="L718" i="2"/>
  <c r="K719" i="2"/>
  <c r="L719" i="2"/>
  <c r="K720" i="2"/>
  <c r="L720" i="2"/>
  <c r="K721" i="2"/>
  <c r="L721" i="2"/>
  <c r="K722" i="2"/>
  <c r="L722" i="2"/>
  <c r="K723" i="2"/>
  <c r="L723" i="2"/>
  <c r="K724" i="2"/>
  <c r="L724" i="2"/>
  <c r="F1017" i="2"/>
  <c r="J687" i="2"/>
  <c r="I688" i="2"/>
  <c r="I687" i="2"/>
  <c r="J688" i="2"/>
  <c r="I689" i="2"/>
  <c r="J689" i="2"/>
  <c r="I690" i="2"/>
  <c r="J690" i="2"/>
  <c r="I691" i="2"/>
  <c r="J691" i="2"/>
  <c r="I692" i="2"/>
  <c r="J692" i="2"/>
  <c r="I693" i="2"/>
  <c r="J693" i="2"/>
  <c r="I694" i="2"/>
  <c r="J694" i="2"/>
  <c r="I695" i="2"/>
  <c r="J695" i="2"/>
  <c r="I696" i="2"/>
  <c r="J696" i="2"/>
  <c r="I697" i="2"/>
  <c r="J697" i="2"/>
  <c r="I698" i="2"/>
  <c r="J698" i="2"/>
  <c r="I699" i="2"/>
  <c r="J699" i="2"/>
  <c r="I700" i="2"/>
  <c r="J700" i="2"/>
  <c r="I701" i="2"/>
  <c r="J701" i="2"/>
  <c r="I702" i="2"/>
  <c r="J702" i="2"/>
  <c r="I703" i="2"/>
  <c r="J703" i="2"/>
  <c r="I704" i="2"/>
  <c r="J704" i="2"/>
  <c r="I705" i="2"/>
  <c r="J705" i="2"/>
  <c r="I706" i="2"/>
  <c r="J706" i="2"/>
  <c r="I707" i="2"/>
  <c r="J707" i="2"/>
  <c r="I708" i="2"/>
  <c r="J708" i="2"/>
  <c r="I709" i="2"/>
  <c r="J709" i="2"/>
  <c r="I710" i="2"/>
  <c r="J710" i="2"/>
  <c r="I711" i="2"/>
  <c r="J711" i="2"/>
  <c r="I712" i="2"/>
  <c r="J712" i="2"/>
  <c r="I713" i="2"/>
  <c r="J713" i="2"/>
  <c r="I714" i="2"/>
  <c r="J714" i="2"/>
  <c r="I715" i="2"/>
  <c r="J715" i="2"/>
  <c r="I716" i="2"/>
  <c r="J716" i="2"/>
  <c r="I717" i="2"/>
  <c r="J717" i="2"/>
  <c r="I718" i="2"/>
  <c r="J718" i="2"/>
  <c r="I719" i="2"/>
  <c r="J719" i="2"/>
  <c r="I720" i="2"/>
  <c r="J720" i="2"/>
  <c r="I721" i="2"/>
  <c r="J721" i="2"/>
  <c r="I722" i="2"/>
  <c r="J722" i="2"/>
  <c r="I723" i="2"/>
  <c r="J723" i="2"/>
  <c r="I724" i="2"/>
  <c r="J724" i="2"/>
  <c r="E1017" i="2"/>
  <c r="H687" i="2"/>
  <c r="G688" i="2"/>
  <c r="G687" i="2"/>
  <c r="H688" i="2"/>
  <c r="G689" i="2"/>
  <c r="H689" i="2"/>
  <c r="G690" i="2"/>
  <c r="H690" i="2"/>
  <c r="G691" i="2"/>
  <c r="H691" i="2"/>
  <c r="G692" i="2"/>
  <c r="H692" i="2"/>
  <c r="G693" i="2"/>
  <c r="H693" i="2"/>
  <c r="G694" i="2"/>
  <c r="H694" i="2"/>
  <c r="G695" i="2"/>
  <c r="H695" i="2"/>
  <c r="G696" i="2"/>
  <c r="H696" i="2"/>
  <c r="G697" i="2"/>
  <c r="H697" i="2"/>
  <c r="G698" i="2"/>
  <c r="H698" i="2"/>
  <c r="G699" i="2"/>
  <c r="H699" i="2"/>
  <c r="G700" i="2"/>
  <c r="H700" i="2"/>
  <c r="G701" i="2"/>
  <c r="H701" i="2"/>
  <c r="G702" i="2"/>
  <c r="H702" i="2"/>
  <c r="G703" i="2"/>
  <c r="H703" i="2"/>
  <c r="G704" i="2"/>
  <c r="H704" i="2"/>
  <c r="G705" i="2"/>
  <c r="H705" i="2"/>
  <c r="G706" i="2"/>
  <c r="H706" i="2"/>
  <c r="G707" i="2"/>
  <c r="H707" i="2"/>
  <c r="G708" i="2"/>
  <c r="H708" i="2"/>
  <c r="G709" i="2"/>
  <c r="H709" i="2"/>
  <c r="G710" i="2"/>
  <c r="H710" i="2"/>
  <c r="G711" i="2"/>
  <c r="H711" i="2"/>
  <c r="G712" i="2"/>
  <c r="H712" i="2"/>
  <c r="G713" i="2"/>
  <c r="H713" i="2"/>
  <c r="G714" i="2"/>
  <c r="H714" i="2"/>
  <c r="G715" i="2"/>
  <c r="H715" i="2"/>
  <c r="G716" i="2"/>
  <c r="H716" i="2"/>
  <c r="G717" i="2"/>
  <c r="H717" i="2"/>
  <c r="G718" i="2"/>
  <c r="H718" i="2"/>
  <c r="G719" i="2"/>
  <c r="H719" i="2"/>
  <c r="G720" i="2"/>
  <c r="H720" i="2"/>
  <c r="G721" i="2"/>
  <c r="H721" i="2"/>
  <c r="G722" i="2"/>
  <c r="H722" i="2"/>
  <c r="G723" i="2"/>
  <c r="H723" i="2"/>
  <c r="G724" i="2"/>
  <c r="H724" i="2"/>
  <c r="D1017" i="2"/>
  <c r="B1016" i="2"/>
  <c r="AW649" i="2"/>
  <c r="AV650" i="2"/>
  <c r="AW650" i="2"/>
  <c r="AV651" i="2"/>
  <c r="AW651" i="2"/>
  <c r="AV652" i="2"/>
  <c r="AW652" i="2"/>
  <c r="AV653" i="2"/>
  <c r="AW653" i="2"/>
  <c r="AV654" i="2"/>
  <c r="AW654" i="2"/>
  <c r="AV655" i="2"/>
  <c r="AW655" i="2"/>
  <c r="AV656" i="2"/>
  <c r="AW656" i="2"/>
  <c r="AV657" i="2"/>
  <c r="AW657" i="2"/>
  <c r="AV658" i="2"/>
  <c r="AW658" i="2"/>
  <c r="AV659" i="2"/>
  <c r="AW659" i="2"/>
  <c r="AV660" i="2"/>
  <c r="AW660" i="2"/>
  <c r="AV661" i="2"/>
  <c r="AW661" i="2"/>
  <c r="AV662" i="2"/>
  <c r="AW662" i="2"/>
  <c r="AV663" i="2"/>
  <c r="AW663" i="2"/>
  <c r="AV664" i="2"/>
  <c r="AW664" i="2"/>
  <c r="AV665" i="2"/>
  <c r="AW665" i="2"/>
  <c r="AV666" i="2"/>
  <c r="AW666" i="2"/>
  <c r="AV667" i="2"/>
  <c r="AW667" i="2"/>
  <c r="AV668" i="2"/>
  <c r="AW668" i="2"/>
  <c r="AV669" i="2"/>
  <c r="AW669" i="2"/>
  <c r="AV670" i="2"/>
  <c r="AW670" i="2"/>
  <c r="AV671" i="2"/>
  <c r="AW671" i="2"/>
  <c r="AV672" i="2"/>
  <c r="AW672" i="2"/>
  <c r="AV673" i="2"/>
  <c r="AW673" i="2"/>
  <c r="AV674" i="2"/>
  <c r="AW674" i="2"/>
  <c r="AV675" i="2"/>
  <c r="AW675" i="2"/>
  <c r="AV676" i="2"/>
  <c r="AW676" i="2"/>
  <c r="AV677" i="2"/>
  <c r="AW677" i="2"/>
  <c r="AV678" i="2"/>
  <c r="AW678" i="2"/>
  <c r="AV679" i="2"/>
  <c r="AW679" i="2"/>
  <c r="AV680" i="2"/>
  <c r="AW680" i="2"/>
  <c r="AV681" i="2"/>
  <c r="AW681" i="2"/>
  <c r="AV682" i="2"/>
  <c r="AW682" i="2"/>
  <c r="AV683" i="2"/>
  <c r="AW683" i="2"/>
  <c r="AV684" i="2"/>
  <c r="AW684" i="2"/>
  <c r="AV685" i="2"/>
  <c r="AW685" i="2"/>
  <c r="AV686" i="2"/>
  <c r="AW686" i="2"/>
  <c r="U1013" i="2"/>
  <c r="AU649" i="2"/>
  <c r="AT650" i="2"/>
  <c r="AU650" i="2"/>
  <c r="AT651" i="2"/>
  <c r="AU651" i="2"/>
  <c r="AT652" i="2"/>
  <c r="AU652" i="2"/>
  <c r="AT653" i="2"/>
  <c r="AU653" i="2"/>
  <c r="AT654" i="2"/>
  <c r="AU654" i="2"/>
  <c r="AT655" i="2"/>
  <c r="AU655" i="2"/>
  <c r="AT656" i="2"/>
  <c r="AU656" i="2"/>
  <c r="AT657" i="2"/>
  <c r="AU657" i="2"/>
  <c r="AT658" i="2"/>
  <c r="AU658" i="2"/>
  <c r="AT659" i="2"/>
  <c r="AU659" i="2"/>
  <c r="AT660" i="2"/>
  <c r="AU660" i="2"/>
  <c r="AT661" i="2"/>
  <c r="AU661" i="2"/>
  <c r="AT662" i="2"/>
  <c r="AU662" i="2"/>
  <c r="AT663" i="2"/>
  <c r="AU663" i="2"/>
  <c r="AT664" i="2"/>
  <c r="AU664" i="2"/>
  <c r="AT665" i="2"/>
  <c r="AU665" i="2"/>
  <c r="AT666" i="2"/>
  <c r="AU666" i="2"/>
  <c r="AT667" i="2"/>
  <c r="AU667" i="2"/>
  <c r="AT668" i="2"/>
  <c r="AU668" i="2"/>
  <c r="AT669" i="2"/>
  <c r="AU669" i="2"/>
  <c r="AT670" i="2"/>
  <c r="AU670" i="2"/>
  <c r="AT671" i="2"/>
  <c r="AU671" i="2"/>
  <c r="AT672" i="2"/>
  <c r="AU672" i="2"/>
  <c r="AT673" i="2"/>
  <c r="AU673" i="2"/>
  <c r="AT674" i="2"/>
  <c r="AU674" i="2"/>
  <c r="AT675" i="2"/>
  <c r="AU675" i="2"/>
  <c r="AT676" i="2"/>
  <c r="AU676" i="2"/>
  <c r="AT677" i="2"/>
  <c r="AU677" i="2"/>
  <c r="AT678" i="2"/>
  <c r="AU678" i="2"/>
  <c r="AT679" i="2"/>
  <c r="AU679" i="2"/>
  <c r="AT680" i="2"/>
  <c r="AU680" i="2"/>
  <c r="AT681" i="2"/>
  <c r="AU681" i="2"/>
  <c r="AT682" i="2"/>
  <c r="AU682" i="2"/>
  <c r="AT683" i="2"/>
  <c r="AU683" i="2"/>
  <c r="AT684" i="2"/>
  <c r="AU684" i="2"/>
  <c r="AT685" i="2"/>
  <c r="AU685" i="2"/>
  <c r="AT686" i="2"/>
  <c r="AU686" i="2"/>
  <c r="T1013" i="2"/>
  <c r="AS649" i="2"/>
  <c r="AR650" i="2"/>
  <c r="AR649" i="2"/>
  <c r="AS650" i="2"/>
  <c r="AR651" i="2"/>
  <c r="AS651" i="2"/>
  <c r="AR652" i="2"/>
  <c r="AS652" i="2"/>
  <c r="AR653" i="2"/>
  <c r="AS653" i="2"/>
  <c r="AR654" i="2"/>
  <c r="AS654" i="2"/>
  <c r="AR655" i="2"/>
  <c r="AS655" i="2"/>
  <c r="AR656" i="2"/>
  <c r="AS656" i="2"/>
  <c r="AR657" i="2"/>
  <c r="AS657" i="2"/>
  <c r="AR658" i="2"/>
  <c r="AS658" i="2"/>
  <c r="AR659" i="2"/>
  <c r="AS659" i="2"/>
  <c r="AR660" i="2"/>
  <c r="AS660" i="2"/>
  <c r="AR661" i="2"/>
  <c r="AS661" i="2"/>
  <c r="AR662" i="2"/>
  <c r="AS662" i="2"/>
  <c r="AR663" i="2"/>
  <c r="AS663" i="2"/>
  <c r="AR664" i="2"/>
  <c r="AS664" i="2"/>
  <c r="AR665" i="2"/>
  <c r="AS665" i="2"/>
  <c r="AR666" i="2"/>
  <c r="AS666" i="2"/>
  <c r="AR667" i="2"/>
  <c r="AS667" i="2"/>
  <c r="AR668" i="2"/>
  <c r="AS668" i="2"/>
  <c r="AR669" i="2"/>
  <c r="AS669" i="2"/>
  <c r="AR670" i="2"/>
  <c r="AS670" i="2"/>
  <c r="AR671" i="2"/>
  <c r="AS671" i="2"/>
  <c r="AR672" i="2"/>
  <c r="AS672" i="2"/>
  <c r="AR673" i="2"/>
  <c r="AS673" i="2"/>
  <c r="AR674" i="2"/>
  <c r="AS674" i="2"/>
  <c r="AR675" i="2"/>
  <c r="AS675" i="2"/>
  <c r="AR676" i="2"/>
  <c r="AS676" i="2"/>
  <c r="AR677" i="2"/>
  <c r="AS677" i="2"/>
  <c r="AR678" i="2"/>
  <c r="AS678" i="2"/>
  <c r="AR679" i="2"/>
  <c r="AS679" i="2"/>
  <c r="AR680" i="2"/>
  <c r="AS680" i="2"/>
  <c r="AR681" i="2"/>
  <c r="AS681" i="2"/>
  <c r="AR682" i="2"/>
  <c r="AS682" i="2"/>
  <c r="AR683" i="2"/>
  <c r="AS683" i="2"/>
  <c r="AR684" i="2"/>
  <c r="AS684" i="2"/>
  <c r="AR685" i="2"/>
  <c r="AS685" i="2"/>
  <c r="AR686" i="2"/>
  <c r="AS686" i="2"/>
  <c r="S1013" i="2"/>
  <c r="AQ649" i="2"/>
  <c r="AP650" i="2"/>
  <c r="AP649" i="2"/>
  <c r="AQ650" i="2"/>
  <c r="AP651" i="2"/>
  <c r="AQ651" i="2"/>
  <c r="AP652" i="2"/>
  <c r="AQ652" i="2"/>
  <c r="AP653" i="2"/>
  <c r="AQ653" i="2"/>
  <c r="AP654" i="2"/>
  <c r="AQ654" i="2"/>
  <c r="AP655" i="2"/>
  <c r="AQ655" i="2"/>
  <c r="AP656" i="2"/>
  <c r="AQ656" i="2"/>
  <c r="AP657" i="2"/>
  <c r="AQ657" i="2"/>
  <c r="AP658" i="2"/>
  <c r="AQ658" i="2"/>
  <c r="AP659" i="2"/>
  <c r="AQ659" i="2"/>
  <c r="AP660" i="2"/>
  <c r="AQ660" i="2"/>
  <c r="AP661" i="2"/>
  <c r="AQ661" i="2"/>
  <c r="AP662" i="2"/>
  <c r="AQ662" i="2"/>
  <c r="AP663" i="2"/>
  <c r="AQ663" i="2"/>
  <c r="AP664" i="2"/>
  <c r="AQ664" i="2"/>
  <c r="AP665" i="2"/>
  <c r="AQ665" i="2"/>
  <c r="AP666" i="2"/>
  <c r="AQ666" i="2"/>
  <c r="AP667" i="2"/>
  <c r="AQ667" i="2"/>
  <c r="AP668" i="2"/>
  <c r="AQ668" i="2"/>
  <c r="AP669" i="2"/>
  <c r="AQ669" i="2"/>
  <c r="AP670" i="2"/>
  <c r="AQ670" i="2"/>
  <c r="AP671" i="2"/>
  <c r="AQ671" i="2"/>
  <c r="AP672" i="2"/>
  <c r="AQ672" i="2"/>
  <c r="AP673" i="2"/>
  <c r="AQ673" i="2"/>
  <c r="AP674" i="2"/>
  <c r="AQ674" i="2"/>
  <c r="AP675" i="2"/>
  <c r="AQ675" i="2"/>
  <c r="AP676" i="2"/>
  <c r="AQ676" i="2"/>
  <c r="AP677" i="2"/>
  <c r="AQ677" i="2"/>
  <c r="AP678" i="2"/>
  <c r="AQ678" i="2"/>
  <c r="AP679" i="2"/>
  <c r="AQ679" i="2"/>
  <c r="AP680" i="2"/>
  <c r="AQ680" i="2"/>
  <c r="AP681" i="2"/>
  <c r="AQ681" i="2"/>
  <c r="AP682" i="2"/>
  <c r="AQ682" i="2"/>
  <c r="AP683" i="2"/>
  <c r="AQ683" i="2"/>
  <c r="AP684" i="2"/>
  <c r="AQ684" i="2"/>
  <c r="AP685" i="2"/>
  <c r="AQ685" i="2"/>
  <c r="AP686" i="2"/>
  <c r="AQ686" i="2"/>
  <c r="R1013" i="2"/>
  <c r="AI649" i="2"/>
  <c r="AH650" i="2"/>
  <c r="AH649" i="2"/>
  <c r="AI650" i="2"/>
  <c r="AH651" i="2"/>
  <c r="AI651" i="2"/>
  <c r="AH652" i="2"/>
  <c r="AI652" i="2"/>
  <c r="AH653" i="2"/>
  <c r="AI653" i="2"/>
  <c r="AH654" i="2"/>
  <c r="AI654" i="2"/>
  <c r="AH655" i="2"/>
  <c r="AI655" i="2"/>
  <c r="AH656" i="2"/>
  <c r="AI656" i="2"/>
  <c r="AH657" i="2"/>
  <c r="AI657" i="2"/>
  <c r="AH658" i="2"/>
  <c r="AI658" i="2"/>
  <c r="AH659" i="2"/>
  <c r="AI659" i="2"/>
  <c r="AH660" i="2"/>
  <c r="AI660" i="2"/>
  <c r="AH661" i="2"/>
  <c r="AI661" i="2"/>
  <c r="AH662" i="2"/>
  <c r="AI662" i="2"/>
  <c r="AH663" i="2"/>
  <c r="AI663" i="2"/>
  <c r="AH664" i="2"/>
  <c r="AI664" i="2"/>
  <c r="AH665" i="2"/>
  <c r="AI665" i="2"/>
  <c r="AH666" i="2"/>
  <c r="AI666" i="2"/>
  <c r="AH667" i="2"/>
  <c r="AI667" i="2"/>
  <c r="AH668" i="2"/>
  <c r="AI668" i="2"/>
  <c r="AH669" i="2"/>
  <c r="AI669" i="2"/>
  <c r="AH670" i="2"/>
  <c r="AI670" i="2"/>
  <c r="AH671" i="2"/>
  <c r="AI671" i="2"/>
  <c r="AH672" i="2"/>
  <c r="AI672" i="2"/>
  <c r="AH673" i="2"/>
  <c r="AI673" i="2"/>
  <c r="AH674" i="2"/>
  <c r="AI674" i="2"/>
  <c r="AH675" i="2"/>
  <c r="AI675" i="2"/>
  <c r="AH676" i="2"/>
  <c r="AI676" i="2"/>
  <c r="AH677" i="2"/>
  <c r="AI677" i="2"/>
  <c r="AH678" i="2"/>
  <c r="AI678" i="2"/>
  <c r="AH679" i="2"/>
  <c r="AI679" i="2"/>
  <c r="AH680" i="2"/>
  <c r="AI680" i="2"/>
  <c r="AH681" i="2"/>
  <c r="AI681" i="2"/>
  <c r="AH682" i="2"/>
  <c r="AI682" i="2"/>
  <c r="AH683" i="2"/>
  <c r="AI683" i="2"/>
  <c r="AH684" i="2"/>
  <c r="AI684" i="2"/>
  <c r="AH685" i="2"/>
  <c r="AI685" i="2"/>
  <c r="AH686" i="2"/>
  <c r="AI686" i="2"/>
  <c r="P1013" i="2"/>
  <c r="AG649" i="2"/>
  <c r="AF650" i="2"/>
  <c r="AF649" i="2"/>
  <c r="AG650" i="2"/>
  <c r="AF651" i="2"/>
  <c r="AG651" i="2"/>
  <c r="AF652" i="2"/>
  <c r="AG652" i="2"/>
  <c r="AF653" i="2"/>
  <c r="AG653" i="2"/>
  <c r="AF654" i="2"/>
  <c r="AG654" i="2"/>
  <c r="AF655" i="2"/>
  <c r="AG655" i="2"/>
  <c r="AF656" i="2"/>
  <c r="AG656" i="2"/>
  <c r="AF657" i="2"/>
  <c r="AG657" i="2"/>
  <c r="AF658" i="2"/>
  <c r="AG658" i="2"/>
  <c r="AF659" i="2"/>
  <c r="AG659" i="2"/>
  <c r="AF660" i="2"/>
  <c r="AG660" i="2"/>
  <c r="AF661" i="2"/>
  <c r="AG661" i="2"/>
  <c r="AF662" i="2"/>
  <c r="AG662" i="2"/>
  <c r="AF663" i="2"/>
  <c r="AG663" i="2"/>
  <c r="AF664" i="2"/>
  <c r="AG664" i="2"/>
  <c r="AF665" i="2"/>
  <c r="AG665" i="2"/>
  <c r="AF666" i="2"/>
  <c r="AG666" i="2"/>
  <c r="AF667" i="2"/>
  <c r="AG667" i="2"/>
  <c r="AF668" i="2"/>
  <c r="AG668" i="2"/>
  <c r="AF669" i="2"/>
  <c r="AG669" i="2"/>
  <c r="AF670" i="2"/>
  <c r="AG670" i="2"/>
  <c r="AF671" i="2"/>
  <c r="AG671" i="2"/>
  <c r="AF672" i="2"/>
  <c r="AG672" i="2"/>
  <c r="AF673" i="2"/>
  <c r="AG673" i="2"/>
  <c r="AF674" i="2"/>
  <c r="AG674" i="2"/>
  <c r="AF675" i="2"/>
  <c r="AG675" i="2"/>
  <c r="AF676" i="2"/>
  <c r="AG676" i="2"/>
  <c r="AF677" i="2"/>
  <c r="AG677" i="2"/>
  <c r="AF678" i="2"/>
  <c r="AG678" i="2"/>
  <c r="AF679" i="2"/>
  <c r="AG679" i="2"/>
  <c r="AF680" i="2"/>
  <c r="AG680" i="2"/>
  <c r="AF681" i="2"/>
  <c r="AG681" i="2"/>
  <c r="AF682" i="2"/>
  <c r="AG682" i="2"/>
  <c r="AF683" i="2"/>
  <c r="AG683" i="2"/>
  <c r="AF684" i="2"/>
  <c r="AG684" i="2"/>
  <c r="AF685" i="2"/>
  <c r="AG685" i="2"/>
  <c r="AF686" i="2"/>
  <c r="AG686" i="2"/>
  <c r="O1013" i="2"/>
  <c r="AE649" i="2"/>
  <c r="AD650" i="2"/>
  <c r="AE650" i="2"/>
  <c r="AD651" i="2"/>
  <c r="AE651" i="2"/>
  <c r="AD652" i="2"/>
  <c r="AE652" i="2"/>
  <c r="AD653" i="2"/>
  <c r="AE653" i="2"/>
  <c r="AD654" i="2"/>
  <c r="AE654" i="2"/>
  <c r="AD655" i="2"/>
  <c r="AE655" i="2"/>
  <c r="AD656" i="2"/>
  <c r="AE656" i="2"/>
  <c r="AD657" i="2"/>
  <c r="AE657" i="2"/>
  <c r="AD658" i="2"/>
  <c r="AE658" i="2"/>
  <c r="AD659" i="2"/>
  <c r="AE659" i="2"/>
  <c r="AD660" i="2"/>
  <c r="AE660" i="2"/>
  <c r="AD661" i="2"/>
  <c r="AE661" i="2"/>
  <c r="AD662" i="2"/>
  <c r="AE662" i="2"/>
  <c r="AD663" i="2"/>
  <c r="AE663" i="2"/>
  <c r="AD664" i="2"/>
  <c r="AE664" i="2"/>
  <c r="AD665" i="2"/>
  <c r="AE665" i="2"/>
  <c r="AD666" i="2"/>
  <c r="AE666" i="2"/>
  <c r="AD667" i="2"/>
  <c r="AE667" i="2"/>
  <c r="AD668" i="2"/>
  <c r="AE668" i="2"/>
  <c r="AD669" i="2"/>
  <c r="AE669" i="2"/>
  <c r="AD670" i="2"/>
  <c r="AE670" i="2"/>
  <c r="AD671" i="2"/>
  <c r="AE671" i="2"/>
  <c r="AD672" i="2"/>
  <c r="AE672" i="2"/>
  <c r="AD673" i="2"/>
  <c r="AE673" i="2"/>
  <c r="AD674" i="2"/>
  <c r="AE674" i="2"/>
  <c r="AD675" i="2"/>
  <c r="AE675" i="2"/>
  <c r="AD676" i="2"/>
  <c r="AE676" i="2"/>
  <c r="AD677" i="2"/>
  <c r="AE677" i="2"/>
  <c r="AD678" i="2"/>
  <c r="AE678" i="2"/>
  <c r="AD679" i="2"/>
  <c r="AE679" i="2"/>
  <c r="AD680" i="2"/>
  <c r="AE680" i="2"/>
  <c r="AD681" i="2"/>
  <c r="AE681" i="2"/>
  <c r="AD682" i="2"/>
  <c r="AE682" i="2"/>
  <c r="AD683" i="2"/>
  <c r="AE683" i="2"/>
  <c r="AD684" i="2"/>
  <c r="AE684" i="2"/>
  <c r="AD685" i="2"/>
  <c r="AE685" i="2"/>
  <c r="AD686" i="2"/>
  <c r="AE686" i="2"/>
  <c r="N1013" i="2"/>
  <c r="AC649" i="2"/>
  <c r="AB650" i="2"/>
  <c r="AC650" i="2"/>
  <c r="AB651" i="2"/>
  <c r="AC651" i="2"/>
  <c r="AB652" i="2"/>
  <c r="AC652" i="2"/>
  <c r="AB653" i="2"/>
  <c r="AC653" i="2"/>
  <c r="AB654" i="2"/>
  <c r="AC654" i="2"/>
  <c r="AB655" i="2"/>
  <c r="AC655" i="2"/>
  <c r="AB656" i="2"/>
  <c r="AC656" i="2"/>
  <c r="AB657" i="2"/>
  <c r="AC657" i="2"/>
  <c r="AB658" i="2"/>
  <c r="AC658" i="2"/>
  <c r="AB659" i="2"/>
  <c r="AC659" i="2"/>
  <c r="AB660" i="2"/>
  <c r="AC660" i="2"/>
  <c r="AB661" i="2"/>
  <c r="AC661" i="2"/>
  <c r="AB662" i="2"/>
  <c r="AC662" i="2"/>
  <c r="AB663" i="2"/>
  <c r="AC663" i="2"/>
  <c r="AB664" i="2"/>
  <c r="AC664" i="2"/>
  <c r="AB665" i="2"/>
  <c r="AC665" i="2"/>
  <c r="AB666" i="2"/>
  <c r="AC666" i="2"/>
  <c r="AB667" i="2"/>
  <c r="AC667" i="2"/>
  <c r="AB668" i="2"/>
  <c r="AC668" i="2"/>
  <c r="AB669" i="2"/>
  <c r="AC669" i="2"/>
  <c r="AB670" i="2"/>
  <c r="AC670" i="2"/>
  <c r="AB671" i="2"/>
  <c r="AC671" i="2"/>
  <c r="AB672" i="2"/>
  <c r="AC672" i="2"/>
  <c r="AB673" i="2"/>
  <c r="AC673" i="2"/>
  <c r="AB674" i="2"/>
  <c r="AC674" i="2"/>
  <c r="AB675" i="2"/>
  <c r="AC675" i="2"/>
  <c r="AB676" i="2"/>
  <c r="AC676" i="2"/>
  <c r="AB677" i="2"/>
  <c r="AC677" i="2"/>
  <c r="AB678" i="2"/>
  <c r="AC678" i="2"/>
  <c r="AB679" i="2"/>
  <c r="AC679" i="2"/>
  <c r="AB680" i="2"/>
  <c r="AC680" i="2"/>
  <c r="AB681" i="2"/>
  <c r="AC681" i="2"/>
  <c r="AB682" i="2"/>
  <c r="AC682" i="2"/>
  <c r="AB683" i="2"/>
  <c r="AC683" i="2"/>
  <c r="AB684" i="2"/>
  <c r="AC684" i="2"/>
  <c r="AB685" i="2"/>
  <c r="AC685" i="2"/>
  <c r="AB686" i="2"/>
  <c r="AC686" i="2"/>
  <c r="M1013" i="2"/>
  <c r="V649" i="2"/>
  <c r="U650" i="2"/>
  <c r="U649" i="2"/>
  <c r="V650" i="2"/>
  <c r="U651" i="2"/>
  <c r="V651" i="2"/>
  <c r="U652" i="2"/>
  <c r="V652" i="2"/>
  <c r="U653" i="2"/>
  <c r="V653" i="2"/>
  <c r="U654" i="2"/>
  <c r="V654" i="2"/>
  <c r="U655" i="2"/>
  <c r="V655" i="2"/>
  <c r="U656" i="2"/>
  <c r="V656" i="2"/>
  <c r="U657" i="2"/>
  <c r="V657" i="2"/>
  <c r="U658" i="2"/>
  <c r="V658" i="2"/>
  <c r="U659" i="2"/>
  <c r="V659" i="2"/>
  <c r="U660" i="2"/>
  <c r="V660" i="2"/>
  <c r="U661" i="2"/>
  <c r="V661" i="2"/>
  <c r="U662" i="2"/>
  <c r="V662" i="2"/>
  <c r="U663" i="2"/>
  <c r="V663" i="2"/>
  <c r="U664" i="2"/>
  <c r="V664" i="2"/>
  <c r="U665" i="2"/>
  <c r="V665" i="2"/>
  <c r="U666" i="2"/>
  <c r="V666" i="2"/>
  <c r="U667" i="2"/>
  <c r="V667" i="2"/>
  <c r="U668" i="2"/>
  <c r="V668" i="2"/>
  <c r="U669" i="2"/>
  <c r="V669" i="2"/>
  <c r="U670" i="2"/>
  <c r="V670" i="2"/>
  <c r="U671" i="2"/>
  <c r="V671" i="2"/>
  <c r="U672" i="2"/>
  <c r="V672" i="2"/>
  <c r="U673" i="2"/>
  <c r="V673" i="2"/>
  <c r="U674" i="2"/>
  <c r="V674" i="2"/>
  <c r="U675" i="2"/>
  <c r="V675" i="2"/>
  <c r="U676" i="2"/>
  <c r="V676" i="2"/>
  <c r="U677" i="2"/>
  <c r="V677" i="2"/>
  <c r="U678" i="2"/>
  <c r="V678" i="2"/>
  <c r="U679" i="2"/>
  <c r="V679" i="2"/>
  <c r="U680" i="2"/>
  <c r="V680" i="2"/>
  <c r="U681" i="2"/>
  <c r="V681" i="2"/>
  <c r="U682" i="2"/>
  <c r="V682" i="2"/>
  <c r="U683" i="2"/>
  <c r="V683" i="2"/>
  <c r="U684" i="2"/>
  <c r="V684" i="2"/>
  <c r="U685" i="2"/>
  <c r="V685" i="2"/>
  <c r="U686" i="2"/>
  <c r="V686" i="2"/>
  <c r="K1013" i="2"/>
  <c r="T649" i="2"/>
  <c r="S650" i="2"/>
  <c r="S649" i="2"/>
  <c r="T650" i="2"/>
  <c r="S651" i="2"/>
  <c r="T651" i="2"/>
  <c r="S652" i="2"/>
  <c r="T652" i="2"/>
  <c r="S653" i="2"/>
  <c r="T653" i="2"/>
  <c r="S654" i="2"/>
  <c r="T654" i="2"/>
  <c r="S655" i="2"/>
  <c r="T655" i="2"/>
  <c r="S656" i="2"/>
  <c r="T656" i="2"/>
  <c r="S657" i="2"/>
  <c r="T657" i="2"/>
  <c r="S658" i="2"/>
  <c r="T658" i="2"/>
  <c r="S659" i="2"/>
  <c r="T659" i="2"/>
  <c r="S660" i="2"/>
  <c r="T660" i="2"/>
  <c r="S661" i="2"/>
  <c r="T661" i="2"/>
  <c r="S662" i="2"/>
  <c r="T662" i="2"/>
  <c r="S663" i="2"/>
  <c r="T663" i="2"/>
  <c r="S664" i="2"/>
  <c r="T664" i="2"/>
  <c r="S665" i="2"/>
  <c r="T665" i="2"/>
  <c r="S666" i="2"/>
  <c r="T666" i="2"/>
  <c r="S667" i="2"/>
  <c r="T667" i="2"/>
  <c r="S668" i="2"/>
  <c r="T668" i="2"/>
  <c r="S669" i="2"/>
  <c r="T669" i="2"/>
  <c r="S670" i="2"/>
  <c r="T670" i="2"/>
  <c r="S671" i="2"/>
  <c r="T671" i="2"/>
  <c r="S672" i="2"/>
  <c r="T672" i="2"/>
  <c r="S673" i="2"/>
  <c r="T673" i="2"/>
  <c r="S674" i="2"/>
  <c r="T674" i="2"/>
  <c r="S675" i="2"/>
  <c r="T675" i="2"/>
  <c r="S676" i="2"/>
  <c r="T676" i="2"/>
  <c r="S677" i="2"/>
  <c r="T677" i="2"/>
  <c r="S678" i="2"/>
  <c r="T678" i="2"/>
  <c r="S679" i="2"/>
  <c r="T679" i="2"/>
  <c r="S680" i="2"/>
  <c r="T680" i="2"/>
  <c r="S681" i="2"/>
  <c r="T681" i="2"/>
  <c r="S682" i="2"/>
  <c r="T682" i="2"/>
  <c r="S683" i="2"/>
  <c r="T683" i="2"/>
  <c r="S684" i="2"/>
  <c r="T684" i="2"/>
  <c r="S685" i="2"/>
  <c r="T685" i="2"/>
  <c r="S686" i="2"/>
  <c r="T686" i="2"/>
  <c r="J1013" i="2"/>
  <c r="R649" i="2"/>
  <c r="Q650" i="2"/>
  <c r="Q649" i="2"/>
  <c r="R650" i="2"/>
  <c r="Q651" i="2"/>
  <c r="R651" i="2"/>
  <c r="Q652" i="2"/>
  <c r="R652" i="2"/>
  <c r="Q653" i="2"/>
  <c r="R653" i="2"/>
  <c r="Q654" i="2"/>
  <c r="R654" i="2"/>
  <c r="Q655" i="2"/>
  <c r="R655" i="2"/>
  <c r="Q656" i="2"/>
  <c r="R656" i="2"/>
  <c r="Q657" i="2"/>
  <c r="R657" i="2"/>
  <c r="Q658" i="2"/>
  <c r="R658" i="2"/>
  <c r="Q659" i="2"/>
  <c r="R659" i="2"/>
  <c r="Q660" i="2"/>
  <c r="R660" i="2"/>
  <c r="Q661" i="2"/>
  <c r="R661" i="2"/>
  <c r="Q662" i="2"/>
  <c r="R662" i="2"/>
  <c r="Q663" i="2"/>
  <c r="R663" i="2"/>
  <c r="Q664" i="2"/>
  <c r="R664" i="2"/>
  <c r="Q665" i="2"/>
  <c r="R665" i="2"/>
  <c r="Q666" i="2"/>
  <c r="R666" i="2"/>
  <c r="Q667" i="2"/>
  <c r="R667" i="2"/>
  <c r="Q668" i="2"/>
  <c r="R668" i="2"/>
  <c r="Q669" i="2"/>
  <c r="R669" i="2"/>
  <c r="Q670" i="2"/>
  <c r="R670" i="2"/>
  <c r="Q671" i="2"/>
  <c r="R671" i="2"/>
  <c r="Q672" i="2"/>
  <c r="R672" i="2"/>
  <c r="Q673" i="2"/>
  <c r="R673" i="2"/>
  <c r="Q674" i="2"/>
  <c r="R674" i="2"/>
  <c r="Q675" i="2"/>
  <c r="R675" i="2"/>
  <c r="Q676" i="2"/>
  <c r="R676" i="2"/>
  <c r="Q677" i="2"/>
  <c r="R677" i="2"/>
  <c r="Q678" i="2"/>
  <c r="R678" i="2"/>
  <c r="Q679" i="2"/>
  <c r="R679" i="2"/>
  <c r="Q680" i="2"/>
  <c r="R680" i="2"/>
  <c r="Q681" i="2"/>
  <c r="R681" i="2"/>
  <c r="Q682" i="2"/>
  <c r="R682" i="2"/>
  <c r="Q683" i="2"/>
  <c r="R683" i="2"/>
  <c r="Q684" i="2"/>
  <c r="R684" i="2"/>
  <c r="Q685" i="2"/>
  <c r="R685" i="2"/>
  <c r="Q686" i="2"/>
  <c r="R686" i="2"/>
  <c r="I1013" i="2"/>
  <c r="P649" i="2"/>
  <c r="O650" i="2"/>
  <c r="O649" i="2"/>
  <c r="P650" i="2"/>
  <c r="O651" i="2"/>
  <c r="P651" i="2"/>
  <c r="O652" i="2"/>
  <c r="P652" i="2"/>
  <c r="O653" i="2"/>
  <c r="P653" i="2"/>
  <c r="O654" i="2"/>
  <c r="P654" i="2"/>
  <c r="O655" i="2"/>
  <c r="P655" i="2"/>
  <c r="O656" i="2"/>
  <c r="P656" i="2"/>
  <c r="O657" i="2"/>
  <c r="P657" i="2"/>
  <c r="O658" i="2"/>
  <c r="P658" i="2"/>
  <c r="O659" i="2"/>
  <c r="P659" i="2"/>
  <c r="O660" i="2"/>
  <c r="P660" i="2"/>
  <c r="O661" i="2"/>
  <c r="P661" i="2"/>
  <c r="O662" i="2"/>
  <c r="P662" i="2"/>
  <c r="O663" i="2"/>
  <c r="P663" i="2"/>
  <c r="O664" i="2"/>
  <c r="P664" i="2"/>
  <c r="O665" i="2"/>
  <c r="P665" i="2"/>
  <c r="O666" i="2"/>
  <c r="P666" i="2"/>
  <c r="O667" i="2"/>
  <c r="P667" i="2"/>
  <c r="O668" i="2"/>
  <c r="P668" i="2"/>
  <c r="O669" i="2"/>
  <c r="P669" i="2"/>
  <c r="O670" i="2"/>
  <c r="P670" i="2"/>
  <c r="O671" i="2"/>
  <c r="P671" i="2"/>
  <c r="O672" i="2"/>
  <c r="P672" i="2"/>
  <c r="O673" i="2"/>
  <c r="P673" i="2"/>
  <c r="O674" i="2"/>
  <c r="P674" i="2"/>
  <c r="O675" i="2"/>
  <c r="P675" i="2"/>
  <c r="O676" i="2"/>
  <c r="P676" i="2"/>
  <c r="O677" i="2"/>
  <c r="P677" i="2"/>
  <c r="O678" i="2"/>
  <c r="P678" i="2"/>
  <c r="O679" i="2"/>
  <c r="P679" i="2"/>
  <c r="O680" i="2"/>
  <c r="P680" i="2"/>
  <c r="O681" i="2"/>
  <c r="P681" i="2"/>
  <c r="O682" i="2"/>
  <c r="P682" i="2"/>
  <c r="O683" i="2"/>
  <c r="P683" i="2"/>
  <c r="O684" i="2"/>
  <c r="P684" i="2"/>
  <c r="O685" i="2"/>
  <c r="P685" i="2"/>
  <c r="O686" i="2"/>
  <c r="P686" i="2"/>
  <c r="H1013" i="2"/>
  <c r="N649" i="2"/>
  <c r="M650" i="2"/>
  <c r="N650" i="2"/>
  <c r="M651" i="2"/>
  <c r="N651" i="2"/>
  <c r="M652" i="2"/>
  <c r="N652" i="2"/>
  <c r="M653" i="2"/>
  <c r="N653" i="2"/>
  <c r="M654" i="2"/>
  <c r="N654" i="2"/>
  <c r="M655" i="2"/>
  <c r="N655" i="2"/>
  <c r="M656" i="2"/>
  <c r="N656" i="2"/>
  <c r="M657" i="2"/>
  <c r="N657" i="2"/>
  <c r="M658" i="2"/>
  <c r="N658" i="2"/>
  <c r="M659" i="2"/>
  <c r="N659" i="2"/>
  <c r="M660" i="2"/>
  <c r="N660" i="2"/>
  <c r="M661" i="2"/>
  <c r="N661" i="2"/>
  <c r="M662" i="2"/>
  <c r="N662" i="2"/>
  <c r="M663" i="2"/>
  <c r="N663" i="2"/>
  <c r="M664" i="2"/>
  <c r="N664" i="2"/>
  <c r="M665" i="2"/>
  <c r="N665" i="2"/>
  <c r="M666" i="2"/>
  <c r="N666" i="2"/>
  <c r="M667" i="2"/>
  <c r="N667" i="2"/>
  <c r="M668" i="2"/>
  <c r="N668" i="2"/>
  <c r="M669" i="2"/>
  <c r="N669" i="2"/>
  <c r="M670" i="2"/>
  <c r="N670" i="2"/>
  <c r="M671" i="2"/>
  <c r="N671" i="2"/>
  <c r="M672" i="2"/>
  <c r="N672" i="2"/>
  <c r="M673" i="2"/>
  <c r="N673" i="2"/>
  <c r="M674" i="2"/>
  <c r="N674" i="2"/>
  <c r="M675" i="2"/>
  <c r="N675" i="2"/>
  <c r="M676" i="2"/>
  <c r="N676" i="2"/>
  <c r="M677" i="2"/>
  <c r="N677" i="2"/>
  <c r="M678" i="2"/>
  <c r="N678" i="2"/>
  <c r="M679" i="2"/>
  <c r="N679" i="2"/>
  <c r="M680" i="2"/>
  <c r="N680" i="2"/>
  <c r="M681" i="2"/>
  <c r="N681" i="2"/>
  <c r="M682" i="2"/>
  <c r="N682" i="2"/>
  <c r="M683" i="2"/>
  <c r="N683" i="2"/>
  <c r="M684" i="2"/>
  <c r="N684" i="2"/>
  <c r="M685" i="2"/>
  <c r="N685" i="2"/>
  <c r="M686" i="2"/>
  <c r="N686" i="2"/>
  <c r="G1013" i="2"/>
  <c r="L649" i="2"/>
  <c r="K650" i="2"/>
  <c r="L650" i="2"/>
  <c r="K651" i="2"/>
  <c r="L651" i="2"/>
  <c r="K652" i="2"/>
  <c r="L652" i="2"/>
  <c r="K653" i="2"/>
  <c r="L653" i="2"/>
  <c r="K654" i="2"/>
  <c r="L654" i="2"/>
  <c r="K655" i="2"/>
  <c r="L655" i="2"/>
  <c r="K656" i="2"/>
  <c r="L656" i="2"/>
  <c r="K657" i="2"/>
  <c r="L657" i="2"/>
  <c r="K658" i="2"/>
  <c r="L658" i="2"/>
  <c r="K659" i="2"/>
  <c r="L659" i="2"/>
  <c r="K660" i="2"/>
  <c r="L660" i="2"/>
  <c r="K661" i="2"/>
  <c r="L661" i="2"/>
  <c r="K662" i="2"/>
  <c r="L662" i="2"/>
  <c r="K663" i="2"/>
  <c r="L663" i="2"/>
  <c r="K664" i="2"/>
  <c r="L664" i="2"/>
  <c r="K665" i="2"/>
  <c r="L665" i="2"/>
  <c r="K666" i="2"/>
  <c r="L666" i="2"/>
  <c r="K667" i="2"/>
  <c r="L667" i="2"/>
  <c r="K668" i="2"/>
  <c r="L668" i="2"/>
  <c r="K669" i="2"/>
  <c r="L669" i="2"/>
  <c r="K670" i="2"/>
  <c r="L670" i="2"/>
  <c r="K671" i="2"/>
  <c r="L671" i="2"/>
  <c r="K672" i="2"/>
  <c r="L672" i="2"/>
  <c r="K673" i="2"/>
  <c r="L673" i="2"/>
  <c r="K674" i="2"/>
  <c r="L674" i="2"/>
  <c r="K675" i="2"/>
  <c r="L675" i="2"/>
  <c r="K676" i="2"/>
  <c r="L676" i="2"/>
  <c r="K677" i="2"/>
  <c r="L677" i="2"/>
  <c r="K678" i="2"/>
  <c r="L678" i="2"/>
  <c r="K679" i="2"/>
  <c r="L679" i="2"/>
  <c r="K680" i="2"/>
  <c r="L680" i="2"/>
  <c r="K681" i="2"/>
  <c r="L681" i="2"/>
  <c r="K682" i="2"/>
  <c r="L682" i="2"/>
  <c r="K683" i="2"/>
  <c r="L683" i="2"/>
  <c r="K684" i="2"/>
  <c r="L684" i="2"/>
  <c r="K685" i="2"/>
  <c r="L685" i="2"/>
  <c r="K686" i="2"/>
  <c r="L686" i="2"/>
  <c r="F1013" i="2"/>
  <c r="J649" i="2"/>
  <c r="I650" i="2"/>
  <c r="J650" i="2"/>
  <c r="I651" i="2"/>
  <c r="J651" i="2"/>
  <c r="I652" i="2"/>
  <c r="J652" i="2"/>
  <c r="I653" i="2"/>
  <c r="J653" i="2"/>
  <c r="I654" i="2"/>
  <c r="J654" i="2"/>
  <c r="I655" i="2"/>
  <c r="J655" i="2"/>
  <c r="I656" i="2"/>
  <c r="J656" i="2"/>
  <c r="I657" i="2"/>
  <c r="J657" i="2"/>
  <c r="I658" i="2"/>
  <c r="J658" i="2"/>
  <c r="I659" i="2"/>
  <c r="J659" i="2"/>
  <c r="I660" i="2"/>
  <c r="J660" i="2"/>
  <c r="I661" i="2"/>
  <c r="J661" i="2"/>
  <c r="I662" i="2"/>
  <c r="J662" i="2"/>
  <c r="I663" i="2"/>
  <c r="J663" i="2"/>
  <c r="I664" i="2"/>
  <c r="J664" i="2"/>
  <c r="I665" i="2"/>
  <c r="J665" i="2"/>
  <c r="I666" i="2"/>
  <c r="J666" i="2"/>
  <c r="I667" i="2"/>
  <c r="J667" i="2"/>
  <c r="I668" i="2"/>
  <c r="J668" i="2"/>
  <c r="I669" i="2"/>
  <c r="J669" i="2"/>
  <c r="I670" i="2"/>
  <c r="J670" i="2"/>
  <c r="I671" i="2"/>
  <c r="J671" i="2"/>
  <c r="I672" i="2"/>
  <c r="J672" i="2"/>
  <c r="I673" i="2"/>
  <c r="J673" i="2"/>
  <c r="I674" i="2"/>
  <c r="J674" i="2"/>
  <c r="I675" i="2"/>
  <c r="J675" i="2"/>
  <c r="I676" i="2"/>
  <c r="J676" i="2"/>
  <c r="I677" i="2"/>
  <c r="J677" i="2"/>
  <c r="I678" i="2"/>
  <c r="J678" i="2"/>
  <c r="I679" i="2"/>
  <c r="J679" i="2"/>
  <c r="I680" i="2"/>
  <c r="J680" i="2"/>
  <c r="I681" i="2"/>
  <c r="J681" i="2"/>
  <c r="I682" i="2"/>
  <c r="J682" i="2"/>
  <c r="I683" i="2"/>
  <c r="J683" i="2"/>
  <c r="I684" i="2"/>
  <c r="J684" i="2"/>
  <c r="I685" i="2"/>
  <c r="J685" i="2"/>
  <c r="I686" i="2"/>
  <c r="J686" i="2"/>
  <c r="E1013" i="2"/>
  <c r="H649" i="2"/>
  <c r="G650" i="2"/>
  <c r="H650" i="2"/>
  <c r="G651" i="2"/>
  <c r="H651" i="2"/>
  <c r="G652" i="2"/>
  <c r="H652" i="2"/>
  <c r="G653" i="2"/>
  <c r="H653" i="2"/>
  <c r="G654" i="2"/>
  <c r="H654" i="2"/>
  <c r="G655" i="2"/>
  <c r="H655" i="2"/>
  <c r="G656" i="2"/>
  <c r="H656" i="2"/>
  <c r="G657" i="2"/>
  <c r="H657" i="2"/>
  <c r="G658" i="2"/>
  <c r="H658" i="2"/>
  <c r="G659" i="2"/>
  <c r="H659" i="2"/>
  <c r="G660" i="2"/>
  <c r="H660" i="2"/>
  <c r="G661" i="2"/>
  <c r="H661" i="2"/>
  <c r="G662" i="2"/>
  <c r="H662" i="2"/>
  <c r="G663" i="2"/>
  <c r="H663" i="2"/>
  <c r="G664" i="2"/>
  <c r="H664" i="2"/>
  <c r="G665" i="2"/>
  <c r="H665" i="2"/>
  <c r="G666" i="2"/>
  <c r="H666" i="2"/>
  <c r="G667" i="2"/>
  <c r="H667" i="2"/>
  <c r="G668" i="2"/>
  <c r="H668" i="2"/>
  <c r="G669" i="2"/>
  <c r="H669" i="2"/>
  <c r="G670" i="2"/>
  <c r="H670" i="2"/>
  <c r="G671" i="2"/>
  <c r="H671" i="2"/>
  <c r="G672" i="2"/>
  <c r="H672" i="2"/>
  <c r="G673" i="2"/>
  <c r="H673" i="2"/>
  <c r="G674" i="2"/>
  <c r="H674" i="2"/>
  <c r="G675" i="2"/>
  <c r="H675" i="2"/>
  <c r="G676" i="2"/>
  <c r="H676" i="2"/>
  <c r="G677" i="2"/>
  <c r="H677" i="2"/>
  <c r="G678" i="2"/>
  <c r="H678" i="2"/>
  <c r="G679" i="2"/>
  <c r="H679" i="2"/>
  <c r="G680" i="2"/>
  <c r="H680" i="2"/>
  <c r="G681" i="2"/>
  <c r="H681" i="2"/>
  <c r="G682" i="2"/>
  <c r="H682" i="2"/>
  <c r="G683" i="2"/>
  <c r="H683" i="2"/>
  <c r="G684" i="2"/>
  <c r="H684" i="2"/>
  <c r="G685" i="2"/>
  <c r="H685" i="2"/>
  <c r="G686" i="2"/>
  <c r="H686" i="2"/>
  <c r="D1013" i="2"/>
  <c r="B1012" i="2"/>
  <c r="AW611" i="2"/>
  <c r="AV612" i="2"/>
  <c r="AW612" i="2"/>
  <c r="AV613" i="2"/>
  <c r="AW613" i="2"/>
  <c r="AV614" i="2"/>
  <c r="AW614" i="2"/>
  <c r="AV615" i="2"/>
  <c r="AW615" i="2"/>
  <c r="AV616" i="2"/>
  <c r="AW616" i="2"/>
  <c r="AV617" i="2"/>
  <c r="AW617" i="2"/>
  <c r="AV618" i="2"/>
  <c r="AW618" i="2"/>
  <c r="AV619" i="2"/>
  <c r="AW619" i="2"/>
  <c r="AV620" i="2"/>
  <c r="AW620" i="2"/>
  <c r="AV621" i="2"/>
  <c r="AW621" i="2"/>
  <c r="AV622" i="2"/>
  <c r="AW622" i="2"/>
  <c r="AV623" i="2"/>
  <c r="AW623" i="2"/>
  <c r="AV624" i="2"/>
  <c r="AW624" i="2"/>
  <c r="AV625" i="2"/>
  <c r="AW625" i="2"/>
  <c r="AV626" i="2"/>
  <c r="AW626" i="2"/>
  <c r="AV627" i="2"/>
  <c r="AW627" i="2"/>
  <c r="AV628" i="2"/>
  <c r="AW628" i="2"/>
  <c r="AV629" i="2"/>
  <c r="AW629" i="2"/>
  <c r="AV630" i="2"/>
  <c r="AW630" i="2"/>
  <c r="AV631" i="2"/>
  <c r="AW631" i="2"/>
  <c r="AV632" i="2"/>
  <c r="AW632" i="2"/>
  <c r="AV633" i="2"/>
  <c r="AW633" i="2"/>
  <c r="AV634" i="2"/>
  <c r="AW634" i="2"/>
  <c r="AV635" i="2"/>
  <c r="AW635" i="2"/>
  <c r="AV636" i="2"/>
  <c r="AW636" i="2"/>
  <c r="AV637" i="2"/>
  <c r="AW637" i="2"/>
  <c r="AV638" i="2"/>
  <c r="AW638" i="2"/>
  <c r="AV639" i="2"/>
  <c r="AW639" i="2"/>
  <c r="AV640" i="2"/>
  <c r="AW640" i="2"/>
  <c r="AV641" i="2"/>
  <c r="AW641" i="2"/>
  <c r="AV642" i="2"/>
  <c r="AW642" i="2"/>
  <c r="AV643" i="2"/>
  <c r="AW643" i="2"/>
  <c r="AV644" i="2"/>
  <c r="AW644" i="2"/>
  <c r="AV645" i="2"/>
  <c r="AW645" i="2"/>
  <c r="AV646" i="2"/>
  <c r="AW646" i="2"/>
  <c r="AV647" i="2"/>
  <c r="AW647" i="2"/>
  <c r="AV648" i="2"/>
  <c r="AW648" i="2"/>
  <c r="U1009" i="2"/>
  <c r="AU611" i="2"/>
  <c r="AT612" i="2"/>
  <c r="AU612" i="2"/>
  <c r="AT613" i="2"/>
  <c r="AU613" i="2"/>
  <c r="AT614" i="2"/>
  <c r="AU614" i="2"/>
  <c r="AT615" i="2"/>
  <c r="AU615" i="2"/>
  <c r="AT616" i="2"/>
  <c r="AU616" i="2"/>
  <c r="AT617" i="2"/>
  <c r="AU617" i="2"/>
  <c r="AT618" i="2"/>
  <c r="AU618" i="2"/>
  <c r="AT619" i="2"/>
  <c r="AU619" i="2"/>
  <c r="AT620" i="2"/>
  <c r="AU620" i="2"/>
  <c r="AT621" i="2"/>
  <c r="AU621" i="2"/>
  <c r="AT622" i="2"/>
  <c r="AU622" i="2"/>
  <c r="AT623" i="2"/>
  <c r="AU623" i="2"/>
  <c r="AT624" i="2"/>
  <c r="AU624" i="2"/>
  <c r="AT625" i="2"/>
  <c r="AU625" i="2"/>
  <c r="AT626" i="2"/>
  <c r="AU626" i="2"/>
  <c r="AT627" i="2"/>
  <c r="AU627" i="2"/>
  <c r="AT628" i="2"/>
  <c r="AU628" i="2"/>
  <c r="AT629" i="2"/>
  <c r="AU629" i="2"/>
  <c r="AT630" i="2"/>
  <c r="AU630" i="2"/>
  <c r="AT631" i="2"/>
  <c r="AU631" i="2"/>
  <c r="AT632" i="2"/>
  <c r="AU632" i="2"/>
  <c r="AT633" i="2"/>
  <c r="AU633" i="2"/>
  <c r="AT634" i="2"/>
  <c r="AU634" i="2"/>
  <c r="AT635" i="2"/>
  <c r="AU635" i="2"/>
  <c r="AT636" i="2"/>
  <c r="AU636" i="2"/>
  <c r="AT637" i="2"/>
  <c r="AU637" i="2"/>
  <c r="AT638" i="2"/>
  <c r="AU638" i="2"/>
  <c r="AT639" i="2"/>
  <c r="AU639" i="2"/>
  <c r="AT640" i="2"/>
  <c r="AU640" i="2"/>
  <c r="AT641" i="2"/>
  <c r="AU641" i="2"/>
  <c r="AT642" i="2"/>
  <c r="AU642" i="2"/>
  <c r="AT643" i="2"/>
  <c r="AU643" i="2"/>
  <c r="AT644" i="2"/>
  <c r="AU644" i="2"/>
  <c r="AT645" i="2"/>
  <c r="AU645" i="2"/>
  <c r="AT646" i="2"/>
  <c r="AU646" i="2"/>
  <c r="AT647" i="2"/>
  <c r="AU647" i="2"/>
  <c r="AT648" i="2"/>
  <c r="AU648" i="2"/>
  <c r="T1009" i="2"/>
  <c r="AS611" i="2"/>
  <c r="AR612" i="2"/>
  <c r="AR611" i="2"/>
  <c r="AS612" i="2"/>
  <c r="AR613" i="2"/>
  <c r="AS613" i="2"/>
  <c r="AR614" i="2"/>
  <c r="AS614" i="2"/>
  <c r="AR615" i="2"/>
  <c r="AS615" i="2"/>
  <c r="AR616" i="2"/>
  <c r="AS616" i="2"/>
  <c r="AR617" i="2"/>
  <c r="AS617" i="2"/>
  <c r="AR618" i="2"/>
  <c r="AS618" i="2"/>
  <c r="AR619" i="2"/>
  <c r="AS619" i="2"/>
  <c r="AR620" i="2"/>
  <c r="AS620" i="2"/>
  <c r="AR621" i="2"/>
  <c r="AS621" i="2"/>
  <c r="AR622" i="2"/>
  <c r="AS622" i="2"/>
  <c r="AR623" i="2"/>
  <c r="AS623" i="2"/>
  <c r="AR624" i="2"/>
  <c r="AS624" i="2"/>
  <c r="AR625" i="2"/>
  <c r="AS625" i="2"/>
  <c r="AR626" i="2"/>
  <c r="AS626" i="2"/>
  <c r="AR627" i="2"/>
  <c r="AS627" i="2"/>
  <c r="AR628" i="2"/>
  <c r="AS628" i="2"/>
  <c r="AR629" i="2"/>
  <c r="AS629" i="2"/>
  <c r="AR630" i="2"/>
  <c r="AS630" i="2"/>
  <c r="AR631" i="2"/>
  <c r="AS631" i="2"/>
  <c r="AR632" i="2"/>
  <c r="AS632" i="2"/>
  <c r="AR633" i="2"/>
  <c r="AS633" i="2"/>
  <c r="AR634" i="2"/>
  <c r="AS634" i="2"/>
  <c r="AR635" i="2"/>
  <c r="AS635" i="2"/>
  <c r="AR636" i="2"/>
  <c r="AS636" i="2"/>
  <c r="AR637" i="2"/>
  <c r="AS637" i="2"/>
  <c r="AR638" i="2"/>
  <c r="AS638" i="2"/>
  <c r="AR639" i="2"/>
  <c r="AS639" i="2"/>
  <c r="AR640" i="2"/>
  <c r="AS640" i="2"/>
  <c r="AR641" i="2"/>
  <c r="AS641" i="2"/>
  <c r="AR642" i="2"/>
  <c r="AS642" i="2"/>
  <c r="AR643" i="2"/>
  <c r="AS643" i="2"/>
  <c r="AR644" i="2"/>
  <c r="AS644" i="2"/>
  <c r="AR645" i="2"/>
  <c r="AS645" i="2"/>
  <c r="AR646" i="2"/>
  <c r="AS646" i="2"/>
  <c r="AR647" i="2"/>
  <c r="AS647" i="2"/>
  <c r="AR648" i="2"/>
  <c r="AS648" i="2"/>
  <c r="S1009" i="2"/>
  <c r="AQ611" i="2"/>
  <c r="AP612" i="2"/>
  <c r="AP611" i="2"/>
  <c r="AQ612" i="2"/>
  <c r="AP613" i="2"/>
  <c r="AQ613" i="2"/>
  <c r="AP614" i="2"/>
  <c r="AQ614" i="2"/>
  <c r="AP615" i="2"/>
  <c r="AQ615" i="2"/>
  <c r="AP616" i="2"/>
  <c r="AQ616" i="2"/>
  <c r="AP617" i="2"/>
  <c r="AQ617" i="2"/>
  <c r="AP618" i="2"/>
  <c r="AQ618" i="2"/>
  <c r="AP619" i="2"/>
  <c r="AQ619" i="2"/>
  <c r="AP620" i="2"/>
  <c r="AQ620" i="2"/>
  <c r="AP621" i="2"/>
  <c r="AQ621" i="2"/>
  <c r="AP622" i="2"/>
  <c r="AQ622" i="2"/>
  <c r="AP623" i="2"/>
  <c r="AQ623" i="2"/>
  <c r="AP624" i="2"/>
  <c r="AQ624" i="2"/>
  <c r="AP625" i="2"/>
  <c r="AQ625" i="2"/>
  <c r="AP626" i="2"/>
  <c r="AQ626" i="2"/>
  <c r="AP627" i="2"/>
  <c r="AQ627" i="2"/>
  <c r="AP628" i="2"/>
  <c r="AQ628" i="2"/>
  <c r="AP629" i="2"/>
  <c r="AQ629" i="2"/>
  <c r="AP630" i="2"/>
  <c r="AQ630" i="2"/>
  <c r="AP631" i="2"/>
  <c r="AQ631" i="2"/>
  <c r="AP632" i="2"/>
  <c r="AQ632" i="2"/>
  <c r="AP633" i="2"/>
  <c r="AQ633" i="2"/>
  <c r="AP634" i="2"/>
  <c r="AQ634" i="2"/>
  <c r="AP635" i="2"/>
  <c r="AQ635" i="2"/>
  <c r="AP636" i="2"/>
  <c r="AQ636" i="2"/>
  <c r="AP637" i="2"/>
  <c r="AQ637" i="2"/>
  <c r="AP638" i="2"/>
  <c r="AQ638" i="2"/>
  <c r="AP639" i="2"/>
  <c r="AQ639" i="2"/>
  <c r="AP640" i="2"/>
  <c r="AQ640" i="2"/>
  <c r="AP641" i="2"/>
  <c r="AQ641" i="2"/>
  <c r="AP642" i="2"/>
  <c r="AQ642" i="2"/>
  <c r="AP643" i="2"/>
  <c r="AQ643" i="2"/>
  <c r="AP644" i="2"/>
  <c r="AQ644" i="2"/>
  <c r="AP645" i="2"/>
  <c r="AQ645" i="2"/>
  <c r="AP646" i="2"/>
  <c r="AQ646" i="2"/>
  <c r="AP647" i="2"/>
  <c r="AQ647" i="2"/>
  <c r="AP648" i="2"/>
  <c r="AQ648" i="2"/>
  <c r="R1009" i="2"/>
  <c r="AI611" i="2"/>
  <c r="AH612" i="2"/>
  <c r="AI612" i="2"/>
  <c r="AH613" i="2"/>
  <c r="AI613" i="2"/>
  <c r="AH614" i="2"/>
  <c r="AI614" i="2"/>
  <c r="AH615" i="2"/>
  <c r="AI615" i="2"/>
  <c r="AH616" i="2"/>
  <c r="AI616" i="2"/>
  <c r="AH617" i="2"/>
  <c r="AI617" i="2"/>
  <c r="AH618" i="2"/>
  <c r="AI618" i="2"/>
  <c r="AH619" i="2"/>
  <c r="AI619" i="2"/>
  <c r="AH620" i="2"/>
  <c r="AI620" i="2"/>
  <c r="AH621" i="2"/>
  <c r="AI621" i="2"/>
  <c r="AH622" i="2"/>
  <c r="AI622" i="2"/>
  <c r="AH623" i="2"/>
  <c r="AI623" i="2"/>
  <c r="AH624" i="2"/>
  <c r="AI624" i="2"/>
  <c r="AH625" i="2"/>
  <c r="AI625" i="2"/>
  <c r="AH626" i="2"/>
  <c r="AI626" i="2"/>
  <c r="AH627" i="2"/>
  <c r="AI627" i="2"/>
  <c r="AH628" i="2"/>
  <c r="AI628" i="2"/>
  <c r="AH629" i="2"/>
  <c r="AI629" i="2"/>
  <c r="AH630" i="2"/>
  <c r="AI630" i="2"/>
  <c r="AH631" i="2"/>
  <c r="AI631" i="2"/>
  <c r="AH632" i="2"/>
  <c r="AI632" i="2"/>
  <c r="AH633" i="2"/>
  <c r="AI633" i="2"/>
  <c r="AH634" i="2"/>
  <c r="AI634" i="2"/>
  <c r="AH635" i="2"/>
  <c r="AI635" i="2"/>
  <c r="AH636" i="2"/>
  <c r="AI636" i="2"/>
  <c r="AH637" i="2"/>
  <c r="AI637" i="2"/>
  <c r="AH638" i="2"/>
  <c r="AI638" i="2"/>
  <c r="AH639" i="2"/>
  <c r="AI639" i="2"/>
  <c r="AH640" i="2"/>
  <c r="AI640" i="2"/>
  <c r="AH641" i="2"/>
  <c r="AI641" i="2"/>
  <c r="AH642" i="2"/>
  <c r="AI642" i="2"/>
  <c r="AH643" i="2"/>
  <c r="AI643" i="2"/>
  <c r="AH644" i="2"/>
  <c r="AI644" i="2"/>
  <c r="AH645" i="2"/>
  <c r="AI645" i="2"/>
  <c r="AH646" i="2"/>
  <c r="AI646" i="2"/>
  <c r="AH647" i="2"/>
  <c r="AI647" i="2"/>
  <c r="AH648" i="2"/>
  <c r="AI648" i="2"/>
  <c r="P1009" i="2"/>
  <c r="AG611" i="2"/>
  <c r="AF612" i="2"/>
  <c r="AF611" i="2"/>
  <c r="AG612" i="2"/>
  <c r="AF613" i="2"/>
  <c r="AG613" i="2"/>
  <c r="AF614" i="2"/>
  <c r="AG614" i="2"/>
  <c r="AF615" i="2"/>
  <c r="AG615" i="2"/>
  <c r="AF616" i="2"/>
  <c r="AG616" i="2"/>
  <c r="AF617" i="2"/>
  <c r="AG617" i="2"/>
  <c r="AF618" i="2"/>
  <c r="AG618" i="2"/>
  <c r="AF619" i="2"/>
  <c r="AG619" i="2"/>
  <c r="AF620" i="2"/>
  <c r="AG620" i="2"/>
  <c r="AF621" i="2"/>
  <c r="AG621" i="2"/>
  <c r="AF622" i="2"/>
  <c r="AG622" i="2"/>
  <c r="AF623" i="2"/>
  <c r="AG623" i="2"/>
  <c r="AF624" i="2"/>
  <c r="AG624" i="2"/>
  <c r="AF625" i="2"/>
  <c r="AG625" i="2"/>
  <c r="AF626" i="2"/>
  <c r="AG626" i="2"/>
  <c r="AF627" i="2"/>
  <c r="AG627" i="2"/>
  <c r="AF628" i="2"/>
  <c r="AG628" i="2"/>
  <c r="AF629" i="2"/>
  <c r="AG629" i="2"/>
  <c r="AF630" i="2"/>
  <c r="AG630" i="2"/>
  <c r="AF631" i="2"/>
  <c r="AG631" i="2"/>
  <c r="AF632" i="2"/>
  <c r="AG632" i="2"/>
  <c r="AF633" i="2"/>
  <c r="AG633" i="2"/>
  <c r="AF634" i="2"/>
  <c r="AG634" i="2"/>
  <c r="AF635" i="2"/>
  <c r="AG635" i="2"/>
  <c r="AF636" i="2"/>
  <c r="AG636" i="2"/>
  <c r="AF637" i="2"/>
  <c r="AG637" i="2"/>
  <c r="AF638" i="2"/>
  <c r="AG638" i="2"/>
  <c r="AF639" i="2"/>
  <c r="AG639" i="2"/>
  <c r="AF640" i="2"/>
  <c r="AG640" i="2"/>
  <c r="AF641" i="2"/>
  <c r="AG641" i="2"/>
  <c r="AF642" i="2"/>
  <c r="AG642" i="2"/>
  <c r="AF643" i="2"/>
  <c r="AG643" i="2"/>
  <c r="AF644" i="2"/>
  <c r="AG644" i="2"/>
  <c r="AF645" i="2"/>
  <c r="AG645" i="2"/>
  <c r="AF646" i="2"/>
  <c r="AG646" i="2"/>
  <c r="AF647" i="2"/>
  <c r="AG647" i="2"/>
  <c r="AF648" i="2"/>
  <c r="AG648" i="2"/>
  <c r="O1009" i="2"/>
  <c r="AE611" i="2"/>
  <c r="AD612" i="2"/>
  <c r="AE612" i="2"/>
  <c r="AD613" i="2"/>
  <c r="AE613" i="2"/>
  <c r="AD614" i="2"/>
  <c r="AE614" i="2"/>
  <c r="AD615" i="2"/>
  <c r="AE615" i="2"/>
  <c r="AD616" i="2"/>
  <c r="AE616" i="2"/>
  <c r="AD617" i="2"/>
  <c r="AE617" i="2"/>
  <c r="AD618" i="2"/>
  <c r="AE618" i="2"/>
  <c r="AD619" i="2"/>
  <c r="AE619" i="2"/>
  <c r="AD620" i="2"/>
  <c r="AE620" i="2"/>
  <c r="AD621" i="2"/>
  <c r="AE621" i="2"/>
  <c r="AD622" i="2"/>
  <c r="AE622" i="2"/>
  <c r="AD623" i="2"/>
  <c r="AE623" i="2"/>
  <c r="AD624" i="2"/>
  <c r="AE624" i="2"/>
  <c r="AD625" i="2"/>
  <c r="AE625" i="2"/>
  <c r="AD626" i="2"/>
  <c r="AE626" i="2"/>
  <c r="AD627" i="2"/>
  <c r="AE627" i="2"/>
  <c r="AD628" i="2"/>
  <c r="AE628" i="2"/>
  <c r="AD629" i="2"/>
  <c r="AE629" i="2"/>
  <c r="AD630" i="2"/>
  <c r="AE630" i="2"/>
  <c r="AD631" i="2"/>
  <c r="AE631" i="2"/>
  <c r="AD632" i="2"/>
  <c r="AE632" i="2"/>
  <c r="AD633" i="2"/>
  <c r="AE633" i="2"/>
  <c r="AD634" i="2"/>
  <c r="AE634" i="2"/>
  <c r="AD635" i="2"/>
  <c r="AE635" i="2"/>
  <c r="AD636" i="2"/>
  <c r="AE636" i="2"/>
  <c r="AD637" i="2"/>
  <c r="AE637" i="2"/>
  <c r="AD638" i="2"/>
  <c r="AE638" i="2"/>
  <c r="AD639" i="2"/>
  <c r="AE639" i="2"/>
  <c r="AD640" i="2"/>
  <c r="AE640" i="2"/>
  <c r="AD641" i="2"/>
  <c r="AE641" i="2"/>
  <c r="AD642" i="2"/>
  <c r="AE642" i="2"/>
  <c r="AD643" i="2"/>
  <c r="AE643" i="2"/>
  <c r="AD644" i="2"/>
  <c r="AE644" i="2"/>
  <c r="AD645" i="2"/>
  <c r="AE645" i="2"/>
  <c r="AD646" i="2"/>
  <c r="AE646" i="2"/>
  <c r="AD647" i="2"/>
  <c r="AE647" i="2"/>
  <c r="AD648" i="2"/>
  <c r="AE648" i="2"/>
  <c r="N1009" i="2"/>
  <c r="AC611" i="2"/>
  <c r="AB612" i="2"/>
  <c r="AB611" i="2"/>
  <c r="AC612" i="2"/>
  <c r="AB613" i="2"/>
  <c r="AC613" i="2"/>
  <c r="AB614" i="2"/>
  <c r="AC614" i="2"/>
  <c r="AB615" i="2"/>
  <c r="AC615" i="2"/>
  <c r="AB616" i="2"/>
  <c r="AC616" i="2"/>
  <c r="AB617" i="2"/>
  <c r="AC617" i="2"/>
  <c r="AB618" i="2"/>
  <c r="AC618" i="2"/>
  <c r="AB619" i="2"/>
  <c r="AC619" i="2"/>
  <c r="AB620" i="2"/>
  <c r="AC620" i="2"/>
  <c r="AB621" i="2"/>
  <c r="AC621" i="2"/>
  <c r="AB622" i="2"/>
  <c r="AC622" i="2"/>
  <c r="AB623" i="2"/>
  <c r="AC623" i="2"/>
  <c r="AB624" i="2"/>
  <c r="AC624" i="2"/>
  <c r="AB625" i="2"/>
  <c r="AC625" i="2"/>
  <c r="AB626" i="2"/>
  <c r="AC626" i="2"/>
  <c r="AB627" i="2"/>
  <c r="AC627" i="2"/>
  <c r="AB628" i="2"/>
  <c r="AC628" i="2"/>
  <c r="AB629" i="2"/>
  <c r="AC629" i="2"/>
  <c r="AB630" i="2"/>
  <c r="AC630" i="2"/>
  <c r="AB631" i="2"/>
  <c r="AC631" i="2"/>
  <c r="AB632" i="2"/>
  <c r="AC632" i="2"/>
  <c r="AB633" i="2"/>
  <c r="AC633" i="2"/>
  <c r="AB634" i="2"/>
  <c r="AC634" i="2"/>
  <c r="AB635" i="2"/>
  <c r="AC635" i="2"/>
  <c r="AB636" i="2"/>
  <c r="AC636" i="2"/>
  <c r="AB637" i="2"/>
  <c r="AC637" i="2"/>
  <c r="AB638" i="2"/>
  <c r="AC638" i="2"/>
  <c r="AB639" i="2"/>
  <c r="AC639" i="2"/>
  <c r="AB640" i="2"/>
  <c r="AC640" i="2"/>
  <c r="AB641" i="2"/>
  <c r="AC641" i="2"/>
  <c r="AB642" i="2"/>
  <c r="AC642" i="2"/>
  <c r="AB643" i="2"/>
  <c r="AC643" i="2"/>
  <c r="AB644" i="2"/>
  <c r="AC644" i="2"/>
  <c r="AB645" i="2"/>
  <c r="AC645" i="2"/>
  <c r="AB646" i="2"/>
  <c r="AC646" i="2"/>
  <c r="AB647" i="2"/>
  <c r="AC647" i="2"/>
  <c r="AB648" i="2"/>
  <c r="AC648" i="2"/>
  <c r="M1009" i="2"/>
  <c r="V611" i="2"/>
  <c r="U612" i="2"/>
  <c r="V612" i="2"/>
  <c r="U613" i="2"/>
  <c r="V613" i="2"/>
  <c r="U614" i="2"/>
  <c r="V614" i="2"/>
  <c r="U615" i="2"/>
  <c r="V615" i="2"/>
  <c r="U616" i="2"/>
  <c r="V616" i="2"/>
  <c r="U617" i="2"/>
  <c r="V617" i="2"/>
  <c r="U618" i="2"/>
  <c r="V618" i="2"/>
  <c r="U619" i="2"/>
  <c r="V619" i="2"/>
  <c r="U620" i="2"/>
  <c r="V620" i="2"/>
  <c r="U621" i="2"/>
  <c r="V621" i="2"/>
  <c r="U622" i="2"/>
  <c r="V622" i="2"/>
  <c r="U623" i="2"/>
  <c r="V623" i="2"/>
  <c r="U624" i="2"/>
  <c r="V624" i="2"/>
  <c r="U625" i="2"/>
  <c r="V625" i="2"/>
  <c r="U626" i="2"/>
  <c r="V626" i="2"/>
  <c r="U627" i="2"/>
  <c r="V627" i="2"/>
  <c r="U628" i="2"/>
  <c r="V628" i="2"/>
  <c r="U629" i="2"/>
  <c r="V629" i="2"/>
  <c r="U630" i="2"/>
  <c r="V630" i="2"/>
  <c r="U631" i="2"/>
  <c r="V631" i="2"/>
  <c r="U632" i="2"/>
  <c r="V632" i="2"/>
  <c r="U633" i="2"/>
  <c r="V633" i="2"/>
  <c r="U634" i="2"/>
  <c r="V634" i="2"/>
  <c r="U635" i="2"/>
  <c r="V635" i="2"/>
  <c r="U636" i="2"/>
  <c r="V636" i="2"/>
  <c r="U637" i="2"/>
  <c r="V637" i="2"/>
  <c r="U638" i="2"/>
  <c r="V638" i="2"/>
  <c r="U639" i="2"/>
  <c r="V639" i="2"/>
  <c r="U640" i="2"/>
  <c r="V640" i="2"/>
  <c r="U641" i="2"/>
  <c r="V641" i="2"/>
  <c r="U642" i="2"/>
  <c r="V642" i="2"/>
  <c r="U643" i="2"/>
  <c r="V643" i="2"/>
  <c r="U644" i="2"/>
  <c r="V644" i="2"/>
  <c r="U645" i="2"/>
  <c r="V645" i="2"/>
  <c r="U646" i="2"/>
  <c r="V646" i="2"/>
  <c r="U647" i="2"/>
  <c r="V647" i="2"/>
  <c r="U648" i="2"/>
  <c r="V648" i="2"/>
  <c r="K1009" i="2"/>
  <c r="T611" i="2"/>
  <c r="S612" i="2"/>
  <c r="T612" i="2"/>
  <c r="S613" i="2"/>
  <c r="T613" i="2"/>
  <c r="S614" i="2"/>
  <c r="T614" i="2"/>
  <c r="S615" i="2"/>
  <c r="T615" i="2"/>
  <c r="S616" i="2"/>
  <c r="T616" i="2"/>
  <c r="S617" i="2"/>
  <c r="T617" i="2"/>
  <c r="S618" i="2"/>
  <c r="T618" i="2"/>
  <c r="S619" i="2"/>
  <c r="T619" i="2"/>
  <c r="S620" i="2"/>
  <c r="T620" i="2"/>
  <c r="S621" i="2"/>
  <c r="T621" i="2"/>
  <c r="S622" i="2"/>
  <c r="T622" i="2"/>
  <c r="S623" i="2"/>
  <c r="T623" i="2"/>
  <c r="S624" i="2"/>
  <c r="T624" i="2"/>
  <c r="S625" i="2"/>
  <c r="T625" i="2"/>
  <c r="S626" i="2"/>
  <c r="T626" i="2"/>
  <c r="S627" i="2"/>
  <c r="T627" i="2"/>
  <c r="S628" i="2"/>
  <c r="T628" i="2"/>
  <c r="S629" i="2"/>
  <c r="T629" i="2"/>
  <c r="S630" i="2"/>
  <c r="T630" i="2"/>
  <c r="S631" i="2"/>
  <c r="T631" i="2"/>
  <c r="S632" i="2"/>
  <c r="T632" i="2"/>
  <c r="S633" i="2"/>
  <c r="T633" i="2"/>
  <c r="S634" i="2"/>
  <c r="T634" i="2"/>
  <c r="S635" i="2"/>
  <c r="T635" i="2"/>
  <c r="S636" i="2"/>
  <c r="T636" i="2"/>
  <c r="S637" i="2"/>
  <c r="T637" i="2"/>
  <c r="S638" i="2"/>
  <c r="T638" i="2"/>
  <c r="S639" i="2"/>
  <c r="T639" i="2"/>
  <c r="S640" i="2"/>
  <c r="T640" i="2"/>
  <c r="S641" i="2"/>
  <c r="T641" i="2"/>
  <c r="S642" i="2"/>
  <c r="T642" i="2"/>
  <c r="S643" i="2"/>
  <c r="T643" i="2"/>
  <c r="S644" i="2"/>
  <c r="T644" i="2"/>
  <c r="S645" i="2"/>
  <c r="T645" i="2"/>
  <c r="S646" i="2"/>
  <c r="T646" i="2"/>
  <c r="S647" i="2"/>
  <c r="T647" i="2"/>
  <c r="S648" i="2"/>
  <c r="T648" i="2"/>
  <c r="J1009" i="2"/>
  <c r="R611" i="2"/>
  <c r="Q612" i="2"/>
  <c r="R612" i="2"/>
  <c r="Q613" i="2"/>
  <c r="R613" i="2"/>
  <c r="Q614" i="2"/>
  <c r="R614" i="2"/>
  <c r="Q615" i="2"/>
  <c r="R615" i="2"/>
  <c r="Q616" i="2"/>
  <c r="R616" i="2"/>
  <c r="Q617" i="2"/>
  <c r="R617" i="2"/>
  <c r="Q618" i="2"/>
  <c r="R618" i="2"/>
  <c r="Q619" i="2"/>
  <c r="R619" i="2"/>
  <c r="Q620" i="2"/>
  <c r="R620" i="2"/>
  <c r="Q621" i="2"/>
  <c r="R621" i="2"/>
  <c r="Q622" i="2"/>
  <c r="R622" i="2"/>
  <c r="Q623" i="2"/>
  <c r="R623" i="2"/>
  <c r="Q624" i="2"/>
  <c r="R624" i="2"/>
  <c r="Q625" i="2"/>
  <c r="R625" i="2"/>
  <c r="Q626" i="2"/>
  <c r="R626" i="2"/>
  <c r="Q627" i="2"/>
  <c r="R627" i="2"/>
  <c r="Q628" i="2"/>
  <c r="R628" i="2"/>
  <c r="Q629" i="2"/>
  <c r="R629" i="2"/>
  <c r="Q630" i="2"/>
  <c r="R630" i="2"/>
  <c r="Q631" i="2"/>
  <c r="R631" i="2"/>
  <c r="Q632" i="2"/>
  <c r="R632" i="2"/>
  <c r="Q633" i="2"/>
  <c r="R633" i="2"/>
  <c r="Q634" i="2"/>
  <c r="R634" i="2"/>
  <c r="Q635" i="2"/>
  <c r="R635" i="2"/>
  <c r="Q636" i="2"/>
  <c r="R636" i="2"/>
  <c r="Q637" i="2"/>
  <c r="R637" i="2"/>
  <c r="Q638" i="2"/>
  <c r="R638" i="2"/>
  <c r="Q639" i="2"/>
  <c r="R639" i="2"/>
  <c r="Q640" i="2"/>
  <c r="R640" i="2"/>
  <c r="Q641" i="2"/>
  <c r="R641" i="2"/>
  <c r="Q642" i="2"/>
  <c r="R642" i="2"/>
  <c r="Q643" i="2"/>
  <c r="R643" i="2"/>
  <c r="Q644" i="2"/>
  <c r="R644" i="2"/>
  <c r="Q645" i="2"/>
  <c r="R645" i="2"/>
  <c r="Q646" i="2"/>
  <c r="R646" i="2"/>
  <c r="Q647" i="2"/>
  <c r="R647" i="2"/>
  <c r="Q648" i="2"/>
  <c r="R648" i="2"/>
  <c r="I1009" i="2"/>
  <c r="P611" i="2"/>
  <c r="O612" i="2"/>
  <c r="O611" i="2"/>
  <c r="P612" i="2"/>
  <c r="O613" i="2"/>
  <c r="P613" i="2"/>
  <c r="O614" i="2"/>
  <c r="P614" i="2"/>
  <c r="O615" i="2"/>
  <c r="P615" i="2"/>
  <c r="O616" i="2"/>
  <c r="P616" i="2"/>
  <c r="O617" i="2"/>
  <c r="P617" i="2"/>
  <c r="O618" i="2"/>
  <c r="P618" i="2"/>
  <c r="O619" i="2"/>
  <c r="P619" i="2"/>
  <c r="O620" i="2"/>
  <c r="P620" i="2"/>
  <c r="O621" i="2"/>
  <c r="P621" i="2"/>
  <c r="O622" i="2"/>
  <c r="P622" i="2"/>
  <c r="O623" i="2"/>
  <c r="P623" i="2"/>
  <c r="O624" i="2"/>
  <c r="P624" i="2"/>
  <c r="O625" i="2"/>
  <c r="P625" i="2"/>
  <c r="O626" i="2"/>
  <c r="P626" i="2"/>
  <c r="O627" i="2"/>
  <c r="P627" i="2"/>
  <c r="O628" i="2"/>
  <c r="P628" i="2"/>
  <c r="O629" i="2"/>
  <c r="P629" i="2"/>
  <c r="O630" i="2"/>
  <c r="P630" i="2"/>
  <c r="O631" i="2"/>
  <c r="P631" i="2"/>
  <c r="O632" i="2"/>
  <c r="P632" i="2"/>
  <c r="O633" i="2"/>
  <c r="P633" i="2"/>
  <c r="O634" i="2"/>
  <c r="P634" i="2"/>
  <c r="O635" i="2"/>
  <c r="P635" i="2"/>
  <c r="O636" i="2"/>
  <c r="P636" i="2"/>
  <c r="O637" i="2"/>
  <c r="P637" i="2"/>
  <c r="O638" i="2"/>
  <c r="P638" i="2"/>
  <c r="O639" i="2"/>
  <c r="P639" i="2"/>
  <c r="O640" i="2"/>
  <c r="P640" i="2"/>
  <c r="O641" i="2"/>
  <c r="P641" i="2"/>
  <c r="O642" i="2"/>
  <c r="P642" i="2"/>
  <c r="O643" i="2"/>
  <c r="P643" i="2"/>
  <c r="O644" i="2"/>
  <c r="P644" i="2"/>
  <c r="O645" i="2"/>
  <c r="P645" i="2"/>
  <c r="O646" i="2"/>
  <c r="P646" i="2"/>
  <c r="O647" i="2"/>
  <c r="P647" i="2"/>
  <c r="O648" i="2"/>
  <c r="P648" i="2"/>
  <c r="H1009" i="2"/>
  <c r="N611" i="2"/>
  <c r="M612" i="2"/>
  <c r="N612" i="2"/>
  <c r="M613" i="2"/>
  <c r="N613" i="2"/>
  <c r="M614" i="2"/>
  <c r="N614" i="2"/>
  <c r="M615" i="2"/>
  <c r="N615" i="2"/>
  <c r="M616" i="2"/>
  <c r="N616" i="2"/>
  <c r="M617" i="2"/>
  <c r="N617" i="2"/>
  <c r="M618" i="2"/>
  <c r="N618" i="2"/>
  <c r="M619" i="2"/>
  <c r="N619" i="2"/>
  <c r="M620" i="2"/>
  <c r="N620" i="2"/>
  <c r="M621" i="2"/>
  <c r="N621" i="2"/>
  <c r="M622" i="2"/>
  <c r="N622" i="2"/>
  <c r="M623" i="2"/>
  <c r="N623" i="2"/>
  <c r="M624" i="2"/>
  <c r="N624" i="2"/>
  <c r="M625" i="2"/>
  <c r="N625" i="2"/>
  <c r="M626" i="2"/>
  <c r="N626" i="2"/>
  <c r="M627" i="2"/>
  <c r="N627" i="2"/>
  <c r="M628" i="2"/>
  <c r="N628" i="2"/>
  <c r="M629" i="2"/>
  <c r="N629" i="2"/>
  <c r="M630" i="2"/>
  <c r="N630" i="2"/>
  <c r="M631" i="2"/>
  <c r="N631" i="2"/>
  <c r="M632" i="2"/>
  <c r="N632" i="2"/>
  <c r="M633" i="2"/>
  <c r="N633" i="2"/>
  <c r="M634" i="2"/>
  <c r="N634" i="2"/>
  <c r="M635" i="2"/>
  <c r="N635" i="2"/>
  <c r="M636" i="2"/>
  <c r="N636" i="2"/>
  <c r="M637" i="2"/>
  <c r="N637" i="2"/>
  <c r="M638" i="2"/>
  <c r="N638" i="2"/>
  <c r="M639" i="2"/>
  <c r="N639" i="2"/>
  <c r="M640" i="2"/>
  <c r="N640" i="2"/>
  <c r="M641" i="2"/>
  <c r="N641" i="2"/>
  <c r="M642" i="2"/>
  <c r="N642" i="2"/>
  <c r="M643" i="2"/>
  <c r="N643" i="2"/>
  <c r="M644" i="2"/>
  <c r="N644" i="2"/>
  <c r="M645" i="2"/>
  <c r="N645" i="2"/>
  <c r="M646" i="2"/>
  <c r="N646" i="2"/>
  <c r="M647" i="2"/>
  <c r="N647" i="2"/>
  <c r="M648" i="2"/>
  <c r="N648" i="2"/>
  <c r="G1009" i="2"/>
  <c r="L611" i="2"/>
  <c r="K612" i="2"/>
  <c r="K611" i="2"/>
  <c r="L612" i="2"/>
  <c r="K613" i="2"/>
  <c r="L613" i="2"/>
  <c r="K614" i="2"/>
  <c r="L614" i="2"/>
  <c r="K615" i="2"/>
  <c r="L615" i="2"/>
  <c r="K616" i="2"/>
  <c r="L616" i="2"/>
  <c r="K617" i="2"/>
  <c r="L617" i="2"/>
  <c r="K618" i="2"/>
  <c r="L618" i="2"/>
  <c r="K619" i="2"/>
  <c r="L619" i="2"/>
  <c r="K620" i="2"/>
  <c r="L620" i="2"/>
  <c r="K621" i="2"/>
  <c r="L621" i="2"/>
  <c r="K622" i="2"/>
  <c r="L622" i="2"/>
  <c r="K623" i="2"/>
  <c r="L623" i="2"/>
  <c r="K624" i="2"/>
  <c r="L624" i="2"/>
  <c r="K625" i="2"/>
  <c r="L625" i="2"/>
  <c r="K626" i="2"/>
  <c r="L626" i="2"/>
  <c r="K627" i="2"/>
  <c r="L627" i="2"/>
  <c r="K628" i="2"/>
  <c r="L628" i="2"/>
  <c r="K629" i="2"/>
  <c r="L629" i="2"/>
  <c r="K630" i="2"/>
  <c r="L630" i="2"/>
  <c r="K631" i="2"/>
  <c r="L631" i="2"/>
  <c r="K632" i="2"/>
  <c r="L632" i="2"/>
  <c r="K633" i="2"/>
  <c r="L633" i="2"/>
  <c r="K634" i="2"/>
  <c r="L634" i="2"/>
  <c r="K635" i="2"/>
  <c r="L635" i="2"/>
  <c r="K636" i="2"/>
  <c r="L636" i="2"/>
  <c r="K637" i="2"/>
  <c r="L637" i="2"/>
  <c r="K638" i="2"/>
  <c r="L638" i="2"/>
  <c r="K639" i="2"/>
  <c r="L639" i="2"/>
  <c r="K640" i="2"/>
  <c r="L640" i="2"/>
  <c r="K641" i="2"/>
  <c r="L641" i="2"/>
  <c r="K642" i="2"/>
  <c r="L642" i="2"/>
  <c r="K643" i="2"/>
  <c r="L643" i="2"/>
  <c r="K644" i="2"/>
  <c r="L644" i="2"/>
  <c r="K645" i="2"/>
  <c r="L645" i="2"/>
  <c r="K646" i="2"/>
  <c r="L646" i="2"/>
  <c r="K647" i="2"/>
  <c r="L647" i="2"/>
  <c r="K648" i="2"/>
  <c r="L648" i="2"/>
  <c r="F1009" i="2"/>
  <c r="J611" i="2"/>
  <c r="I612" i="2"/>
  <c r="I611" i="2"/>
  <c r="J612" i="2"/>
  <c r="I613" i="2"/>
  <c r="J613" i="2"/>
  <c r="I614" i="2"/>
  <c r="J614" i="2"/>
  <c r="I615" i="2"/>
  <c r="J615" i="2"/>
  <c r="I616" i="2"/>
  <c r="J616" i="2"/>
  <c r="I617" i="2"/>
  <c r="J617" i="2"/>
  <c r="I618" i="2"/>
  <c r="J618" i="2"/>
  <c r="I619" i="2"/>
  <c r="J619" i="2"/>
  <c r="I620" i="2"/>
  <c r="J620" i="2"/>
  <c r="I621" i="2"/>
  <c r="J621" i="2"/>
  <c r="I622" i="2"/>
  <c r="J622" i="2"/>
  <c r="I623" i="2"/>
  <c r="J623" i="2"/>
  <c r="I624" i="2"/>
  <c r="J624" i="2"/>
  <c r="I625" i="2"/>
  <c r="J625" i="2"/>
  <c r="I626" i="2"/>
  <c r="J626" i="2"/>
  <c r="I627" i="2"/>
  <c r="J627" i="2"/>
  <c r="I628" i="2"/>
  <c r="J628" i="2"/>
  <c r="I629" i="2"/>
  <c r="J629" i="2"/>
  <c r="I630" i="2"/>
  <c r="J630" i="2"/>
  <c r="I631" i="2"/>
  <c r="J631" i="2"/>
  <c r="I632" i="2"/>
  <c r="J632" i="2"/>
  <c r="I633" i="2"/>
  <c r="J633" i="2"/>
  <c r="I634" i="2"/>
  <c r="J634" i="2"/>
  <c r="I635" i="2"/>
  <c r="J635" i="2"/>
  <c r="I636" i="2"/>
  <c r="J636" i="2"/>
  <c r="I637" i="2"/>
  <c r="J637" i="2"/>
  <c r="I638" i="2"/>
  <c r="J638" i="2"/>
  <c r="I639" i="2"/>
  <c r="J639" i="2"/>
  <c r="I640" i="2"/>
  <c r="J640" i="2"/>
  <c r="I641" i="2"/>
  <c r="J641" i="2"/>
  <c r="I642" i="2"/>
  <c r="J642" i="2"/>
  <c r="I643" i="2"/>
  <c r="J643" i="2"/>
  <c r="I644" i="2"/>
  <c r="J644" i="2"/>
  <c r="I645" i="2"/>
  <c r="J645" i="2"/>
  <c r="I646" i="2"/>
  <c r="J646" i="2"/>
  <c r="I647" i="2"/>
  <c r="J647" i="2"/>
  <c r="I648" i="2"/>
  <c r="J648" i="2"/>
  <c r="E1009" i="2"/>
  <c r="H611" i="2"/>
  <c r="G612" i="2"/>
  <c r="G611" i="2"/>
  <c r="H612" i="2"/>
  <c r="G613" i="2"/>
  <c r="H613" i="2"/>
  <c r="G614" i="2"/>
  <c r="H614" i="2"/>
  <c r="G615" i="2"/>
  <c r="H615" i="2"/>
  <c r="G616" i="2"/>
  <c r="H616" i="2"/>
  <c r="G617" i="2"/>
  <c r="H617" i="2"/>
  <c r="G618" i="2"/>
  <c r="H618" i="2"/>
  <c r="G619" i="2"/>
  <c r="H619" i="2"/>
  <c r="G620" i="2"/>
  <c r="H620" i="2"/>
  <c r="G621" i="2"/>
  <c r="H621" i="2"/>
  <c r="G622" i="2"/>
  <c r="H622" i="2"/>
  <c r="G623" i="2"/>
  <c r="H623" i="2"/>
  <c r="G624" i="2"/>
  <c r="H624" i="2"/>
  <c r="G625" i="2"/>
  <c r="H625" i="2"/>
  <c r="G626" i="2"/>
  <c r="H626" i="2"/>
  <c r="G627" i="2"/>
  <c r="H627" i="2"/>
  <c r="G628" i="2"/>
  <c r="H628" i="2"/>
  <c r="G629" i="2"/>
  <c r="H629" i="2"/>
  <c r="G630" i="2"/>
  <c r="H630" i="2"/>
  <c r="G631" i="2"/>
  <c r="H631" i="2"/>
  <c r="G632" i="2"/>
  <c r="H632" i="2"/>
  <c r="G633" i="2"/>
  <c r="H633" i="2"/>
  <c r="G634" i="2"/>
  <c r="H634" i="2"/>
  <c r="G635" i="2"/>
  <c r="H635" i="2"/>
  <c r="G636" i="2"/>
  <c r="H636" i="2"/>
  <c r="G637" i="2"/>
  <c r="H637" i="2"/>
  <c r="G638" i="2"/>
  <c r="H638" i="2"/>
  <c r="G639" i="2"/>
  <c r="H639" i="2"/>
  <c r="G640" i="2"/>
  <c r="H640" i="2"/>
  <c r="G641" i="2"/>
  <c r="H641" i="2"/>
  <c r="G642" i="2"/>
  <c r="H642" i="2"/>
  <c r="G643" i="2"/>
  <c r="H643" i="2"/>
  <c r="G644" i="2"/>
  <c r="H644" i="2"/>
  <c r="G645" i="2"/>
  <c r="H645" i="2"/>
  <c r="G646" i="2"/>
  <c r="H646" i="2"/>
  <c r="G647" i="2"/>
  <c r="H647" i="2"/>
  <c r="G648" i="2"/>
  <c r="H648" i="2"/>
  <c r="D1009" i="2"/>
  <c r="B1008" i="2"/>
  <c r="AW573" i="2"/>
  <c r="AV574" i="2"/>
  <c r="AW574" i="2"/>
  <c r="AV575" i="2"/>
  <c r="AW575" i="2"/>
  <c r="AV576" i="2"/>
  <c r="AW576" i="2"/>
  <c r="AV577" i="2"/>
  <c r="AW577" i="2"/>
  <c r="AV578" i="2"/>
  <c r="AW578" i="2"/>
  <c r="AV579" i="2"/>
  <c r="AW579" i="2"/>
  <c r="AV580" i="2"/>
  <c r="AW580" i="2"/>
  <c r="AV581" i="2"/>
  <c r="AW581" i="2"/>
  <c r="AV582" i="2"/>
  <c r="AW582" i="2"/>
  <c r="AV583" i="2"/>
  <c r="AW583" i="2"/>
  <c r="AV584" i="2"/>
  <c r="AW584" i="2"/>
  <c r="AV585" i="2"/>
  <c r="AW585" i="2"/>
  <c r="AV586" i="2"/>
  <c r="AW586" i="2"/>
  <c r="AV587" i="2"/>
  <c r="AW587" i="2"/>
  <c r="AV588" i="2"/>
  <c r="AW588" i="2"/>
  <c r="AV589" i="2"/>
  <c r="AW589" i="2"/>
  <c r="AV590" i="2"/>
  <c r="AW590" i="2"/>
  <c r="AV591" i="2"/>
  <c r="AW591" i="2"/>
  <c r="AV592" i="2"/>
  <c r="AW592" i="2"/>
  <c r="AV593" i="2"/>
  <c r="AW593" i="2"/>
  <c r="AV594" i="2"/>
  <c r="AW594" i="2"/>
  <c r="AV595" i="2"/>
  <c r="AW595" i="2"/>
  <c r="AV596" i="2"/>
  <c r="AW596" i="2"/>
  <c r="AV597" i="2"/>
  <c r="AW597" i="2"/>
  <c r="AV598" i="2"/>
  <c r="AW598" i="2"/>
  <c r="AV599" i="2"/>
  <c r="AW599" i="2"/>
  <c r="AV600" i="2"/>
  <c r="AW600" i="2"/>
  <c r="AV601" i="2"/>
  <c r="AW601" i="2"/>
  <c r="AV602" i="2"/>
  <c r="AW602" i="2"/>
  <c r="AV603" i="2"/>
  <c r="AW603" i="2"/>
  <c r="AV604" i="2"/>
  <c r="AW604" i="2"/>
  <c r="AV605" i="2"/>
  <c r="AW605" i="2"/>
  <c r="AV606" i="2"/>
  <c r="AW606" i="2"/>
  <c r="AV607" i="2"/>
  <c r="AW607" i="2"/>
  <c r="AV608" i="2"/>
  <c r="AW608" i="2"/>
  <c r="AV609" i="2"/>
  <c r="AW609" i="2"/>
  <c r="AV610" i="2"/>
  <c r="AW610" i="2"/>
  <c r="U1005" i="2"/>
  <c r="AU573" i="2"/>
  <c r="AT574" i="2"/>
  <c r="AU574" i="2"/>
  <c r="AT575" i="2"/>
  <c r="AU575" i="2"/>
  <c r="AT576" i="2"/>
  <c r="AU576" i="2"/>
  <c r="AT577" i="2"/>
  <c r="AU577" i="2"/>
  <c r="AT578" i="2"/>
  <c r="AU578" i="2"/>
  <c r="AT579" i="2"/>
  <c r="AU579" i="2"/>
  <c r="AT580" i="2"/>
  <c r="AU580" i="2"/>
  <c r="AT581" i="2"/>
  <c r="AU581" i="2"/>
  <c r="AT582" i="2"/>
  <c r="AU582" i="2"/>
  <c r="AT583" i="2"/>
  <c r="AU583" i="2"/>
  <c r="AT584" i="2"/>
  <c r="AU584" i="2"/>
  <c r="AT585" i="2"/>
  <c r="AU585" i="2"/>
  <c r="AT586" i="2"/>
  <c r="AU586" i="2"/>
  <c r="AT587" i="2"/>
  <c r="AU587" i="2"/>
  <c r="AT588" i="2"/>
  <c r="AU588" i="2"/>
  <c r="AT589" i="2"/>
  <c r="AU589" i="2"/>
  <c r="AT590" i="2"/>
  <c r="AU590" i="2"/>
  <c r="AT591" i="2"/>
  <c r="AU591" i="2"/>
  <c r="AT592" i="2"/>
  <c r="AU592" i="2"/>
  <c r="AT593" i="2"/>
  <c r="AU593" i="2"/>
  <c r="AT594" i="2"/>
  <c r="AU594" i="2"/>
  <c r="AT595" i="2"/>
  <c r="AU595" i="2"/>
  <c r="AT596" i="2"/>
  <c r="AU596" i="2"/>
  <c r="AT597" i="2"/>
  <c r="AU597" i="2"/>
  <c r="AT598" i="2"/>
  <c r="AU598" i="2"/>
  <c r="AT599" i="2"/>
  <c r="AU599" i="2"/>
  <c r="AT600" i="2"/>
  <c r="AU600" i="2"/>
  <c r="AT601" i="2"/>
  <c r="AU601" i="2"/>
  <c r="AT602" i="2"/>
  <c r="AU602" i="2"/>
  <c r="AT603" i="2"/>
  <c r="AU603" i="2"/>
  <c r="AT604" i="2"/>
  <c r="AU604" i="2"/>
  <c r="AT605" i="2"/>
  <c r="AU605" i="2"/>
  <c r="AT606" i="2"/>
  <c r="AU606" i="2"/>
  <c r="AT607" i="2"/>
  <c r="AU607" i="2"/>
  <c r="AT608" i="2"/>
  <c r="AU608" i="2"/>
  <c r="AT609" i="2"/>
  <c r="AU609" i="2"/>
  <c r="AT610" i="2"/>
  <c r="AU610" i="2"/>
  <c r="T1005" i="2"/>
  <c r="AS573" i="2"/>
  <c r="AR574" i="2"/>
  <c r="AR573" i="2"/>
  <c r="AS574" i="2"/>
  <c r="AR575" i="2"/>
  <c r="AS575" i="2"/>
  <c r="AR576" i="2"/>
  <c r="AS576" i="2"/>
  <c r="AR577" i="2"/>
  <c r="AS577" i="2"/>
  <c r="AR578" i="2"/>
  <c r="AS578" i="2"/>
  <c r="AR579" i="2"/>
  <c r="AS579" i="2"/>
  <c r="AR580" i="2"/>
  <c r="AS580" i="2"/>
  <c r="AR581" i="2"/>
  <c r="AS581" i="2"/>
  <c r="AR582" i="2"/>
  <c r="AS582" i="2"/>
  <c r="AR583" i="2"/>
  <c r="AS583" i="2"/>
  <c r="AR584" i="2"/>
  <c r="AS584" i="2"/>
  <c r="AR585" i="2"/>
  <c r="AS585" i="2"/>
  <c r="AR586" i="2"/>
  <c r="AS586" i="2"/>
  <c r="AR587" i="2"/>
  <c r="AS587" i="2"/>
  <c r="AR588" i="2"/>
  <c r="AS588" i="2"/>
  <c r="AR589" i="2"/>
  <c r="AS589" i="2"/>
  <c r="AR590" i="2"/>
  <c r="AS590" i="2"/>
  <c r="AR591" i="2"/>
  <c r="AS591" i="2"/>
  <c r="AR592" i="2"/>
  <c r="AS592" i="2"/>
  <c r="AR593" i="2"/>
  <c r="AS593" i="2"/>
  <c r="AR594" i="2"/>
  <c r="AS594" i="2"/>
  <c r="AR595" i="2"/>
  <c r="AS595" i="2"/>
  <c r="AR596" i="2"/>
  <c r="AS596" i="2"/>
  <c r="AR597" i="2"/>
  <c r="AS597" i="2"/>
  <c r="AR598" i="2"/>
  <c r="AS598" i="2"/>
  <c r="AR599" i="2"/>
  <c r="AS599" i="2"/>
  <c r="AR600" i="2"/>
  <c r="AS600" i="2"/>
  <c r="AR601" i="2"/>
  <c r="AS601" i="2"/>
  <c r="AR602" i="2"/>
  <c r="AS602" i="2"/>
  <c r="AR603" i="2"/>
  <c r="AS603" i="2"/>
  <c r="AR604" i="2"/>
  <c r="AS604" i="2"/>
  <c r="AR605" i="2"/>
  <c r="AS605" i="2"/>
  <c r="AR606" i="2"/>
  <c r="AS606" i="2"/>
  <c r="AR607" i="2"/>
  <c r="AS607" i="2"/>
  <c r="AR608" i="2"/>
  <c r="AS608" i="2"/>
  <c r="AR609" i="2"/>
  <c r="AS609" i="2"/>
  <c r="AR610" i="2"/>
  <c r="AS610" i="2"/>
  <c r="S1005" i="2"/>
  <c r="AQ573" i="2"/>
  <c r="AP574" i="2"/>
  <c r="AP573" i="2"/>
  <c r="AQ574" i="2"/>
  <c r="AP575" i="2"/>
  <c r="AQ575" i="2"/>
  <c r="AP576" i="2"/>
  <c r="AQ576" i="2"/>
  <c r="AP577" i="2"/>
  <c r="AQ577" i="2"/>
  <c r="AP578" i="2"/>
  <c r="AQ578" i="2"/>
  <c r="AP579" i="2"/>
  <c r="AQ579" i="2"/>
  <c r="AP580" i="2"/>
  <c r="AQ580" i="2"/>
  <c r="AP581" i="2"/>
  <c r="AQ581" i="2"/>
  <c r="AP582" i="2"/>
  <c r="AQ582" i="2"/>
  <c r="AP583" i="2"/>
  <c r="AQ583" i="2"/>
  <c r="AP584" i="2"/>
  <c r="AQ584" i="2"/>
  <c r="AP585" i="2"/>
  <c r="AQ585" i="2"/>
  <c r="AP586" i="2"/>
  <c r="AQ586" i="2"/>
  <c r="AP587" i="2"/>
  <c r="AQ587" i="2"/>
  <c r="AP588" i="2"/>
  <c r="AQ588" i="2"/>
  <c r="AP589" i="2"/>
  <c r="AQ589" i="2"/>
  <c r="AP590" i="2"/>
  <c r="AQ590" i="2"/>
  <c r="AP591" i="2"/>
  <c r="AQ591" i="2"/>
  <c r="AP592" i="2"/>
  <c r="AQ592" i="2"/>
  <c r="AP593" i="2"/>
  <c r="AQ593" i="2"/>
  <c r="AP594" i="2"/>
  <c r="AQ594" i="2"/>
  <c r="AP595" i="2"/>
  <c r="AQ595" i="2"/>
  <c r="AP596" i="2"/>
  <c r="AQ596" i="2"/>
  <c r="AP597" i="2"/>
  <c r="AQ597" i="2"/>
  <c r="AP598" i="2"/>
  <c r="AQ598" i="2"/>
  <c r="AP599" i="2"/>
  <c r="AQ599" i="2"/>
  <c r="AP600" i="2"/>
  <c r="AQ600" i="2"/>
  <c r="AP601" i="2"/>
  <c r="AQ601" i="2"/>
  <c r="AP602" i="2"/>
  <c r="AQ602" i="2"/>
  <c r="AP603" i="2"/>
  <c r="AQ603" i="2"/>
  <c r="AP604" i="2"/>
  <c r="AQ604" i="2"/>
  <c r="AP605" i="2"/>
  <c r="AQ605" i="2"/>
  <c r="AP606" i="2"/>
  <c r="AQ606" i="2"/>
  <c r="AP607" i="2"/>
  <c r="AQ607" i="2"/>
  <c r="AP608" i="2"/>
  <c r="AQ608" i="2"/>
  <c r="AP609" i="2"/>
  <c r="AQ609" i="2"/>
  <c r="AP610" i="2"/>
  <c r="AQ610" i="2"/>
  <c r="R1005" i="2"/>
  <c r="AI573" i="2"/>
  <c r="AH574" i="2"/>
  <c r="AI574" i="2"/>
  <c r="AH575" i="2"/>
  <c r="AI575" i="2"/>
  <c r="AH576" i="2"/>
  <c r="AI576" i="2"/>
  <c r="AH577" i="2"/>
  <c r="AI577" i="2"/>
  <c r="AH578" i="2"/>
  <c r="AI578" i="2"/>
  <c r="AH579" i="2"/>
  <c r="AI579" i="2"/>
  <c r="AH580" i="2"/>
  <c r="AI580" i="2"/>
  <c r="AH581" i="2"/>
  <c r="AI581" i="2"/>
  <c r="AH582" i="2"/>
  <c r="AI582" i="2"/>
  <c r="AH583" i="2"/>
  <c r="AI583" i="2"/>
  <c r="AH584" i="2"/>
  <c r="AI584" i="2"/>
  <c r="AH585" i="2"/>
  <c r="AI585" i="2"/>
  <c r="AH586" i="2"/>
  <c r="AI586" i="2"/>
  <c r="AH587" i="2"/>
  <c r="AI587" i="2"/>
  <c r="AH588" i="2"/>
  <c r="AI588" i="2"/>
  <c r="AH589" i="2"/>
  <c r="AI589" i="2"/>
  <c r="AH590" i="2"/>
  <c r="AI590" i="2"/>
  <c r="AH591" i="2"/>
  <c r="AI591" i="2"/>
  <c r="AH592" i="2"/>
  <c r="AI592" i="2"/>
  <c r="AH593" i="2"/>
  <c r="AI593" i="2"/>
  <c r="AH594" i="2"/>
  <c r="AI594" i="2"/>
  <c r="AH595" i="2"/>
  <c r="AI595" i="2"/>
  <c r="AH596" i="2"/>
  <c r="AI596" i="2"/>
  <c r="AH597" i="2"/>
  <c r="AI597" i="2"/>
  <c r="AH598" i="2"/>
  <c r="AI598" i="2"/>
  <c r="AH599" i="2"/>
  <c r="AI599" i="2"/>
  <c r="AH600" i="2"/>
  <c r="AI600" i="2"/>
  <c r="AH601" i="2"/>
  <c r="AI601" i="2"/>
  <c r="AH602" i="2"/>
  <c r="AI602" i="2"/>
  <c r="AH603" i="2"/>
  <c r="AI603" i="2"/>
  <c r="AH604" i="2"/>
  <c r="AI604" i="2"/>
  <c r="AH605" i="2"/>
  <c r="AI605" i="2"/>
  <c r="AH606" i="2"/>
  <c r="AI606" i="2"/>
  <c r="AH607" i="2"/>
  <c r="AI607" i="2"/>
  <c r="AH608" i="2"/>
  <c r="AI608" i="2"/>
  <c r="AH609" i="2"/>
  <c r="AI609" i="2"/>
  <c r="AH610" i="2"/>
  <c r="AI610" i="2"/>
  <c r="P1005" i="2"/>
  <c r="AG573" i="2"/>
  <c r="AF574" i="2"/>
  <c r="AG574" i="2"/>
  <c r="AF575" i="2"/>
  <c r="AG575" i="2"/>
  <c r="AF576" i="2"/>
  <c r="AG576" i="2"/>
  <c r="AF577" i="2"/>
  <c r="AG577" i="2"/>
  <c r="AF578" i="2"/>
  <c r="AG578" i="2"/>
  <c r="AF579" i="2"/>
  <c r="AG579" i="2"/>
  <c r="AF580" i="2"/>
  <c r="AG580" i="2"/>
  <c r="AF581" i="2"/>
  <c r="AG581" i="2"/>
  <c r="AF582" i="2"/>
  <c r="AG582" i="2"/>
  <c r="AF583" i="2"/>
  <c r="AG583" i="2"/>
  <c r="AF584" i="2"/>
  <c r="AG584" i="2"/>
  <c r="AF585" i="2"/>
  <c r="AG585" i="2"/>
  <c r="AF586" i="2"/>
  <c r="AG586" i="2"/>
  <c r="AF587" i="2"/>
  <c r="AG587" i="2"/>
  <c r="AF588" i="2"/>
  <c r="AG588" i="2"/>
  <c r="AF589" i="2"/>
  <c r="AG589" i="2"/>
  <c r="AF590" i="2"/>
  <c r="AG590" i="2"/>
  <c r="AF591" i="2"/>
  <c r="AG591" i="2"/>
  <c r="AF592" i="2"/>
  <c r="AG592" i="2"/>
  <c r="AF593" i="2"/>
  <c r="AG593" i="2"/>
  <c r="AF594" i="2"/>
  <c r="AG594" i="2"/>
  <c r="AF595" i="2"/>
  <c r="AG595" i="2"/>
  <c r="AF596" i="2"/>
  <c r="AG596" i="2"/>
  <c r="AF597" i="2"/>
  <c r="AG597" i="2"/>
  <c r="AF598" i="2"/>
  <c r="AG598" i="2"/>
  <c r="AF599" i="2"/>
  <c r="AG599" i="2"/>
  <c r="AF600" i="2"/>
  <c r="AG600" i="2"/>
  <c r="AF601" i="2"/>
  <c r="AG601" i="2"/>
  <c r="AF602" i="2"/>
  <c r="AG602" i="2"/>
  <c r="AF603" i="2"/>
  <c r="AG603" i="2"/>
  <c r="AF604" i="2"/>
  <c r="AG604" i="2"/>
  <c r="AF605" i="2"/>
  <c r="AG605" i="2"/>
  <c r="AF606" i="2"/>
  <c r="AG606" i="2"/>
  <c r="AF607" i="2"/>
  <c r="AG607" i="2"/>
  <c r="AF608" i="2"/>
  <c r="AG608" i="2"/>
  <c r="AF609" i="2"/>
  <c r="AG609" i="2"/>
  <c r="AF610" i="2"/>
  <c r="AG610" i="2"/>
  <c r="O1005" i="2"/>
  <c r="AE573" i="2"/>
  <c r="AD574" i="2"/>
  <c r="AD573" i="2"/>
  <c r="AE574" i="2"/>
  <c r="AD575" i="2"/>
  <c r="AE575" i="2"/>
  <c r="AD576" i="2"/>
  <c r="AE576" i="2"/>
  <c r="AD577" i="2"/>
  <c r="AE577" i="2"/>
  <c r="AD578" i="2"/>
  <c r="AE578" i="2"/>
  <c r="AD579" i="2"/>
  <c r="AE579" i="2"/>
  <c r="AD580" i="2"/>
  <c r="AE580" i="2"/>
  <c r="AD581" i="2"/>
  <c r="AE581" i="2"/>
  <c r="AD582" i="2"/>
  <c r="AE582" i="2"/>
  <c r="AD583" i="2"/>
  <c r="AE583" i="2"/>
  <c r="AD584" i="2"/>
  <c r="AE584" i="2"/>
  <c r="AD585" i="2"/>
  <c r="AE585" i="2"/>
  <c r="AD586" i="2"/>
  <c r="AE586" i="2"/>
  <c r="AD587" i="2"/>
  <c r="AE587" i="2"/>
  <c r="AD588" i="2"/>
  <c r="AE588" i="2"/>
  <c r="AD589" i="2"/>
  <c r="AE589" i="2"/>
  <c r="AD590" i="2"/>
  <c r="AE590" i="2"/>
  <c r="AD591" i="2"/>
  <c r="AE591" i="2"/>
  <c r="AD592" i="2"/>
  <c r="AE592" i="2"/>
  <c r="AD593" i="2"/>
  <c r="AE593" i="2"/>
  <c r="AD594" i="2"/>
  <c r="AE594" i="2"/>
  <c r="AD595" i="2"/>
  <c r="AE595" i="2"/>
  <c r="AD596" i="2"/>
  <c r="AE596" i="2"/>
  <c r="AD597" i="2"/>
  <c r="AE597" i="2"/>
  <c r="AD598" i="2"/>
  <c r="AE598" i="2"/>
  <c r="AD599" i="2"/>
  <c r="AE599" i="2"/>
  <c r="AD600" i="2"/>
  <c r="AE600" i="2"/>
  <c r="AD601" i="2"/>
  <c r="AE601" i="2"/>
  <c r="AD602" i="2"/>
  <c r="AE602" i="2"/>
  <c r="AD603" i="2"/>
  <c r="AE603" i="2"/>
  <c r="AD604" i="2"/>
  <c r="AE604" i="2"/>
  <c r="AD605" i="2"/>
  <c r="AE605" i="2"/>
  <c r="AD606" i="2"/>
  <c r="AE606" i="2"/>
  <c r="AD607" i="2"/>
  <c r="AE607" i="2"/>
  <c r="AD608" i="2"/>
  <c r="AE608" i="2"/>
  <c r="AD609" i="2"/>
  <c r="AE609" i="2"/>
  <c r="AD610" i="2"/>
  <c r="AE610" i="2"/>
  <c r="N1005" i="2"/>
  <c r="AC573" i="2"/>
  <c r="AB574" i="2"/>
  <c r="AB573" i="2"/>
  <c r="AC574" i="2"/>
  <c r="AB575" i="2"/>
  <c r="AC575" i="2"/>
  <c r="AB576" i="2"/>
  <c r="AC576" i="2"/>
  <c r="AB577" i="2"/>
  <c r="AC577" i="2"/>
  <c r="AB578" i="2"/>
  <c r="AC578" i="2"/>
  <c r="AB579" i="2"/>
  <c r="AC579" i="2"/>
  <c r="AB580" i="2"/>
  <c r="AC580" i="2"/>
  <c r="AB581" i="2"/>
  <c r="AC581" i="2"/>
  <c r="AB582" i="2"/>
  <c r="AC582" i="2"/>
  <c r="AB583" i="2"/>
  <c r="AC583" i="2"/>
  <c r="AB584" i="2"/>
  <c r="AC584" i="2"/>
  <c r="AB585" i="2"/>
  <c r="AC585" i="2"/>
  <c r="AB586" i="2"/>
  <c r="AC586" i="2"/>
  <c r="AB587" i="2"/>
  <c r="AC587" i="2"/>
  <c r="AB588" i="2"/>
  <c r="AC588" i="2"/>
  <c r="AB589" i="2"/>
  <c r="AC589" i="2"/>
  <c r="AB590" i="2"/>
  <c r="AC590" i="2"/>
  <c r="AB591" i="2"/>
  <c r="AC591" i="2"/>
  <c r="AB592" i="2"/>
  <c r="AC592" i="2"/>
  <c r="AB593" i="2"/>
  <c r="AC593" i="2"/>
  <c r="AB594" i="2"/>
  <c r="AC594" i="2"/>
  <c r="AB595" i="2"/>
  <c r="AC595" i="2"/>
  <c r="AB596" i="2"/>
  <c r="AC596" i="2"/>
  <c r="AB597" i="2"/>
  <c r="AC597" i="2"/>
  <c r="AB598" i="2"/>
  <c r="AC598" i="2"/>
  <c r="AB599" i="2"/>
  <c r="AC599" i="2"/>
  <c r="AB600" i="2"/>
  <c r="AC600" i="2"/>
  <c r="AB601" i="2"/>
  <c r="AC601" i="2"/>
  <c r="AB602" i="2"/>
  <c r="AC602" i="2"/>
  <c r="AB603" i="2"/>
  <c r="AC603" i="2"/>
  <c r="AB604" i="2"/>
  <c r="AC604" i="2"/>
  <c r="AB605" i="2"/>
  <c r="AC605" i="2"/>
  <c r="AB606" i="2"/>
  <c r="AC606" i="2"/>
  <c r="AB607" i="2"/>
  <c r="AC607" i="2"/>
  <c r="AB608" i="2"/>
  <c r="AC608" i="2"/>
  <c r="AB609" i="2"/>
  <c r="AC609" i="2"/>
  <c r="AB610" i="2"/>
  <c r="AC610" i="2"/>
  <c r="M1005" i="2"/>
  <c r="V573" i="2"/>
  <c r="U574" i="2"/>
  <c r="V574" i="2"/>
  <c r="U575" i="2"/>
  <c r="V575" i="2"/>
  <c r="U576" i="2"/>
  <c r="V576" i="2"/>
  <c r="U577" i="2"/>
  <c r="V577" i="2"/>
  <c r="U578" i="2"/>
  <c r="V578" i="2"/>
  <c r="U579" i="2"/>
  <c r="V579" i="2"/>
  <c r="U580" i="2"/>
  <c r="V580" i="2"/>
  <c r="U581" i="2"/>
  <c r="V581" i="2"/>
  <c r="U582" i="2"/>
  <c r="V582" i="2"/>
  <c r="U583" i="2"/>
  <c r="V583" i="2"/>
  <c r="U584" i="2"/>
  <c r="V584" i="2"/>
  <c r="U585" i="2"/>
  <c r="V585" i="2"/>
  <c r="U586" i="2"/>
  <c r="V586" i="2"/>
  <c r="U587" i="2"/>
  <c r="V587" i="2"/>
  <c r="U588" i="2"/>
  <c r="V588" i="2"/>
  <c r="U589" i="2"/>
  <c r="V589" i="2"/>
  <c r="U590" i="2"/>
  <c r="V590" i="2"/>
  <c r="U591" i="2"/>
  <c r="V591" i="2"/>
  <c r="U592" i="2"/>
  <c r="V592" i="2"/>
  <c r="U593" i="2"/>
  <c r="V593" i="2"/>
  <c r="U594" i="2"/>
  <c r="V594" i="2"/>
  <c r="U595" i="2"/>
  <c r="V595" i="2"/>
  <c r="U596" i="2"/>
  <c r="V596" i="2"/>
  <c r="U597" i="2"/>
  <c r="V597" i="2"/>
  <c r="U598" i="2"/>
  <c r="V598" i="2"/>
  <c r="U599" i="2"/>
  <c r="V599" i="2"/>
  <c r="U600" i="2"/>
  <c r="V600" i="2"/>
  <c r="U601" i="2"/>
  <c r="V601" i="2"/>
  <c r="U602" i="2"/>
  <c r="V602" i="2"/>
  <c r="U603" i="2"/>
  <c r="V603" i="2"/>
  <c r="U604" i="2"/>
  <c r="V604" i="2"/>
  <c r="U605" i="2"/>
  <c r="V605" i="2"/>
  <c r="U606" i="2"/>
  <c r="V606" i="2"/>
  <c r="U607" i="2"/>
  <c r="V607" i="2"/>
  <c r="U608" i="2"/>
  <c r="V608" i="2"/>
  <c r="U609" i="2"/>
  <c r="V609" i="2"/>
  <c r="U610" i="2"/>
  <c r="V610" i="2"/>
  <c r="K1005" i="2"/>
  <c r="T573" i="2"/>
  <c r="S574" i="2"/>
  <c r="T574" i="2"/>
  <c r="S575" i="2"/>
  <c r="T575" i="2"/>
  <c r="S576" i="2"/>
  <c r="T576" i="2"/>
  <c r="S577" i="2"/>
  <c r="T577" i="2"/>
  <c r="S578" i="2"/>
  <c r="T578" i="2"/>
  <c r="S579" i="2"/>
  <c r="T579" i="2"/>
  <c r="S580" i="2"/>
  <c r="T580" i="2"/>
  <c r="S581" i="2"/>
  <c r="T581" i="2"/>
  <c r="S582" i="2"/>
  <c r="T582" i="2"/>
  <c r="S583" i="2"/>
  <c r="T583" i="2"/>
  <c r="S584" i="2"/>
  <c r="T584" i="2"/>
  <c r="S585" i="2"/>
  <c r="T585" i="2"/>
  <c r="S586" i="2"/>
  <c r="T586" i="2"/>
  <c r="S587" i="2"/>
  <c r="T587" i="2"/>
  <c r="S588" i="2"/>
  <c r="T588" i="2"/>
  <c r="S589" i="2"/>
  <c r="T589" i="2"/>
  <c r="S590" i="2"/>
  <c r="T590" i="2"/>
  <c r="S591" i="2"/>
  <c r="T591" i="2"/>
  <c r="S592" i="2"/>
  <c r="T592" i="2"/>
  <c r="S593" i="2"/>
  <c r="T593" i="2"/>
  <c r="S594" i="2"/>
  <c r="T594" i="2"/>
  <c r="S595" i="2"/>
  <c r="T595" i="2"/>
  <c r="S596" i="2"/>
  <c r="T596" i="2"/>
  <c r="S597" i="2"/>
  <c r="T597" i="2"/>
  <c r="S598" i="2"/>
  <c r="T598" i="2"/>
  <c r="S599" i="2"/>
  <c r="T599" i="2"/>
  <c r="S600" i="2"/>
  <c r="T600" i="2"/>
  <c r="S601" i="2"/>
  <c r="T601" i="2"/>
  <c r="S602" i="2"/>
  <c r="T602" i="2"/>
  <c r="S603" i="2"/>
  <c r="T603" i="2"/>
  <c r="S604" i="2"/>
  <c r="T604" i="2"/>
  <c r="S605" i="2"/>
  <c r="T605" i="2"/>
  <c r="S606" i="2"/>
  <c r="T606" i="2"/>
  <c r="S607" i="2"/>
  <c r="T607" i="2"/>
  <c r="S608" i="2"/>
  <c r="T608" i="2"/>
  <c r="S609" i="2"/>
  <c r="T609" i="2"/>
  <c r="S610" i="2"/>
  <c r="T610" i="2"/>
  <c r="J1005" i="2"/>
  <c r="R573" i="2"/>
  <c r="Q574" i="2"/>
  <c r="Q573" i="2"/>
  <c r="R574" i="2"/>
  <c r="Q575" i="2"/>
  <c r="R575" i="2"/>
  <c r="Q576" i="2"/>
  <c r="R576" i="2"/>
  <c r="Q577" i="2"/>
  <c r="R577" i="2"/>
  <c r="Q578" i="2"/>
  <c r="R578" i="2"/>
  <c r="Q579" i="2"/>
  <c r="R579" i="2"/>
  <c r="Q580" i="2"/>
  <c r="R580" i="2"/>
  <c r="Q581" i="2"/>
  <c r="R581" i="2"/>
  <c r="Q582" i="2"/>
  <c r="R582" i="2"/>
  <c r="Q583" i="2"/>
  <c r="R583" i="2"/>
  <c r="Q584" i="2"/>
  <c r="R584" i="2"/>
  <c r="Q585" i="2"/>
  <c r="R585" i="2"/>
  <c r="Q586" i="2"/>
  <c r="R586" i="2"/>
  <c r="Q587" i="2"/>
  <c r="R587" i="2"/>
  <c r="Q588" i="2"/>
  <c r="R588" i="2"/>
  <c r="Q589" i="2"/>
  <c r="R589" i="2"/>
  <c r="Q590" i="2"/>
  <c r="R590" i="2"/>
  <c r="Q591" i="2"/>
  <c r="R591" i="2"/>
  <c r="Q592" i="2"/>
  <c r="R592" i="2"/>
  <c r="Q593" i="2"/>
  <c r="R593" i="2"/>
  <c r="Q594" i="2"/>
  <c r="R594" i="2"/>
  <c r="Q595" i="2"/>
  <c r="R595" i="2"/>
  <c r="Q596" i="2"/>
  <c r="R596" i="2"/>
  <c r="Q597" i="2"/>
  <c r="R597" i="2"/>
  <c r="Q598" i="2"/>
  <c r="R598" i="2"/>
  <c r="Q599" i="2"/>
  <c r="R599" i="2"/>
  <c r="Q600" i="2"/>
  <c r="R600" i="2"/>
  <c r="Q601" i="2"/>
  <c r="R601" i="2"/>
  <c r="Q602" i="2"/>
  <c r="R602" i="2"/>
  <c r="Q603" i="2"/>
  <c r="R603" i="2"/>
  <c r="Q604" i="2"/>
  <c r="R604" i="2"/>
  <c r="Q605" i="2"/>
  <c r="R605" i="2"/>
  <c r="Q606" i="2"/>
  <c r="R606" i="2"/>
  <c r="Q607" i="2"/>
  <c r="R607" i="2"/>
  <c r="Q608" i="2"/>
  <c r="R608" i="2"/>
  <c r="Q609" i="2"/>
  <c r="R609" i="2"/>
  <c r="Q610" i="2"/>
  <c r="R610" i="2"/>
  <c r="I1005" i="2"/>
  <c r="P573" i="2"/>
  <c r="O574" i="2"/>
  <c r="O573" i="2"/>
  <c r="P574" i="2"/>
  <c r="O575" i="2"/>
  <c r="P575" i="2"/>
  <c r="O576" i="2"/>
  <c r="P576" i="2"/>
  <c r="O577" i="2"/>
  <c r="P577" i="2"/>
  <c r="O578" i="2"/>
  <c r="P578" i="2"/>
  <c r="O579" i="2"/>
  <c r="P579" i="2"/>
  <c r="O580" i="2"/>
  <c r="P580" i="2"/>
  <c r="O581" i="2"/>
  <c r="P581" i="2"/>
  <c r="O582" i="2"/>
  <c r="P582" i="2"/>
  <c r="O583" i="2"/>
  <c r="P583" i="2"/>
  <c r="O584" i="2"/>
  <c r="P584" i="2"/>
  <c r="O585" i="2"/>
  <c r="P585" i="2"/>
  <c r="O586" i="2"/>
  <c r="P586" i="2"/>
  <c r="O587" i="2"/>
  <c r="P587" i="2"/>
  <c r="O588" i="2"/>
  <c r="P588" i="2"/>
  <c r="O589" i="2"/>
  <c r="P589" i="2"/>
  <c r="O590" i="2"/>
  <c r="P590" i="2"/>
  <c r="O591" i="2"/>
  <c r="P591" i="2"/>
  <c r="O592" i="2"/>
  <c r="P592" i="2"/>
  <c r="O593" i="2"/>
  <c r="P593" i="2"/>
  <c r="O594" i="2"/>
  <c r="P594" i="2"/>
  <c r="O595" i="2"/>
  <c r="P595" i="2"/>
  <c r="O596" i="2"/>
  <c r="P596" i="2"/>
  <c r="O597" i="2"/>
  <c r="P597" i="2"/>
  <c r="O598" i="2"/>
  <c r="P598" i="2"/>
  <c r="O599" i="2"/>
  <c r="P599" i="2"/>
  <c r="O600" i="2"/>
  <c r="P600" i="2"/>
  <c r="O601" i="2"/>
  <c r="P601" i="2"/>
  <c r="O602" i="2"/>
  <c r="P602" i="2"/>
  <c r="O603" i="2"/>
  <c r="P603" i="2"/>
  <c r="O604" i="2"/>
  <c r="P604" i="2"/>
  <c r="O605" i="2"/>
  <c r="P605" i="2"/>
  <c r="O606" i="2"/>
  <c r="P606" i="2"/>
  <c r="O607" i="2"/>
  <c r="P607" i="2"/>
  <c r="O608" i="2"/>
  <c r="P608" i="2"/>
  <c r="O609" i="2"/>
  <c r="P609" i="2"/>
  <c r="O610" i="2"/>
  <c r="P610" i="2"/>
  <c r="H1005" i="2"/>
  <c r="N573" i="2"/>
  <c r="M574" i="2"/>
  <c r="N574" i="2"/>
  <c r="M575" i="2"/>
  <c r="N575" i="2"/>
  <c r="M576" i="2"/>
  <c r="N576" i="2"/>
  <c r="M577" i="2"/>
  <c r="N577" i="2"/>
  <c r="M578" i="2"/>
  <c r="N578" i="2"/>
  <c r="M579" i="2"/>
  <c r="N579" i="2"/>
  <c r="M580" i="2"/>
  <c r="N580" i="2"/>
  <c r="M581" i="2"/>
  <c r="N581" i="2"/>
  <c r="M582" i="2"/>
  <c r="N582" i="2"/>
  <c r="M583" i="2"/>
  <c r="N583" i="2"/>
  <c r="M584" i="2"/>
  <c r="N584" i="2"/>
  <c r="M585" i="2"/>
  <c r="N585" i="2"/>
  <c r="M586" i="2"/>
  <c r="N586" i="2"/>
  <c r="M587" i="2"/>
  <c r="N587" i="2"/>
  <c r="M588" i="2"/>
  <c r="N588" i="2"/>
  <c r="M589" i="2"/>
  <c r="N589" i="2"/>
  <c r="M590" i="2"/>
  <c r="N590" i="2"/>
  <c r="M591" i="2"/>
  <c r="N591" i="2"/>
  <c r="M592" i="2"/>
  <c r="N592" i="2"/>
  <c r="M593" i="2"/>
  <c r="N593" i="2"/>
  <c r="M594" i="2"/>
  <c r="N594" i="2"/>
  <c r="M595" i="2"/>
  <c r="N595" i="2"/>
  <c r="M596" i="2"/>
  <c r="N596" i="2"/>
  <c r="M597" i="2"/>
  <c r="N597" i="2"/>
  <c r="M598" i="2"/>
  <c r="N598" i="2"/>
  <c r="M599" i="2"/>
  <c r="N599" i="2"/>
  <c r="M600" i="2"/>
  <c r="N600" i="2"/>
  <c r="M601" i="2"/>
  <c r="N601" i="2"/>
  <c r="M602" i="2"/>
  <c r="N602" i="2"/>
  <c r="M603" i="2"/>
  <c r="N603" i="2"/>
  <c r="M604" i="2"/>
  <c r="N604" i="2"/>
  <c r="M605" i="2"/>
  <c r="N605" i="2"/>
  <c r="M606" i="2"/>
  <c r="N606" i="2"/>
  <c r="M607" i="2"/>
  <c r="N607" i="2"/>
  <c r="M608" i="2"/>
  <c r="N608" i="2"/>
  <c r="M609" i="2"/>
  <c r="N609" i="2"/>
  <c r="M610" i="2"/>
  <c r="N610" i="2"/>
  <c r="G1005" i="2"/>
  <c r="L573" i="2"/>
  <c r="K574" i="2"/>
  <c r="L574" i="2"/>
  <c r="K575" i="2"/>
  <c r="L575" i="2"/>
  <c r="K576" i="2"/>
  <c r="L576" i="2"/>
  <c r="K577" i="2"/>
  <c r="L577" i="2"/>
  <c r="K578" i="2"/>
  <c r="L578" i="2"/>
  <c r="K579" i="2"/>
  <c r="L579" i="2"/>
  <c r="K580" i="2"/>
  <c r="L580" i="2"/>
  <c r="K581" i="2"/>
  <c r="L581" i="2"/>
  <c r="K582" i="2"/>
  <c r="L582" i="2"/>
  <c r="K583" i="2"/>
  <c r="L583" i="2"/>
  <c r="K584" i="2"/>
  <c r="L584" i="2"/>
  <c r="K585" i="2"/>
  <c r="L585" i="2"/>
  <c r="K586" i="2"/>
  <c r="L586" i="2"/>
  <c r="K587" i="2"/>
  <c r="L587" i="2"/>
  <c r="K588" i="2"/>
  <c r="L588" i="2"/>
  <c r="K589" i="2"/>
  <c r="L589" i="2"/>
  <c r="K590" i="2"/>
  <c r="L590" i="2"/>
  <c r="K591" i="2"/>
  <c r="L591" i="2"/>
  <c r="K592" i="2"/>
  <c r="L592" i="2"/>
  <c r="K593" i="2"/>
  <c r="L593" i="2"/>
  <c r="K594" i="2"/>
  <c r="L594" i="2"/>
  <c r="K595" i="2"/>
  <c r="L595" i="2"/>
  <c r="K596" i="2"/>
  <c r="L596" i="2"/>
  <c r="K597" i="2"/>
  <c r="L597" i="2"/>
  <c r="K598" i="2"/>
  <c r="L598" i="2"/>
  <c r="K599" i="2"/>
  <c r="L599" i="2"/>
  <c r="K600" i="2"/>
  <c r="L600" i="2"/>
  <c r="K601" i="2"/>
  <c r="L601" i="2"/>
  <c r="K602" i="2"/>
  <c r="L602" i="2"/>
  <c r="K603" i="2"/>
  <c r="L603" i="2"/>
  <c r="K604" i="2"/>
  <c r="L604" i="2"/>
  <c r="K605" i="2"/>
  <c r="L605" i="2"/>
  <c r="K606" i="2"/>
  <c r="L606" i="2"/>
  <c r="K607" i="2"/>
  <c r="L607" i="2"/>
  <c r="K608" i="2"/>
  <c r="L608" i="2"/>
  <c r="K609" i="2"/>
  <c r="L609" i="2"/>
  <c r="K610" i="2"/>
  <c r="L610" i="2"/>
  <c r="F1005" i="2"/>
  <c r="J573" i="2"/>
  <c r="I574" i="2"/>
  <c r="I573" i="2"/>
  <c r="J574" i="2"/>
  <c r="I575" i="2"/>
  <c r="J575" i="2"/>
  <c r="I576" i="2"/>
  <c r="J576" i="2"/>
  <c r="I577" i="2"/>
  <c r="J577" i="2"/>
  <c r="I578" i="2"/>
  <c r="J578" i="2"/>
  <c r="I579" i="2"/>
  <c r="J579" i="2"/>
  <c r="I580" i="2"/>
  <c r="J580" i="2"/>
  <c r="I581" i="2"/>
  <c r="J581" i="2"/>
  <c r="I582" i="2"/>
  <c r="J582" i="2"/>
  <c r="I583" i="2"/>
  <c r="J583" i="2"/>
  <c r="I584" i="2"/>
  <c r="J584" i="2"/>
  <c r="I585" i="2"/>
  <c r="J585" i="2"/>
  <c r="I586" i="2"/>
  <c r="J586" i="2"/>
  <c r="I587" i="2"/>
  <c r="J587" i="2"/>
  <c r="I588" i="2"/>
  <c r="J588" i="2"/>
  <c r="I589" i="2"/>
  <c r="J589" i="2"/>
  <c r="I590" i="2"/>
  <c r="J590" i="2"/>
  <c r="I591" i="2"/>
  <c r="J591" i="2"/>
  <c r="I592" i="2"/>
  <c r="J592" i="2"/>
  <c r="I593" i="2"/>
  <c r="J593" i="2"/>
  <c r="I594" i="2"/>
  <c r="J594" i="2"/>
  <c r="I595" i="2"/>
  <c r="J595" i="2"/>
  <c r="I596" i="2"/>
  <c r="J596" i="2"/>
  <c r="I597" i="2"/>
  <c r="J597" i="2"/>
  <c r="I598" i="2"/>
  <c r="J598" i="2"/>
  <c r="I599" i="2"/>
  <c r="J599" i="2"/>
  <c r="I600" i="2"/>
  <c r="J600" i="2"/>
  <c r="I601" i="2"/>
  <c r="J601" i="2"/>
  <c r="I602" i="2"/>
  <c r="J602" i="2"/>
  <c r="I603" i="2"/>
  <c r="J603" i="2"/>
  <c r="I604" i="2"/>
  <c r="J604" i="2"/>
  <c r="I605" i="2"/>
  <c r="J605" i="2"/>
  <c r="I606" i="2"/>
  <c r="J606" i="2"/>
  <c r="I607" i="2"/>
  <c r="J607" i="2"/>
  <c r="I608" i="2"/>
  <c r="J608" i="2"/>
  <c r="I609" i="2"/>
  <c r="J609" i="2"/>
  <c r="I610" i="2"/>
  <c r="J610" i="2"/>
  <c r="E1005" i="2"/>
  <c r="H573" i="2"/>
  <c r="G574" i="2"/>
  <c r="G573" i="2"/>
  <c r="H574" i="2"/>
  <c r="G575" i="2"/>
  <c r="H575" i="2"/>
  <c r="G576" i="2"/>
  <c r="H576" i="2"/>
  <c r="G577" i="2"/>
  <c r="H577" i="2"/>
  <c r="G578" i="2"/>
  <c r="H578" i="2"/>
  <c r="G579" i="2"/>
  <c r="H579" i="2"/>
  <c r="G580" i="2"/>
  <c r="H580" i="2"/>
  <c r="G581" i="2"/>
  <c r="H581" i="2"/>
  <c r="G582" i="2"/>
  <c r="H582" i="2"/>
  <c r="G583" i="2"/>
  <c r="H583" i="2"/>
  <c r="G584" i="2"/>
  <c r="H584" i="2"/>
  <c r="G585" i="2"/>
  <c r="H585" i="2"/>
  <c r="G586" i="2"/>
  <c r="H586" i="2"/>
  <c r="G587" i="2"/>
  <c r="H587" i="2"/>
  <c r="G588" i="2"/>
  <c r="H588" i="2"/>
  <c r="G589" i="2"/>
  <c r="H589" i="2"/>
  <c r="G590" i="2"/>
  <c r="H590" i="2"/>
  <c r="G591" i="2"/>
  <c r="H591" i="2"/>
  <c r="G592" i="2"/>
  <c r="H592" i="2"/>
  <c r="G593" i="2"/>
  <c r="H593" i="2"/>
  <c r="G594" i="2"/>
  <c r="H594" i="2"/>
  <c r="G595" i="2"/>
  <c r="H595" i="2"/>
  <c r="G596" i="2"/>
  <c r="H596" i="2"/>
  <c r="G597" i="2"/>
  <c r="H597" i="2"/>
  <c r="G598" i="2"/>
  <c r="H598" i="2"/>
  <c r="G599" i="2"/>
  <c r="H599" i="2"/>
  <c r="G600" i="2"/>
  <c r="H600" i="2"/>
  <c r="G601" i="2"/>
  <c r="H601" i="2"/>
  <c r="G602" i="2"/>
  <c r="H602" i="2"/>
  <c r="G603" i="2"/>
  <c r="H603" i="2"/>
  <c r="G604" i="2"/>
  <c r="H604" i="2"/>
  <c r="G605" i="2"/>
  <c r="H605" i="2"/>
  <c r="G606" i="2"/>
  <c r="H606" i="2"/>
  <c r="G607" i="2"/>
  <c r="H607" i="2"/>
  <c r="G608" i="2"/>
  <c r="H608" i="2"/>
  <c r="G609" i="2"/>
  <c r="H609" i="2"/>
  <c r="G610" i="2"/>
  <c r="H610" i="2"/>
  <c r="D1005" i="2"/>
  <c r="B1004" i="2"/>
  <c r="AW535" i="2"/>
  <c r="AV536" i="2"/>
  <c r="AV535" i="2"/>
  <c r="AW536" i="2"/>
  <c r="AV537" i="2"/>
  <c r="AW537" i="2"/>
  <c r="AV538" i="2"/>
  <c r="AW538" i="2"/>
  <c r="AV539" i="2"/>
  <c r="AW539" i="2"/>
  <c r="AV540" i="2"/>
  <c r="AW540" i="2"/>
  <c r="AV541" i="2"/>
  <c r="AW541" i="2"/>
  <c r="AV542" i="2"/>
  <c r="AW542" i="2"/>
  <c r="AV543" i="2"/>
  <c r="AW543" i="2"/>
  <c r="AV544" i="2"/>
  <c r="AW544" i="2"/>
  <c r="AV545" i="2"/>
  <c r="AW545" i="2"/>
  <c r="AV546" i="2"/>
  <c r="AW546" i="2"/>
  <c r="AV547" i="2"/>
  <c r="AW547" i="2"/>
  <c r="AV548" i="2"/>
  <c r="AW548" i="2"/>
  <c r="AV549" i="2"/>
  <c r="AW549" i="2"/>
  <c r="AV550" i="2"/>
  <c r="AW550" i="2"/>
  <c r="AV551" i="2"/>
  <c r="AW551" i="2"/>
  <c r="AV552" i="2"/>
  <c r="AW552" i="2"/>
  <c r="AV553" i="2"/>
  <c r="AW553" i="2"/>
  <c r="AV554" i="2"/>
  <c r="AW554" i="2"/>
  <c r="AV555" i="2"/>
  <c r="AW555" i="2"/>
  <c r="AV556" i="2"/>
  <c r="AW556" i="2"/>
  <c r="AV557" i="2"/>
  <c r="AW557" i="2"/>
  <c r="AV558" i="2"/>
  <c r="AW558" i="2"/>
  <c r="AV559" i="2"/>
  <c r="AW559" i="2"/>
  <c r="AV560" i="2"/>
  <c r="AW560" i="2"/>
  <c r="AV561" i="2"/>
  <c r="AW561" i="2"/>
  <c r="AV562" i="2"/>
  <c r="AW562" i="2"/>
  <c r="AV563" i="2"/>
  <c r="AW563" i="2"/>
  <c r="AV564" i="2"/>
  <c r="AW564" i="2"/>
  <c r="AV565" i="2"/>
  <c r="AW565" i="2"/>
  <c r="AV566" i="2"/>
  <c r="AW566" i="2"/>
  <c r="AV567" i="2"/>
  <c r="AW567" i="2"/>
  <c r="AV568" i="2"/>
  <c r="AW568" i="2"/>
  <c r="AV569" i="2"/>
  <c r="AW569" i="2"/>
  <c r="AV570" i="2"/>
  <c r="AW570" i="2"/>
  <c r="AV571" i="2"/>
  <c r="AW571" i="2"/>
  <c r="AV572" i="2"/>
  <c r="AW572" i="2"/>
  <c r="U1001" i="2"/>
  <c r="AU535" i="2"/>
  <c r="AT536" i="2"/>
  <c r="AT535" i="2"/>
  <c r="AU536" i="2"/>
  <c r="AT537" i="2"/>
  <c r="AU537" i="2"/>
  <c r="AT538" i="2"/>
  <c r="AU538" i="2"/>
  <c r="AT539" i="2"/>
  <c r="AU539" i="2"/>
  <c r="AT540" i="2"/>
  <c r="AU540" i="2"/>
  <c r="AT541" i="2"/>
  <c r="AU541" i="2"/>
  <c r="AT542" i="2"/>
  <c r="AU542" i="2"/>
  <c r="AT543" i="2"/>
  <c r="AU543" i="2"/>
  <c r="AT544" i="2"/>
  <c r="AU544" i="2"/>
  <c r="AT545" i="2"/>
  <c r="AU545" i="2"/>
  <c r="AT546" i="2"/>
  <c r="AU546" i="2"/>
  <c r="AT547" i="2"/>
  <c r="AU547" i="2"/>
  <c r="AT548" i="2"/>
  <c r="AU548" i="2"/>
  <c r="AT549" i="2"/>
  <c r="AU549" i="2"/>
  <c r="AT550" i="2"/>
  <c r="AU550" i="2"/>
  <c r="AT551" i="2"/>
  <c r="AU551" i="2"/>
  <c r="AT552" i="2"/>
  <c r="AU552" i="2"/>
  <c r="AT553" i="2"/>
  <c r="AU553" i="2"/>
  <c r="AT554" i="2"/>
  <c r="AU554" i="2"/>
  <c r="AT555" i="2"/>
  <c r="AU555" i="2"/>
  <c r="AT556" i="2"/>
  <c r="AU556" i="2"/>
  <c r="AT557" i="2"/>
  <c r="AU557" i="2"/>
  <c r="AT558" i="2"/>
  <c r="AU558" i="2"/>
  <c r="AT559" i="2"/>
  <c r="AU559" i="2"/>
  <c r="AT560" i="2"/>
  <c r="AU560" i="2"/>
  <c r="AT561" i="2"/>
  <c r="AU561" i="2"/>
  <c r="AT562" i="2"/>
  <c r="AU562" i="2"/>
  <c r="AT563" i="2"/>
  <c r="AU563" i="2"/>
  <c r="AT564" i="2"/>
  <c r="AU564" i="2"/>
  <c r="AT565" i="2"/>
  <c r="AU565" i="2"/>
  <c r="AT566" i="2"/>
  <c r="AU566" i="2"/>
  <c r="AT567" i="2"/>
  <c r="AU567" i="2"/>
  <c r="AT568" i="2"/>
  <c r="AU568" i="2"/>
  <c r="AT569" i="2"/>
  <c r="AU569" i="2"/>
  <c r="AT570" i="2"/>
  <c r="AU570" i="2"/>
  <c r="AT571" i="2"/>
  <c r="AU571" i="2"/>
  <c r="AT572" i="2"/>
  <c r="AU572" i="2"/>
  <c r="T1001" i="2"/>
  <c r="AS535" i="2"/>
  <c r="AR536" i="2"/>
  <c r="AR535" i="2"/>
  <c r="AS536" i="2"/>
  <c r="AR537" i="2"/>
  <c r="AS537" i="2"/>
  <c r="AR538" i="2"/>
  <c r="AS538" i="2"/>
  <c r="AR539" i="2"/>
  <c r="AS539" i="2"/>
  <c r="AR540" i="2"/>
  <c r="AS540" i="2"/>
  <c r="AR541" i="2"/>
  <c r="AS541" i="2"/>
  <c r="AR542" i="2"/>
  <c r="AS542" i="2"/>
  <c r="AR543" i="2"/>
  <c r="AS543" i="2"/>
  <c r="AR544" i="2"/>
  <c r="AS544" i="2"/>
  <c r="AR545" i="2"/>
  <c r="AS545" i="2"/>
  <c r="AR546" i="2"/>
  <c r="AS546" i="2"/>
  <c r="AR547" i="2"/>
  <c r="AS547" i="2"/>
  <c r="AR548" i="2"/>
  <c r="AS548" i="2"/>
  <c r="AR549" i="2"/>
  <c r="AS549" i="2"/>
  <c r="AR550" i="2"/>
  <c r="AS550" i="2"/>
  <c r="AR551" i="2"/>
  <c r="AS551" i="2"/>
  <c r="AR552" i="2"/>
  <c r="AS552" i="2"/>
  <c r="AR553" i="2"/>
  <c r="AS553" i="2"/>
  <c r="AR554" i="2"/>
  <c r="AS554" i="2"/>
  <c r="AR555" i="2"/>
  <c r="AS555" i="2"/>
  <c r="AR556" i="2"/>
  <c r="AS556" i="2"/>
  <c r="AR557" i="2"/>
  <c r="AS557" i="2"/>
  <c r="AR558" i="2"/>
  <c r="AS558" i="2"/>
  <c r="AR559" i="2"/>
  <c r="AS559" i="2"/>
  <c r="AR560" i="2"/>
  <c r="AS560" i="2"/>
  <c r="AR561" i="2"/>
  <c r="AS561" i="2"/>
  <c r="AR562" i="2"/>
  <c r="AS562" i="2"/>
  <c r="AR563" i="2"/>
  <c r="AS563" i="2"/>
  <c r="AR564" i="2"/>
  <c r="AS564" i="2"/>
  <c r="AR565" i="2"/>
  <c r="AS565" i="2"/>
  <c r="AR566" i="2"/>
  <c r="AS566" i="2"/>
  <c r="AR567" i="2"/>
  <c r="AS567" i="2"/>
  <c r="AR568" i="2"/>
  <c r="AS568" i="2"/>
  <c r="AR569" i="2"/>
  <c r="AS569" i="2"/>
  <c r="AR570" i="2"/>
  <c r="AS570" i="2"/>
  <c r="AR571" i="2"/>
  <c r="AS571" i="2"/>
  <c r="AR572" i="2"/>
  <c r="AS572" i="2"/>
  <c r="S1001" i="2"/>
  <c r="AQ535" i="2"/>
  <c r="AP536" i="2"/>
  <c r="AP535" i="2"/>
  <c r="AQ536" i="2"/>
  <c r="AP537" i="2"/>
  <c r="AQ537" i="2"/>
  <c r="AP538" i="2"/>
  <c r="AQ538" i="2"/>
  <c r="AP539" i="2"/>
  <c r="AQ539" i="2"/>
  <c r="AP540" i="2"/>
  <c r="AQ540" i="2"/>
  <c r="AP541" i="2"/>
  <c r="AQ541" i="2"/>
  <c r="AP542" i="2"/>
  <c r="AQ542" i="2"/>
  <c r="AP543" i="2"/>
  <c r="AQ543" i="2"/>
  <c r="AP544" i="2"/>
  <c r="AQ544" i="2"/>
  <c r="AP545" i="2"/>
  <c r="AQ545" i="2"/>
  <c r="AP546" i="2"/>
  <c r="AQ546" i="2"/>
  <c r="AP547" i="2"/>
  <c r="AQ547" i="2"/>
  <c r="AP548" i="2"/>
  <c r="AQ548" i="2"/>
  <c r="AP549" i="2"/>
  <c r="AQ549" i="2"/>
  <c r="AP550" i="2"/>
  <c r="AQ550" i="2"/>
  <c r="AP551" i="2"/>
  <c r="AQ551" i="2"/>
  <c r="AP552" i="2"/>
  <c r="AQ552" i="2"/>
  <c r="AP553" i="2"/>
  <c r="AQ553" i="2"/>
  <c r="AP554" i="2"/>
  <c r="AQ554" i="2"/>
  <c r="AP555" i="2"/>
  <c r="AQ555" i="2"/>
  <c r="AP556" i="2"/>
  <c r="AQ556" i="2"/>
  <c r="AP557" i="2"/>
  <c r="AQ557" i="2"/>
  <c r="AP558" i="2"/>
  <c r="AQ558" i="2"/>
  <c r="AP559" i="2"/>
  <c r="AQ559" i="2"/>
  <c r="AP560" i="2"/>
  <c r="AQ560" i="2"/>
  <c r="AP561" i="2"/>
  <c r="AQ561" i="2"/>
  <c r="AP562" i="2"/>
  <c r="AQ562" i="2"/>
  <c r="AP563" i="2"/>
  <c r="AQ563" i="2"/>
  <c r="AP564" i="2"/>
  <c r="AQ564" i="2"/>
  <c r="AP565" i="2"/>
  <c r="AQ565" i="2"/>
  <c r="AP566" i="2"/>
  <c r="AQ566" i="2"/>
  <c r="AP567" i="2"/>
  <c r="AQ567" i="2"/>
  <c r="AP568" i="2"/>
  <c r="AQ568" i="2"/>
  <c r="AP569" i="2"/>
  <c r="AQ569" i="2"/>
  <c r="AP570" i="2"/>
  <c r="AQ570" i="2"/>
  <c r="AP571" i="2"/>
  <c r="AQ571" i="2"/>
  <c r="AP572" i="2"/>
  <c r="AQ572" i="2"/>
  <c r="R1001" i="2"/>
  <c r="AI535" i="2"/>
  <c r="AH536" i="2"/>
  <c r="AI536" i="2"/>
  <c r="AH537" i="2"/>
  <c r="AI537" i="2"/>
  <c r="AH538" i="2"/>
  <c r="AI538" i="2"/>
  <c r="AH539" i="2"/>
  <c r="AI539" i="2"/>
  <c r="AH540" i="2"/>
  <c r="AI540" i="2"/>
  <c r="AH541" i="2"/>
  <c r="AI541" i="2"/>
  <c r="AH542" i="2"/>
  <c r="AI542" i="2"/>
  <c r="AH543" i="2"/>
  <c r="AI543" i="2"/>
  <c r="AH544" i="2"/>
  <c r="AI544" i="2"/>
  <c r="AH545" i="2"/>
  <c r="AI545" i="2"/>
  <c r="AH546" i="2"/>
  <c r="AI546" i="2"/>
  <c r="AH547" i="2"/>
  <c r="AI547" i="2"/>
  <c r="AH548" i="2"/>
  <c r="AI548" i="2"/>
  <c r="AH549" i="2"/>
  <c r="AI549" i="2"/>
  <c r="AH550" i="2"/>
  <c r="AI550" i="2"/>
  <c r="AH551" i="2"/>
  <c r="AI551" i="2"/>
  <c r="AH552" i="2"/>
  <c r="AI552" i="2"/>
  <c r="AH553" i="2"/>
  <c r="AI553" i="2"/>
  <c r="AH554" i="2"/>
  <c r="AI554" i="2"/>
  <c r="AH555" i="2"/>
  <c r="AI555" i="2"/>
  <c r="AH556" i="2"/>
  <c r="AI556" i="2"/>
  <c r="AH557" i="2"/>
  <c r="AI557" i="2"/>
  <c r="AH558" i="2"/>
  <c r="AI558" i="2"/>
  <c r="AH559" i="2"/>
  <c r="AI559" i="2"/>
  <c r="AH560" i="2"/>
  <c r="AI560" i="2"/>
  <c r="AH561" i="2"/>
  <c r="AI561" i="2"/>
  <c r="AH562" i="2"/>
  <c r="AI562" i="2"/>
  <c r="AH563" i="2"/>
  <c r="AI563" i="2"/>
  <c r="AH564" i="2"/>
  <c r="AI564" i="2"/>
  <c r="AH565" i="2"/>
  <c r="AI565" i="2"/>
  <c r="AH566" i="2"/>
  <c r="AI566" i="2"/>
  <c r="AH567" i="2"/>
  <c r="AI567" i="2"/>
  <c r="AH568" i="2"/>
  <c r="AI568" i="2"/>
  <c r="AH569" i="2"/>
  <c r="AI569" i="2"/>
  <c r="AH570" i="2"/>
  <c r="AI570" i="2"/>
  <c r="AH571" i="2"/>
  <c r="AI571" i="2"/>
  <c r="AH572" i="2"/>
  <c r="AI572" i="2"/>
  <c r="P1001" i="2"/>
  <c r="AG535" i="2"/>
  <c r="AF536" i="2"/>
  <c r="AG536" i="2"/>
  <c r="AF537" i="2"/>
  <c r="AG537" i="2"/>
  <c r="AF538" i="2"/>
  <c r="AG538" i="2"/>
  <c r="AF539" i="2"/>
  <c r="AG539" i="2"/>
  <c r="AF540" i="2"/>
  <c r="AG540" i="2"/>
  <c r="AF541" i="2"/>
  <c r="AG541" i="2"/>
  <c r="AF542" i="2"/>
  <c r="AG542" i="2"/>
  <c r="AF543" i="2"/>
  <c r="AG543" i="2"/>
  <c r="AF544" i="2"/>
  <c r="AG544" i="2"/>
  <c r="AF545" i="2"/>
  <c r="AG545" i="2"/>
  <c r="AF546" i="2"/>
  <c r="AG546" i="2"/>
  <c r="AF547" i="2"/>
  <c r="AG547" i="2"/>
  <c r="AF548" i="2"/>
  <c r="AG548" i="2"/>
  <c r="AF549" i="2"/>
  <c r="AG549" i="2"/>
  <c r="AF550" i="2"/>
  <c r="AG550" i="2"/>
  <c r="AF551" i="2"/>
  <c r="AG551" i="2"/>
  <c r="AF552" i="2"/>
  <c r="AG552" i="2"/>
  <c r="AF553" i="2"/>
  <c r="AG553" i="2"/>
  <c r="AF554" i="2"/>
  <c r="AG554" i="2"/>
  <c r="AF555" i="2"/>
  <c r="AG555" i="2"/>
  <c r="AF556" i="2"/>
  <c r="AG556" i="2"/>
  <c r="AF557" i="2"/>
  <c r="AG557" i="2"/>
  <c r="AF558" i="2"/>
  <c r="AG558" i="2"/>
  <c r="AF559" i="2"/>
  <c r="AG559" i="2"/>
  <c r="AF560" i="2"/>
  <c r="AG560" i="2"/>
  <c r="AF561" i="2"/>
  <c r="AG561" i="2"/>
  <c r="AF562" i="2"/>
  <c r="AG562" i="2"/>
  <c r="AF563" i="2"/>
  <c r="AG563" i="2"/>
  <c r="AF564" i="2"/>
  <c r="AG564" i="2"/>
  <c r="AF565" i="2"/>
  <c r="AG565" i="2"/>
  <c r="AF566" i="2"/>
  <c r="AG566" i="2"/>
  <c r="AF567" i="2"/>
  <c r="AG567" i="2"/>
  <c r="AF568" i="2"/>
  <c r="AG568" i="2"/>
  <c r="AF569" i="2"/>
  <c r="AG569" i="2"/>
  <c r="AF570" i="2"/>
  <c r="AG570" i="2"/>
  <c r="AF571" i="2"/>
  <c r="AG571" i="2"/>
  <c r="AF572" i="2"/>
  <c r="AG572" i="2"/>
  <c r="O1001" i="2"/>
  <c r="AE535" i="2"/>
  <c r="AD536" i="2"/>
  <c r="AD535" i="2"/>
  <c r="AE536" i="2"/>
  <c r="AD537" i="2"/>
  <c r="AE537" i="2"/>
  <c r="AD538" i="2"/>
  <c r="AE538" i="2"/>
  <c r="AD539" i="2"/>
  <c r="AE539" i="2"/>
  <c r="AD540" i="2"/>
  <c r="AE540" i="2"/>
  <c r="AD541" i="2"/>
  <c r="AE541" i="2"/>
  <c r="AD542" i="2"/>
  <c r="AE542" i="2"/>
  <c r="AD543" i="2"/>
  <c r="AE543" i="2"/>
  <c r="AD544" i="2"/>
  <c r="AE544" i="2"/>
  <c r="AD545" i="2"/>
  <c r="AE545" i="2"/>
  <c r="AD546" i="2"/>
  <c r="AE546" i="2"/>
  <c r="AD547" i="2"/>
  <c r="AE547" i="2"/>
  <c r="AD548" i="2"/>
  <c r="AE548" i="2"/>
  <c r="AD549" i="2"/>
  <c r="AE549" i="2"/>
  <c r="AD550" i="2"/>
  <c r="AE550" i="2"/>
  <c r="AD551" i="2"/>
  <c r="AE551" i="2"/>
  <c r="AD552" i="2"/>
  <c r="AE552" i="2"/>
  <c r="AD553" i="2"/>
  <c r="AE553" i="2"/>
  <c r="AD554" i="2"/>
  <c r="AE554" i="2"/>
  <c r="AD555" i="2"/>
  <c r="AE555" i="2"/>
  <c r="AD556" i="2"/>
  <c r="AE556" i="2"/>
  <c r="AD557" i="2"/>
  <c r="AE557" i="2"/>
  <c r="AD558" i="2"/>
  <c r="AE558" i="2"/>
  <c r="AD559" i="2"/>
  <c r="AE559" i="2"/>
  <c r="AD560" i="2"/>
  <c r="AE560" i="2"/>
  <c r="AD561" i="2"/>
  <c r="AE561" i="2"/>
  <c r="AD562" i="2"/>
  <c r="AE562" i="2"/>
  <c r="AD563" i="2"/>
  <c r="AE563" i="2"/>
  <c r="AD564" i="2"/>
  <c r="AE564" i="2"/>
  <c r="AD565" i="2"/>
  <c r="AE565" i="2"/>
  <c r="AD566" i="2"/>
  <c r="AE566" i="2"/>
  <c r="AD567" i="2"/>
  <c r="AE567" i="2"/>
  <c r="AD568" i="2"/>
  <c r="AE568" i="2"/>
  <c r="AD569" i="2"/>
  <c r="AE569" i="2"/>
  <c r="AD570" i="2"/>
  <c r="AE570" i="2"/>
  <c r="AD571" i="2"/>
  <c r="AE571" i="2"/>
  <c r="AD572" i="2"/>
  <c r="AE572" i="2"/>
  <c r="N1001" i="2"/>
  <c r="AC535" i="2"/>
  <c r="AB536" i="2"/>
  <c r="AB535" i="2"/>
  <c r="AC536" i="2"/>
  <c r="AB537" i="2"/>
  <c r="AC537" i="2"/>
  <c r="AB538" i="2"/>
  <c r="AC538" i="2"/>
  <c r="AB539" i="2"/>
  <c r="AC539" i="2"/>
  <c r="AB540" i="2"/>
  <c r="AC540" i="2"/>
  <c r="AB541" i="2"/>
  <c r="AC541" i="2"/>
  <c r="AB542" i="2"/>
  <c r="AC542" i="2"/>
  <c r="AB543" i="2"/>
  <c r="AC543" i="2"/>
  <c r="AB544" i="2"/>
  <c r="AC544" i="2"/>
  <c r="AB545" i="2"/>
  <c r="AC545" i="2"/>
  <c r="AB546" i="2"/>
  <c r="AC546" i="2"/>
  <c r="AB547" i="2"/>
  <c r="AC547" i="2"/>
  <c r="AB548" i="2"/>
  <c r="AC548" i="2"/>
  <c r="AB549" i="2"/>
  <c r="AC549" i="2"/>
  <c r="AB550" i="2"/>
  <c r="AC550" i="2"/>
  <c r="AB551" i="2"/>
  <c r="AC551" i="2"/>
  <c r="AB552" i="2"/>
  <c r="AC552" i="2"/>
  <c r="AB553" i="2"/>
  <c r="AC553" i="2"/>
  <c r="AB554" i="2"/>
  <c r="AC554" i="2"/>
  <c r="AB555" i="2"/>
  <c r="AC555" i="2"/>
  <c r="AB556" i="2"/>
  <c r="AC556" i="2"/>
  <c r="AB557" i="2"/>
  <c r="AC557" i="2"/>
  <c r="AB558" i="2"/>
  <c r="AC558" i="2"/>
  <c r="AB559" i="2"/>
  <c r="AC559" i="2"/>
  <c r="AB560" i="2"/>
  <c r="AC560" i="2"/>
  <c r="AB561" i="2"/>
  <c r="AC561" i="2"/>
  <c r="AB562" i="2"/>
  <c r="AC562" i="2"/>
  <c r="AB563" i="2"/>
  <c r="AC563" i="2"/>
  <c r="AB564" i="2"/>
  <c r="AC564" i="2"/>
  <c r="AB565" i="2"/>
  <c r="AC565" i="2"/>
  <c r="AB566" i="2"/>
  <c r="AC566" i="2"/>
  <c r="AB567" i="2"/>
  <c r="AC567" i="2"/>
  <c r="AB568" i="2"/>
  <c r="AC568" i="2"/>
  <c r="AB569" i="2"/>
  <c r="AC569" i="2"/>
  <c r="AB570" i="2"/>
  <c r="AC570" i="2"/>
  <c r="AB571" i="2"/>
  <c r="AC571" i="2"/>
  <c r="AB572" i="2"/>
  <c r="AC572" i="2"/>
  <c r="M1001" i="2"/>
  <c r="V535" i="2"/>
  <c r="U536" i="2"/>
  <c r="V536" i="2"/>
  <c r="U537" i="2"/>
  <c r="V537" i="2"/>
  <c r="U538" i="2"/>
  <c r="V538" i="2"/>
  <c r="U539" i="2"/>
  <c r="V539" i="2"/>
  <c r="U540" i="2"/>
  <c r="V540" i="2"/>
  <c r="U541" i="2"/>
  <c r="V541" i="2"/>
  <c r="U542" i="2"/>
  <c r="V542" i="2"/>
  <c r="U543" i="2"/>
  <c r="V543" i="2"/>
  <c r="U544" i="2"/>
  <c r="V544" i="2"/>
  <c r="U545" i="2"/>
  <c r="V545" i="2"/>
  <c r="U546" i="2"/>
  <c r="V546" i="2"/>
  <c r="U547" i="2"/>
  <c r="V547" i="2"/>
  <c r="U548" i="2"/>
  <c r="V548" i="2"/>
  <c r="U549" i="2"/>
  <c r="V549" i="2"/>
  <c r="U550" i="2"/>
  <c r="V550" i="2"/>
  <c r="U551" i="2"/>
  <c r="V551" i="2"/>
  <c r="U552" i="2"/>
  <c r="V552" i="2"/>
  <c r="U553" i="2"/>
  <c r="V553" i="2"/>
  <c r="U554" i="2"/>
  <c r="V554" i="2"/>
  <c r="U555" i="2"/>
  <c r="V555" i="2"/>
  <c r="U556" i="2"/>
  <c r="V556" i="2"/>
  <c r="U557" i="2"/>
  <c r="V557" i="2"/>
  <c r="U558" i="2"/>
  <c r="V558" i="2"/>
  <c r="U559" i="2"/>
  <c r="V559" i="2"/>
  <c r="U560" i="2"/>
  <c r="V560" i="2"/>
  <c r="U561" i="2"/>
  <c r="V561" i="2"/>
  <c r="U562" i="2"/>
  <c r="V562" i="2"/>
  <c r="U563" i="2"/>
  <c r="V563" i="2"/>
  <c r="U564" i="2"/>
  <c r="V564" i="2"/>
  <c r="U565" i="2"/>
  <c r="V565" i="2"/>
  <c r="U566" i="2"/>
  <c r="V566" i="2"/>
  <c r="U567" i="2"/>
  <c r="V567" i="2"/>
  <c r="U568" i="2"/>
  <c r="V568" i="2"/>
  <c r="U569" i="2"/>
  <c r="V569" i="2"/>
  <c r="U570" i="2"/>
  <c r="V570" i="2"/>
  <c r="U571" i="2"/>
  <c r="V571" i="2"/>
  <c r="U572" i="2"/>
  <c r="V572" i="2"/>
  <c r="K1001" i="2"/>
  <c r="T535" i="2"/>
  <c r="S536" i="2"/>
  <c r="T536" i="2"/>
  <c r="S537" i="2"/>
  <c r="T537" i="2"/>
  <c r="S538" i="2"/>
  <c r="T538" i="2"/>
  <c r="S539" i="2"/>
  <c r="T539" i="2"/>
  <c r="S540" i="2"/>
  <c r="T540" i="2"/>
  <c r="S541" i="2"/>
  <c r="T541" i="2"/>
  <c r="S542" i="2"/>
  <c r="T542" i="2"/>
  <c r="S543" i="2"/>
  <c r="T543" i="2"/>
  <c r="S544" i="2"/>
  <c r="T544" i="2"/>
  <c r="S545" i="2"/>
  <c r="T545" i="2"/>
  <c r="S546" i="2"/>
  <c r="T546" i="2"/>
  <c r="S547" i="2"/>
  <c r="T547" i="2"/>
  <c r="S548" i="2"/>
  <c r="T548" i="2"/>
  <c r="S549" i="2"/>
  <c r="T549" i="2"/>
  <c r="S550" i="2"/>
  <c r="T550" i="2"/>
  <c r="S551" i="2"/>
  <c r="T551" i="2"/>
  <c r="S552" i="2"/>
  <c r="T552" i="2"/>
  <c r="S553" i="2"/>
  <c r="T553" i="2"/>
  <c r="S554" i="2"/>
  <c r="T554" i="2"/>
  <c r="S555" i="2"/>
  <c r="T555" i="2"/>
  <c r="S556" i="2"/>
  <c r="T556" i="2"/>
  <c r="S557" i="2"/>
  <c r="T557" i="2"/>
  <c r="S558" i="2"/>
  <c r="T558" i="2"/>
  <c r="S559" i="2"/>
  <c r="T559" i="2"/>
  <c r="S560" i="2"/>
  <c r="T560" i="2"/>
  <c r="S561" i="2"/>
  <c r="T561" i="2"/>
  <c r="S562" i="2"/>
  <c r="T562" i="2"/>
  <c r="S563" i="2"/>
  <c r="T563" i="2"/>
  <c r="S564" i="2"/>
  <c r="T564" i="2"/>
  <c r="S565" i="2"/>
  <c r="T565" i="2"/>
  <c r="S566" i="2"/>
  <c r="T566" i="2"/>
  <c r="S567" i="2"/>
  <c r="T567" i="2"/>
  <c r="S568" i="2"/>
  <c r="T568" i="2"/>
  <c r="S569" i="2"/>
  <c r="T569" i="2"/>
  <c r="S570" i="2"/>
  <c r="T570" i="2"/>
  <c r="S571" i="2"/>
  <c r="T571" i="2"/>
  <c r="S572" i="2"/>
  <c r="T572" i="2"/>
  <c r="J1001" i="2"/>
  <c r="R535" i="2"/>
  <c r="Q536" i="2"/>
  <c r="R536" i="2"/>
  <c r="Q537" i="2"/>
  <c r="R537" i="2"/>
  <c r="Q538" i="2"/>
  <c r="R538" i="2"/>
  <c r="Q539" i="2"/>
  <c r="R539" i="2"/>
  <c r="Q540" i="2"/>
  <c r="R540" i="2"/>
  <c r="Q541" i="2"/>
  <c r="R541" i="2"/>
  <c r="Q542" i="2"/>
  <c r="R542" i="2"/>
  <c r="Q543" i="2"/>
  <c r="R543" i="2"/>
  <c r="Q544" i="2"/>
  <c r="R544" i="2"/>
  <c r="Q545" i="2"/>
  <c r="R545" i="2"/>
  <c r="Q546" i="2"/>
  <c r="R546" i="2"/>
  <c r="Q547" i="2"/>
  <c r="R547" i="2"/>
  <c r="Q548" i="2"/>
  <c r="R548" i="2"/>
  <c r="Q549" i="2"/>
  <c r="R549" i="2"/>
  <c r="Q550" i="2"/>
  <c r="R550" i="2"/>
  <c r="Q551" i="2"/>
  <c r="R551" i="2"/>
  <c r="Q552" i="2"/>
  <c r="R552" i="2"/>
  <c r="Q553" i="2"/>
  <c r="R553" i="2"/>
  <c r="Q554" i="2"/>
  <c r="R554" i="2"/>
  <c r="Q555" i="2"/>
  <c r="R555" i="2"/>
  <c r="Q556" i="2"/>
  <c r="R556" i="2"/>
  <c r="Q557" i="2"/>
  <c r="R557" i="2"/>
  <c r="Q558" i="2"/>
  <c r="R558" i="2"/>
  <c r="Q559" i="2"/>
  <c r="R559" i="2"/>
  <c r="Q560" i="2"/>
  <c r="R560" i="2"/>
  <c r="Q561" i="2"/>
  <c r="R561" i="2"/>
  <c r="Q562" i="2"/>
  <c r="R562" i="2"/>
  <c r="Q563" i="2"/>
  <c r="R563" i="2"/>
  <c r="Q564" i="2"/>
  <c r="R564" i="2"/>
  <c r="Q565" i="2"/>
  <c r="R565" i="2"/>
  <c r="Q566" i="2"/>
  <c r="R566" i="2"/>
  <c r="Q567" i="2"/>
  <c r="R567" i="2"/>
  <c r="Q568" i="2"/>
  <c r="R568" i="2"/>
  <c r="Q569" i="2"/>
  <c r="R569" i="2"/>
  <c r="Q570" i="2"/>
  <c r="R570" i="2"/>
  <c r="Q571" i="2"/>
  <c r="R571" i="2"/>
  <c r="Q572" i="2"/>
  <c r="R572" i="2"/>
  <c r="I1001" i="2"/>
  <c r="P535" i="2"/>
  <c r="O536" i="2"/>
  <c r="P536" i="2"/>
  <c r="O537" i="2"/>
  <c r="P537" i="2"/>
  <c r="O538" i="2"/>
  <c r="P538" i="2"/>
  <c r="O539" i="2"/>
  <c r="P539" i="2"/>
  <c r="O540" i="2"/>
  <c r="P540" i="2"/>
  <c r="O541" i="2"/>
  <c r="P541" i="2"/>
  <c r="O542" i="2"/>
  <c r="P542" i="2"/>
  <c r="O543" i="2"/>
  <c r="P543" i="2"/>
  <c r="O544" i="2"/>
  <c r="P544" i="2"/>
  <c r="O545" i="2"/>
  <c r="P545" i="2"/>
  <c r="O546" i="2"/>
  <c r="P546" i="2"/>
  <c r="O547" i="2"/>
  <c r="P547" i="2"/>
  <c r="O548" i="2"/>
  <c r="P548" i="2"/>
  <c r="O549" i="2"/>
  <c r="P549" i="2"/>
  <c r="O550" i="2"/>
  <c r="P550" i="2"/>
  <c r="O551" i="2"/>
  <c r="P551" i="2"/>
  <c r="O552" i="2"/>
  <c r="P552" i="2"/>
  <c r="O553" i="2"/>
  <c r="P553" i="2"/>
  <c r="O554" i="2"/>
  <c r="P554" i="2"/>
  <c r="O555" i="2"/>
  <c r="P555" i="2"/>
  <c r="O556" i="2"/>
  <c r="P556" i="2"/>
  <c r="O557" i="2"/>
  <c r="P557" i="2"/>
  <c r="O558" i="2"/>
  <c r="P558" i="2"/>
  <c r="O559" i="2"/>
  <c r="P559" i="2"/>
  <c r="O560" i="2"/>
  <c r="P560" i="2"/>
  <c r="O561" i="2"/>
  <c r="P561" i="2"/>
  <c r="O562" i="2"/>
  <c r="P562" i="2"/>
  <c r="O563" i="2"/>
  <c r="P563" i="2"/>
  <c r="O564" i="2"/>
  <c r="P564" i="2"/>
  <c r="O565" i="2"/>
  <c r="P565" i="2"/>
  <c r="O566" i="2"/>
  <c r="P566" i="2"/>
  <c r="O567" i="2"/>
  <c r="P567" i="2"/>
  <c r="O568" i="2"/>
  <c r="P568" i="2"/>
  <c r="O569" i="2"/>
  <c r="P569" i="2"/>
  <c r="O570" i="2"/>
  <c r="P570" i="2"/>
  <c r="O571" i="2"/>
  <c r="P571" i="2"/>
  <c r="O572" i="2"/>
  <c r="P572" i="2"/>
  <c r="H1001" i="2"/>
  <c r="N535" i="2"/>
  <c r="M536" i="2"/>
  <c r="M535" i="2"/>
  <c r="N536" i="2"/>
  <c r="M537" i="2"/>
  <c r="N537" i="2"/>
  <c r="M538" i="2"/>
  <c r="N538" i="2"/>
  <c r="M539" i="2"/>
  <c r="N539" i="2"/>
  <c r="M540" i="2"/>
  <c r="N540" i="2"/>
  <c r="M541" i="2"/>
  <c r="N541" i="2"/>
  <c r="M542" i="2"/>
  <c r="N542" i="2"/>
  <c r="M543" i="2"/>
  <c r="N543" i="2"/>
  <c r="M544" i="2"/>
  <c r="N544" i="2"/>
  <c r="M545" i="2"/>
  <c r="N545" i="2"/>
  <c r="M546" i="2"/>
  <c r="N546" i="2"/>
  <c r="M547" i="2"/>
  <c r="N547" i="2"/>
  <c r="M548" i="2"/>
  <c r="N548" i="2"/>
  <c r="M549" i="2"/>
  <c r="N549" i="2"/>
  <c r="M550" i="2"/>
  <c r="N550" i="2"/>
  <c r="M551" i="2"/>
  <c r="N551" i="2"/>
  <c r="M552" i="2"/>
  <c r="N552" i="2"/>
  <c r="M553" i="2"/>
  <c r="N553" i="2"/>
  <c r="M554" i="2"/>
  <c r="N554" i="2"/>
  <c r="M555" i="2"/>
  <c r="N555" i="2"/>
  <c r="M556" i="2"/>
  <c r="N556" i="2"/>
  <c r="M557" i="2"/>
  <c r="N557" i="2"/>
  <c r="M558" i="2"/>
  <c r="N558" i="2"/>
  <c r="M559" i="2"/>
  <c r="N559" i="2"/>
  <c r="M560" i="2"/>
  <c r="N560" i="2"/>
  <c r="M561" i="2"/>
  <c r="N561" i="2"/>
  <c r="M562" i="2"/>
  <c r="N562" i="2"/>
  <c r="M563" i="2"/>
  <c r="N563" i="2"/>
  <c r="M564" i="2"/>
  <c r="N564" i="2"/>
  <c r="M565" i="2"/>
  <c r="N565" i="2"/>
  <c r="M566" i="2"/>
  <c r="N566" i="2"/>
  <c r="M567" i="2"/>
  <c r="N567" i="2"/>
  <c r="M568" i="2"/>
  <c r="N568" i="2"/>
  <c r="M569" i="2"/>
  <c r="N569" i="2"/>
  <c r="M570" i="2"/>
  <c r="N570" i="2"/>
  <c r="M571" i="2"/>
  <c r="N571" i="2"/>
  <c r="M572" i="2"/>
  <c r="N572" i="2"/>
  <c r="G1001" i="2"/>
  <c r="L535" i="2"/>
  <c r="K536" i="2"/>
  <c r="K535" i="2"/>
  <c r="L536" i="2"/>
  <c r="K537" i="2"/>
  <c r="L537" i="2"/>
  <c r="K538" i="2"/>
  <c r="L538" i="2"/>
  <c r="K539" i="2"/>
  <c r="L539" i="2"/>
  <c r="K540" i="2"/>
  <c r="L540" i="2"/>
  <c r="K541" i="2"/>
  <c r="L541" i="2"/>
  <c r="K542" i="2"/>
  <c r="L542" i="2"/>
  <c r="K543" i="2"/>
  <c r="L543" i="2"/>
  <c r="K544" i="2"/>
  <c r="L544" i="2"/>
  <c r="K545" i="2"/>
  <c r="L545" i="2"/>
  <c r="K546" i="2"/>
  <c r="L546" i="2"/>
  <c r="K547" i="2"/>
  <c r="L547" i="2"/>
  <c r="K548" i="2"/>
  <c r="L548" i="2"/>
  <c r="K549" i="2"/>
  <c r="L549" i="2"/>
  <c r="K550" i="2"/>
  <c r="L550" i="2"/>
  <c r="K551" i="2"/>
  <c r="L551" i="2"/>
  <c r="K552" i="2"/>
  <c r="L552" i="2"/>
  <c r="K553" i="2"/>
  <c r="L553" i="2"/>
  <c r="K554" i="2"/>
  <c r="L554" i="2"/>
  <c r="K555" i="2"/>
  <c r="L555" i="2"/>
  <c r="K556" i="2"/>
  <c r="L556" i="2"/>
  <c r="K557" i="2"/>
  <c r="L557" i="2"/>
  <c r="K558" i="2"/>
  <c r="L558" i="2"/>
  <c r="K559" i="2"/>
  <c r="L559" i="2"/>
  <c r="K560" i="2"/>
  <c r="L560" i="2"/>
  <c r="K561" i="2"/>
  <c r="L561" i="2"/>
  <c r="K562" i="2"/>
  <c r="L562" i="2"/>
  <c r="K563" i="2"/>
  <c r="L563" i="2"/>
  <c r="K564" i="2"/>
  <c r="L564" i="2"/>
  <c r="K565" i="2"/>
  <c r="L565" i="2"/>
  <c r="K566" i="2"/>
  <c r="L566" i="2"/>
  <c r="K567" i="2"/>
  <c r="L567" i="2"/>
  <c r="K568" i="2"/>
  <c r="L568" i="2"/>
  <c r="K569" i="2"/>
  <c r="L569" i="2"/>
  <c r="K570" i="2"/>
  <c r="L570" i="2"/>
  <c r="K571" i="2"/>
  <c r="L571" i="2"/>
  <c r="K572" i="2"/>
  <c r="L572" i="2"/>
  <c r="F1001" i="2"/>
  <c r="J535" i="2"/>
  <c r="I536" i="2"/>
  <c r="I535" i="2"/>
  <c r="J536" i="2"/>
  <c r="I537" i="2"/>
  <c r="J537" i="2"/>
  <c r="I538" i="2"/>
  <c r="J538" i="2"/>
  <c r="I539" i="2"/>
  <c r="J539" i="2"/>
  <c r="I540" i="2"/>
  <c r="J540" i="2"/>
  <c r="I541" i="2"/>
  <c r="J541" i="2"/>
  <c r="I542" i="2"/>
  <c r="J542" i="2"/>
  <c r="I543" i="2"/>
  <c r="J543" i="2"/>
  <c r="I544" i="2"/>
  <c r="J544" i="2"/>
  <c r="I545" i="2"/>
  <c r="J545" i="2"/>
  <c r="I546" i="2"/>
  <c r="J546" i="2"/>
  <c r="I547" i="2"/>
  <c r="J547" i="2"/>
  <c r="I548" i="2"/>
  <c r="J548" i="2"/>
  <c r="I549" i="2"/>
  <c r="J549" i="2"/>
  <c r="I550" i="2"/>
  <c r="J550" i="2"/>
  <c r="I551" i="2"/>
  <c r="J551" i="2"/>
  <c r="I552" i="2"/>
  <c r="J552" i="2"/>
  <c r="I553" i="2"/>
  <c r="J553" i="2"/>
  <c r="I554" i="2"/>
  <c r="J554" i="2"/>
  <c r="I555" i="2"/>
  <c r="J555" i="2"/>
  <c r="I556" i="2"/>
  <c r="J556" i="2"/>
  <c r="I557" i="2"/>
  <c r="J557" i="2"/>
  <c r="I558" i="2"/>
  <c r="J558" i="2"/>
  <c r="I559" i="2"/>
  <c r="J559" i="2"/>
  <c r="I560" i="2"/>
  <c r="J560" i="2"/>
  <c r="I561" i="2"/>
  <c r="J561" i="2"/>
  <c r="I562" i="2"/>
  <c r="J562" i="2"/>
  <c r="I563" i="2"/>
  <c r="J563" i="2"/>
  <c r="I564" i="2"/>
  <c r="J564" i="2"/>
  <c r="I565" i="2"/>
  <c r="J565" i="2"/>
  <c r="I566" i="2"/>
  <c r="J566" i="2"/>
  <c r="I567" i="2"/>
  <c r="J567" i="2"/>
  <c r="I568" i="2"/>
  <c r="J568" i="2"/>
  <c r="I569" i="2"/>
  <c r="J569" i="2"/>
  <c r="I570" i="2"/>
  <c r="J570" i="2"/>
  <c r="I571" i="2"/>
  <c r="J571" i="2"/>
  <c r="I572" i="2"/>
  <c r="J572" i="2"/>
  <c r="E1001" i="2"/>
  <c r="H535" i="2"/>
  <c r="G536" i="2"/>
  <c r="G535" i="2"/>
  <c r="H536" i="2"/>
  <c r="G537" i="2"/>
  <c r="H537" i="2"/>
  <c r="G538" i="2"/>
  <c r="H538" i="2"/>
  <c r="G539" i="2"/>
  <c r="H539" i="2"/>
  <c r="G540" i="2"/>
  <c r="H540" i="2"/>
  <c r="G541" i="2"/>
  <c r="H541" i="2"/>
  <c r="G542" i="2"/>
  <c r="H542" i="2"/>
  <c r="G543" i="2"/>
  <c r="H543" i="2"/>
  <c r="G544" i="2"/>
  <c r="H544" i="2"/>
  <c r="G545" i="2"/>
  <c r="H545" i="2"/>
  <c r="G546" i="2"/>
  <c r="H546" i="2"/>
  <c r="G547" i="2"/>
  <c r="H547" i="2"/>
  <c r="G548" i="2"/>
  <c r="H548" i="2"/>
  <c r="G549" i="2"/>
  <c r="H549" i="2"/>
  <c r="G550" i="2"/>
  <c r="H550" i="2"/>
  <c r="G551" i="2"/>
  <c r="H551" i="2"/>
  <c r="G552" i="2"/>
  <c r="H552" i="2"/>
  <c r="G553" i="2"/>
  <c r="H553" i="2"/>
  <c r="G554" i="2"/>
  <c r="H554" i="2"/>
  <c r="G555" i="2"/>
  <c r="H555" i="2"/>
  <c r="G556" i="2"/>
  <c r="H556" i="2"/>
  <c r="G557" i="2"/>
  <c r="H557" i="2"/>
  <c r="G558" i="2"/>
  <c r="H558" i="2"/>
  <c r="G559" i="2"/>
  <c r="H559" i="2"/>
  <c r="G560" i="2"/>
  <c r="H560" i="2"/>
  <c r="G561" i="2"/>
  <c r="H561" i="2"/>
  <c r="G562" i="2"/>
  <c r="H562" i="2"/>
  <c r="G563" i="2"/>
  <c r="H563" i="2"/>
  <c r="G564" i="2"/>
  <c r="H564" i="2"/>
  <c r="G565" i="2"/>
  <c r="H565" i="2"/>
  <c r="G566" i="2"/>
  <c r="H566" i="2"/>
  <c r="G567" i="2"/>
  <c r="H567" i="2"/>
  <c r="G568" i="2"/>
  <c r="H568" i="2"/>
  <c r="G569" i="2"/>
  <c r="H569" i="2"/>
  <c r="G570" i="2"/>
  <c r="H570" i="2"/>
  <c r="G571" i="2"/>
  <c r="H571" i="2"/>
  <c r="G572" i="2"/>
  <c r="H572" i="2"/>
  <c r="D1001" i="2"/>
  <c r="B1000" i="2"/>
  <c r="AW497" i="2"/>
  <c r="AV498" i="2"/>
  <c r="AW498" i="2"/>
  <c r="AV499" i="2"/>
  <c r="AW499" i="2"/>
  <c r="AV500" i="2"/>
  <c r="AW500" i="2"/>
  <c r="AV501" i="2"/>
  <c r="AW501" i="2"/>
  <c r="AV502" i="2"/>
  <c r="AW502" i="2"/>
  <c r="AV503" i="2"/>
  <c r="AW503" i="2"/>
  <c r="AV504" i="2"/>
  <c r="AW504" i="2"/>
  <c r="AV505" i="2"/>
  <c r="AW505" i="2"/>
  <c r="AV506" i="2"/>
  <c r="AW506" i="2"/>
  <c r="AV507" i="2"/>
  <c r="AW507" i="2"/>
  <c r="AV508" i="2"/>
  <c r="AW508" i="2"/>
  <c r="AV509" i="2"/>
  <c r="AW509" i="2"/>
  <c r="AV510" i="2"/>
  <c r="AW510" i="2"/>
  <c r="AV511" i="2"/>
  <c r="AW511" i="2"/>
  <c r="AV512" i="2"/>
  <c r="AW512" i="2"/>
  <c r="AV513" i="2"/>
  <c r="AW513" i="2"/>
  <c r="AV514" i="2"/>
  <c r="AW514" i="2"/>
  <c r="AV515" i="2"/>
  <c r="AW515" i="2"/>
  <c r="AV516" i="2"/>
  <c r="AW516" i="2"/>
  <c r="AV517" i="2"/>
  <c r="AW517" i="2"/>
  <c r="AV518" i="2"/>
  <c r="AW518" i="2"/>
  <c r="AV519" i="2"/>
  <c r="AW519" i="2"/>
  <c r="AV520" i="2"/>
  <c r="AW520" i="2"/>
  <c r="AV521" i="2"/>
  <c r="AW521" i="2"/>
  <c r="AV522" i="2"/>
  <c r="AW522" i="2"/>
  <c r="AV523" i="2"/>
  <c r="AW523" i="2"/>
  <c r="AV524" i="2"/>
  <c r="AW524" i="2"/>
  <c r="AV525" i="2"/>
  <c r="AW525" i="2"/>
  <c r="AV526" i="2"/>
  <c r="AW526" i="2"/>
  <c r="AV527" i="2"/>
  <c r="AW527" i="2"/>
  <c r="AV528" i="2"/>
  <c r="AW528" i="2"/>
  <c r="AV529" i="2"/>
  <c r="AW529" i="2"/>
  <c r="AV530" i="2"/>
  <c r="AW530" i="2"/>
  <c r="AV531" i="2"/>
  <c r="AW531" i="2"/>
  <c r="AV532" i="2"/>
  <c r="AW532" i="2"/>
  <c r="AV533" i="2"/>
  <c r="AW533" i="2"/>
  <c r="AV534" i="2"/>
  <c r="AW534" i="2"/>
  <c r="U997" i="2"/>
  <c r="AU497" i="2"/>
  <c r="AT498" i="2"/>
  <c r="AU498" i="2"/>
  <c r="AT499" i="2"/>
  <c r="AU499" i="2"/>
  <c r="AT500" i="2"/>
  <c r="AU500" i="2"/>
  <c r="AT501" i="2"/>
  <c r="AU501" i="2"/>
  <c r="AT502" i="2"/>
  <c r="AU502" i="2"/>
  <c r="AT503" i="2"/>
  <c r="AU503" i="2"/>
  <c r="AT504" i="2"/>
  <c r="AU504" i="2"/>
  <c r="AT505" i="2"/>
  <c r="AU505" i="2"/>
  <c r="AT506" i="2"/>
  <c r="AU506" i="2"/>
  <c r="AT507" i="2"/>
  <c r="AU507" i="2"/>
  <c r="AT508" i="2"/>
  <c r="AU508" i="2"/>
  <c r="AT509" i="2"/>
  <c r="AU509" i="2"/>
  <c r="AT510" i="2"/>
  <c r="AU510" i="2"/>
  <c r="AT511" i="2"/>
  <c r="AU511" i="2"/>
  <c r="AT512" i="2"/>
  <c r="AU512" i="2"/>
  <c r="AT513" i="2"/>
  <c r="AU513" i="2"/>
  <c r="AT514" i="2"/>
  <c r="AU514" i="2"/>
  <c r="AT515" i="2"/>
  <c r="AU515" i="2"/>
  <c r="AT516" i="2"/>
  <c r="AU516" i="2"/>
  <c r="AT517" i="2"/>
  <c r="AU517" i="2"/>
  <c r="AT518" i="2"/>
  <c r="AU518" i="2"/>
  <c r="AT519" i="2"/>
  <c r="AU519" i="2"/>
  <c r="AT520" i="2"/>
  <c r="AU520" i="2"/>
  <c r="AT521" i="2"/>
  <c r="AU521" i="2"/>
  <c r="AT522" i="2"/>
  <c r="AU522" i="2"/>
  <c r="AT523" i="2"/>
  <c r="AU523" i="2"/>
  <c r="AT524" i="2"/>
  <c r="AU524" i="2"/>
  <c r="AT525" i="2"/>
  <c r="AU525" i="2"/>
  <c r="AT526" i="2"/>
  <c r="AU526" i="2"/>
  <c r="AT527" i="2"/>
  <c r="AU527" i="2"/>
  <c r="AT528" i="2"/>
  <c r="AU528" i="2"/>
  <c r="AT529" i="2"/>
  <c r="AU529" i="2"/>
  <c r="AT530" i="2"/>
  <c r="AU530" i="2"/>
  <c r="AT531" i="2"/>
  <c r="AU531" i="2"/>
  <c r="AT532" i="2"/>
  <c r="AU532" i="2"/>
  <c r="AT533" i="2"/>
  <c r="AU533" i="2"/>
  <c r="AT534" i="2"/>
  <c r="AU534" i="2"/>
  <c r="T997" i="2"/>
  <c r="AS497" i="2"/>
  <c r="AR498" i="2"/>
  <c r="AR497" i="2"/>
  <c r="AS498" i="2"/>
  <c r="AR499" i="2"/>
  <c r="AS499" i="2"/>
  <c r="AR500" i="2"/>
  <c r="AS500" i="2"/>
  <c r="AR501" i="2"/>
  <c r="AS501" i="2"/>
  <c r="AR502" i="2"/>
  <c r="AS502" i="2"/>
  <c r="AR503" i="2"/>
  <c r="AS503" i="2"/>
  <c r="AR504" i="2"/>
  <c r="AS504" i="2"/>
  <c r="AR505" i="2"/>
  <c r="AS505" i="2"/>
  <c r="AR506" i="2"/>
  <c r="AS506" i="2"/>
  <c r="AR507" i="2"/>
  <c r="AS507" i="2"/>
  <c r="AR508" i="2"/>
  <c r="AS508" i="2"/>
  <c r="AR509" i="2"/>
  <c r="AS509" i="2"/>
  <c r="AR510" i="2"/>
  <c r="AS510" i="2"/>
  <c r="AR511" i="2"/>
  <c r="AS511" i="2"/>
  <c r="AR512" i="2"/>
  <c r="AS512" i="2"/>
  <c r="AR513" i="2"/>
  <c r="AS513" i="2"/>
  <c r="AR514" i="2"/>
  <c r="AS514" i="2"/>
  <c r="AR515" i="2"/>
  <c r="AS515" i="2"/>
  <c r="AR516" i="2"/>
  <c r="AS516" i="2"/>
  <c r="AR517" i="2"/>
  <c r="AS517" i="2"/>
  <c r="AR518" i="2"/>
  <c r="AS518" i="2"/>
  <c r="AR519" i="2"/>
  <c r="AS519" i="2"/>
  <c r="AR520" i="2"/>
  <c r="AS520" i="2"/>
  <c r="AR521" i="2"/>
  <c r="AS521" i="2"/>
  <c r="AR522" i="2"/>
  <c r="AS522" i="2"/>
  <c r="AR523" i="2"/>
  <c r="AS523" i="2"/>
  <c r="AR524" i="2"/>
  <c r="AS524" i="2"/>
  <c r="AR525" i="2"/>
  <c r="AS525" i="2"/>
  <c r="AR526" i="2"/>
  <c r="AS526" i="2"/>
  <c r="AR527" i="2"/>
  <c r="AS527" i="2"/>
  <c r="AR528" i="2"/>
  <c r="AS528" i="2"/>
  <c r="AR529" i="2"/>
  <c r="AS529" i="2"/>
  <c r="AR530" i="2"/>
  <c r="AS530" i="2"/>
  <c r="AR531" i="2"/>
  <c r="AS531" i="2"/>
  <c r="AR532" i="2"/>
  <c r="AS532" i="2"/>
  <c r="AR533" i="2"/>
  <c r="AS533" i="2"/>
  <c r="AR534" i="2"/>
  <c r="AS534" i="2"/>
  <c r="S997" i="2"/>
  <c r="AQ497" i="2"/>
  <c r="AP498" i="2"/>
  <c r="AP497" i="2"/>
  <c r="AQ498" i="2"/>
  <c r="AP499" i="2"/>
  <c r="AQ499" i="2"/>
  <c r="AP500" i="2"/>
  <c r="AQ500" i="2"/>
  <c r="AP501" i="2"/>
  <c r="AQ501" i="2"/>
  <c r="AP502" i="2"/>
  <c r="AQ502" i="2"/>
  <c r="AP503" i="2"/>
  <c r="AQ503" i="2"/>
  <c r="AP504" i="2"/>
  <c r="AQ504" i="2"/>
  <c r="AP505" i="2"/>
  <c r="AQ505" i="2"/>
  <c r="AP506" i="2"/>
  <c r="AQ506" i="2"/>
  <c r="AP507" i="2"/>
  <c r="AQ507" i="2"/>
  <c r="AP508" i="2"/>
  <c r="AQ508" i="2"/>
  <c r="AP509" i="2"/>
  <c r="AQ509" i="2"/>
  <c r="AP510" i="2"/>
  <c r="AQ510" i="2"/>
  <c r="AP511" i="2"/>
  <c r="AQ511" i="2"/>
  <c r="AP512" i="2"/>
  <c r="AQ512" i="2"/>
  <c r="AP513" i="2"/>
  <c r="AQ513" i="2"/>
  <c r="AP514" i="2"/>
  <c r="AQ514" i="2"/>
  <c r="AP515" i="2"/>
  <c r="AQ515" i="2"/>
  <c r="AP516" i="2"/>
  <c r="AQ516" i="2"/>
  <c r="AP517" i="2"/>
  <c r="AQ517" i="2"/>
  <c r="AP518" i="2"/>
  <c r="AQ518" i="2"/>
  <c r="AP519" i="2"/>
  <c r="AQ519" i="2"/>
  <c r="AP520" i="2"/>
  <c r="AQ520" i="2"/>
  <c r="AP521" i="2"/>
  <c r="AQ521" i="2"/>
  <c r="AP522" i="2"/>
  <c r="AQ522" i="2"/>
  <c r="AP523" i="2"/>
  <c r="AQ523" i="2"/>
  <c r="AP524" i="2"/>
  <c r="AQ524" i="2"/>
  <c r="AP525" i="2"/>
  <c r="AQ525" i="2"/>
  <c r="AP526" i="2"/>
  <c r="AQ526" i="2"/>
  <c r="AP527" i="2"/>
  <c r="AQ527" i="2"/>
  <c r="AP528" i="2"/>
  <c r="AQ528" i="2"/>
  <c r="AP529" i="2"/>
  <c r="AQ529" i="2"/>
  <c r="AP530" i="2"/>
  <c r="AQ530" i="2"/>
  <c r="AP531" i="2"/>
  <c r="AQ531" i="2"/>
  <c r="AP532" i="2"/>
  <c r="AQ532" i="2"/>
  <c r="AP533" i="2"/>
  <c r="AQ533" i="2"/>
  <c r="AP534" i="2"/>
  <c r="AQ534" i="2"/>
  <c r="R997" i="2"/>
  <c r="AI497" i="2"/>
  <c r="AH498" i="2"/>
  <c r="AH497" i="2"/>
  <c r="AI498" i="2"/>
  <c r="AH499" i="2"/>
  <c r="AI499" i="2"/>
  <c r="AH500" i="2"/>
  <c r="AI500" i="2"/>
  <c r="AH501" i="2"/>
  <c r="AI501" i="2"/>
  <c r="AH502" i="2"/>
  <c r="AI502" i="2"/>
  <c r="AH503" i="2"/>
  <c r="AI503" i="2"/>
  <c r="AH504" i="2"/>
  <c r="AI504" i="2"/>
  <c r="AH505" i="2"/>
  <c r="AI505" i="2"/>
  <c r="AH506" i="2"/>
  <c r="AI506" i="2"/>
  <c r="AH507" i="2"/>
  <c r="AI507" i="2"/>
  <c r="AH508" i="2"/>
  <c r="AI508" i="2"/>
  <c r="AH509" i="2"/>
  <c r="AI509" i="2"/>
  <c r="AH510" i="2"/>
  <c r="AI510" i="2"/>
  <c r="AH511" i="2"/>
  <c r="AI511" i="2"/>
  <c r="AH512" i="2"/>
  <c r="AI512" i="2"/>
  <c r="AH513" i="2"/>
  <c r="AI513" i="2"/>
  <c r="AH514" i="2"/>
  <c r="AI514" i="2"/>
  <c r="AH515" i="2"/>
  <c r="AI515" i="2"/>
  <c r="AH516" i="2"/>
  <c r="AI516" i="2"/>
  <c r="AH517" i="2"/>
  <c r="AI517" i="2"/>
  <c r="AH518" i="2"/>
  <c r="AI518" i="2"/>
  <c r="AH519" i="2"/>
  <c r="AI519" i="2"/>
  <c r="AH520" i="2"/>
  <c r="AI520" i="2"/>
  <c r="AH521" i="2"/>
  <c r="AI521" i="2"/>
  <c r="AH522" i="2"/>
  <c r="AI522" i="2"/>
  <c r="AH523" i="2"/>
  <c r="AI523" i="2"/>
  <c r="AH524" i="2"/>
  <c r="AI524" i="2"/>
  <c r="AH525" i="2"/>
  <c r="AI525" i="2"/>
  <c r="AH526" i="2"/>
  <c r="AI526" i="2"/>
  <c r="AH527" i="2"/>
  <c r="AI527" i="2"/>
  <c r="AH528" i="2"/>
  <c r="AI528" i="2"/>
  <c r="AH529" i="2"/>
  <c r="AI529" i="2"/>
  <c r="AH530" i="2"/>
  <c r="AI530" i="2"/>
  <c r="AH531" i="2"/>
  <c r="AI531" i="2"/>
  <c r="AH532" i="2"/>
  <c r="AI532" i="2"/>
  <c r="AH533" i="2"/>
  <c r="AI533" i="2"/>
  <c r="AH534" i="2"/>
  <c r="AI534" i="2"/>
  <c r="P997" i="2"/>
  <c r="AG497" i="2"/>
  <c r="AF498" i="2"/>
  <c r="AF497" i="2"/>
  <c r="AG498" i="2"/>
  <c r="AF499" i="2"/>
  <c r="AG499" i="2"/>
  <c r="AF500" i="2"/>
  <c r="AG500" i="2"/>
  <c r="AF501" i="2"/>
  <c r="AG501" i="2"/>
  <c r="AF502" i="2"/>
  <c r="AG502" i="2"/>
  <c r="AF503" i="2"/>
  <c r="AG503" i="2"/>
  <c r="AF504" i="2"/>
  <c r="AG504" i="2"/>
  <c r="AF505" i="2"/>
  <c r="AG505" i="2"/>
  <c r="AF506" i="2"/>
  <c r="AG506" i="2"/>
  <c r="AF507" i="2"/>
  <c r="AG507" i="2"/>
  <c r="AF508" i="2"/>
  <c r="AG508" i="2"/>
  <c r="AF509" i="2"/>
  <c r="AG509" i="2"/>
  <c r="AF510" i="2"/>
  <c r="AG510" i="2"/>
  <c r="AF511" i="2"/>
  <c r="AG511" i="2"/>
  <c r="AF512" i="2"/>
  <c r="AG512" i="2"/>
  <c r="AF513" i="2"/>
  <c r="AG513" i="2"/>
  <c r="AF514" i="2"/>
  <c r="AG514" i="2"/>
  <c r="AF515" i="2"/>
  <c r="AG515" i="2"/>
  <c r="AF516" i="2"/>
  <c r="AG516" i="2"/>
  <c r="AF517" i="2"/>
  <c r="AG517" i="2"/>
  <c r="AF518" i="2"/>
  <c r="AG518" i="2"/>
  <c r="AF519" i="2"/>
  <c r="AG519" i="2"/>
  <c r="AF520" i="2"/>
  <c r="AG520" i="2"/>
  <c r="AF521" i="2"/>
  <c r="AG521" i="2"/>
  <c r="AF522" i="2"/>
  <c r="AG522" i="2"/>
  <c r="AF523" i="2"/>
  <c r="AG523" i="2"/>
  <c r="AF524" i="2"/>
  <c r="AG524" i="2"/>
  <c r="AF525" i="2"/>
  <c r="AG525" i="2"/>
  <c r="AF526" i="2"/>
  <c r="AG526" i="2"/>
  <c r="AF527" i="2"/>
  <c r="AG527" i="2"/>
  <c r="AF528" i="2"/>
  <c r="AG528" i="2"/>
  <c r="AF529" i="2"/>
  <c r="AG529" i="2"/>
  <c r="AF530" i="2"/>
  <c r="AG530" i="2"/>
  <c r="AF531" i="2"/>
  <c r="AG531" i="2"/>
  <c r="AF532" i="2"/>
  <c r="AG532" i="2"/>
  <c r="AF533" i="2"/>
  <c r="AG533" i="2"/>
  <c r="AF534" i="2"/>
  <c r="AG534" i="2"/>
  <c r="O997" i="2"/>
  <c r="AE497" i="2"/>
  <c r="AD498" i="2"/>
  <c r="AE498" i="2"/>
  <c r="AD499" i="2"/>
  <c r="AE499" i="2"/>
  <c r="AD500" i="2"/>
  <c r="AE500" i="2"/>
  <c r="AD501" i="2"/>
  <c r="AE501" i="2"/>
  <c r="AD502" i="2"/>
  <c r="AE502" i="2"/>
  <c r="AD503" i="2"/>
  <c r="AE503" i="2"/>
  <c r="AD504" i="2"/>
  <c r="AE504" i="2"/>
  <c r="AD505" i="2"/>
  <c r="AE505" i="2"/>
  <c r="AD506" i="2"/>
  <c r="AE506" i="2"/>
  <c r="AD507" i="2"/>
  <c r="AE507" i="2"/>
  <c r="AD508" i="2"/>
  <c r="AE508" i="2"/>
  <c r="AD509" i="2"/>
  <c r="AE509" i="2"/>
  <c r="AD510" i="2"/>
  <c r="AE510" i="2"/>
  <c r="AD511" i="2"/>
  <c r="AE511" i="2"/>
  <c r="AD512" i="2"/>
  <c r="AE512" i="2"/>
  <c r="AD513" i="2"/>
  <c r="AE513" i="2"/>
  <c r="AD514" i="2"/>
  <c r="AE514" i="2"/>
  <c r="AD515" i="2"/>
  <c r="AE515" i="2"/>
  <c r="AD516" i="2"/>
  <c r="AE516" i="2"/>
  <c r="AD517" i="2"/>
  <c r="AE517" i="2"/>
  <c r="AD518" i="2"/>
  <c r="AE518" i="2"/>
  <c r="AD519" i="2"/>
  <c r="AE519" i="2"/>
  <c r="AD520" i="2"/>
  <c r="AE520" i="2"/>
  <c r="AD521" i="2"/>
  <c r="AE521" i="2"/>
  <c r="AD522" i="2"/>
  <c r="AE522" i="2"/>
  <c r="AD523" i="2"/>
  <c r="AE523" i="2"/>
  <c r="AD524" i="2"/>
  <c r="AE524" i="2"/>
  <c r="AD525" i="2"/>
  <c r="AE525" i="2"/>
  <c r="AD526" i="2"/>
  <c r="AE526" i="2"/>
  <c r="AD527" i="2"/>
  <c r="AE527" i="2"/>
  <c r="AD528" i="2"/>
  <c r="AE528" i="2"/>
  <c r="AD529" i="2"/>
  <c r="AE529" i="2"/>
  <c r="AD530" i="2"/>
  <c r="AE530" i="2"/>
  <c r="AD531" i="2"/>
  <c r="AE531" i="2"/>
  <c r="AD532" i="2"/>
  <c r="AE532" i="2"/>
  <c r="AD533" i="2"/>
  <c r="AE533" i="2"/>
  <c r="AD534" i="2"/>
  <c r="AE534" i="2"/>
  <c r="N997" i="2"/>
  <c r="AC497" i="2"/>
  <c r="AB498" i="2"/>
  <c r="AC498" i="2"/>
  <c r="AB499" i="2"/>
  <c r="AC499" i="2"/>
  <c r="AB500" i="2"/>
  <c r="AC500" i="2"/>
  <c r="AB501" i="2"/>
  <c r="AC501" i="2"/>
  <c r="AB502" i="2"/>
  <c r="AC502" i="2"/>
  <c r="AB503" i="2"/>
  <c r="AC503" i="2"/>
  <c r="AB504" i="2"/>
  <c r="AC504" i="2"/>
  <c r="AB505" i="2"/>
  <c r="AC505" i="2"/>
  <c r="AB506" i="2"/>
  <c r="AC506" i="2"/>
  <c r="AB507" i="2"/>
  <c r="AC507" i="2"/>
  <c r="AB508" i="2"/>
  <c r="AC508" i="2"/>
  <c r="AB509" i="2"/>
  <c r="AC509" i="2"/>
  <c r="AB510" i="2"/>
  <c r="AC510" i="2"/>
  <c r="AB511" i="2"/>
  <c r="AC511" i="2"/>
  <c r="AB512" i="2"/>
  <c r="AC512" i="2"/>
  <c r="AB513" i="2"/>
  <c r="AC513" i="2"/>
  <c r="AB514" i="2"/>
  <c r="AC514" i="2"/>
  <c r="AB515" i="2"/>
  <c r="AC515" i="2"/>
  <c r="AB516" i="2"/>
  <c r="AC516" i="2"/>
  <c r="AB517" i="2"/>
  <c r="AC517" i="2"/>
  <c r="AB518" i="2"/>
  <c r="AC518" i="2"/>
  <c r="AB519" i="2"/>
  <c r="AC519" i="2"/>
  <c r="AB520" i="2"/>
  <c r="AC520" i="2"/>
  <c r="AB521" i="2"/>
  <c r="AC521" i="2"/>
  <c r="AB522" i="2"/>
  <c r="AC522" i="2"/>
  <c r="AB523" i="2"/>
  <c r="AC523" i="2"/>
  <c r="AB524" i="2"/>
  <c r="AC524" i="2"/>
  <c r="AB525" i="2"/>
  <c r="AC525" i="2"/>
  <c r="AB526" i="2"/>
  <c r="AC526" i="2"/>
  <c r="AB527" i="2"/>
  <c r="AC527" i="2"/>
  <c r="AB528" i="2"/>
  <c r="AC528" i="2"/>
  <c r="AB529" i="2"/>
  <c r="AC529" i="2"/>
  <c r="AB530" i="2"/>
  <c r="AC530" i="2"/>
  <c r="AB531" i="2"/>
  <c r="AC531" i="2"/>
  <c r="AB532" i="2"/>
  <c r="AC532" i="2"/>
  <c r="AB533" i="2"/>
  <c r="AC533" i="2"/>
  <c r="AB534" i="2"/>
  <c r="AC534" i="2"/>
  <c r="M997" i="2"/>
  <c r="V497" i="2"/>
  <c r="U498" i="2"/>
  <c r="U497" i="2"/>
  <c r="V498" i="2"/>
  <c r="U499" i="2"/>
  <c r="V499" i="2"/>
  <c r="U500" i="2"/>
  <c r="V500" i="2"/>
  <c r="U501" i="2"/>
  <c r="V501" i="2"/>
  <c r="U502" i="2"/>
  <c r="V502" i="2"/>
  <c r="U503" i="2"/>
  <c r="V503" i="2"/>
  <c r="U504" i="2"/>
  <c r="V504" i="2"/>
  <c r="U505" i="2"/>
  <c r="V505" i="2"/>
  <c r="U506" i="2"/>
  <c r="V506" i="2"/>
  <c r="U507" i="2"/>
  <c r="V507" i="2"/>
  <c r="U508" i="2"/>
  <c r="V508" i="2"/>
  <c r="U509" i="2"/>
  <c r="V509" i="2"/>
  <c r="U510" i="2"/>
  <c r="V510" i="2"/>
  <c r="U511" i="2"/>
  <c r="V511" i="2"/>
  <c r="U512" i="2"/>
  <c r="V512" i="2"/>
  <c r="U513" i="2"/>
  <c r="V513" i="2"/>
  <c r="U514" i="2"/>
  <c r="V514" i="2"/>
  <c r="U515" i="2"/>
  <c r="V515" i="2"/>
  <c r="U516" i="2"/>
  <c r="V516" i="2"/>
  <c r="U517" i="2"/>
  <c r="V517" i="2"/>
  <c r="U518" i="2"/>
  <c r="V518" i="2"/>
  <c r="U519" i="2"/>
  <c r="V519" i="2"/>
  <c r="U520" i="2"/>
  <c r="V520" i="2"/>
  <c r="U521" i="2"/>
  <c r="V521" i="2"/>
  <c r="U522" i="2"/>
  <c r="V522" i="2"/>
  <c r="U523" i="2"/>
  <c r="V523" i="2"/>
  <c r="U524" i="2"/>
  <c r="V524" i="2"/>
  <c r="U525" i="2"/>
  <c r="V525" i="2"/>
  <c r="U526" i="2"/>
  <c r="V526" i="2"/>
  <c r="U527" i="2"/>
  <c r="V527" i="2"/>
  <c r="U528" i="2"/>
  <c r="V528" i="2"/>
  <c r="U529" i="2"/>
  <c r="V529" i="2"/>
  <c r="U530" i="2"/>
  <c r="V530" i="2"/>
  <c r="U531" i="2"/>
  <c r="V531" i="2"/>
  <c r="U532" i="2"/>
  <c r="V532" i="2"/>
  <c r="U533" i="2"/>
  <c r="V533" i="2"/>
  <c r="U534" i="2"/>
  <c r="V534" i="2"/>
  <c r="K997" i="2"/>
  <c r="T497" i="2"/>
  <c r="S498" i="2"/>
  <c r="S497" i="2"/>
  <c r="T498" i="2"/>
  <c r="S499" i="2"/>
  <c r="T499" i="2"/>
  <c r="S500" i="2"/>
  <c r="T500" i="2"/>
  <c r="S501" i="2"/>
  <c r="T501" i="2"/>
  <c r="S502" i="2"/>
  <c r="T502" i="2"/>
  <c r="S503" i="2"/>
  <c r="T503" i="2"/>
  <c r="S504" i="2"/>
  <c r="T504" i="2"/>
  <c r="S505" i="2"/>
  <c r="T505" i="2"/>
  <c r="S506" i="2"/>
  <c r="T506" i="2"/>
  <c r="S507" i="2"/>
  <c r="T507" i="2"/>
  <c r="S508" i="2"/>
  <c r="T508" i="2"/>
  <c r="S509" i="2"/>
  <c r="T509" i="2"/>
  <c r="S510" i="2"/>
  <c r="T510" i="2"/>
  <c r="S511" i="2"/>
  <c r="T511" i="2"/>
  <c r="S512" i="2"/>
  <c r="T512" i="2"/>
  <c r="S513" i="2"/>
  <c r="T513" i="2"/>
  <c r="S514" i="2"/>
  <c r="T514" i="2"/>
  <c r="S515" i="2"/>
  <c r="T515" i="2"/>
  <c r="S516" i="2"/>
  <c r="T516" i="2"/>
  <c r="S517" i="2"/>
  <c r="T517" i="2"/>
  <c r="S518" i="2"/>
  <c r="T518" i="2"/>
  <c r="S519" i="2"/>
  <c r="T519" i="2"/>
  <c r="S520" i="2"/>
  <c r="T520" i="2"/>
  <c r="S521" i="2"/>
  <c r="T521" i="2"/>
  <c r="S522" i="2"/>
  <c r="T522" i="2"/>
  <c r="S523" i="2"/>
  <c r="T523" i="2"/>
  <c r="S524" i="2"/>
  <c r="T524" i="2"/>
  <c r="S525" i="2"/>
  <c r="T525" i="2"/>
  <c r="S526" i="2"/>
  <c r="T526" i="2"/>
  <c r="S527" i="2"/>
  <c r="T527" i="2"/>
  <c r="S528" i="2"/>
  <c r="T528" i="2"/>
  <c r="S529" i="2"/>
  <c r="T529" i="2"/>
  <c r="S530" i="2"/>
  <c r="T530" i="2"/>
  <c r="S531" i="2"/>
  <c r="T531" i="2"/>
  <c r="S532" i="2"/>
  <c r="T532" i="2"/>
  <c r="S533" i="2"/>
  <c r="T533" i="2"/>
  <c r="S534" i="2"/>
  <c r="T534" i="2"/>
  <c r="J997" i="2"/>
  <c r="R497" i="2"/>
  <c r="Q498" i="2"/>
  <c r="Q497" i="2"/>
  <c r="R498" i="2"/>
  <c r="Q499" i="2"/>
  <c r="R499" i="2"/>
  <c r="Q500" i="2"/>
  <c r="R500" i="2"/>
  <c r="Q501" i="2"/>
  <c r="R501" i="2"/>
  <c r="Q502" i="2"/>
  <c r="R502" i="2"/>
  <c r="Q503" i="2"/>
  <c r="R503" i="2"/>
  <c r="Q504" i="2"/>
  <c r="R504" i="2"/>
  <c r="Q505" i="2"/>
  <c r="R505" i="2"/>
  <c r="Q506" i="2"/>
  <c r="R506" i="2"/>
  <c r="Q507" i="2"/>
  <c r="R507" i="2"/>
  <c r="Q508" i="2"/>
  <c r="R508" i="2"/>
  <c r="Q509" i="2"/>
  <c r="R509" i="2"/>
  <c r="Q510" i="2"/>
  <c r="R510" i="2"/>
  <c r="Q511" i="2"/>
  <c r="R511" i="2"/>
  <c r="Q512" i="2"/>
  <c r="R512" i="2"/>
  <c r="Q513" i="2"/>
  <c r="R513" i="2"/>
  <c r="Q514" i="2"/>
  <c r="R514" i="2"/>
  <c r="Q515" i="2"/>
  <c r="R515" i="2"/>
  <c r="Q516" i="2"/>
  <c r="R516" i="2"/>
  <c r="Q517" i="2"/>
  <c r="R517" i="2"/>
  <c r="Q518" i="2"/>
  <c r="R518" i="2"/>
  <c r="Q519" i="2"/>
  <c r="R519" i="2"/>
  <c r="Q520" i="2"/>
  <c r="R520" i="2"/>
  <c r="Q521" i="2"/>
  <c r="R521" i="2"/>
  <c r="Q522" i="2"/>
  <c r="R522" i="2"/>
  <c r="Q523" i="2"/>
  <c r="R523" i="2"/>
  <c r="Q524" i="2"/>
  <c r="R524" i="2"/>
  <c r="Q525" i="2"/>
  <c r="R525" i="2"/>
  <c r="Q526" i="2"/>
  <c r="R526" i="2"/>
  <c r="Q527" i="2"/>
  <c r="R527" i="2"/>
  <c r="Q528" i="2"/>
  <c r="R528" i="2"/>
  <c r="Q529" i="2"/>
  <c r="R529" i="2"/>
  <c r="Q530" i="2"/>
  <c r="R530" i="2"/>
  <c r="Q531" i="2"/>
  <c r="R531" i="2"/>
  <c r="Q532" i="2"/>
  <c r="R532" i="2"/>
  <c r="Q533" i="2"/>
  <c r="R533" i="2"/>
  <c r="Q534" i="2"/>
  <c r="R534" i="2"/>
  <c r="I997" i="2"/>
  <c r="P497" i="2"/>
  <c r="O498" i="2"/>
  <c r="O497" i="2"/>
  <c r="P498" i="2"/>
  <c r="O499" i="2"/>
  <c r="P499" i="2"/>
  <c r="O500" i="2"/>
  <c r="P500" i="2"/>
  <c r="O501" i="2"/>
  <c r="P501" i="2"/>
  <c r="O502" i="2"/>
  <c r="P502" i="2"/>
  <c r="O503" i="2"/>
  <c r="P503" i="2"/>
  <c r="O504" i="2"/>
  <c r="P504" i="2"/>
  <c r="O505" i="2"/>
  <c r="P505" i="2"/>
  <c r="O506" i="2"/>
  <c r="P506" i="2"/>
  <c r="O507" i="2"/>
  <c r="P507" i="2"/>
  <c r="O508" i="2"/>
  <c r="P508" i="2"/>
  <c r="O509" i="2"/>
  <c r="P509" i="2"/>
  <c r="O510" i="2"/>
  <c r="P510" i="2"/>
  <c r="O511" i="2"/>
  <c r="P511" i="2"/>
  <c r="O512" i="2"/>
  <c r="P512" i="2"/>
  <c r="O513" i="2"/>
  <c r="P513" i="2"/>
  <c r="O514" i="2"/>
  <c r="P514" i="2"/>
  <c r="O515" i="2"/>
  <c r="P515" i="2"/>
  <c r="O516" i="2"/>
  <c r="P516" i="2"/>
  <c r="O517" i="2"/>
  <c r="P517" i="2"/>
  <c r="O518" i="2"/>
  <c r="P518" i="2"/>
  <c r="O519" i="2"/>
  <c r="P519" i="2"/>
  <c r="O520" i="2"/>
  <c r="P520" i="2"/>
  <c r="O521" i="2"/>
  <c r="P521" i="2"/>
  <c r="O522" i="2"/>
  <c r="P522" i="2"/>
  <c r="O523" i="2"/>
  <c r="P523" i="2"/>
  <c r="O524" i="2"/>
  <c r="P524" i="2"/>
  <c r="O525" i="2"/>
  <c r="P525" i="2"/>
  <c r="O526" i="2"/>
  <c r="P526" i="2"/>
  <c r="O527" i="2"/>
  <c r="P527" i="2"/>
  <c r="O528" i="2"/>
  <c r="P528" i="2"/>
  <c r="O529" i="2"/>
  <c r="P529" i="2"/>
  <c r="O530" i="2"/>
  <c r="P530" i="2"/>
  <c r="O531" i="2"/>
  <c r="P531" i="2"/>
  <c r="O532" i="2"/>
  <c r="P532" i="2"/>
  <c r="O533" i="2"/>
  <c r="P533" i="2"/>
  <c r="O534" i="2"/>
  <c r="P534" i="2"/>
  <c r="H997" i="2"/>
  <c r="N497" i="2"/>
  <c r="M498" i="2"/>
  <c r="N498" i="2"/>
  <c r="M499" i="2"/>
  <c r="N499" i="2"/>
  <c r="M500" i="2"/>
  <c r="N500" i="2"/>
  <c r="M501" i="2"/>
  <c r="N501" i="2"/>
  <c r="M502" i="2"/>
  <c r="N502" i="2"/>
  <c r="M503" i="2"/>
  <c r="N503" i="2"/>
  <c r="M504" i="2"/>
  <c r="N504" i="2"/>
  <c r="M505" i="2"/>
  <c r="N505" i="2"/>
  <c r="M506" i="2"/>
  <c r="N506" i="2"/>
  <c r="M507" i="2"/>
  <c r="N507" i="2"/>
  <c r="M508" i="2"/>
  <c r="N508" i="2"/>
  <c r="M509" i="2"/>
  <c r="N509" i="2"/>
  <c r="M510" i="2"/>
  <c r="N510" i="2"/>
  <c r="M511" i="2"/>
  <c r="N511" i="2"/>
  <c r="M512" i="2"/>
  <c r="N512" i="2"/>
  <c r="M513" i="2"/>
  <c r="N513" i="2"/>
  <c r="M514" i="2"/>
  <c r="N514" i="2"/>
  <c r="M515" i="2"/>
  <c r="N515" i="2"/>
  <c r="M516" i="2"/>
  <c r="N516" i="2"/>
  <c r="M517" i="2"/>
  <c r="N517" i="2"/>
  <c r="M518" i="2"/>
  <c r="N518" i="2"/>
  <c r="M519" i="2"/>
  <c r="N519" i="2"/>
  <c r="M520" i="2"/>
  <c r="N520" i="2"/>
  <c r="M521" i="2"/>
  <c r="N521" i="2"/>
  <c r="M522" i="2"/>
  <c r="N522" i="2"/>
  <c r="M523" i="2"/>
  <c r="N523" i="2"/>
  <c r="M524" i="2"/>
  <c r="N524" i="2"/>
  <c r="M525" i="2"/>
  <c r="N525" i="2"/>
  <c r="M526" i="2"/>
  <c r="N526" i="2"/>
  <c r="M527" i="2"/>
  <c r="N527" i="2"/>
  <c r="M528" i="2"/>
  <c r="N528" i="2"/>
  <c r="M529" i="2"/>
  <c r="N529" i="2"/>
  <c r="M530" i="2"/>
  <c r="N530" i="2"/>
  <c r="M531" i="2"/>
  <c r="N531" i="2"/>
  <c r="M532" i="2"/>
  <c r="N532" i="2"/>
  <c r="M533" i="2"/>
  <c r="N533" i="2"/>
  <c r="M534" i="2"/>
  <c r="N534" i="2"/>
  <c r="G997" i="2"/>
  <c r="L497" i="2"/>
  <c r="K498" i="2"/>
  <c r="L498" i="2"/>
  <c r="K499" i="2"/>
  <c r="L499" i="2"/>
  <c r="K500" i="2"/>
  <c r="L500" i="2"/>
  <c r="K501" i="2"/>
  <c r="L501" i="2"/>
  <c r="K502" i="2"/>
  <c r="L502" i="2"/>
  <c r="K503" i="2"/>
  <c r="L503" i="2"/>
  <c r="K504" i="2"/>
  <c r="L504" i="2"/>
  <c r="K505" i="2"/>
  <c r="L505" i="2"/>
  <c r="K506" i="2"/>
  <c r="L506" i="2"/>
  <c r="K507" i="2"/>
  <c r="L507" i="2"/>
  <c r="K508" i="2"/>
  <c r="L508" i="2"/>
  <c r="K509" i="2"/>
  <c r="L509" i="2"/>
  <c r="K510" i="2"/>
  <c r="L510" i="2"/>
  <c r="K511" i="2"/>
  <c r="L511" i="2"/>
  <c r="K512" i="2"/>
  <c r="L512" i="2"/>
  <c r="K513" i="2"/>
  <c r="L513" i="2"/>
  <c r="K514" i="2"/>
  <c r="L514" i="2"/>
  <c r="K515" i="2"/>
  <c r="L515" i="2"/>
  <c r="K516" i="2"/>
  <c r="L516" i="2"/>
  <c r="K517" i="2"/>
  <c r="L517" i="2"/>
  <c r="K518" i="2"/>
  <c r="L518" i="2"/>
  <c r="K519" i="2"/>
  <c r="L519" i="2"/>
  <c r="K520" i="2"/>
  <c r="L520" i="2"/>
  <c r="K521" i="2"/>
  <c r="L521" i="2"/>
  <c r="K522" i="2"/>
  <c r="L522" i="2"/>
  <c r="K523" i="2"/>
  <c r="L523" i="2"/>
  <c r="K524" i="2"/>
  <c r="L524" i="2"/>
  <c r="K525" i="2"/>
  <c r="L525" i="2"/>
  <c r="K526" i="2"/>
  <c r="L526" i="2"/>
  <c r="K527" i="2"/>
  <c r="L527" i="2"/>
  <c r="K528" i="2"/>
  <c r="L528" i="2"/>
  <c r="K529" i="2"/>
  <c r="L529" i="2"/>
  <c r="K530" i="2"/>
  <c r="L530" i="2"/>
  <c r="K531" i="2"/>
  <c r="L531" i="2"/>
  <c r="K532" i="2"/>
  <c r="L532" i="2"/>
  <c r="K533" i="2"/>
  <c r="L533" i="2"/>
  <c r="K534" i="2"/>
  <c r="L534" i="2"/>
  <c r="F997" i="2"/>
  <c r="J497" i="2"/>
  <c r="I498" i="2"/>
  <c r="J498" i="2"/>
  <c r="I499" i="2"/>
  <c r="J499" i="2"/>
  <c r="I500" i="2"/>
  <c r="J500" i="2"/>
  <c r="I501" i="2"/>
  <c r="J501" i="2"/>
  <c r="I502" i="2"/>
  <c r="J502" i="2"/>
  <c r="I503" i="2"/>
  <c r="J503" i="2"/>
  <c r="I504" i="2"/>
  <c r="J504" i="2"/>
  <c r="I505" i="2"/>
  <c r="J505" i="2"/>
  <c r="I506" i="2"/>
  <c r="J506" i="2"/>
  <c r="I507" i="2"/>
  <c r="J507" i="2"/>
  <c r="I508" i="2"/>
  <c r="J508" i="2"/>
  <c r="I509" i="2"/>
  <c r="J509" i="2"/>
  <c r="I510" i="2"/>
  <c r="J510" i="2"/>
  <c r="I511" i="2"/>
  <c r="J511" i="2"/>
  <c r="I512" i="2"/>
  <c r="J512" i="2"/>
  <c r="I513" i="2"/>
  <c r="J513" i="2"/>
  <c r="I514" i="2"/>
  <c r="J514" i="2"/>
  <c r="I515" i="2"/>
  <c r="J515" i="2"/>
  <c r="I516" i="2"/>
  <c r="J516" i="2"/>
  <c r="I517" i="2"/>
  <c r="J517" i="2"/>
  <c r="I518" i="2"/>
  <c r="J518" i="2"/>
  <c r="I519" i="2"/>
  <c r="J519" i="2"/>
  <c r="I520" i="2"/>
  <c r="J520" i="2"/>
  <c r="I521" i="2"/>
  <c r="J521" i="2"/>
  <c r="I522" i="2"/>
  <c r="J522" i="2"/>
  <c r="I523" i="2"/>
  <c r="J523" i="2"/>
  <c r="I524" i="2"/>
  <c r="J524" i="2"/>
  <c r="I525" i="2"/>
  <c r="J525" i="2"/>
  <c r="I526" i="2"/>
  <c r="J526" i="2"/>
  <c r="I527" i="2"/>
  <c r="J527" i="2"/>
  <c r="I528" i="2"/>
  <c r="J528" i="2"/>
  <c r="I529" i="2"/>
  <c r="J529" i="2"/>
  <c r="I530" i="2"/>
  <c r="J530" i="2"/>
  <c r="I531" i="2"/>
  <c r="J531" i="2"/>
  <c r="I532" i="2"/>
  <c r="J532" i="2"/>
  <c r="I533" i="2"/>
  <c r="J533" i="2"/>
  <c r="I534" i="2"/>
  <c r="J534" i="2"/>
  <c r="E997" i="2"/>
  <c r="H497" i="2"/>
  <c r="G498" i="2"/>
  <c r="H498" i="2"/>
  <c r="G499" i="2"/>
  <c r="H499" i="2"/>
  <c r="G500" i="2"/>
  <c r="H500" i="2"/>
  <c r="G501" i="2"/>
  <c r="H501" i="2"/>
  <c r="G502" i="2"/>
  <c r="H502" i="2"/>
  <c r="G503" i="2"/>
  <c r="H503" i="2"/>
  <c r="G504" i="2"/>
  <c r="H504" i="2"/>
  <c r="G505" i="2"/>
  <c r="H505" i="2"/>
  <c r="G506" i="2"/>
  <c r="H506" i="2"/>
  <c r="G507" i="2"/>
  <c r="H507" i="2"/>
  <c r="G508" i="2"/>
  <c r="H508" i="2"/>
  <c r="G509" i="2"/>
  <c r="H509" i="2"/>
  <c r="G510" i="2"/>
  <c r="H510" i="2"/>
  <c r="G511" i="2"/>
  <c r="H511" i="2"/>
  <c r="G512" i="2"/>
  <c r="H512" i="2"/>
  <c r="G513" i="2"/>
  <c r="H513" i="2"/>
  <c r="G514" i="2"/>
  <c r="H514" i="2"/>
  <c r="G515" i="2"/>
  <c r="H515" i="2"/>
  <c r="G516" i="2"/>
  <c r="H516" i="2"/>
  <c r="G517" i="2"/>
  <c r="H517" i="2"/>
  <c r="G518" i="2"/>
  <c r="H518" i="2"/>
  <c r="G519" i="2"/>
  <c r="H519" i="2"/>
  <c r="G520" i="2"/>
  <c r="H520" i="2"/>
  <c r="G521" i="2"/>
  <c r="H521" i="2"/>
  <c r="G522" i="2"/>
  <c r="H522" i="2"/>
  <c r="G523" i="2"/>
  <c r="H523" i="2"/>
  <c r="G524" i="2"/>
  <c r="H524" i="2"/>
  <c r="G525" i="2"/>
  <c r="H525" i="2"/>
  <c r="G526" i="2"/>
  <c r="H526" i="2"/>
  <c r="G527" i="2"/>
  <c r="H527" i="2"/>
  <c r="G528" i="2"/>
  <c r="H528" i="2"/>
  <c r="G529" i="2"/>
  <c r="H529" i="2"/>
  <c r="G530" i="2"/>
  <c r="H530" i="2"/>
  <c r="G531" i="2"/>
  <c r="H531" i="2"/>
  <c r="G532" i="2"/>
  <c r="H532" i="2"/>
  <c r="G533" i="2"/>
  <c r="H533" i="2"/>
  <c r="G534" i="2"/>
  <c r="H534" i="2"/>
  <c r="D997" i="2"/>
  <c r="B996" i="2"/>
  <c r="AW459" i="2"/>
  <c r="AV460" i="2"/>
  <c r="AW460" i="2"/>
  <c r="AV461" i="2"/>
  <c r="AW461" i="2"/>
  <c r="AV462" i="2"/>
  <c r="AW462" i="2"/>
  <c r="AV463" i="2"/>
  <c r="AW463" i="2"/>
  <c r="AV464" i="2"/>
  <c r="AW464" i="2"/>
  <c r="AV465" i="2"/>
  <c r="AW465" i="2"/>
  <c r="AV466" i="2"/>
  <c r="AW466" i="2"/>
  <c r="AV467" i="2"/>
  <c r="AW467" i="2"/>
  <c r="AV468" i="2"/>
  <c r="AW468" i="2"/>
  <c r="AV469" i="2"/>
  <c r="AW469" i="2"/>
  <c r="AV470" i="2"/>
  <c r="AW470" i="2"/>
  <c r="AV471" i="2"/>
  <c r="AW471" i="2"/>
  <c r="AV472" i="2"/>
  <c r="AW472" i="2"/>
  <c r="AV473" i="2"/>
  <c r="AW473" i="2"/>
  <c r="AV474" i="2"/>
  <c r="AW474" i="2"/>
  <c r="AV475" i="2"/>
  <c r="AW475" i="2"/>
  <c r="AV476" i="2"/>
  <c r="AW476" i="2"/>
  <c r="AV477" i="2"/>
  <c r="AW477" i="2"/>
  <c r="AV478" i="2"/>
  <c r="AW478" i="2"/>
  <c r="AV479" i="2"/>
  <c r="AW479" i="2"/>
  <c r="AV480" i="2"/>
  <c r="AW480" i="2"/>
  <c r="AV481" i="2"/>
  <c r="AW481" i="2"/>
  <c r="AV482" i="2"/>
  <c r="AW482" i="2"/>
  <c r="AV483" i="2"/>
  <c r="AW483" i="2"/>
  <c r="AV484" i="2"/>
  <c r="AW484" i="2"/>
  <c r="AV485" i="2"/>
  <c r="AW485" i="2"/>
  <c r="AV486" i="2"/>
  <c r="AW486" i="2"/>
  <c r="AV487" i="2"/>
  <c r="AW487" i="2"/>
  <c r="AV488" i="2"/>
  <c r="AW488" i="2"/>
  <c r="AV489" i="2"/>
  <c r="AW489" i="2"/>
  <c r="AV490" i="2"/>
  <c r="AW490" i="2"/>
  <c r="AV491" i="2"/>
  <c r="AW491" i="2"/>
  <c r="AV492" i="2"/>
  <c r="AW492" i="2"/>
  <c r="AV493" i="2"/>
  <c r="AW493" i="2"/>
  <c r="AV494" i="2"/>
  <c r="AW494" i="2"/>
  <c r="AV495" i="2"/>
  <c r="AW495" i="2"/>
  <c r="AV496" i="2"/>
  <c r="AW496" i="2"/>
  <c r="U993" i="2"/>
  <c r="AU459" i="2"/>
  <c r="AT460" i="2"/>
  <c r="AU460" i="2"/>
  <c r="AT461" i="2"/>
  <c r="AU461" i="2"/>
  <c r="AT462" i="2"/>
  <c r="AU462" i="2"/>
  <c r="AT463" i="2"/>
  <c r="AU463" i="2"/>
  <c r="AT464" i="2"/>
  <c r="AU464" i="2"/>
  <c r="AT465" i="2"/>
  <c r="AU465" i="2"/>
  <c r="AT466" i="2"/>
  <c r="AU466" i="2"/>
  <c r="AT467" i="2"/>
  <c r="AU467" i="2"/>
  <c r="AT468" i="2"/>
  <c r="AU468" i="2"/>
  <c r="AT469" i="2"/>
  <c r="AU469" i="2"/>
  <c r="AT470" i="2"/>
  <c r="AU470" i="2"/>
  <c r="AT471" i="2"/>
  <c r="AU471" i="2"/>
  <c r="AT472" i="2"/>
  <c r="AU472" i="2"/>
  <c r="AT473" i="2"/>
  <c r="AU473" i="2"/>
  <c r="AT474" i="2"/>
  <c r="AU474" i="2"/>
  <c r="AT475" i="2"/>
  <c r="AU475" i="2"/>
  <c r="AT476" i="2"/>
  <c r="AU476" i="2"/>
  <c r="AT477" i="2"/>
  <c r="AU477" i="2"/>
  <c r="AT478" i="2"/>
  <c r="AU478" i="2"/>
  <c r="AT479" i="2"/>
  <c r="AU479" i="2"/>
  <c r="AT480" i="2"/>
  <c r="AU480" i="2"/>
  <c r="AT481" i="2"/>
  <c r="AU481" i="2"/>
  <c r="AT482" i="2"/>
  <c r="AU482" i="2"/>
  <c r="AT483" i="2"/>
  <c r="AU483" i="2"/>
  <c r="AT484" i="2"/>
  <c r="AU484" i="2"/>
  <c r="AT485" i="2"/>
  <c r="AU485" i="2"/>
  <c r="AT486" i="2"/>
  <c r="AU486" i="2"/>
  <c r="AT487" i="2"/>
  <c r="AU487" i="2"/>
  <c r="AT488" i="2"/>
  <c r="AU488" i="2"/>
  <c r="AT489" i="2"/>
  <c r="AU489" i="2"/>
  <c r="AT490" i="2"/>
  <c r="AU490" i="2"/>
  <c r="AT491" i="2"/>
  <c r="AU491" i="2"/>
  <c r="AT492" i="2"/>
  <c r="AU492" i="2"/>
  <c r="AT493" i="2"/>
  <c r="AU493" i="2"/>
  <c r="AT494" i="2"/>
  <c r="AU494" i="2"/>
  <c r="AT495" i="2"/>
  <c r="AU495" i="2"/>
  <c r="AT496" i="2"/>
  <c r="AU496" i="2"/>
  <c r="T993" i="2"/>
  <c r="AS459" i="2"/>
  <c r="AR460" i="2"/>
  <c r="AS460" i="2"/>
  <c r="AR461" i="2"/>
  <c r="AS461" i="2"/>
  <c r="AR462" i="2"/>
  <c r="AS462" i="2"/>
  <c r="AR463" i="2"/>
  <c r="AS463" i="2"/>
  <c r="AR464" i="2"/>
  <c r="AS464" i="2"/>
  <c r="AR465" i="2"/>
  <c r="AS465" i="2"/>
  <c r="AR466" i="2"/>
  <c r="AS466" i="2"/>
  <c r="AR467" i="2"/>
  <c r="AS467" i="2"/>
  <c r="AR468" i="2"/>
  <c r="AS468" i="2"/>
  <c r="AR469" i="2"/>
  <c r="AS469" i="2"/>
  <c r="AR470" i="2"/>
  <c r="AS470" i="2"/>
  <c r="AR471" i="2"/>
  <c r="AS471" i="2"/>
  <c r="AR472" i="2"/>
  <c r="AS472" i="2"/>
  <c r="AR473" i="2"/>
  <c r="AS473" i="2"/>
  <c r="AR474" i="2"/>
  <c r="AS474" i="2"/>
  <c r="AR475" i="2"/>
  <c r="AS475" i="2"/>
  <c r="AR476" i="2"/>
  <c r="AS476" i="2"/>
  <c r="AR477" i="2"/>
  <c r="AS477" i="2"/>
  <c r="AR478" i="2"/>
  <c r="AS478" i="2"/>
  <c r="AR479" i="2"/>
  <c r="AS479" i="2"/>
  <c r="AR480" i="2"/>
  <c r="AS480" i="2"/>
  <c r="AR481" i="2"/>
  <c r="AS481" i="2"/>
  <c r="AR482" i="2"/>
  <c r="AS482" i="2"/>
  <c r="AR483" i="2"/>
  <c r="AS483" i="2"/>
  <c r="AR484" i="2"/>
  <c r="AS484" i="2"/>
  <c r="AR485" i="2"/>
  <c r="AS485" i="2"/>
  <c r="AR486" i="2"/>
  <c r="AS486" i="2"/>
  <c r="AR487" i="2"/>
  <c r="AS487" i="2"/>
  <c r="AR488" i="2"/>
  <c r="AS488" i="2"/>
  <c r="AR489" i="2"/>
  <c r="AS489" i="2"/>
  <c r="AR490" i="2"/>
  <c r="AS490" i="2"/>
  <c r="AR491" i="2"/>
  <c r="AS491" i="2"/>
  <c r="AR492" i="2"/>
  <c r="AS492" i="2"/>
  <c r="AR493" i="2"/>
  <c r="AS493" i="2"/>
  <c r="AR494" i="2"/>
  <c r="AS494" i="2"/>
  <c r="AR495" i="2"/>
  <c r="AS495" i="2"/>
  <c r="AR496" i="2"/>
  <c r="AS496" i="2"/>
  <c r="S993" i="2"/>
  <c r="AQ459" i="2"/>
  <c r="AP460" i="2"/>
  <c r="AQ460" i="2"/>
  <c r="AP461" i="2"/>
  <c r="AQ461" i="2"/>
  <c r="AP462" i="2"/>
  <c r="AQ462" i="2"/>
  <c r="AP463" i="2"/>
  <c r="AQ463" i="2"/>
  <c r="AP464" i="2"/>
  <c r="AQ464" i="2"/>
  <c r="AP465" i="2"/>
  <c r="AQ465" i="2"/>
  <c r="AP466" i="2"/>
  <c r="AQ466" i="2"/>
  <c r="AP467" i="2"/>
  <c r="AQ467" i="2"/>
  <c r="AP468" i="2"/>
  <c r="AQ468" i="2"/>
  <c r="AP469" i="2"/>
  <c r="AQ469" i="2"/>
  <c r="AP470" i="2"/>
  <c r="AQ470" i="2"/>
  <c r="AP471" i="2"/>
  <c r="AQ471" i="2"/>
  <c r="AP472" i="2"/>
  <c r="AQ472" i="2"/>
  <c r="AP473" i="2"/>
  <c r="AQ473" i="2"/>
  <c r="AP474" i="2"/>
  <c r="AQ474" i="2"/>
  <c r="AP475" i="2"/>
  <c r="AQ475" i="2"/>
  <c r="AP476" i="2"/>
  <c r="AQ476" i="2"/>
  <c r="AP477" i="2"/>
  <c r="AQ477" i="2"/>
  <c r="AP478" i="2"/>
  <c r="AQ478" i="2"/>
  <c r="AP479" i="2"/>
  <c r="AQ479" i="2"/>
  <c r="AP480" i="2"/>
  <c r="AQ480" i="2"/>
  <c r="AP481" i="2"/>
  <c r="AQ481" i="2"/>
  <c r="AP482" i="2"/>
  <c r="AQ482" i="2"/>
  <c r="AP483" i="2"/>
  <c r="AQ483" i="2"/>
  <c r="AP484" i="2"/>
  <c r="AQ484" i="2"/>
  <c r="AP485" i="2"/>
  <c r="AQ485" i="2"/>
  <c r="AP486" i="2"/>
  <c r="AQ486" i="2"/>
  <c r="AP487" i="2"/>
  <c r="AQ487" i="2"/>
  <c r="AP488" i="2"/>
  <c r="AQ488" i="2"/>
  <c r="AP489" i="2"/>
  <c r="AQ489" i="2"/>
  <c r="AP490" i="2"/>
  <c r="AQ490" i="2"/>
  <c r="AP491" i="2"/>
  <c r="AQ491" i="2"/>
  <c r="AP492" i="2"/>
  <c r="AQ492" i="2"/>
  <c r="AP493" i="2"/>
  <c r="AQ493" i="2"/>
  <c r="AP494" i="2"/>
  <c r="AQ494" i="2"/>
  <c r="AP495" i="2"/>
  <c r="AQ495" i="2"/>
  <c r="AP496" i="2"/>
  <c r="AQ496" i="2"/>
  <c r="R993" i="2"/>
  <c r="AI459" i="2"/>
  <c r="AH460" i="2"/>
  <c r="AI460" i="2"/>
  <c r="AH461" i="2"/>
  <c r="AI461" i="2"/>
  <c r="AH462" i="2"/>
  <c r="AI462" i="2"/>
  <c r="AH463" i="2"/>
  <c r="AI463" i="2"/>
  <c r="AH464" i="2"/>
  <c r="AI464" i="2"/>
  <c r="AH465" i="2"/>
  <c r="AI465" i="2"/>
  <c r="AH466" i="2"/>
  <c r="AI466" i="2"/>
  <c r="AH467" i="2"/>
  <c r="AI467" i="2"/>
  <c r="AH468" i="2"/>
  <c r="AI468" i="2"/>
  <c r="AH469" i="2"/>
  <c r="AI469" i="2"/>
  <c r="AH470" i="2"/>
  <c r="AI470" i="2"/>
  <c r="AH471" i="2"/>
  <c r="AI471" i="2"/>
  <c r="AH472" i="2"/>
  <c r="AI472" i="2"/>
  <c r="AH473" i="2"/>
  <c r="AI473" i="2"/>
  <c r="AH474" i="2"/>
  <c r="AI474" i="2"/>
  <c r="AH475" i="2"/>
  <c r="AI475" i="2"/>
  <c r="AH476" i="2"/>
  <c r="AI476" i="2"/>
  <c r="AH477" i="2"/>
  <c r="AI477" i="2"/>
  <c r="AH478" i="2"/>
  <c r="AI478" i="2"/>
  <c r="AH479" i="2"/>
  <c r="AI479" i="2"/>
  <c r="AH480" i="2"/>
  <c r="AI480" i="2"/>
  <c r="AH481" i="2"/>
  <c r="AI481" i="2"/>
  <c r="AH482" i="2"/>
  <c r="AI482" i="2"/>
  <c r="AH483" i="2"/>
  <c r="AI483" i="2"/>
  <c r="AH484" i="2"/>
  <c r="AI484" i="2"/>
  <c r="AH485" i="2"/>
  <c r="AI485" i="2"/>
  <c r="AH486" i="2"/>
  <c r="AI486" i="2"/>
  <c r="AH487" i="2"/>
  <c r="AI487" i="2"/>
  <c r="AH488" i="2"/>
  <c r="AI488" i="2"/>
  <c r="AH489" i="2"/>
  <c r="AI489" i="2"/>
  <c r="AH490" i="2"/>
  <c r="AI490" i="2"/>
  <c r="AH491" i="2"/>
  <c r="AI491" i="2"/>
  <c r="AH492" i="2"/>
  <c r="AI492" i="2"/>
  <c r="AH493" i="2"/>
  <c r="AI493" i="2"/>
  <c r="AH494" i="2"/>
  <c r="AI494" i="2"/>
  <c r="AH495" i="2"/>
  <c r="AI495" i="2"/>
  <c r="AH496" i="2"/>
  <c r="AI496" i="2"/>
  <c r="P993" i="2"/>
  <c r="AG459" i="2"/>
  <c r="AF460" i="2"/>
  <c r="AF459" i="2"/>
  <c r="AG460" i="2"/>
  <c r="AF461" i="2"/>
  <c r="AG461" i="2"/>
  <c r="AF462" i="2"/>
  <c r="AG462" i="2"/>
  <c r="AF463" i="2"/>
  <c r="AG463" i="2"/>
  <c r="AF464" i="2"/>
  <c r="AG464" i="2"/>
  <c r="AF465" i="2"/>
  <c r="AG465" i="2"/>
  <c r="AF466" i="2"/>
  <c r="AG466" i="2"/>
  <c r="AF467" i="2"/>
  <c r="AG467" i="2"/>
  <c r="AF468" i="2"/>
  <c r="AG468" i="2"/>
  <c r="AF469" i="2"/>
  <c r="AG469" i="2"/>
  <c r="AF470" i="2"/>
  <c r="AG470" i="2"/>
  <c r="AF471" i="2"/>
  <c r="AG471" i="2"/>
  <c r="AF472" i="2"/>
  <c r="AG472" i="2"/>
  <c r="AF473" i="2"/>
  <c r="AG473" i="2"/>
  <c r="AF474" i="2"/>
  <c r="AG474" i="2"/>
  <c r="AF475" i="2"/>
  <c r="AG475" i="2"/>
  <c r="AF476" i="2"/>
  <c r="AG476" i="2"/>
  <c r="AF477" i="2"/>
  <c r="AG477" i="2"/>
  <c r="AF478" i="2"/>
  <c r="AG478" i="2"/>
  <c r="AF479" i="2"/>
  <c r="AG479" i="2"/>
  <c r="AF480" i="2"/>
  <c r="AG480" i="2"/>
  <c r="AF481" i="2"/>
  <c r="AG481" i="2"/>
  <c r="AF482" i="2"/>
  <c r="AG482" i="2"/>
  <c r="AF483" i="2"/>
  <c r="AG483" i="2"/>
  <c r="AF484" i="2"/>
  <c r="AG484" i="2"/>
  <c r="AF485" i="2"/>
  <c r="AG485" i="2"/>
  <c r="AF486" i="2"/>
  <c r="AG486" i="2"/>
  <c r="AF487" i="2"/>
  <c r="AG487" i="2"/>
  <c r="AF488" i="2"/>
  <c r="AG488" i="2"/>
  <c r="AF489" i="2"/>
  <c r="AG489" i="2"/>
  <c r="AF490" i="2"/>
  <c r="AG490" i="2"/>
  <c r="AF491" i="2"/>
  <c r="AG491" i="2"/>
  <c r="AF492" i="2"/>
  <c r="AG492" i="2"/>
  <c r="AF493" i="2"/>
  <c r="AG493" i="2"/>
  <c r="AF494" i="2"/>
  <c r="AG494" i="2"/>
  <c r="AF495" i="2"/>
  <c r="AG495" i="2"/>
  <c r="AF496" i="2"/>
  <c r="AG496" i="2"/>
  <c r="O993" i="2"/>
  <c r="AE459" i="2"/>
  <c r="AD460" i="2"/>
  <c r="AE460" i="2"/>
  <c r="AD461" i="2"/>
  <c r="AE461" i="2"/>
  <c r="AD462" i="2"/>
  <c r="AE462" i="2"/>
  <c r="AD463" i="2"/>
  <c r="AE463" i="2"/>
  <c r="AD464" i="2"/>
  <c r="AE464" i="2"/>
  <c r="AD465" i="2"/>
  <c r="AE465" i="2"/>
  <c r="AD466" i="2"/>
  <c r="AE466" i="2"/>
  <c r="AD467" i="2"/>
  <c r="AE467" i="2"/>
  <c r="AD468" i="2"/>
  <c r="AE468" i="2"/>
  <c r="AD469" i="2"/>
  <c r="AE469" i="2"/>
  <c r="AD470" i="2"/>
  <c r="AE470" i="2"/>
  <c r="AD471" i="2"/>
  <c r="AE471" i="2"/>
  <c r="AD472" i="2"/>
  <c r="AE472" i="2"/>
  <c r="AD473" i="2"/>
  <c r="AE473" i="2"/>
  <c r="AD474" i="2"/>
  <c r="AE474" i="2"/>
  <c r="AD475" i="2"/>
  <c r="AE475" i="2"/>
  <c r="AD476" i="2"/>
  <c r="AE476" i="2"/>
  <c r="AD477" i="2"/>
  <c r="AE477" i="2"/>
  <c r="AD478" i="2"/>
  <c r="AE478" i="2"/>
  <c r="AD479" i="2"/>
  <c r="AE479" i="2"/>
  <c r="AD480" i="2"/>
  <c r="AE480" i="2"/>
  <c r="AD481" i="2"/>
  <c r="AE481" i="2"/>
  <c r="AD482" i="2"/>
  <c r="AE482" i="2"/>
  <c r="AD483" i="2"/>
  <c r="AE483" i="2"/>
  <c r="AD484" i="2"/>
  <c r="AE484" i="2"/>
  <c r="AD485" i="2"/>
  <c r="AE485" i="2"/>
  <c r="AD486" i="2"/>
  <c r="AE486" i="2"/>
  <c r="AD487" i="2"/>
  <c r="AE487" i="2"/>
  <c r="AD488" i="2"/>
  <c r="AE488" i="2"/>
  <c r="AD489" i="2"/>
  <c r="AE489" i="2"/>
  <c r="AD490" i="2"/>
  <c r="AE490" i="2"/>
  <c r="AD491" i="2"/>
  <c r="AE491" i="2"/>
  <c r="AD492" i="2"/>
  <c r="AE492" i="2"/>
  <c r="AD493" i="2"/>
  <c r="AE493" i="2"/>
  <c r="AD494" i="2"/>
  <c r="AE494" i="2"/>
  <c r="AD495" i="2"/>
  <c r="AE495" i="2"/>
  <c r="AD496" i="2"/>
  <c r="AE496" i="2"/>
  <c r="N993" i="2"/>
  <c r="AC459" i="2"/>
  <c r="AB460" i="2"/>
  <c r="AB459" i="2"/>
  <c r="AC460" i="2"/>
  <c r="AB461" i="2"/>
  <c r="AC461" i="2"/>
  <c r="AB462" i="2"/>
  <c r="AC462" i="2"/>
  <c r="AB463" i="2"/>
  <c r="AC463" i="2"/>
  <c r="AB464" i="2"/>
  <c r="AC464" i="2"/>
  <c r="AB465" i="2"/>
  <c r="AC465" i="2"/>
  <c r="AB466" i="2"/>
  <c r="AC466" i="2"/>
  <c r="AB467" i="2"/>
  <c r="AC467" i="2"/>
  <c r="AB468" i="2"/>
  <c r="AC468" i="2"/>
  <c r="AB469" i="2"/>
  <c r="AC469" i="2"/>
  <c r="AB470" i="2"/>
  <c r="AC470" i="2"/>
  <c r="AB471" i="2"/>
  <c r="AC471" i="2"/>
  <c r="AB472" i="2"/>
  <c r="AC472" i="2"/>
  <c r="AB473" i="2"/>
  <c r="AC473" i="2"/>
  <c r="AB474" i="2"/>
  <c r="AC474" i="2"/>
  <c r="AB475" i="2"/>
  <c r="AC475" i="2"/>
  <c r="AB476" i="2"/>
  <c r="AC476" i="2"/>
  <c r="AB477" i="2"/>
  <c r="AC477" i="2"/>
  <c r="AB478" i="2"/>
  <c r="AC478" i="2"/>
  <c r="AB479" i="2"/>
  <c r="AC479" i="2"/>
  <c r="AB480" i="2"/>
  <c r="AC480" i="2"/>
  <c r="AB481" i="2"/>
  <c r="AC481" i="2"/>
  <c r="AB482" i="2"/>
  <c r="AC482" i="2"/>
  <c r="AB483" i="2"/>
  <c r="AC483" i="2"/>
  <c r="AB484" i="2"/>
  <c r="AC484" i="2"/>
  <c r="AB485" i="2"/>
  <c r="AC485" i="2"/>
  <c r="AB486" i="2"/>
  <c r="AC486" i="2"/>
  <c r="AB487" i="2"/>
  <c r="AC487" i="2"/>
  <c r="AB488" i="2"/>
  <c r="AC488" i="2"/>
  <c r="AB489" i="2"/>
  <c r="AC489" i="2"/>
  <c r="AB490" i="2"/>
  <c r="AC490" i="2"/>
  <c r="AB491" i="2"/>
  <c r="AC491" i="2"/>
  <c r="AB492" i="2"/>
  <c r="AC492" i="2"/>
  <c r="AB493" i="2"/>
  <c r="AC493" i="2"/>
  <c r="AB494" i="2"/>
  <c r="AC494" i="2"/>
  <c r="AB495" i="2"/>
  <c r="AC495" i="2"/>
  <c r="AB496" i="2"/>
  <c r="AC496" i="2"/>
  <c r="M993" i="2"/>
  <c r="V459" i="2"/>
  <c r="U460" i="2"/>
  <c r="V460" i="2"/>
  <c r="U461" i="2"/>
  <c r="V461" i="2"/>
  <c r="U462" i="2"/>
  <c r="V462" i="2"/>
  <c r="U463" i="2"/>
  <c r="V463" i="2"/>
  <c r="U464" i="2"/>
  <c r="V464" i="2"/>
  <c r="U465" i="2"/>
  <c r="V465" i="2"/>
  <c r="U466" i="2"/>
  <c r="V466" i="2"/>
  <c r="U467" i="2"/>
  <c r="V467" i="2"/>
  <c r="U468" i="2"/>
  <c r="V468" i="2"/>
  <c r="U469" i="2"/>
  <c r="V469" i="2"/>
  <c r="U470" i="2"/>
  <c r="V470" i="2"/>
  <c r="U471" i="2"/>
  <c r="V471" i="2"/>
  <c r="U472" i="2"/>
  <c r="V472" i="2"/>
  <c r="U473" i="2"/>
  <c r="V473" i="2"/>
  <c r="U474" i="2"/>
  <c r="V474" i="2"/>
  <c r="U475" i="2"/>
  <c r="V475" i="2"/>
  <c r="U476" i="2"/>
  <c r="V476" i="2"/>
  <c r="U477" i="2"/>
  <c r="V477" i="2"/>
  <c r="U478" i="2"/>
  <c r="V478" i="2"/>
  <c r="U479" i="2"/>
  <c r="V479" i="2"/>
  <c r="U480" i="2"/>
  <c r="V480" i="2"/>
  <c r="U481" i="2"/>
  <c r="V481" i="2"/>
  <c r="U482" i="2"/>
  <c r="V482" i="2"/>
  <c r="U483" i="2"/>
  <c r="V483" i="2"/>
  <c r="U484" i="2"/>
  <c r="V484" i="2"/>
  <c r="U485" i="2"/>
  <c r="V485" i="2"/>
  <c r="U486" i="2"/>
  <c r="V486" i="2"/>
  <c r="U487" i="2"/>
  <c r="V487" i="2"/>
  <c r="U488" i="2"/>
  <c r="V488" i="2"/>
  <c r="U489" i="2"/>
  <c r="V489" i="2"/>
  <c r="U490" i="2"/>
  <c r="V490" i="2"/>
  <c r="U491" i="2"/>
  <c r="V491" i="2"/>
  <c r="U492" i="2"/>
  <c r="V492" i="2"/>
  <c r="U493" i="2"/>
  <c r="V493" i="2"/>
  <c r="U494" i="2"/>
  <c r="V494" i="2"/>
  <c r="U495" i="2"/>
  <c r="V495" i="2"/>
  <c r="U496" i="2"/>
  <c r="V496" i="2"/>
  <c r="K993" i="2"/>
  <c r="T459" i="2"/>
  <c r="S460" i="2"/>
  <c r="T460" i="2"/>
  <c r="S461" i="2"/>
  <c r="T461" i="2"/>
  <c r="S462" i="2"/>
  <c r="T462" i="2"/>
  <c r="S463" i="2"/>
  <c r="T463" i="2"/>
  <c r="S464" i="2"/>
  <c r="T464" i="2"/>
  <c r="S465" i="2"/>
  <c r="T465" i="2"/>
  <c r="S466" i="2"/>
  <c r="T466" i="2"/>
  <c r="S467" i="2"/>
  <c r="T467" i="2"/>
  <c r="S468" i="2"/>
  <c r="T468" i="2"/>
  <c r="S469" i="2"/>
  <c r="T469" i="2"/>
  <c r="S470" i="2"/>
  <c r="T470" i="2"/>
  <c r="S471" i="2"/>
  <c r="T471" i="2"/>
  <c r="S472" i="2"/>
  <c r="T472" i="2"/>
  <c r="S473" i="2"/>
  <c r="T473" i="2"/>
  <c r="S474" i="2"/>
  <c r="T474" i="2"/>
  <c r="S475" i="2"/>
  <c r="T475" i="2"/>
  <c r="S476" i="2"/>
  <c r="T476" i="2"/>
  <c r="S477" i="2"/>
  <c r="T477" i="2"/>
  <c r="S478" i="2"/>
  <c r="T478" i="2"/>
  <c r="S479" i="2"/>
  <c r="T479" i="2"/>
  <c r="S480" i="2"/>
  <c r="T480" i="2"/>
  <c r="S481" i="2"/>
  <c r="T481" i="2"/>
  <c r="S482" i="2"/>
  <c r="T482" i="2"/>
  <c r="S483" i="2"/>
  <c r="T483" i="2"/>
  <c r="S484" i="2"/>
  <c r="T484" i="2"/>
  <c r="S485" i="2"/>
  <c r="T485" i="2"/>
  <c r="S486" i="2"/>
  <c r="T486" i="2"/>
  <c r="S487" i="2"/>
  <c r="T487" i="2"/>
  <c r="S488" i="2"/>
  <c r="T488" i="2"/>
  <c r="S489" i="2"/>
  <c r="T489" i="2"/>
  <c r="S490" i="2"/>
  <c r="T490" i="2"/>
  <c r="S491" i="2"/>
  <c r="T491" i="2"/>
  <c r="S492" i="2"/>
  <c r="T492" i="2"/>
  <c r="S493" i="2"/>
  <c r="T493" i="2"/>
  <c r="S494" i="2"/>
  <c r="T494" i="2"/>
  <c r="S495" i="2"/>
  <c r="T495" i="2"/>
  <c r="S496" i="2"/>
  <c r="T496" i="2"/>
  <c r="J993" i="2"/>
  <c r="R459" i="2"/>
  <c r="Q460" i="2"/>
  <c r="R460" i="2"/>
  <c r="Q461" i="2"/>
  <c r="R461" i="2"/>
  <c r="Q462" i="2"/>
  <c r="R462" i="2"/>
  <c r="Q463" i="2"/>
  <c r="R463" i="2"/>
  <c r="Q464" i="2"/>
  <c r="R464" i="2"/>
  <c r="Q465" i="2"/>
  <c r="R465" i="2"/>
  <c r="Q466" i="2"/>
  <c r="R466" i="2"/>
  <c r="Q467" i="2"/>
  <c r="R467" i="2"/>
  <c r="Q468" i="2"/>
  <c r="R468" i="2"/>
  <c r="Q469" i="2"/>
  <c r="R469" i="2"/>
  <c r="Q470" i="2"/>
  <c r="R470" i="2"/>
  <c r="Q471" i="2"/>
  <c r="R471" i="2"/>
  <c r="Q472" i="2"/>
  <c r="R472" i="2"/>
  <c r="Q473" i="2"/>
  <c r="R473" i="2"/>
  <c r="Q474" i="2"/>
  <c r="R474" i="2"/>
  <c r="Q475" i="2"/>
  <c r="R475" i="2"/>
  <c r="Q476" i="2"/>
  <c r="R476" i="2"/>
  <c r="Q477" i="2"/>
  <c r="R477" i="2"/>
  <c r="Q478" i="2"/>
  <c r="R478" i="2"/>
  <c r="Q479" i="2"/>
  <c r="R479" i="2"/>
  <c r="Q480" i="2"/>
  <c r="R480" i="2"/>
  <c r="Q481" i="2"/>
  <c r="R481" i="2"/>
  <c r="Q482" i="2"/>
  <c r="R482" i="2"/>
  <c r="Q483" i="2"/>
  <c r="R483" i="2"/>
  <c r="Q484" i="2"/>
  <c r="R484" i="2"/>
  <c r="Q485" i="2"/>
  <c r="R485" i="2"/>
  <c r="Q486" i="2"/>
  <c r="R486" i="2"/>
  <c r="Q487" i="2"/>
  <c r="R487" i="2"/>
  <c r="Q488" i="2"/>
  <c r="R488" i="2"/>
  <c r="Q489" i="2"/>
  <c r="R489" i="2"/>
  <c r="Q490" i="2"/>
  <c r="R490" i="2"/>
  <c r="Q491" i="2"/>
  <c r="R491" i="2"/>
  <c r="Q492" i="2"/>
  <c r="R492" i="2"/>
  <c r="Q493" i="2"/>
  <c r="R493" i="2"/>
  <c r="Q494" i="2"/>
  <c r="R494" i="2"/>
  <c r="Q495" i="2"/>
  <c r="R495" i="2"/>
  <c r="Q496" i="2"/>
  <c r="R496" i="2"/>
  <c r="I993" i="2"/>
  <c r="P459" i="2"/>
  <c r="O460" i="2"/>
  <c r="P460" i="2"/>
  <c r="O461" i="2"/>
  <c r="P461" i="2"/>
  <c r="O462" i="2"/>
  <c r="P462" i="2"/>
  <c r="O463" i="2"/>
  <c r="P463" i="2"/>
  <c r="O464" i="2"/>
  <c r="P464" i="2"/>
  <c r="O465" i="2"/>
  <c r="P465" i="2"/>
  <c r="O466" i="2"/>
  <c r="P466" i="2"/>
  <c r="O467" i="2"/>
  <c r="P467" i="2"/>
  <c r="O468" i="2"/>
  <c r="P468" i="2"/>
  <c r="O469" i="2"/>
  <c r="P469" i="2"/>
  <c r="O470" i="2"/>
  <c r="P470" i="2"/>
  <c r="O471" i="2"/>
  <c r="P471" i="2"/>
  <c r="O472" i="2"/>
  <c r="P472" i="2"/>
  <c r="O473" i="2"/>
  <c r="P473" i="2"/>
  <c r="O474" i="2"/>
  <c r="P474" i="2"/>
  <c r="O475" i="2"/>
  <c r="P475" i="2"/>
  <c r="O476" i="2"/>
  <c r="P476" i="2"/>
  <c r="O477" i="2"/>
  <c r="P477" i="2"/>
  <c r="O478" i="2"/>
  <c r="P478" i="2"/>
  <c r="O479" i="2"/>
  <c r="P479" i="2"/>
  <c r="O480" i="2"/>
  <c r="P480" i="2"/>
  <c r="O481" i="2"/>
  <c r="P481" i="2"/>
  <c r="O482" i="2"/>
  <c r="P482" i="2"/>
  <c r="O483" i="2"/>
  <c r="P483" i="2"/>
  <c r="O484" i="2"/>
  <c r="P484" i="2"/>
  <c r="O485" i="2"/>
  <c r="P485" i="2"/>
  <c r="O486" i="2"/>
  <c r="P486" i="2"/>
  <c r="O487" i="2"/>
  <c r="P487" i="2"/>
  <c r="O488" i="2"/>
  <c r="P488" i="2"/>
  <c r="O489" i="2"/>
  <c r="P489" i="2"/>
  <c r="O490" i="2"/>
  <c r="P490" i="2"/>
  <c r="O491" i="2"/>
  <c r="P491" i="2"/>
  <c r="O492" i="2"/>
  <c r="P492" i="2"/>
  <c r="O493" i="2"/>
  <c r="P493" i="2"/>
  <c r="O494" i="2"/>
  <c r="P494" i="2"/>
  <c r="O495" i="2"/>
  <c r="P495" i="2"/>
  <c r="O496" i="2"/>
  <c r="P496" i="2"/>
  <c r="H993" i="2"/>
  <c r="N459" i="2"/>
  <c r="M460" i="2"/>
  <c r="M459" i="2"/>
  <c r="N460" i="2"/>
  <c r="M461" i="2"/>
  <c r="N461" i="2"/>
  <c r="M462" i="2"/>
  <c r="N462" i="2"/>
  <c r="M463" i="2"/>
  <c r="N463" i="2"/>
  <c r="M464" i="2"/>
  <c r="N464" i="2"/>
  <c r="M465" i="2"/>
  <c r="N465" i="2"/>
  <c r="M466" i="2"/>
  <c r="N466" i="2"/>
  <c r="M467" i="2"/>
  <c r="N467" i="2"/>
  <c r="M468" i="2"/>
  <c r="N468" i="2"/>
  <c r="M469" i="2"/>
  <c r="N469" i="2"/>
  <c r="M470" i="2"/>
  <c r="N470" i="2"/>
  <c r="M471" i="2"/>
  <c r="N471" i="2"/>
  <c r="M472" i="2"/>
  <c r="N472" i="2"/>
  <c r="M473" i="2"/>
  <c r="N473" i="2"/>
  <c r="M474" i="2"/>
  <c r="N474" i="2"/>
  <c r="M475" i="2"/>
  <c r="N475" i="2"/>
  <c r="M476" i="2"/>
  <c r="N476" i="2"/>
  <c r="M477" i="2"/>
  <c r="N477" i="2"/>
  <c r="M478" i="2"/>
  <c r="N478" i="2"/>
  <c r="M479" i="2"/>
  <c r="N479" i="2"/>
  <c r="M480" i="2"/>
  <c r="N480" i="2"/>
  <c r="M481" i="2"/>
  <c r="N481" i="2"/>
  <c r="M482" i="2"/>
  <c r="N482" i="2"/>
  <c r="M483" i="2"/>
  <c r="N483" i="2"/>
  <c r="M484" i="2"/>
  <c r="N484" i="2"/>
  <c r="M485" i="2"/>
  <c r="N485" i="2"/>
  <c r="M486" i="2"/>
  <c r="N486" i="2"/>
  <c r="M487" i="2"/>
  <c r="N487" i="2"/>
  <c r="M488" i="2"/>
  <c r="N488" i="2"/>
  <c r="M489" i="2"/>
  <c r="N489" i="2"/>
  <c r="M490" i="2"/>
  <c r="N490" i="2"/>
  <c r="M491" i="2"/>
  <c r="N491" i="2"/>
  <c r="M492" i="2"/>
  <c r="N492" i="2"/>
  <c r="M493" i="2"/>
  <c r="N493" i="2"/>
  <c r="M494" i="2"/>
  <c r="N494" i="2"/>
  <c r="M495" i="2"/>
  <c r="N495" i="2"/>
  <c r="M496" i="2"/>
  <c r="N496" i="2"/>
  <c r="G993" i="2"/>
  <c r="L459" i="2"/>
  <c r="K460" i="2"/>
  <c r="K459" i="2"/>
  <c r="L460" i="2"/>
  <c r="K461" i="2"/>
  <c r="L461" i="2"/>
  <c r="K462" i="2"/>
  <c r="L462" i="2"/>
  <c r="K463" i="2"/>
  <c r="L463" i="2"/>
  <c r="K464" i="2"/>
  <c r="L464" i="2"/>
  <c r="K465" i="2"/>
  <c r="L465" i="2"/>
  <c r="K466" i="2"/>
  <c r="L466" i="2"/>
  <c r="K467" i="2"/>
  <c r="L467" i="2"/>
  <c r="K468" i="2"/>
  <c r="L468" i="2"/>
  <c r="K469" i="2"/>
  <c r="L469" i="2"/>
  <c r="K470" i="2"/>
  <c r="L470" i="2"/>
  <c r="K471" i="2"/>
  <c r="L471" i="2"/>
  <c r="K472" i="2"/>
  <c r="L472" i="2"/>
  <c r="K473" i="2"/>
  <c r="L473" i="2"/>
  <c r="K474" i="2"/>
  <c r="L474" i="2"/>
  <c r="K475" i="2"/>
  <c r="L475" i="2"/>
  <c r="K476" i="2"/>
  <c r="L476" i="2"/>
  <c r="K477" i="2"/>
  <c r="L477" i="2"/>
  <c r="K478" i="2"/>
  <c r="L478" i="2"/>
  <c r="K479" i="2"/>
  <c r="L479" i="2"/>
  <c r="K480" i="2"/>
  <c r="L480" i="2"/>
  <c r="K481" i="2"/>
  <c r="L481" i="2"/>
  <c r="K482" i="2"/>
  <c r="L482" i="2"/>
  <c r="K483" i="2"/>
  <c r="L483" i="2"/>
  <c r="K484" i="2"/>
  <c r="L484" i="2"/>
  <c r="K485" i="2"/>
  <c r="L485" i="2"/>
  <c r="K486" i="2"/>
  <c r="L486" i="2"/>
  <c r="K487" i="2"/>
  <c r="L487" i="2"/>
  <c r="K488" i="2"/>
  <c r="L488" i="2"/>
  <c r="K489" i="2"/>
  <c r="L489" i="2"/>
  <c r="K490" i="2"/>
  <c r="L490" i="2"/>
  <c r="K491" i="2"/>
  <c r="L491" i="2"/>
  <c r="K492" i="2"/>
  <c r="L492" i="2"/>
  <c r="K493" i="2"/>
  <c r="L493" i="2"/>
  <c r="K494" i="2"/>
  <c r="L494" i="2"/>
  <c r="K495" i="2"/>
  <c r="L495" i="2"/>
  <c r="K496" i="2"/>
  <c r="L496" i="2"/>
  <c r="F993" i="2"/>
  <c r="J459" i="2"/>
  <c r="I460" i="2"/>
  <c r="I459" i="2"/>
  <c r="J460" i="2"/>
  <c r="I461" i="2"/>
  <c r="J461" i="2"/>
  <c r="I462" i="2"/>
  <c r="J462" i="2"/>
  <c r="I463" i="2"/>
  <c r="J463" i="2"/>
  <c r="I464" i="2"/>
  <c r="J464" i="2"/>
  <c r="I465" i="2"/>
  <c r="J465" i="2"/>
  <c r="I466" i="2"/>
  <c r="J466" i="2"/>
  <c r="I467" i="2"/>
  <c r="J467" i="2"/>
  <c r="I468" i="2"/>
  <c r="J468" i="2"/>
  <c r="I469" i="2"/>
  <c r="J469" i="2"/>
  <c r="I470" i="2"/>
  <c r="J470" i="2"/>
  <c r="I471" i="2"/>
  <c r="J471" i="2"/>
  <c r="I472" i="2"/>
  <c r="J472" i="2"/>
  <c r="I473" i="2"/>
  <c r="J473" i="2"/>
  <c r="I474" i="2"/>
  <c r="J474" i="2"/>
  <c r="I475" i="2"/>
  <c r="J475" i="2"/>
  <c r="I476" i="2"/>
  <c r="J476" i="2"/>
  <c r="I477" i="2"/>
  <c r="J477" i="2"/>
  <c r="I478" i="2"/>
  <c r="J478" i="2"/>
  <c r="I479" i="2"/>
  <c r="J479" i="2"/>
  <c r="I480" i="2"/>
  <c r="J480" i="2"/>
  <c r="I481" i="2"/>
  <c r="J481" i="2"/>
  <c r="I482" i="2"/>
  <c r="J482" i="2"/>
  <c r="I483" i="2"/>
  <c r="J483" i="2"/>
  <c r="I484" i="2"/>
  <c r="J484" i="2"/>
  <c r="I485" i="2"/>
  <c r="J485" i="2"/>
  <c r="I486" i="2"/>
  <c r="J486" i="2"/>
  <c r="I487" i="2"/>
  <c r="J487" i="2"/>
  <c r="I488" i="2"/>
  <c r="J488" i="2"/>
  <c r="I489" i="2"/>
  <c r="J489" i="2"/>
  <c r="I490" i="2"/>
  <c r="J490" i="2"/>
  <c r="I491" i="2"/>
  <c r="J491" i="2"/>
  <c r="I492" i="2"/>
  <c r="J492" i="2"/>
  <c r="I493" i="2"/>
  <c r="J493" i="2"/>
  <c r="I494" i="2"/>
  <c r="J494" i="2"/>
  <c r="I495" i="2"/>
  <c r="J495" i="2"/>
  <c r="I496" i="2"/>
  <c r="J496" i="2"/>
  <c r="E993" i="2"/>
  <c r="H459" i="2"/>
  <c r="G460" i="2"/>
  <c r="G459" i="2"/>
  <c r="H460" i="2"/>
  <c r="G461" i="2"/>
  <c r="H461" i="2"/>
  <c r="G462" i="2"/>
  <c r="H462" i="2"/>
  <c r="G463" i="2"/>
  <c r="H463" i="2"/>
  <c r="G464" i="2"/>
  <c r="H464" i="2"/>
  <c r="G465" i="2"/>
  <c r="H465" i="2"/>
  <c r="G466" i="2"/>
  <c r="H466" i="2"/>
  <c r="G467" i="2"/>
  <c r="H467" i="2"/>
  <c r="G468" i="2"/>
  <c r="H468" i="2"/>
  <c r="G469" i="2"/>
  <c r="H469" i="2"/>
  <c r="G470" i="2"/>
  <c r="H470" i="2"/>
  <c r="G471" i="2"/>
  <c r="H471" i="2"/>
  <c r="G472" i="2"/>
  <c r="H472" i="2"/>
  <c r="G473" i="2"/>
  <c r="H473" i="2"/>
  <c r="G474" i="2"/>
  <c r="H474" i="2"/>
  <c r="G475" i="2"/>
  <c r="H475" i="2"/>
  <c r="G476" i="2"/>
  <c r="H476" i="2"/>
  <c r="G477" i="2"/>
  <c r="H477" i="2"/>
  <c r="G478" i="2"/>
  <c r="H478" i="2"/>
  <c r="G479" i="2"/>
  <c r="H479" i="2"/>
  <c r="G480" i="2"/>
  <c r="H480" i="2"/>
  <c r="G481" i="2"/>
  <c r="H481" i="2"/>
  <c r="G482" i="2"/>
  <c r="H482" i="2"/>
  <c r="G483" i="2"/>
  <c r="H483" i="2"/>
  <c r="G484" i="2"/>
  <c r="H484" i="2"/>
  <c r="G485" i="2"/>
  <c r="H485" i="2"/>
  <c r="G486" i="2"/>
  <c r="H486" i="2"/>
  <c r="G487" i="2"/>
  <c r="H487" i="2"/>
  <c r="G488" i="2"/>
  <c r="H488" i="2"/>
  <c r="G489" i="2"/>
  <c r="H489" i="2"/>
  <c r="G490" i="2"/>
  <c r="H490" i="2"/>
  <c r="G491" i="2"/>
  <c r="H491" i="2"/>
  <c r="G492" i="2"/>
  <c r="H492" i="2"/>
  <c r="G493" i="2"/>
  <c r="H493" i="2"/>
  <c r="G494" i="2"/>
  <c r="H494" i="2"/>
  <c r="G495" i="2"/>
  <c r="H495" i="2"/>
  <c r="G496" i="2"/>
  <c r="H496" i="2"/>
  <c r="D993" i="2"/>
  <c r="B992" i="2"/>
  <c r="AW421" i="2"/>
  <c r="AV422" i="2"/>
  <c r="AV421" i="2"/>
  <c r="AW422" i="2"/>
  <c r="AV423" i="2"/>
  <c r="AW423" i="2"/>
  <c r="AV424" i="2"/>
  <c r="AW424" i="2"/>
  <c r="AV425" i="2"/>
  <c r="AW425" i="2"/>
  <c r="AV426" i="2"/>
  <c r="AW426" i="2"/>
  <c r="AV427" i="2"/>
  <c r="AW427" i="2"/>
  <c r="AV428" i="2"/>
  <c r="AW428" i="2"/>
  <c r="AV429" i="2"/>
  <c r="AW429" i="2"/>
  <c r="AV430" i="2"/>
  <c r="AW430" i="2"/>
  <c r="AV431" i="2"/>
  <c r="AW431" i="2"/>
  <c r="AV432" i="2"/>
  <c r="AW432" i="2"/>
  <c r="AV433" i="2"/>
  <c r="AW433" i="2"/>
  <c r="AV434" i="2"/>
  <c r="AW434" i="2"/>
  <c r="AV435" i="2"/>
  <c r="AW435" i="2"/>
  <c r="AV436" i="2"/>
  <c r="AW436" i="2"/>
  <c r="AV437" i="2"/>
  <c r="AW437" i="2"/>
  <c r="AV438" i="2"/>
  <c r="AW438" i="2"/>
  <c r="AV439" i="2"/>
  <c r="AW439" i="2"/>
  <c r="AV440" i="2"/>
  <c r="AW440" i="2"/>
  <c r="AV441" i="2"/>
  <c r="AW441" i="2"/>
  <c r="AV442" i="2"/>
  <c r="AW442" i="2"/>
  <c r="AV443" i="2"/>
  <c r="AW443" i="2"/>
  <c r="AV444" i="2"/>
  <c r="AW444" i="2"/>
  <c r="AV445" i="2"/>
  <c r="AW445" i="2"/>
  <c r="AV446" i="2"/>
  <c r="AW446" i="2"/>
  <c r="AV447" i="2"/>
  <c r="AW447" i="2"/>
  <c r="AV448" i="2"/>
  <c r="AW448" i="2"/>
  <c r="AV449" i="2"/>
  <c r="AW449" i="2"/>
  <c r="AV450" i="2"/>
  <c r="AW450" i="2"/>
  <c r="AV451" i="2"/>
  <c r="AW451" i="2"/>
  <c r="AV452" i="2"/>
  <c r="AW452" i="2"/>
  <c r="AV453" i="2"/>
  <c r="AW453" i="2"/>
  <c r="AV454" i="2"/>
  <c r="AW454" i="2"/>
  <c r="AV455" i="2"/>
  <c r="AW455" i="2"/>
  <c r="AV456" i="2"/>
  <c r="AW456" i="2"/>
  <c r="AV457" i="2"/>
  <c r="AW457" i="2"/>
  <c r="AV458" i="2"/>
  <c r="AW458" i="2"/>
  <c r="U989" i="2"/>
  <c r="AU421" i="2"/>
  <c r="AT422" i="2"/>
  <c r="AT421" i="2"/>
  <c r="AU422" i="2"/>
  <c r="AT423" i="2"/>
  <c r="AU423" i="2"/>
  <c r="AT424" i="2"/>
  <c r="AU424" i="2"/>
  <c r="AT425" i="2"/>
  <c r="AU425" i="2"/>
  <c r="AT426" i="2"/>
  <c r="AU426" i="2"/>
  <c r="AT427" i="2"/>
  <c r="AU427" i="2"/>
  <c r="AT428" i="2"/>
  <c r="AU428" i="2"/>
  <c r="AT429" i="2"/>
  <c r="AU429" i="2"/>
  <c r="AT430" i="2"/>
  <c r="AU430" i="2"/>
  <c r="AT431" i="2"/>
  <c r="AU431" i="2"/>
  <c r="AT432" i="2"/>
  <c r="AU432" i="2"/>
  <c r="AT433" i="2"/>
  <c r="AU433" i="2"/>
  <c r="AT434" i="2"/>
  <c r="AU434" i="2"/>
  <c r="AT435" i="2"/>
  <c r="AU435" i="2"/>
  <c r="AT436" i="2"/>
  <c r="AU436" i="2"/>
  <c r="AT437" i="2"/>
  <c r="AU437" i="2"/>
  <c r="AT438" i="2"/>
  <c r="AU438" i="2"/>
  <c r="AT439" i="2"/>
  <c r="AU439" i="2"/>
  <c r="AT440" i="2"/>
  <c r="AU440" i="2"/>
  <c r="AT441" i="2"/>
  <c r="AU441" i="2"/>
  <c r="AT442" i="2"/>
  <c r="AU442" i="2"/>
  <c r="AT443" i="2"/>
  <c r="AU443" i="2"/>
  <c r="AT444" i="2"/>
  <c r="AU444" i="2"/>
  <c r="AT445" i="2"/>
  <c r="AU445" i="2"/>
  <c r="AT446" i="2"/>
  <c r="AU446" i="2"/>
  <c r="AT447" i="2"/>
  <c r="AU447" i="2"/>
  <c r="AT448" i="2"/>
  <c r="AU448" i="2"/>
  <c r="AT449" i="2"/>
  <c r="AU449" i="2"/>
  <c r="AT450" i="2"/>
  <c r="AU450" i="2"/>
  <c r="AT451" i="2"/>
  <c r="AU451" i="2"/>
  <c r="AT452" i="2"/>
  <c r="AU452" i="2"/>
  <c r="AT453" i="2"/>
  <c r="AU453" i="2"/>
  <c r="AT454" i="2"/>
  <c r="AU454" i="2"/>
  <c r="AT455" i="2"/>
  <c r="AU455" i="2"/>
  <c r="AT456" i="2"/>
  <c r="AU456" i="2"/>
  <c r="AT457" i="2"/>
  <c r="AU457" i="2"/>
  <c r="AT458" i="2"/>
  <c r="AU458" i="2"/>
  <c r="T989" i="2"/>
  <c r="AS421" i="2"/>
  <c r="AR422" i="2"/>
  <c r="AR421" i="2"/>
  <c r="AS422" i="2"/>
  <c r="AR423" i="2"/>
  <c r="AS423" i="2"/>
  <c r="AR424" i="2"/>
  <c r="AS424" i="2"/>
  <c r="AR425" i="2"/>
  <c r="AS425" i="2"/>
  <c r="AR426" i="2"/>
  <c r="AS426" i="2"/>
  <c r="AR427" i="2"/>
  <c r="AS427" i="2"/>
  <c r="AR428" i="2"/>
  <c r="AS428" i="2"/>
  <c r="AR429" i="2"/>
  <c r="AS429" i="2"/>
  <c r="AR430" i="2"/>
  <c r="AS430" i="2"/>
  <c r="AR431" i="2"/>
  <c r="AS431" i="2"/>
  <c r="AR432" i="2"/>
  <c r="AS432" i="2"/>
  <c r="AR433" i="2"/>
  <c r="AS433" i="2"/>
  <c r="AR434" i="2"/>
  <c r="AS434" i="2"/>
  <c r="AR435" i="2"/>
  <c r="AS435" i="2"/>
  <c r="AR436" i="2"/>
  <c r="AS436" i="2"/>
  <c r="AR437" i="2"/>
  <c r="AS437" i="2"/>
  <c r="AR438" i="2"/>
  <c r="AS438" i="2"/>
  <c r="AR439" i="2"/>
  <c r="AS439" i="2"/>
  <c r="AR440" i="2"/>
  <c r="AS440" i="2"/>
  <c r="AR441" i="2"/>
  <c r="AS441" i="2"/>
  <c r="AR442" i="2"/>
  <c r="AS442" i="2"/>
  <c r="AR443" i="2"/>
  <c r="AS443" i="2"/>
  <c r="AR444" i="2"/>
  <c r="AS444" i="2"/>
  <c r="AR445" i="2"/>
  <c r="AS445" i="2"/>
  <c r="AR446" i="2"/>
  <c r="AS446" i="2"/>
  <c r="AR447" i="2"/>
  <c r="AS447" i="2"/>
  <c r="AR448" i="2"/>
  <c r="AS448" i="2"/>
  <c r="AR449" i="2"/>
  <c r="AS449" i="2"/>
  <c r="AR450" i="2"/>
  <c r="AS450" i="2"/>
  <c r="AR451" i="2"/>
  <c r="AS451" i="2"/>
  <c r="AR452" i="2"/>
  <c r="AS452" i="2"/>
  <c r="AR453" i="2"/>
  <c r="AS453" i="2"/>
  <c r="AR454" i="2"/>
  <c r="AS454" i="2"/>
  <c r="AR455" i="2"/>
  <c r="AS455" i="2"/>
  <c r="AR456" i="2"/>
  <c r="AS456" i="2"/>
  <c r="AR457" i="2"/>
  <c r="AS457" i="2"/>
  <c r="AR458" i="2"/>
  <c r="AS458" i="2"/>
  <c r="S989" i="2"/>
  <c r="AQ421" i="2"/>
  <c r="AP422" i="2"/>
  <c r="AP421" i="2"/>
  <c r="AQ422" i="2"/>
  <c r="AP423" i="2"/>
  <c r="AQ423" i="2"/>
  <c r="AP424" i="2"/>
  <c r="AQ424" i="2"/>
  <c r="AP425" i="2"/>
  <c r="AQ425" i="2"/>
  <c r="AP426" i="2"/>
  <c r="AQ426" i="2"/>
  <c r="AP427" i="2"/>
  <c r="AQ427" i="2"/>
  <c r="AP428" i="2"/>
  <c r="AQ428" i="2"/>
  <c r="AP429" i="2"/>
  <c r="AQ429" i="2"/>
  <c r="AP430" i="2"/>
  <c r="AQ430" i="2"/>
  <c r="AP431" i="2"/>
  <c r="AQ431" i="2"/>
  <c r="AP432" i="2"/>
  <c r="AQ432" i="2"/>
  <c r="AP433" i="2"/>
  <c r="AQ433" i="2"/>
  <c r="AP434" i="2"/>
  <c r="AQ434" i="2"/>
  <c r="AP435" i="2"/>
  <c r="AQ435" i="2"/>
  <c r="AP436" i="2"/>
  <c r="AQ436" i="2"/>
  <c r="AP437" i="2"/>
  <c r="AQ437" i="2"/>
  <c r="AP438" i="2"/>
  <c r="AQ438" i="2"/>
  <c r="AP439" i="2"/>
  <c r="AQ439" i="2"/>
  <c r="AP440" i="2"/>
  <c r="AQ440" i="2"/>
  <c r="AP441" i="2"/>
  <c r="AQ441" i="2"/>
  <c r="AP442" i="2"/>
  <c r="AQ442" i="2"/>
  <c r="AP443" i="2"/>
  <c r="AQ443" i="2"/>
  <c r="AP444" i="2"/>
  <c r="AQ444" i="2"/>
  <c r="AP445" i="2"/>
  <c r="AQ445" i="2"/>
  <c r="AP446" i="2"/>
  <c r="AQ446" i="2"/>
  <c r="AP447" i="2"/>
  <c r="AQ447" i="2"/>
  <c r="AP448" i="2"/>
  <c r="AQ448" i="2"/>
  <c r="AP449" i="2"/>
  <c r="AQ449" i="2"/>
  <c r="AP450" i="2"/>
  <c r="AQ450" i="2"/>
  <c r="AP451" i="2"/>
  <c r="AQ451" i="2"/>
  <c r="AP452" i="2"/>
  <c r="AQ452" i="2"/>
  <c r="AP453" i="2"/>
  <c r="AQ453" i="2"/>
  <c r="AP454" i="2"/>
  <c r="AQ454" i="2"/>
  <c r="AP455" i="2"/>
  <c r="AQ455" i="2"/>
  <c r="AP456" i="2"/>
  <c r="AQ456" i="2"/>
  <c r="AP457" i="2"/>
  <c r="AQ457" i="2"/>
  <c r="AP458" i="2"/>
  <c r="AQ458" i="2"/>
  <c r="R989" i="2"/>
  <c r="AI421" i="2"/>
  <c r="AH422" i="2"/>
  <c r="AI422" i="2"/>
  <c r="AH423" i="2"/>
  <c r="AI423" i="2"/>
  <c r="AH424" i="2"/>
  <c r="AI424" i="2"/>
  <c r="AH425" i="2"/>
  <c r="AI425" i="2"/>
  <c r="AH426" i="2"/>
  <c r="AI426" i="2"/>
  <c r="AH427" i="2"/>
  <c r="AI427" i="2"/>
  <c r="AH428" i="2"/>
  <c r="AI428" i="2"/>
  <c r="AH429" i="2"/>
  <c r="AI429" i="2"/>
  <c r="AH430" i="2"/>
  <c r="AI430" i="2"/>
  <c r="AH431" i="2"/>
  <c r="AI431" i="2"/>
  <c r="AH432" i="2"/>
  <c r="AI432" i="2"/>
  <c r="AH433" i="2"/>
  <c r="AI433" i="2"/>
  <c r="AH434" i="2"/>
  <c r="AI434" i="2"/>
  <c r="AH435" i="2"/>
  <c r="AI435" i="2"/>
  <c r="AH436" i="2"/>
  <c r="AI436" i="2"/>
  <c r="AH437" i="2"/>
  <c r="AI437" i="2"/>
  <c r="AH438" i="2"/>
  <c r="AI438" i="2"/>
  <c r="AH439" i="2"/>
  <c r="AI439" i="2"/>
  <c r="AH440" i="2"/>
  <c r="AI440" i="2"/>
  <c r="AH441" i="2"/>
  <c r="AI441" i="2"/>
  <c r="AH442" i="2"/>
  <c r="AI442" i="2"/>
  <c r="AH443" i="2"/>
  <c r="AI443" i="2"/>
  <c r="AH444" i="2"/>
  <c r="AI444" i="2"/>
  <c r="AH445" i="2"/>
  <c r="AI445" i="2"/>
  <c r="AH446" i="2"/>
  <c r="AI446" i="2"/>
  <c r="AH447" i="2"/>
  <c r="AI447" i="2"/>
  <c r="AH448" i="2"/>
  <c r="AI448" i="2"/>
  <c r="AH449" i="2"/>
  <c r="AI449" i="2"/>
  <c r="AH450" i="2"/>
  <c r="AI450" i="2"/>
  <c r="AH451" i="2"/>
  <c r="AI451" i="2"/>
  <c r="AH452" i="2"/>
  <c r="AI452" i="2"/>
  <c r="AH453" i="2"/>
  <c r="AI453" i="2"/>
  <c r="AH454" i="2"/>
  <c r="AI454" i="2"/>
  <c r="AH455" i="2"/>
  <c r="AI455" i="2"/>
  <c r="AH456" i="2"/>
  <c r="AI456" i="2"/>
  <c r="AH457" i="2"/>
  <c r="AI457" i="2"/>
  <c r="AH458" i="2"/>
  <c r="AI458" i="2"/>
  <c r="P989" i="2"/>
  <c r="AG421" i="2"/>
  <c r="AF422" i="2"/>
  <c r="AF421" i="2"/>
  <c r="AG422" i="2"/>
  <c r="AF423" i="2"/>
  <c r="AG423" i="2"/>
  <c r="AF424" i="2"/>
  <c r="AG424" i="2"/>
  <c r="AF425" i="2"/>
  <c r="AG425" i="2"/>
  <c r="AF426" i="2"/>
  <c r="AG426" i="2"/>
  <c r="AF427" i="2"/>
  <c r="AG427" i="2"/>
  <c r="AF428" i="2"/>
  <c r="AG428" i="2"/>
  <c r="AF429" i="2"/>
  <c r="AG429" i="2"/>
  <c r="AF430" i="2"/>
  <c r="AG430" i="2"/>
  <c r="AF431" i="2"/>
  <c r="AG431" i="2"/>
  <c r="AF432" i="2"/>
  <c r="AG432" i="2"/>
  <c r="AF433" i="2"/>
  <c r="AG433" i="2"/>
  <c r="AF434" i="2"/>
  <c r="AG434" i="2"/>
  <c r="AF435" i="2"/>
  <c r="AG435" i="2"/>
  <c r="AF436" i="2"/>
  <c r="AG436" i="2"/>
  <c r="AF437" i="2"/>
  <c r="AG437" i="2"/>
  <c r="AF438" i="2"/>
  <c r="AG438" i="2"/>
  <c r="AF439" i="2"/>
  <c r="AG439" i="2"/>
  <c r="AF440" i="2"/>
  <c r="AG440" i="2"/>
  <c r="AF441" i="2"/>
  <c r="AG441" i="2"/>
  <c r="AF442" i="2"/>
  <c r="AG442" i="2"/>
  <c r="AF443" i="2"/>
  <c r="AG443" i="2"/>
  <c r="AF444" i="2"/>
  <c r="AG444" i="2"/>
  <c r="AF445" i="2"/>
  <c r="AG445" i="2"/>
  <c r="AF446" i="2"/>
  <c r="AG446" i="2"/>
  <c r="AF447" i="2"/>
  <c r="AG447" i="2"/>
  <c r="AF448" i="2"/>
  <c r="AG448" i="2"/>
  <c r="AF449" i="2"/>
  <c r="AG449" i="2"/>
  <c r="AF450" i="2"/>
  <c r="AG450" i="2"/>
  <c r="AF451" i="2"/>
  <c r="AG451" i="2"/>
  <c r="AF452" i="2"/>
  <c r="AG452" i="2"/>
  <c r="AF453" i="2"/>
  <c r="AG453" i="2"/>
  <c r="AF454" i="2"/>
  <c r="AG454" i="2"/>
  <c r="AF455" i="2"/>
  <c r="AG455" i="2"/>
  <c r="AF456" i="2"/>
  <c r="AG456" i="2"/>
  <c r="AF457" i="2"/>
  <c r="AG457" i="2"/>
  <c r="AF458" i="2"/>
  <c r="AG458" i="2"/>
  <c r="O989" i="2"/>
  <c r="AE421" i="2"/>
  <c r="AD422" i="2"/>
  <c r="AE422" i="2"/>
  <c r="AD423" i="2"/>
  <c r="AE423" i="2"/>
  <c r="AD424" i="2"/>
  <c r="AE424" i="2"/>
  <c r="AD425" i="2"/>
  <c r="AE425" i="2"/>
  <c r="AD426" i="2"/>
  <c r="AE426" i="2"/>
  <c r="AD427" i="2"/>
  <c r="AE427" i="2"/>
  <c r="AD428" i="2"/>
  <c r="AE428" i="2"/>
  <c r="AD429" i="2"/>
  <c r="AE429" i="2"/>
  <c r="AD430" i="2"/>
  <c r="AE430" i="2"/>
  <c r="AD431" i="2"/>
  <c r="AE431" i="2"/>
  <c r="AD432" i="2"/>
  <c r="AE432" i="2"/>
  <c r="AD433" i="2"/>
  <c r="AE433" i="2"/>
  <c r="AD434" i="2"/>
  <c r="AE434" i="2"/>
  <c r="AD435" i="2"/>
  <c r="AE435" i="2"/>
  <c r="AD436" i="2"/>
  <c r="AE436" i="2"/>
  <c r="AD437" i="2"/>
  <c r="AE437" i="2"/>
  <c r="AD438" i="2"/>
  <c r="AE438" i="2"/>
  <c r="AD439" i="2"/>
  <c r="AE439" i="2"/>
  <c r="AD440" i="2"/>
  <c r="AE440" i="2"/>
  <c r="AD441" i="2"/>
  <c r="AE441" i="2"/>
  <c r="AD442" i="2"/>
  <c r="AE442" i="2"/>
  <c r="AD443" i="2"/>
  <c r="AE443" i="2"/>
  <c r="AD444" i="2"/>
  <c r="AE444" i="2"/>
  <c r="AD445" i="2"/>
  <c r="AE445" i="2"/>
  <c r="AD446" i="2"/>
  <c r="AE446" i="2"/>
  <c r="AD447" i="2"/>
  <c r="AE447" i="2"/>
  <c r="AD448" i="2"/>
  <c r="AE448" i="2"/>
  <c r="AD449" i="2"/>
  <c r="AE449" i="2"/>
  <c r="AD450" i="2"/>
  <c r="AE450" i="2"/>
  <c r="AD451" i="2"/>
  <c r="AE451" i="2"/>
  <c r="AD452" i="2"/>
  <c r="AE452" i="2"/>
  <c r="AD453" i="2"/>
  <c r="AE453" i="2"/>
  <c r="AD454" i="2"/>
  <c r="AE454" i="2"/>
  <c r="AD455" i="2"/>
  <c r="AE455" i="2"/>
  <c r="AD456" i="2"/>
  <c r="AE456" i="2"/>
  <c r="AD457" i="2"/>
  <c r="AE457" i="2"/>
  <c r="AD458" i="2"/>
  <c r="AE458" i="2"/>
  <c r="N989" i="2"/>
  <c r="AC421" i="2"/>
  <c r="AB422" i="2"/>
  <c r="AB421" i="2"/>
  <c r="AC422" i="2"/>
  <c r="AB423" i="2"/>
  <c r="AC423" i="2"/>
  <c r="AB424" i="2"/>
  <c r="AC424" i="2"/>
  <c r="AB425" i="2"/>
  <c r="AC425" i="2"/>
  <c r="AB426" i="2"/>
  <c r="AC426" i="2"/>
  <c r="AB427" i="2"/>
  <c r="AC427" i="2"/>
  <c r="AB428" i="2"/>
  <c r="AC428" i="2"/>
  <c r="AB429" i="2"/>
  <c r="AC429" i="2"/>
  <c r="AB430" i="2"/>
  <c r="AC430" i="2"/>
  <c r="AB431" i="2"/>
  <c r="AC431" i="2"/>
  <c r="AB432" i="2"/>
  <c r="AC432" i="2"/>
  <c r="AB433" i="2"/>
  <c r="AC433" i="2"/>
  <c r="AB434" i="2"/>
  <c r="AC434" i="2"/>
  <c r="AB435" i="2"/>
  <c r="AC435" i="2"/>
  <c r="AB436" i="2"/>
  <c r="AC436" i="2"/>
  <c r="AB437" i="2"/>
  <c r="AC437" i="2"/>
  <c r="AB438" i="2"/>
  <c r="AC438" i="2"/>
  <c r="AB439" i="2"/>
  <c r="AC439" i="2"/>
  <c r="AB440" i="2"/>
  <c r="AC440" i="2"/>
  <c r="AB441" i="2"/>
  <c r="AC441" i="2"/>
  <c r="AB442" i="2"/>
  <c r="AC442" i="2"/>
  <c r="AB443" i="2"/>
  <c r="AC443" i="2"/>
  <c r="AB444" i="2"/>
  <c r="AC444" i="2"/>
  <c r="AB445" i="2"/>
  <c r="AC445" i="2"/>
  <c r="AB446" i="2"/>
  <c r="AC446" i="2"/>
  <c r="AB447" i="2"/>
  <c r="AC447" i="2"/>
  <c r="AB448" i="2"/>
  <c r="AC448" i="2"/>
  <c r="AB449" i="2"/>
  <c r="AC449" i="2"/>
  <c r="AB450" i="2"/>
  <c r="AC450" i="2"/>
  <c r="AB451" i="2"/>
  <c r="AC451" i="2"/>
  <c r="AB452" i="2"/>
  <c r="AC452" i="2"/>
  <c r="AB453" i="2"/>
  <c r="AC453" i="2"/>
  <c r="AB454" i="2"/>
  <c r="AC454" i="2"/>
  <c r="AB455" i="2"/>
  <c r="AC455" i="2"/>
  <c r="AB456" i="2"/>
  <c r="AC456" i="2"/>
  <c r="AB457" i="2"/>
  <c r="AC457" i="2"/>
  <c r="AB458" i="2"/>
  <c r="AC458" i="2"/>
  <c r="M989" i="2"/>
  <c r="V421" i="2"/>
  <c r="U422" i="2"/>
  <c r="V422" i="2"/>
  <c r="U423" i="2"/>
  <c r="V423" i="2"/>
  <c r="U424" i="2"/>
  <c r="V424" i="2"/>
  <c r="U425" i="2"/>
  <c r="V425" i="2"/>
  <c r="U426" i="2"/>
  <c r="V426" i="2"/>
  <c r="U427" i="2"/>
  <c r="V427" i="2"/>
  <c r="U428" i="2"/>
  <c r="V428" i="2"/>
  <c r="U429" i="2"/>
  <c r="V429" i="2"/>
  <c r="U430" i="2"/>
  <c r="V430" i="2"/>
  <c r="U431" i="2"/>
  <c r="V431" i="2"/>
  <c r="U432" i="2"/>
  <c r="V432" i="2"/>
  <c r="U433" i="2"/>
  <c r="V433" i="2"/>
  <c r="U434" i="2"/>
  <c r="V434" i="2"/>
  <c r="U435" i="2"/>
  <c r="V435" i="2"/>
  <c r="U436" i="2"/>
  <c r="V436" i="2"/>
  <c r="U437" i="2"/>
  <c r="V437" i="2"/>
  <c r="U438" i="2"/>
  <c r="V438" i="2"/>
  <c r="U439" i="2"/>
  <c r="V439" i="2"/>
  <c r="U440" i="2"/>
  <c r="V440" i="2"/>
  <c r="U441" i="2"/>
  <c r="V441" i="2"/>
  <c r="U442" i="2"/>
  <c r="V442" i="2"/>
  <c r="U443" i="2"/>
  <c r="V443" i="2"/>
  <c r="U444" i="2"/>
  <c r="V444" i="2"/>
  <c r="U445" i="2"/>
  <c r="V445" i="2"/>
  <c r="U446" i="2"/>
  <c r="V446" i="2"/>
  <c r="U447" i="2"/>
  <c r="V447" i="2"/>
  <c r="U448" i="2"/>
  <c r="V448" i="2"/>
  <c r="U449" i="2"/>
  <c r="V449" i="2"/>
  <c r="U450" i="2"/>
  <c r="V450" i="2"/>
  <c r="U451" i="2"/>
  <c r="V451" i="2"/>
  <c r="U452" i="2"/>
  <c r="V452" i="2"/>
  <c r="U453" i="2"/>
  <c r="V453" i="2"/>
  <c r="U454" i="2"/>
  <c r="V454" i="2"/>
  <c r="U455" i="2"/>
  <c r="V455" i="2"/>
  <c r="U456" i="2"/>
  <c r="V456" i="2"/>
  <c r="U457" i="2"/>
  <c r="V457" i="2"/>
  <c r="U458" i="2"/>
  <c r="V458" i="2"/>
  <c r="K989" i="2"/>
  <c r="T421" i="2"/>
  <c r="S422" i="2"/>
  <c r="T422" i="2"/>
  <c r="S423" i="2"/>
  <c r="T423" i="2"/>
  <c r="S424" i="2"/>
  <c r="T424" i="2"/>
  <c r="S425" i="2"/>
  <c r="T425" i="2"/>
  <c r="S426" i="2"/>
  <c r="T426" i="2"/>
  <c r="S427" i="2"/>
  <c r="T427" i="2"/>
  <c r="S428" i="2"/>
  <c r="T428" i="2"/>
  <c r="S429" i="2"/>
  <c r="T429" i="2"/>
  <c r="S430" i="2"/>
  <c r="T430" i="2"/>
  <c r="S431" i="2"/>
  <c r="T431" i="2"/>
  <c r="S432" i="2"/>
  <c r="T432" i="2"/>
  <c r="S433" i="2"/>
  <c r="T433" i="2"/>
  <c r="S434" i="2"/>
  <c r="T434" i="2"/>
  <c r="S435" i="2"/>
  <c r="T435" i="2"/>
  <c r="S436" i="2"/>
  <c r="T436" i="2"/>
  <c r="S437" i="2"/>
  <c r="T437" i="2"/>
  <c r="S438" i="2"/>
  <c r="T438" i="2"/>
  <c r="S439" i="2"/>
  <c r="T439" i="2"/>
  <c r="S440" i="2"/>
  <c r="T440" i="2"/>
  <c r="S441" i="2"/>
  <c r="T441" i="2"/>
  <c r="S442" i="2"/>
  <c r="T442" i="2"/>
  <c r="S443" i="2"/>
  <c r="T443" i="2"/>
  <c r="S444" i="2"/>
  <c r="T444" i="2"/>
  <c r="S445" i="2"/>
  <c r="T445" i="2"/>
  <c r="S446" i="2"/>
  <c r="T446" i="2"/>
  <c r="S447" i="2"/>
  <c r="T447" i="2"/>
  <c r="S448" i="2"/>
  <c r="T448" i="2"/>
  <c r="S449" i="2"/>
  <c r="T449" i="2"/>
  <c r="S450" i="2"/>
  <c r="T450" i="2"/>
  <c r="S451" i="2"/>
  <c r="T451" i="2"/>
  <c r="S452" i="2"/>
  <c r="T452" i="2"/>
  <c r="S453" i="2"/>
  <c r="T453" i="2"/>
  <c r="S454" i="2"/>
  <c r="T454" i="2"/>
  <c r="S455" i="2"/>
  <c r="T455" i="2"/>
  <c r="S456" i="2"/>
  <c r="T456" i="2"/>
  <c r="S457" i="2"/>
  <c r="T457" i="2"/>
  <c r="S458" i="2"/>
  <c r="T458" i="2"/>
  <c r="J989" i="2"/>
  <c r="R421" i="2"/>
  <c r="Q422" i="2"/>
  <c r="Q421" i="2"/>
  <c r="R422" i="2"/>
  <c r="Q423" i="2"/>
  <c r="R423" i="2"/>
  <c r="Q424" i="2"/>
  <c r="R424" i="2"/>
  <c r="Q425" i="2"/>
  <c r="R425" i="2"/>
  <c r="Q426" i="2"/>
  <c r="R426" i="2"/>
  <c r="Q427" i="2"/>
  <c r="R427" i="2"/>
  <c r="Q428" i="2"/>
  <c r="R428" i="2"/>
  <c r="Q429" i="2"/>
  <c r="R429" i="2"/>
  <c r="Q430" i="2"/>
  <c r="R430" i="2"/>
  <c r="Q431" i="2"/>
  <c r="R431" i="2"/>
  <c r="Q432" i="2"/>
  <c r="R432" i="2"/>
  <c r="Q433" i="2"/>
  <c r="R433" i="2"/>
  <c r="Q434" i="2"/>
  <c r="R434" i="2"/>
  <c r="Q435" i="2"/>
  <c r="R435" i="2"/>
  <c r="Q436" i="2"/>
  <c r="R436" i="2"/>
  <c r="Q437" i="2"/>
  <c r="R437" i="2"/>
  <c r="Q438" i="2"/>
  <c r="R438" i="2"/>
  <c r="Q439" i="2"/>
  <c r="R439" i="2"/>
  <c r="Q440" i="2"/>
  <c r="R440" i="2"/>
  <c r="Q441" i="2"/>
  <c r="R441" i="2"/>
  <c r="Q442" i="2"/>
  <c r="R442" i="2"/>
  <c r="Q443" i="2"/>
  <c r="R443" i="2"/>
  <c r="Q444" i="2"/>
  <c r="R444" i="2"/>
  <c r="Q445" i="2"/>
  <c r="R445" i="2"/>
  <c r="Q446" i="2"/>
  <c r="R446" i="2"/>
  <c r="Q447" i="2"/>
  <c r="R447" i="2"/>
  <c r="Q448" i="2"/>
  <c r="R448" i="2"/>
  <c r="Q449" i="2"/>
  <c r="R449" i="2"/>
  <c r="Q450" i="2"/>
  <c r="R450" i="2"/>
  <c r="Q451" i="2"/>
  <c r="R451" i="2"/>
  <c r="Q452" i="2"/>
  <c r="R452" i="2"/>
  <c r="Q453" i="2"/>
  <c r="R453" i="2"/>
  <c r="Q454" i="2"/>
  <c r="R454" i="2"/>
  <c r="Q455" i="2"/>
  <c r="R455" i="2"/>
  <c r="Q456" i="2"/>
  <c r="R456" i="2"/>
  <c r="Q457" i="2"/>
  <c r="R457" i="2"/>
  <c r="Q458" i="2"/>
  <c r="R458" i="2"/>
  <c r="I989" i="2"/>
  <c r="P421" i="2"/>
  <c r="O422" i="2"/>
  <c r="O421" i="2"/>
  <c r="P422" i="2"/>
  <c r="O423" i="2"/>
  <c r="P423" i="2"/>
  <c r="O424" i="2"/>
  <c r="P424" i="2"/>
  <c r="O425" i="2"/>
  <c r="P425" i="2"/>
  <c r="O426" i="2"/>
  <c r="P426" i="2"/>
  <c r="O427" i="2"/>
  <c r="P427" i="2"/>
  <c r="O428" i="2"/>
  <c r="P428" i="2"/>
  <c r="O429" i="2"/>
  <c r="P429" i="2"/>
  <c r="O430" i="2"/>
  <c r="P430" i="2"/>
  <c r="O431" i="2"/>
  <c r="P431" i="2"/>
  <c r="O432" i="2"/>
  <c r="P432" i="2"/>
  <c r="O433" i="2"/>
  <c r="P433" i="2"/>
  <c r="O434" i="2"/>
  <c r="P434" i="2"/>
  <c r="O435" i="2"/>
  <c r="P435" i="2"/>
  <c r="O436" i="2"/>
  <c r="P436" i="2"/>
  <c r="O437" i="2"/>
  <c r="P437" i="2"/>
  <c r="O438" i="2"/>
  <c r="P438" i="2"/>
  <c r="O439" i="2"/>
  <c r="P439" i="2"/>
  <c r="O440" i="2"/>
  <c r="P440" i="2"/>
  <c r="O441" i="2"/>
  <c r="P441" i="2"/>
  <c r="O442" i="2"/>
  <c r="P442" i="2"/>
  <c r="O443" i="2"/>
  <c r="P443" i="2"/>
  <c r="O444" i="2"/>
  <c r="P444" i="2"/>
  <c r="O445" i="2"/>
  <c r="P445" i="2"/>
  <c r="O446" i="2"/>
  <c r="P446" i="2"/>
  <c r="O447" i="2"/>
  <c r="P447" i="2"/>
  <c r="O448" i="2"/>
  <c r="P448" i="2"/>
  <c r="O449" i="2"/>
  <c r="P449" i="2"/>
  <c r="O450" i="2"/>
  <c r="P450" i="2"/>
  <c r="O451" i="2"/>
  <c r="P451" i="2"/>
  <c r="O452" i="2"/>
  <c r="P452" i="2"/>
  <c r="O453" i="2"/>
  <c r="P453" i="2"/>
  <c r="O454" i="2"/>
  <c r="P454" i="2"/>
  <c r="O455" i="2"/>
  <c r="P455" i="2"/>
  <c r="O456" i="2"/>
  <c r="P456" i="2"/>
  <c r="O457" i="2"/>
  <c r="P457" i="2"/>
  <c r="O458" i="2"/>
  <c r="P458" i="2"/>
  <c r="H989" i="2"/>
  <c r="N421" i="2"/>
  <c r="M422" i="2"/>
  <c r="N422" i="2"/>
  <c r="M423" i="2"/>
  <c r="N423" i="2"/>
  <c r="M424" i="2"/>
  <c r="N424" i="2"/>
  <c r="M425" i="2"/>
  <c r="N425" i="2"/>
  <c r="M426" i="2"/>
  <c r="N426" i="2"/>
  <c r="M427" i="2"/>
  <c r="N427" i="2"/>
  <c r="M428" i="2"/>
  <c r="N428" i="2"/>
  <c r="M429" i="2"/>
  <c r="N429" i="2"/>
  <c r="M430" i="2"/>
  <c r="N430" i="2"/>
  <c r="M431" i="2"/>
  <c r="N431" i="2"/>
  <c r="M432" i="2"/>
  <c r="N432" i="2"/>
  <c r="M433" i="2"/>
  <c r="N433" i="2"/>
  <c r="M434" i="2"/>
  <c r="N434" i="2"/>
  <c r="M435" i="2"/>
  <c r="N435" i="2"/>
  <c r="M436" i="2"/>
  <c r="N436" i="2"/>
  <c r="M437" i="2"/>
  <c r="N437" i="2"/>
  <c r="M438" i="2"/>
  <c r="N438" i="2"/>
  <c r="M439" i="2"/>
  <c r="N439" i="2"/>
  <c r="M440" i="2"/>
  <c r="N440" i="2"/>
  <c r="M441" i="2"/>
  <c r="N441" i="2"/>
  <c r="M442" i="2"/>
  <c r="N442" i="2"/>
  <c r="M443" i="2"/>
  <c r="N443" i="2"/>
  <c r="M444" i="2"/>
  <c r="N444" i="2"/>
  <c r="M445" i="2"/>
  <c r="N445" i="2"/>
  <c r="M446" i="2"/>
  <c r="N446" i="2"/>
  <c r="M447" i="2"/>
  <c r="N447" i="2"/>
  <c r="M448" i="2"/>
  <c r="N448" i="2"/>
  <c r="M449" i="2"/>
  <c r="N449" i="2"/>
  <c r="M450" i="2"/>
  <c r="N450" i="2"/>
  <c r="M451" i="2"/>
  <c r="N451" i="2"/>
  <c r="M452" i="2"/>
  <c r="N452" i="2"/>
  <c r="M453" i="2"/>
  <c r="N453" i="2"/>
  <c r="M454" i="2"/>
  <c r="N454" i="2"/>
  <c r="M455" i="2"/>
  <c r="N455" i="2"/>
  <c r="M456" i="2"/>
  <c r="N456" i="2"/>
  <c r="M457" i="2"/>
  <c r="N457" i="2"/>
  <c r="M458" i="2"/>
  <c r="N458" i="2"/>
  <c r="G989" i="2"/>
  <c r="L421" i="2"/>
  <c r="K422" i="2"/>
  <c r="L422" i="2"/>
  <c r="K423" i="2"/>
  <c r="L423" i="2"/>
  <c r="K424" i="2"/>
  <c r="L424" i="2"/>
  <c r="K425" i="2"/>
  <c r="L425" i="2"/>
  <c r="K426" i="2"/>
  <c r="L426" i="2"/>
  <c r="K427" i="2"/>
  <c r="L427" i="2"/>
  <c r="K428" i="2"/>
  <c r="L428" i="2"/>
  <c r="K429" i="2"/>
  <c r="L429" i="2"/>
  <c r="K430" i="2"/>
  <c r="L430" i="2"/>
  <c r="K431" i="2"/>
  <c r="L431" i="2"/>
  <c r="K432" i="2"/>
  <c r="L432" i="2"/>
  <c r="K433" i="2"/>
  <c r="L433" i="2"/>
  <c r="K434" i="2"/>
  <c r="L434" i="2"/>
  <c r="K435" i="2"/>
  <c r="L435" i="2"/>
  <c r="K436" i="2"/>
  <c r="L436" i="2"/>
  <c r="K437" i="2"/>
  <c r="L437" i="2"/>
  <c r="K438" i="2"/>
  <c r="L438" i="2"/>
  <c r="K439" i="2"/>
  <c r="L439" i="2"/>
  <c r="K440" i="2"/>
  <c r="L440" i="2"/>
  <c r="K441" i="2"/>
  <c r="L441" i="2"/>
  <c r="K442" i="2"/>
  <c r="L442" i="2"/>
  <c r="K443" i="2"/>
  <c r="L443" i="2"/>
  <c r="K444" i="2"/>
  <c r="L444" i="2"/>
  <c r="K445" i="2"/>
  <c r="L445" i="2"/>
  <c r="K446" i="2"/>
  <c r="L446" i="2"/>
  <c r="K447" i="2"/>
  <c r="L447" i="2"/>
  <c r="K448" i="2"/>
  <c r="L448" i="2"/>
  <c r="K449" i="2"/>
  <c r="L449" i="2"/>
  <c r="K450" i="2"/>
  <c r="L450" i="2"/>
  <c r="K451" i="2"/>
  <c r="L451" i="2"/>
  <c r="K452" i="2"/>
  <c r="L452" i="2"/>
  <c r="K453" i="2"/>
  <c r="L453" i="2"/>
  <c r="K454" i="2"/>
  <c r="L454" i="2"/>
  <c r="K455" i="2"/>
  <c r="L455" i="2"/>
  <c r="K456" i="2"/>
  <c r="L456" i="2"/>
  <c r="K457" i="2"/>
  <c r="L457" i="2"/>
  <c r="K458" i="2"/>
  <c r="L458" i="2"/>
  <c r="F989" i="2"/>
  <c r="J421" i="2"/>
  <c r="I422" i="2"/>
  <c r="I421" i="2"/>
  <c r="J422" i="2"/>
  <c r="I423" i="2"/>
  <c r="J423" i="2"/>
  <c r="I424" i="2"/>
  <c r="J424" i="2"/>
  <c r="I425" i="2"/>
  <c r="J425" i="2"/>
  <c r="I426" i="2"/>
  <c r="J426" i="2"/>
  <c r="I427" i="2"/>
  <c r="J427" i="2"/>
  <c r="I428" i="2"/>
  <c r="J428" i="2"/>
  <c r="I429" i="2"/>
  <c r="J429" i="2"/>
  <c r="I430" i="2"/>
  <c r="J430" i="2"/>
  <c r="I431" i="2"/>
  <c r="J431" i="2"/>
  <c r="I432" i="2"/>
  <c r="J432" i="2"/>
  <c r="I433" i="2"/>
  <c r="J433" i="2"/>
  <c r="I434" i="2"/>
  <c r="J434" i="2"/>
  <c r="I435" i="2"/>
  <c r="J435" i="2"/>
  <c r="I436" i="2"/>
  <c r="J436" i="2"/>
  <c r="I437" i="2"/>
  <c r="J437" i="2"/>
  <c r="I438" i="2"/>
  <c r="J438" i="2"/>
  <c r="I439" i="2"/>
  <c r="J439" i="2"/>
  <c r="I440" i="2"/>
  <c r="J440" i="2"/>
  <c r="I441" i="2"/>
  <c r="J441" i="2"/>
  <c r="I442" i="2"/>
  <c r="J442" i="2"/>
  <c r="I443" i="2"/>
  <c r="J443" i="2"/>
  <c r="I444" i="2"/>
  <c r="J444" i="2"/>
  <c r="I445" i="2"/>
  <c r="J445" i="2"/>
  <c r="I446" i="2"/>
  <c r="J446" i="2"/>
  <c r="I447" i="2"/>
  <c r="J447" i="2"/>
  <c r="I448" i="2"/>
  <c r="J448" i="2"/>
  <c r="I449" i="2"/>
  <c r="J449" i="2"/>
  <c r="I450" i="2"/>
  <c r="J450" i="2"/>
  <c r="I451" i="2"/>
  <c r="J451" i="2"/>
  <c r="I452" i="2"/>
  <c r="J452" i="2"/>
  <c r="I453" i="2"/>
  <c r="J453" i="2"/>
  <c r="I454" i="2"/>
  <c r="J454" i="2"/>
  <c r="I455" i="2"/>
  <c r="J455" i="2"/>
  <c r="I456" i="2"/>
  <c r="J456" i="2"/>
  <c r="I457" i="2"/>
  <c r="J457" i="2"/>
  <c r="I458" i="2"/>
  <c r="J458" i="2"/>
  <c r="E989" i="2"/>
  <c r="H421" i="2"/>
  <c r="G422" i="2"/>
  <c r="G421" i="2"/>
  <c r="H422" i="2"/>
  <c r="G423" i="2"/>
  <c r="H423" i="2"/>
  <c r="G424" i="2"/>
  <c r="H424" i="2"/>
  <c r="G425" i="2"/>
  <c r="H425" i="2"/>
  <c r="G426" i="2"/>
  <c r="H426" i="2"/>
  <c r="G427" i="2"/>
  <c r="H427" i="2"/>
  <c r="G428" i="2"/>
  <c r="H428" i="2"/>
  <c r="G429" i="2"/>
  <c r="H429" i="2"/>
  <c r="G430" i="2"/>
  <c r="H430" i="2"/>
  <c r="G431" i="2"/>
  <c r="H431" i="2"/>
  <c r="G432" i="2"/>
  <c r="H432" i="2"/>
  <c r="G433" i="2"/>
  <c r="H433" i="2"/>
  <c r="G434" i="2"/>
  <c r="H434" i="2"/>
  <c r="G435" i="2"/>
  <c r="H435" i="2"/>
  <c r="G436" i="2"/>
  <c r="H436" i="2"/>
  <c r="G437" i="2"/>
  <c r="H437" i="2"/>
  <c r="G438" i="2"/>
  <c r="H438" i="2"/>
  <c r="G439" i="2"/>
  <c r="H439" i="2"/>
  <c r="G440" i="2"/>
  <c r="H440" i="2"/>
  <c r="G441" i="2"/>
  <c r="H441" i="2"/>
  <c r="G442" i="2"/>
  <c r="H442" i="2"/>
  <c r="G443" i="2"/>
  <c r="H443" i="2"/>
  <c r="G444" i="2"/>
  <c r="H444" i="2"/>
  <c r="G445" i="2"/>
  <c r="H445" i="2"/>
  <c r="G446" i="2"/>
  <c r="H446" i="2"/>
  <c r="G447" i="2"/>
  <c r="H447" i="2"/>
  <c r="G448" i="2"/>
  <c r="H448" i="2"/>
  <c r="G449" i="2"/>
  <c r="H449" i="2"/>
  <c r="G450" i="2"/>
  <c r="H450" i="2"/>
  <c r="G451" i="2"/>
  <c r="H451" i="2"/>
  <c r="G452" i="2"/>
  <c r="H452" i="2"/>
  <c r="G453" i="2"/>
  <c r="H453" i="2"/>
  <c r="G454" i="2"/>
  <c r="H454" i="2"/>
  <c r="G455" i="2"/>
  <c r="H455" i="2"/>
  <c r="G456" i="2"/>
  <c r="H456" i="2"/>
  <c r="G457" i="2"/>
  <c r="H457" i="2"/>
  <c r="G458" i="2"/>
  <c r="H458" i="2"/>
  <c r="D989" i="2"/>
  <c r="B988" i="2"/>
  <c r="AW383" i="2"/>
  <c r="AV384" i="2"/>
  <c r="AW384" i="2"/>
  <c r="AV385" i="2"/>
  <c r="AW385" i="2"/>
  <c r="AV386" i="2"/>
  <c r="AW386" i="2"/>
  <c r="AV387" i="2"/>
  <c r="AW387" i="2"/>
  <c r="AV388" i="2"/>
  <c r="AW388" i="2"/>
  <c r="AV389" i="2"/>
  <c r="AW389" i="2"/>
  <c r="AV390" i="2"/>
  <c r="AW390" i="2"/>
  <c r="AV391" i="2"/>
  <c r="AW391" i="2"/>
  <c r="AV392" i="2"/>
  <c r="AW392" i="2"/>
  <c r="AV393" i="2"/>
  <c r="AW393" i="2"/>
  <c r="AV394" i="2"/>
  <c r="AW394" i="2"/>
  <c r="AV395" i="2"/>
  <c r="AW395" i="2"/>
  <c r="AV396" i="2"/>
  <c r="AW396" i="2"/>
  <c r="AV397" i="2"/>
  <c r="AW397" i="2"/>
  <c r="AV398" i="2"/>
  <c r="AW398" i="2"/>
  <c r="AV399" i="2"/>
  <c r="AW399" i="2"/>
  <c r="AV400" i="2"/>
  <c r="AW400" i="2"/>
  <c r="AV401" i="2"/>
  <c r="AW401" i="2"/>
  <c r="AV402" i="2"/>
  <c r="AW402" i="2"/>
  <c r="AV403" i="2"/>
  <c r="AW403" i="2"/>
  <c r="AV404" i="2"/>
  <c r="AW404" i="2"/>
  <c r="AV405" i="2"/>
  <c r="AW405" i="2"/>
  <c r="AV406" i="2"/>
  <c r="AW406" i="2"/>
  <c r="AV407" i="2"/>
  <c r="AW407" i="2"/>
  <c r="AV408" i="2"/>
  <c r="AW408" i="2"/>
  <c r="AV409" i="2"/>
  <c r="AW409" i="2"/>
  <c r="AV410" i="2"/>
  <c r="AW410" i="2"/>
  <c r="AV411" i="2"/>
  <c r="AW411" i="2"/>
  <c r="AV412" i="2"/>
  <c r="AW412" i="2"/>
  <c r="AV413" i="2"/>
  <c r="AW413" i="2"/>
  <c r="AV414" i="2"/>
  <c r="AW414" i="2"/>
  <c r="AV415" i="2"/>
  <c r="AW415" i="2"/>
  <c r="AV416" i="2"/>
  <c r="AW416" i="2"/>
  <c r="AV417" i="2"/>
  <c r="AW417" i="2"/>
  <c r="AV418" i="2"/>
  <c r="AW418" i="2"/>
  <c r="AV419" i="2"/>
  <c r="AW419" i="2"/>
  <c r="AV420" i="2"/>
  <c r="AW420" i="2"/>
  <c r="U985" i="2"/>
  <c r="AU383" i="2"/>
  <c r="AT384" i="2"/>
  <c r="AU384" i="2"/>
  <c r="AT385" i="2"/>
  <c r="AU385" i="2"/>
  <c r="AT386" i="2"/>
  <c r="AU386" i="2"/>
  <c r="AT387" i="2"/>
  <c r="AU387" i="2"/>
  <c r="AT388" i="2"/>
  <c r="AU388" i="2"/>
  <c r="AT389" i="2"/>
  <c r="AU389" i="2"/>
  <c r="AT390" i="2"/>
  <c r="AU390" i="2"/>
  <c r="AT391" i="2"/>
  <c r="AU391" i="2"/>
  <c r="AT392" i="2"/>
  <c r="AU392" i="2"/>
  <c r="AT393" i="2"/>
  <c r="AU393" i="2"/>
  <c r="AT394" i="2"/>
  <c r="AU394" i="2"/>
  <c r="AT395" i="2"/>
  <c r="AU395" i="2"/>
  <c r="AT396" i="2"/>
  <c r="AU396" i="2"/>
  <c r="AT397" i="2"/>
  <c r="AU397" i="2"/>
  <c r="AT398" i="2"/>
  <c r="AU398" i="2"/>
  <c r="AT399" i="2"/>
  <c r="AU399" i="2"/>
  <c r="AT400" i="2"/>
  <c r="AU400" i="2"/>
  <c r="AT401" i="2"/>
  <c r="AU401" i="2"/>
  <c r="AT402" i="2"/>
  <c r="AU402" i="2"/>
  <c r="AT403" i="2"/>
  <c r="AU403" i="2"/>
  <c r="AT404" i="2"/>
  <c r="AU404" i="2"/>
  <c r="AT405" i="2"/>
  <c r="AU405" i="2"/>
  <c r="AT406" i="2"/>
  <c r="AU406" i="2"/>
  <c r="AT407" i="2"/>
  <c r="AU407" i="2"/>
  <c r="AT408" i="2"/>
  <c r="AU408" i="2"/>
  <c r="AT409" i="2"/>
  <c r="AU409" i="2"/>
  <c r="AT410" i="2"/>
  <c r="AU410" i="2"/>
  <c r="AT411" i="2"/>
  <c r="AU411" i="2"/>
  <c r="AT412" i="2"/>
  <c r="AU412" i="2"/>
  <c r="AT413" i="2"/>
  <c r="AU413" i="2"/>
  <c r="AT414" i="2"/>
  <c r="AU414" i="2"/>
  <c r="AT415" i="2"/>
  <c r="AU415" i="2"/>
  <c r="AT416" i="2"/>
  <c r="AU416" i="2"/>
  <c r="AT417" i="2"/>
  <c r="AU417" i="2"/>
  <c r="AT418" i="2"/>
  <c r="AU418" i="2"/>
  <c r="AT419" i="2"/>
  <c r="AU419" i="2"/>
  <c r="AT420" i="2"/>
  <c r="AU420" i="2"/>
  <c r="T985" i="2"/>
  <c r="AS383" i="2"/>
  <c r="AR384" i="2"/>
  <c r="AS384" i="2"/>
  <c r="AR385" i="2"/>
  <c r="AS385" i="2"/>
  <c r="AR386" i="2"/>
  <c r="AS386" i="2"/>
  <c r="AR387" i="2"/>
  <c r="AS387" i="2"/>
  <c r="AR388" i="2"/>
  <c r="AS388" i="2"/>
  <c r="AR389" i="2"/>
  <c r="AS389" i="2"/>
  <c r="AR390" i="2"/>
  <c r="AS390" i="2"/>
  <c r="AR391" i="2"/>
  <c r="AS391" i="2"/>
  <c r="AR392" i="2"/>
  <c r="AS392" i="2"/>
  <c r="AR393" i="2"/>
  <c r="AS393" i="2"/>
  <c r="AR394" i="2"/>
  <c r="AS394" i="2"/>
  <c r="AR395" i="2"/>
  <c r="AS395" i="2"/>
  <c r="AR396" i="2"/>
  <c r="AS396" i="2"/>
  <c r="AR397" i="2"/>
  <c r="AS397" i="2"/>
  <c r="AR398" i="2"/>
  <c r="AS398" i="2"/>
  <c r="AR399" i="2"/>
  <c r="AS399" i="2"/>
  <c r="AR400" i="2"/>
  <c r="AS400" i="2"/>
  <c r="AR401" i="2"/>
  <c r="AS401" i="2"/>
  <c r="AR402" i="2"/>
  <c r="AS402" i="2"/>
  <c r="AR403" i="2"/>
  <c r="AS403" i="2"/>
  <c r="AR404" i="2"/>
  <c r="AS404" i="2"/>
  <c r="AR405" i="2"/>
  <c r="AS405" i="2"/>
  <c r="AR406" i="2"/>
  <c r="AS406" i="2"/>
  <c r="AR407" i="2"/>
  <c r="AS407" i="2"/>
  <c r="AR408" i="2"/>
  <c r="AS408" i="2"/>
  <c r="AR409" i="2"/>
  <c r="AS409" i="2"/>
  <c r="AR410" i="2"/>
  <c r="AS410" i="2"/>
  <c r="AR411" i="2"/>
  <c r="AS411" i="2"/>
  <c r="AR412" i="2"/>
  <c r="AS412" i="2"/>
  <c r="AR413" i="2"/>
  <c r="AS413" i="2"/>
  <c r="AR414" i="2"/>
  <c r="AS414" i="2"/>
  <c r="AR415" i="2"/>
  <c r="AS415" i="2"/>
  <c r="AR416" i="2"/>
  <c r="AS416" i="2"/>
  <c r="AR417" i="2"/>
  <c r="AS417" i="2"/>
  <c r="AR418" i="2"/>
  <c r="AS418" i="2"/>
  <c r="AR419" i="2"/>
  <c r="AS419" i="2"/>
  <c r="AR420" i="2"/>
  <c r="AS420" i="2"/>
  <c r="S985" i="2"/>
  <c r="AQ383" i="2"/>
  <c r="AP384" i="2"/>
  <c r="AP383" i="2"/>
  <c r="AQ384" i="2"/>
  <c r="AP385" i="2"/>
  <c r="AQ385" i="2"/>
  <c r="AP386" i="2"/>
  <c r="AQ386" i="2"/>
  <c r="AP387" i="2"/>
  <c r="AQ387" i="2"/>
  <c r="AP388" i="2"/>
  <c r="AQ388" i="2"/>
  <c r="AP389" i="2"/>
  <c r="AQ389" i="2"/>
  <c r="AP390" i="2"/>
  <c r="AQ390" i="2"/>
  <c r="AP391" i="2"/>
  <c r="AQ391" i="2"/>
  <c r="AP392" i="2"/>
  <c r="AQ392" i="2"/>
  <c r="AP393" i="2"/>
  <c r="AQ393" i="2"/>
  <c r="AP394" i="2"/>
  <c r="AQ394" i="2"/>
  <c r="AP395" i="2"/>
  <c r="AQ395" i="2"/>
  <c r="AP396" i="2"/>
  <c r="AQ396" i="2"/>
  <c r="AP397" i="2"/>
  <c r="AQ397" i="2"/>
  <c r="AP398" i="2"/>
  <c r="AQ398" i="2"/>
  <c r="AP399" i="2"/>
  <c r="AQ399" i="2"/>
  <c r="AP400" i="2"/>
  <c r="AQ400" i="2"/>
  <c r="AP401" i="2"/>
  <c r="AQ401" i="2"/>
  <c r="AP402" i="2"/>
  <c r="AQ402" i="2"/>
  <c r="AP403" i="2"/>
  <c r="AQ403" i="2"/>
  <c r="AP404" i="2"/>
  <c r="AQ404" i="2"/>
  <c r="AP405" i="2"/>
  <c r="AQ405" i="2"/>
  <c r="AP406" i="2"/>
  <c r="AQ406" i="2"/>
  <c r="AP407" i="2"/>
  <c r="AQ407" i="2"/>
  <c r="AP408" i="2"/>
  <c r="AQ408" i="2"/>
  <c r="AP409" i="2"/>
  <c r="AQ409" i="2"/>
  <c r="AP410" i="2"/>
  <c r="AQ410" i="2"/>
  <c r="AP411" i="2"/>
  <c r="AQ411" i="2"/>
  <c r="AP412" i="2"/>
  <c r="AQ412" i="2"/>
  <c r="AP413" i="2"/>
  <c r="AQ413" i="2"/>
  <c r="AP414" i="2"/>
  <c r="AQ414" i="2"/>
  <c r="AP415" i="2"/>
  <c r="AQ415" i="2"/>
  <c r="AP416" i="2"/>
  <c r="AQ416" i="2"/>
  <c r="AP417" i="2"/>
  <c r="AQ417" i="2"/>
  <c r="AP418" i="2"/>
  <c r="AQ418" i="2"/>
  <c r="AP419" i="2"/>
  <c r="AQ419" i="2"/>
  <c r="AP420" i="2"/>
  <c r="AQ420" i="2"/>
  <c r="R985" i="2"/>
  <c r="AI383" i="2"/>
  <c r="AH384" i="2"/>
  <c r="AI384" i="2"/>
  <c r="AH385" i="2"/>
  <c r="AI385" i="2"/>
  <c r="AH386" i="2"/>
  <c r="AI386" i="2"/>
  <c r="AH387" i="2"/>
  <c r="AI387" i="2"/>
  <c r="AH388" i="2"/>
  <c r="AI388" i="2"/>
  <c r="AH389" i="2"/>
  <c r="AI389" i="2"/>
  <c r="AH390" i="2"/>
  <c r="AI390" i="2"/>
  <c r="AH391" i="2"/>
  <c r="AI391" i="2"/>
  <c r="AH392" i="2"/>
  <c r="AI392" i="2"/>
  <c r="AH393" i="2"/>
  <c r="AI393" i="2"/>
  <c r="AH394" i="2"/>
  <c r="AI394" i="2"/>
  <c r="AH395" i="2"/>
  <c r="AI395" i="2"/>
  <c r="AH396" i="2"/>
  <c r="AI396" i="2"/>
  <c r="AH397" i="2"/>
  <c r="AI397" i="2"/>
  <c r="AH398" i="2"/>
  <c r="AI398" i="2"/>
  <c r="AH399" i="2"/>
  <c r="AI399" i="2"/>
  <c r="AH400" i="2"/>
  <c r="AI400" i="2"/>
  <c r="AH401" i="2"/>
  <c r="AI401" i="2"/>
  <c r="AH402" i="2"/>
  <c r="AI402" i="2"/>
  <c r="AH403" i="2"/>
  <c r="AI403" i="2"/>
  <c r="AH404" i="2"/>
  <c r="AI404" i="2"/>
  <c r="AH405" i="2"/>
  <c r="AI405" i="2"/>
  <c r="AH406" i="2"/>
  <c r="AI406" i="2"/>
  <c r="AH407" i="2"/>
  <c r="AI407" i="2"/>
  <c r="AH408" i="2"/>
  <c r="AI408" i="2"/>
  <c r="AH409" i="2"/>
  <c r="AI409" i="2"/>
  <c r="AH410" i="2"/>
  <c r="AI410" i="2"/>
  <c r="AH411" i="2"/>
  <c r="AI411" i="2"/>
  <c r="AH412" i="2"/>
  <c r="AI412" i="2"/>
  <c r="AH413" i="2"/>
  <c r="AI413" i="2"/>
  <c r="AH414" i="2"/>
  <c r="AI414" i="2"/>
  <c r="AH415" i="2"/>
  <c r="AI415" i="2"/>
  <c r="AH416" i="2"/>
  <c r="AI416" i="2"/>
  <c r="AH417" i="2"/>
  <c r="AI417" i="2"/>
  <c r="AH418" i="2"/>
  <c r="AI418" i="2"/>
  <c r="AH419" i="2"/>
  <c r="AI419" i="2"/>
  <c r="AH420" i="2"/>
  <c r="AI420" i="2"/>
  <c r="P985" i="2"/>
  <c r="AG383" i="2"/>
  <c r="AF384" i="2"/>
  <c r="AF383" i="2"/>
  <c r="AG384" i="2"/>
  <c r="AF385" i="2"/>
  <c r="AG385" i="2"/>
  <c r="AF386" i="2"/>
  <c r="AG386" i="2"/>
  <c r="AF387" i="2"/>
  <c r="AG387" i="2"/>
  <c r="AF388" i="2"/>
  <c r="AG388" i="2"/>
  <c r="AF389" i="2"/>
  <c r="AG389" i="2"/>
  <c r="AF390" i="2"/>
  <c r="AG390" i="2"/>
  <c r="AF391" i="2"/>
  <c r="AG391" i="2"/>
  <c r="AF392" i="2"/>
  <c r="AG392" i="2"/>
  <c r="AF393" i="2"/>
  <c r="AG393" i="2"/>
  <c r="AF394" i="2"/>
  <c r="AG394" i="2"/>
  <c r="AF395" i="2"/>
  <c r="AG395" i="2"/>
  <c r="AF396" i="2"/>
  <c r="AG396" i="2"/>
  <c r="AF397" i="2"/>
  <c r="AG397" i="2"/>
  <c r="AF398" i="2"/>
  <c r="AG398" i="2"/>
  <c r="AF399" i="2"/>
  <c r="AG399" i="2"/>
  <c r="AF400" i="2"/>
  <c r="AG400" i="2"/>
  <c r="AF401" i="2"/>
  <c r="AG401" i="2"/>
  <c r="AF402" i="2"/>
  <c r="AG402" i="2"/>
  <c r="AF403" i="2"/>
  <c r="AG403" i="2"/>
  <c r="AF404" i="2"/>
  <c r="AG404" i="2"/>
  <c r="AF405" i="2"/>
  <c r="AG405" i="2"/>
  <c r="AF406" i="2"/>
  <c r="AG406" i="2"/>
  <c r="AF407" i="2"/>
  <c r="AG407" i="2"/>
  <c r="AF408" i="2"/>
  <c r="AG408" i="2"/>
  <c r="AF409" i="2"/>
  <c r="AG409" i="2"/>
  <c r="AF410" i="2"/>
  <c r="AG410" i="2"/>
  <c r="AF411" i="2"/>
  <c r="AG411" i="2"/>
  <c r="AF412" i="2"/>
  <c r="AG412" i="2"/>
  <c r="AF413" i="2"/>
  <c r="AG413" i="2"/>
  <c r="AF414" i="2"/>
  <c r="AG414" i="2"/>
  <c r="AF415" i="2"/>
  <c r="AG415" i="2"/>
  <c r="AF416" i="2"/>
  <c r="AG416" i="2"/>
  <c r="AF417" i="2"/>
  <c r="AG417" i="2"/>
  <c r="AF418" i="2"/>
  <c r="AG418" i="2"/>
  <c r="AF419" i="2"/>
  <c r="AG419" i="2"/>
  <c r="AF420" i="2"/>
  <c r="AG420" i="2"/>
  <c r="O985" i="2"/>
  <c r="AE383" i="2"/>
  <c r="AD384" i="2"/>
  <c r="AE384" i="2"/>
  <c r="AD385" i="2"/>
  <c r="AE385" i="2"/>
  <c r="AD386" i="2"/>
  <c r="AE386" i="2"/>
  <c r="AD387" i="2"/>
  <c r="AE387" i="2"/>
  <c r="AD388" i="2"/>
  <c r="AE388" i="2"/>
  <c r="AD389" i="2"/>
  <c r="AE389" i="2"/>
  <c r="AD390" i="2"/>
  <c r="AE390" i="2"/>
  <c r="AD391" i="2"/>
  <c r="AE391" i="2"/>
  <c r="AD392" i="2"/>
  <c r="AE392" i="2"/>
  <c r="AD393" i="2"/>
  <c r="AE393" i="2"/>
  <c r="AD394" i="2"/>
  <c r="AE394" i="2"/>
  <c r="AD395" i="2"/>
  <c r="AE395" i="2"/>
  <c r="AD396" i="2"/>
  <c r="AE396" i="2"/>
  <c r="AD397" i="2"/>
  <c r="AE397" i="2"/>
  <c r="AD398" i="2"/>
  <c r="AE398" i="2"/>
  <c r="AD399" i="2"/>
  <c r="AE399" i="2"/>
  <c r="AD400" i="2"/>
  <c r="AE400" i="2"/>
  <c r="AD401" i="2"/>
  <c r="AE401" i="2"/>
  <c r="AD402" i="2"/>
  <c r="AE402" i="2"/>
  <c r="AD403" i="2"/>
  <c r="AE403" i="2"/>
  <c r="AD404" i="2"/>
  <c r="AE404" i="2"/>
  <c r="AD405" i="2"/>
  <c r="AE405" i="2"/>
  <c r="AD406" i="2"/>
  <c r="AE406" i="2"/>
  <c r="AD407" i="2"/>
  <c r="AE407" i="2"/>
  <c r="AD408" i="2"/>
  <c r="AE408" i="2"/>
  <c r="AD409" i="2"/>
  <c r="AE409" i="2"/>
  <c r="AD410" i="2"/>
  <c r="AE410" i="2"/>
  <c r="AD411" i="2"/>
  <c r="AE411" i="2"/>
  <c r="AD412" i="2"/>
  <c r="AE412" i="2"/>
  <c r="AD413" i="2"/>
  <c r="AE413" i="2"/>
  <c r="AD414" i="2"/>
  <c r="AE414" i="2"/>
  <c r="AD415" i="2"/>
  <c r="AE415" i="2"/>
  <c r="AD416" i="2"/>
  <c r="AE416" i="2"/>
  <c r="AD417" i="2"/>
  <c r="AE417" i="2"/>
  <c r="AD418" i="2"/>
  <c r="AE418" i="2"/>
  <c r="AD419" i="2"/>
  <c r="AE419" i="2"/>
  <c r="AD420" i="2"/>
  <c r="AE420" i="2"/>
  <c r="N985" i="2"/>
  <c r="AC383" i="2"/>
  <c r="AB384" i="2"/>
  <c r="AB383" i="2"/>
  <c r="AC384" i="2"/>
  <c r="AB385" i="2"/>
  <c r="AC385" i="2"/>
  <c r="AB386" i="2"/>
  <c r="AC386" i="2"/>
  <c r="AB387" i="2"/>
  <c r="AC387" i="2"/>
  <c r="AB388" i="2"/>
  <c r="AC388" i="2"/>
  <c r="AB389" i="2"/>
  <c r="AC389" i="2"/>
  <c r="AB390" i="2"/>
  <c r="AC390" i="2"/>
  <c r="AB391" i="2"/>
  <c r="AC391" i="2"/>
  <c r="AB392" i="2"/>
  <c r="AC392" i="2"/>
  <c r="AB393" i="2"/>
  <c r="AC393" i="2"/>
  <c r="AB394" i="2"/>
  <c r="AC394" i="2"/>
  <c r="AB395" i="2"/>
  <c r="AC395" i="2"/>
  <c r="AB396" i="2"/>
  <c r="AC396" i="2"/>
  <c r="AB397" i="2"/>
  <c r="AC397" i="2"/>
  <c r="AB398" i="2"/>
  <c r="AC398" i="2"/>
  <c r="AB399" i="2"/>
  <c r="AC399" i="2"/>
  <c r="AB400" i="2"/>
  <c r="AC400" i="2"/>
  <c r="AB401" i="2"/>
  <c r="AC401" i="2"/>
  <c r="AB402" i="2"/>
  <c r="AC402" i="2"/>
  <c r="AB403" i="2"/>
  <c r="AC403" i="2"/>
  <c r="AB404" i="2"/>
  <c r="AC404" i="2"/>
  <c r="AB405" i="2"/>
  <c r="AC405" i="2"/>
  <c r="AB406" i="2"/>
  <c r="AC406" i="2"/>
  <c r="AB407" i="2"/>
  <c r="AC407" i="2"/>
  <c r="AB408" i="2"/>
  <c r="AC408" i="2"/>
  <c r="AB409" i="2"/>
  <c r="AC409" i="2"/>
  <c r="AB410" i="2"/>
  <c r="AC410" i="2"/>
  <c r="AB411" i="2"/>
  <c r="AC411" i="2"/>
  <c r="AB412" i="2"/>
  <c r="AC412" i="2"/>
  <c r="AB413" i="2"/>
  <c r="AC413" i="2"/>
  <c r="AB414" i="2"/>
  <c r="AC414" i="2"/>
  <c r="AB415" i="2"/>
  <c r="AC415" i="2"/>
  <c r="AB416" i="2"/>
  <c r="AC416" i="2"/>
  <c r="AB417" i="2"/>
  <c r="AC417" i="2"/>
  <c r="AB418" i="2"/>
  <c r="AC418" i="2"/>
  <c r="AB419" i="2"/>
  <c r="AC419" i="2"/>
  <c r="AB420" i="2"/>
  <c r="AC420" i="2"/>
  <c r="M985" i="2"/>
  <c r="V383" i="2"/>
  <c r="U384" i="2"/>
  <c r="V384" i="2"/>
  <c r="U385" i="2"/>
  <c r="V385" i="2"/>
  <c r="U386" i="2"/>
  <c r="V386" i="2"/>
  <c r="U387" i="2"/>
  <c r="V387" i="2"/>
  <c r="U388" i="2"/>
  <c r="V388" i="2"/>
  <c r="U389" i="2"/>
  <c r="V389" i="2"/>
  <c r="U390" i="2"/>
  <c r="V390" i="2"/>
  <c r="U391" i="2"/>
  <c r="V391" i="2"/>
  <c r="U392" i="2"/>
  <c r="V392" i="2"/>
  <c r="U393" i="2"/>
  <c r="V393" i="2"/>
  <c r="U394" i="2"/>
  <c r="V394" i="2"/>
  <c r="U395" i="2"/>
  <c r="V395" i="2"/>
  <c r="U396" i="2"/>
  <c r="V396" i="2"/>
  <c r="U397" i="2"/>
  <c r="V397" i="2"/>
  <c r="U398" i="2"/>
  <c r="V398" i="2"/>
  <c r="U399" i="2"/>
  <c r="V399" i="2"/>
  <c r="U400" i="2"/>
  <c r="V400" i="2"/>
  <c r="U401" i="2"/>
  <c r="V401" i="2"/>
  <c r="U402" i="2"/>
  <c r="V402" i="2"/>
  <c r="U403" i="2"/>
  <c r="V403" i="2"/>
  <c r="U404" i="2"/>
  <c r="V404" i="2"/>
  <c r="U405" i="2"/>
  <c r="V405" i="2"/>
  <c r="U406" i="2"/>
  <c r="V406" i="2"/>
  <c r="U407" i="2"/>
  <c r="V407" i="2"/>
  <c r="U408" i="2"/>
  <c r="V408" i="2"/>
  <c r="U409" i="2"/>
  <c r="V409" i="2"/>
  <c r="U410" i="2"/>
  <c r="V410" i="2"/>
  <c r="U411" i="2"/>
  <c r="V411" i="2"/>
  <c r="U412" i="2"/>
  <c r="V412" i="2"/>
  <c r="U413" i="2"/>
  <c r="V413" i="2"/>
  <c r="U414" i="2"/>
  <c r="V414" i="2"/>
  <c r="U415" i="2"/>
  <c r="V415" i="2"/>
  <c r="U416" i="2"/>
  <c r="V416" i="2"/>
  <c r="U417" i="2"/>
  <c r="V417" i="2"/>
  <c r="U418" i="2"/>
  <c r="V418" i="2"/>
  <c r="U419" i="2"/>
  <c r="V419" i="2"/>
  <c r="U420" i="2"/>
  <c r="V420" i="2"/>
  <c r="K985" i="2"/>
  <c r="T383" i="2"/>
  <c r="S384" i="2"/>
  <c r="S383" i="2"/>
  <c r="T384" i="2"/>
  <c r="S385" i="2"/>
  <c r="T385" i="2"/>
  <c r="S386" i="2"/>
  <c r="T386" i="2"/>
  <c r="S387" i="2"/>
  <c r="T387" i="2"/>
  <c r="S388" i="2"/>
  <c r="T388" i="2"/>
  <c r="S389" i="2"/>
  <c r="T389" i="2"/>
  <c r="S390" i="2"/>
  <c r="T390" i="2"/>
  <c r="S391" i="2"/>
  <c r="T391" i="2"/>
  <c r="S392" i="2"/>
  <c r="T392" i="2"/>
  <c r="S393" i="2"/>
  <c r="T393" i="2"/>
  <c r="S394" i="2"/>
  <c r="T394" i="2"/>
  <c r="S395" i="2"/>
  <c r="T395" i="2"/>
  <c r="S396" i="2"/>
  <c r="T396" i="2"/>
  <c r="S397" i="2"/>
  <c r="T397" i="2"/>
  <c r="S398" i="2"/>
  <c r="T398" i="2"/>
  <c r="S399" i="2"/>
  <c r="T399" i="2"/>
  <c r="S400" i="2"/>
  <c r="T400" i="2"/>
  <c r="S401" i="2"/>
  <c r="T401" i="2"/>
  <c r="S402" i="2"/>
  <c r="T402" i="2"/>
  <c r="S403" i="2"/>
  <c r="T403" i="2"/>
  <c r="S404" i="2"/>
  <c r="T404" i="2"/>
  <c r="S405" i="2"/>
  <c r="T405" i="2"/>
  <c r="S406" i="2"/>
  <c r="T406" i="2"/>
  <c r="S407" i="2"/>
  <c r="T407" i="2"/>
  <c r="S408" i="2"/>
  <c r="T408" i="2"/>
  <c r="S409" i="2"/>
  <c r="T409" i="2"/>
  <c r="S410" i="2"/>
  <c r="T410" i="2"/>
  <c r="S411" i="2"/>
  <c r="T411" i="2"/>
  <c r="S412" i="2"/>
  <c r="T412" i="2"/>
  <c r="S413" i="2"/>
  <c r="T413" i="2"/>
  <c r="S414" i="2"/>
  <c r="T414" i="2"/>
  <c r="S415" i="2"/>
  <c r="T415" i="2"/>
  <c r="S416" i="2"/>
  <c r="T416" i="2"/>
  <c r="S417" i="2"/>
  <c r="T417" i="2"/>
  <c r="S418" i="2"/>
  <c r="T418" i="2"/>
  <c r="S419" i="2"/>
  <c r="T419" i="2"/>
  <c r="S420" i="2"/>
  <c r="T420" i="2"/>
  <c r="J985" i="2"/>
  <c r="R383" i="2"/>
  <c r="Q384" i="2"/>
  <c r="Q383" i="2"/>
  <c r="R384" i="2"/>
  <c r="Q385" i="2"/>
  <c r="R385" i="2"/>
  <c r="Q386" i="2"/>
  <c r="R386" i="2"/>
  <c r="Q387" i="2"/>
  <c r="R387" i="2"/>
  <c r="Q388" i="2"/>
  <c r="R388" i="2"/>
  <c r="Q389" i="2"/>
  <c r="R389" i="2"/>
  <c r="Q390" i="2"/>
  <c r="R390" i="2"/>
  <c r="Q391" i="2"/>
  <c r="R391" i="2"/>
  <c r="Q392" i="2"/>
  <c r="R392" i="2"/>
  <c r="Q393" i="2"/>
  <c r="R393" i="2"/>
  <c r="Q394" i="2"/>
  <c r="R394" i="2"/>
  <c r="Q395" i="2"/>
  <c r="R395" i="2"/>
  <c r="Q396" i="2"/>
  <c r="R396" i="2"/>
  <c r="Q397" i="2"/>
  <c r="R397" i="2"/>
  <c r="Q398" i="2"/>
  <c r="R398" i="2"/>
  <c r="Q399" i="2"/>
  <c r="R399" i="2"/>
  <c r="Q400" i="2"/>
  <c r="R400" i="2"/>
  <c r="Q401" i="2"/>
  <c r="R401" i="2"/>
  <c r="Q402" i="2"/>
  <c r="R402" i="2"/>
  <c r="Q403" i="2"/>
  <c r="R403" i="2"/>
  <c r="Q404" i="2"/>
  <c r="R404" i="2"/>
  <c r="Q405" i="2"/>
  <c r="R405" i="2"/>
  <c r="Q406" i="2"/>
  <c r="R406" i="2"/>
  <c r="Q407" i="2"/>
  <c r="R407" i="2"/>
  <c r="Q408" i="2"/>
  <c r="R408" i="2"/>
  <c r="Q409" i="2"/>
  <c r="R409" i="2"/>
  <c r="Q410" i="2"/>
  <c r="R410" i="2"/>
  <c r="Q411" i="2"/>
  <c r="R411" i="2"/>
  <c r="Q412" i="2"/>
  <c r="R412" i="2"/>
  <c r="Q413" i="2"/>
  <c r="R413" i="2"/>
  <c r="Q414" i="2"/>
  <c r="R414" i="2"/>
  <c r="Q415" i="2"/>
  <c r="R415" i="2"/>
  <c r="Q416" i="2"/>
  <c r="R416" i="2"/>
  <c r="Q417" i="2"/>
  <c r="R417" i="2"/>
  <c r="Q418" i="2"/>
  <c r="R418" i="2"/>
  <c r="Q419" i="2"/>
  <c r="R419" i="2"/>
  <c r="Q420" i="2"/>
  <c r="R420" i="2"/>
  <c r="I985" i="2"/>
  <c r="O83" i="2"/>
  <c r="O82" i="2"/>
  <c r="O81" i="2"/>
  <c r="O80" i="2"/>
  <c r="O79" i="2"/>
  <c r="P79" i="2"/>
  <c r="P80" i="2"/>
  <c r="P81" i="2"/>
  <c r="P82" i="2"/>
  <c r="P83" i="2"/>
  <c r="Q83" i="2"/>
  <c r="Q82" i="2"/>
  <c r="Q81" i="2"/>
  <c r="Q80" i="2"/>
  <c r="R81" i="2"/>
  <c r="R82" i="2"/>
  <c r="R83" i="2"/>
  <c r="S83" i="2"/>
  <c r="S82" i="2"/>
  <c r="S81" i="2"/>
  <c r="S80" i="2"/>
  <c r="T81" i="2"/>
  <c r="T82" i="2"/>
  <c r="T83" i="2"/>
  <c r="U83" i="2"/>
  <c r="V83" i="2"/>
  <c r="X83" i="2"/>
  <c r="AB83" i="2"/>
  <c r="AB82" i="2"/>
  <c r="AB81" i="2"/>
  <c r="AB80" i="2"/>
  <c r="AB79" i="2"/>
  <c r="AC79" i="2"/>
  <c r="AC80" i="2"/>
  <c r="AC81" i="2"/>
  <c r="AC82" i="2"/>
  <c r="AC83" i="2"/>
  <c r="AD83" i="2"/>
  <c r="AE83" i="2"/>
  <c r="AF83" i="2"/>
  <c r="AF82" i="2"/>
  <c r="AF81" i="2"/>
  <c r="AF80" i="2"/>
  <c r="AF79" i="2"/>
  <c r="AG79" i="2"/>
  <c r="AG80" i="2"/>
  <c r="AG81" i="2"/>
  <c r="AG82" i="2"/>
  <c r="AG83" i="2"/>
  <c r="AH83" i="2"/>
  <c r="AI83" i="2"/>
  <c r="AK83" i="2"/>
  <c r="AO83" i="2"/>
  <c r="AP83" i="2"/>
  <c r="AP82" i="2"/>
  <c r="AP81" i="2"/>
  <c r="AP80" i="2"/>
  <c r="AP79" i="2"/>
  <c r="AQ79" i="2"/>
  <c r="AQ80" i="2"/>
  <c r="AQ81" i="2"/>
  <c r="AQ82" i="2"/>
  <c r="AQ83" i="2"/>
  <c r="AR83" i="2"/>
  <c r="AR82" i="2"/>
  <c r="AR81" i="2"/>
  <c r="AR80" i="2"/>
  <c r="AR79" i="2"/>
  <c r="AS79" i="2"/>
  <c r="AS80" i="2"/>
  <c r="AS81" i="2"/>
  <c r="AS82" i="2"/>
  <c r="AS83" i="2"/>
  <c r="AT83" i="2"/>
  <c r="AT82" i="2"/>
  <c r="AT81" i="2"/>
  <c r="AU82" i="2"/>
  <c r="AU83" i="2"/>
  <c r="AV83" i="2"/>
  <c r="AV82" i="2"/>
  <c r="AV81" i="2"/>
  <c r="AW82" i="2"/>
  <c r="AW83" i="2"/>
  <c r="O84" i="2"/>
  <c r="P84" i="2"/>
  <c r="Q84" i="2"/>
  <c r="R84" i="2"/>
  <c r="S84" i="2"/>
  <c r="T84" i="2"/>
  <c r="U84" i="2"/>
  <c r="V84" i="2"/>
  <c r="X84" i="2"/>
  <c r="AB84" i="2"/>
  <c r="AC84" i="2"/>
  <c r="AD84" i="2"/>
  <c r="AE84" i="2"/>
  <c r="AF84" i="2"/>
  <c r="AG84" i="2"/>
  <c r="AH84" i="2"/>
  <c r="AI84" i="2"/>
  <c r="AK84" i="2"/>
  <c r="AO84" i="2"/>
  <c r="AP84" i="2"/>
  <c r="AQ84" i="2"/>
  <c r="AR84" i="2"/>
  <c r="AS84" i="2"/>
  <c r="AT84" i="2"/>
  <c r="AU84" i="2"/>
  <c r="AV84" i="2"/>
  <c r="AW84" i="2"/>
  <c r="O85" i="2"/>
  <c r="P85" i="2"/>
  <c r="Q85" i="2"/>
  <c r="R85" i="2"/>
  <c r="S85" i="2"/>
  <c r="T85" i="2"/>
  <c r="U85" i="2"/>
  <c r="V85" i="2"/>
  <c r="X85" i="2"/>
  <c r="AB85" i="2"/>
  <c r="AC85" i="2"/>
  <c r="AD85" i="2"/>
  <c r="AE85" i="2"/>
  <c r="AF85" i="2"/>
  <c r="AG85" i="2"/>
  <c r="AH85" i="2"/>
  <c r="AI85" i="2"/>
  <c r="AK85" i="2"/>
  <c r="AO85" i="2"/>
  <c r="AP85" i="2"/>
  <c r="AQ85" i="2"/>
  <c r="AR85" i="2"/>
  <c r="AS85" i="2"/>
  <c r="AT85" i="2"/>
  <c r="AU85" i="2"/>
  <c r="AV85" i="2"/>
  <c r="AW85" i="2"/>
  <c r="O86" i="2"/>
  <c r="P86" i="2"/>
  <c r="Q86" i="2"/>
  <c r="R86" i="2"/>
  <c r="S86" i="2"/>
  <c r="T86" i="2"/>
  <c r="U86" i="2"/>
  <c r="V86" i="2"/>
  <c r="X86" i="2"/>
  <c r="AB86" i="2"/>
  <c r="AC86" i="2"/>
  <c r="AD86" i="2"/>
  <c r="AE86" i="2"/>
  <c r="AF86" i="2"/>
  <c r="AG86" i="2"/>
  <c r="AH86" i="2"/>
  <c r="AI86" i="2"/>
  <c r="AK86" i="2"/>
  <c r="AO86" i="2"/>
  <c r="AP86" i="2"/>
  <c r="AQ86" i="2"/>
  <c r="AR86" i="2"/>
  <c r="AS86" i="2"/>
  <c r="AT86" i="2"/>
  <c r="AU86" i="2"/>
  <c r="AV86" i="2"/>
  <c r="AW86" i="2"/>
  <c r="O87" i="2"/>
  <c r="P87" i="2"/>
  <c r="Q87" i="2"/>
  <c r="R87" i="2"/>
  <c r="S87" i="2"/>
  <c r="T87" i="2"/>
  <c r="U87" i="2"/>
  <c r="V87" i="2"/>
  <c r="X87" i="2"/>
  <c r="AB87" i="2"/>
  <c r="AC87" i="2"/>
  <c r="AD87" i="2"/>
  <c r="AE87" i="2"/>
  <c r="AF87" i="2"/>
  <c r="AG87" i="2"/>
  <c r="AH87" i="2"/>
  <c r="AI87" i="2"/>
  <c r="AK87" i="2"/>
  <c r="AO87" i="2"/>
  <c r="AP87" i="2"/>
  <c r="AQ87" i="2"/>
  <c r="AR87" i="2"/>
  <c r="AS87" i="2"/>
  <c r="AT87" i="2"/>
  <c r="AU87" i="2"/>
  <c r="AV87" i="2"/>
  <c r="AW87" i="2"/>
  <c r="O88" i="2"/>
  <c r="P88" i="2"/>
  <c r="Q88" i="2"/>
  <c r="R88" i="2"/>
  <c r="S88" i="2"/>
  <c r="T88" i="2"/>
  <c r="U88" i="2"/>
  <c r="V88" i="2"/>
  <c r="X88" i="2"/>
  <c r="AB88" i="2"/>
  <c r="AC88" i="2"/>
  <c r="AD88" i="2"/>
  <c r="AE88" i="2"/>
  <c r="AF88" i="2"/>
  <c r="AG88" i="2"/>
  <c r="AH88" i="2"/>
  <c r="AI88" i="2"/>
  <c r="AK88" i="2"/>
  <c r="AO88" i="2"/>
  <c r="AP88" i="2"/>
  <c r="AQ88" i="2"/>
  <c r="AR88" i="2"/>
  <c r="AS88" i="2"/>
  <c r="AT88" i="2"/>
  <c r="AU88" i="2"/>
  <c r="AV88" i="2"/>
  <c r="AW88" i="2"/>
  <c r="O89" i="2"/>
  <c r="P89" i="2"/>
  <c r="Q89" i="2"/>
  <c r="R89" i="2"/>
  <c r="S89" i="2"/>
  <c r="T89" i="2"/>
  <c r="U89" i="2"/>
  <c r="V89" i="2"/>
  <c r="X89" i="2"/>
  <c r="AB89" i="2"/>
  <c r="AC89" i="2"/>
  <c r="AD89" i="2"/>
  <c r="AE89" i="2"/>
  <c r="AF89" i="2"/>
  <c r="AG89" i="2"/>
  <c r="AH89" i="2"/>
  <c r="AI89" i="2"/>
  <c r="AK89" i="2"/>
  <c r="AO89" i="2"/>
  <c r="AP89" i="2"/>
  <c r="AQ89" i="2"/>
  <c r="AR89" i="2"/>
  <c r="AS89" i="2"/>
  <c r="AT89" i="2"/>
  <c r="AU89" i="2"/>
  <c r="AV89" i="2"/>
  <c r="AW89" i="2"/>
  <c r="O90" i="2"/>
  <c r="P90" i="2"/>
  <c r="Q90" i="2"/>
  <c r="R90" i="2"/>
  <c r="S90" i="2"/>
  <c r="T90" i="2"/>
  <c r="U90" i="2"/>
  <c r="V90" i="2"/>
  <c r="X90" i="2"/>
  <c r="AB90" i="2"/>
  <c r="AC90" i="2"/>
  <c r="AD90" i="2"/>
  <c r="AE90" i="2"/>
  <c r="AF90" i="2"/>
  <c r="AG90" i="2"/>
  <c r="AH90" i="2"/>
  <c r="AI90" i="2"/>
  <c r="AK90" i="2"/>
  <c r="AO90" i="2"/>
  <c r="AP90" i="2"/>
  <c r="AQ90" i="2"/>
  <c r="AR90" i="2"/>
  <c r="AS90" i="2"/>
  <c r="AT90" i="2"/>
  <c r="AU90" i="2"/>
  <c r="AV90" i="2"/>
  <c r="AW90" i="2"/>
  <c r="O91" i="2"/>
  <c r="P91" i="2"/>
  <c r="Q91" i="2"/>
  <c r="R91" i="2"/>
  <c r="S91" i="2"/>
  <c r="T91" i="2"/>
  <c r="U91" i="2"/>
  <c r="V91" i="2"/>
  <c r="X91" i="2"/>
  <c r="AB91" i="2"/>
  <c r="AC91" i="2"/>
  <c r="AD91" i="2"/>
  <c r="AE91" i="2"/>
  <c r="AF91" i="2"/>
  <c r="AG91" i="2"/>
  <c r="AH91" i="2"/>
  <c r="AI91" i="2"/>
  <c r="AK91" i="2"/>
  <c r="AO91" i="2"/>
  <c r="AP91" i="2"/>
  <c r="AQ91" i="2"/>
  <c r="AR91" i="2"/>
  <c r="AS91" i="2"/>
  <c r="AT91" i="2"/>
  <c r="AU91" i="2"/>
  <c r="AV91" i="2"/>
  <c r="AW91" i="2"/>
  <c r="O92" i="2"/>
  <c r="P92" i="2"/>
  <c r="Q92" i="2"/>
  <c r="R92" i="2"/>
  <c r="S92" i="2"/>
  <c r="T92" i="2"/>
  <c r="U92" i="2"/>
  <c r="V92" i="2"/>
  <c r="X92" i="2"/>
  <c r="AB92" i="2"/>
  <c r="AC92" i="2"/>
  <c r="AD92" i="2"/>
  <c r="AE92" i="2"/>
  <c r="AF92" i="2"/>
  <c r="AG92" i="2"/>
  <c r="AH92" i="2"/>
  <c r="AI92" i="2"/>
  <c r="AK92" i="2"/>
  <c r="AO92" i="2"/>
  <c r="AP92" i="2"/>
  <c r="AQ92" i="2"/>
  <c r="AR92" i="2"/>
  <c r="AS92" i="2"/>
  <c r="AT92" i="2"/>
  <c r="AU92" i="2"/>
  <c r="AV92" i="2"/>
  <c r="AW92" i="2"/>
  <c r="O93" i="2"/>
  <c r="P93" i="2"/>
  <c r="Q93" i="2"/>
  <c r="R93" i="2"/>
  <c r="S93" i="2"/>
  <c r="T93" i="2"/>
  <c r="U93" i="2"/>
  <c r="V93" i="2"/>
  <c r="X93" i="2"/>
  <c r="AB93" i="2"/>
  <c r="AC93" i="2"/>
  <c r="AD93" i="2"/>
  <c r="AE93" i="2"/>
  <c r="AF93" i="2"/>
  <c r="AG93" i="2"/>
  <c r="AH93" i="2"/>
  <c r="AI93" i="2"/>
  <c r="AK93" i="2"/>
  <c r="AO93" i="2"/>
  <c r="AP93" i="2"/>
  <c r="AQ93" i="2"/>
  <c r="AR93" i="2"/>
  <c r="AS93" i="2"/>
  <c r="AT93" i="2"/>
  <c r="AU93" i="2"/>
  <c r="AV93" i="2"/>
  <c r="AW93" i="2"/>
  <c r="O94" i="2"/>
  <c r="P94" i="2"/>
  <c r="Q94" i="2"/>
  <c r="R94" i="2"/>
  <c r="S94" i="2"/>
  <c r="T94" i="2"/>
  <c r="U94" i="2"/>
  <c r="V94" i="2"/>
  <c r="X94" i="2"/>
  <c r="AB94" i="2"/>
  <c r="AC94" i="2"/>
  <c r="AD94" i="2"/>
  <c r="AE94" i="2"/>
  <c r="AF94" i="2"/>
  <c r="AG94" i="2"/>
  <c r="AH94" i="2"/>
  <c r="AI94" i="2"/>
  <c r="AK94" i="2"/>
  <c r="AO94" i="2"/>
  <c r="AP94" i="2"/>
  <c r="AQ94" i="2"/>
  <c r="AR94" i="2"/>
  <c r="AS94" i="2"/>
  <c r="AT94" i="2"/>
  <c r="AU94" i="2"/>
  <c r="AV94" i="2"/>
  <c r="AW94" i="2"/>
  <c r="O95" i="2"/>
  <c r="P95" i="2"/>
  <c r="Q95" i="2"/>
  <c r="R95" i="2"/>
  <c r="S95" i="2"/>
  <c r="T95" i="2"/>
  <c r="U95" i="2"/>
  <c r="V95" i="2"/>
  <c r="X95" i="2"/>
  <c r="AB95" i="2"/>
  <c r="AC95" i="2"/>
  <c r="AD95" i="2"/>
  <c r="AE95" i="2"/>
  <c r="AF95" i="2"/>
  <c r="AG95" i="2"/>
  <c r="AH95" i="2"/>
  <c r="AI95" i="2"/>
  <c r="AK95" i="2"/>
  <c r="AO95" i="2"/>
  <c r="AP95" i="2"/>
  <c r="AQ95" i="2"/>
  <c r="AR95" i="2"/>
  <c r="AS95" i="2"/>
  <c r="AT95" i="2"/>
  <c r="AU95" i="2"/>
  <c r="AV95" i="2"/>
  <c r="AW95" i="2"/>
  <c r="O96" i="2"/>
  <c r="P96" i="2"/>
  <c r="Q96" i="2"/>
  <c r="R96" i="2"/>
  <c r="S96" i="2"/>
  <c r="T96" i="2"/>
  <c r="U96" i="2"/>
  <c r="V96" i="2"/>
  <c r="X96" i="2"/>
  <c r="AB96" i="2"/>
  <c r="AC96" i="2"/>
  <c r="AD96" i="2"/>
  <c r="AE96" i="2"/>
  <c r="AF96" i="2"/>
  <c r="AG96" i="2"/>
  <c r="AH96" i="2"/>
  <c r="AI96" i="2"/>
  <c r="AK96" i="2"/>
  <c r="AO96" i="2"/>
  <c r="AP96" i="2"/>
  <c r="AQ96" i="2"/>
  <c r="AR96" i="2"/>
  <c r="AS96" i="2"/>
  <c r="AT96" i="2"/>
  <c r="AU96" i="2"/>
  <c r="AV96" i="2"/>
  <c r="AW96" i="2"/>
  <c r="O97" i="2"/>
  <c r="P97" i="2"/>
  <c r="Q97" i="2"/>
  <c r="R97" i="2"/>
  <c r="S97" i="2"/>
  <c r="T97" i="2"/>
  <c r="U97" i="2"/>
  <c r="V97" i="2"/>
  <c r="X97" i="2"/>
  <c r="AB97" i="2"/>
  <c r="AC97" i="2"/>
  <c r="AD97" i="2"/>
  <c r="AE97" i="2"/>
  <c r="AF97" i="2"/>
  <c r="AG97" i="2"/>
  <c r="AH97" i="2"/>
  <c r="AI97" i="2"/>
  <c r="AK97" i="2"/>
  <c r="AO97" i="2"/>
  <c r="AP97" i="2"/>
  <c r="AQ97" i="2"/>
  <c r="AR97" i="2"/>
  <c r="AS97" i="2"/>
  <c r="AT97" i="2"/>
  <c r="AU97" i="2"/>
  <c r="AV97" i="2"/>
  <c r="AW97" i="2"/>
  <c r="O98" i="2"/>
  <c r="P98" i="2"/>
  <c r="Q98" i="2"/>
  <c r="R98" i="2"/>
  <c r="S98" i="2"/>
  <c r="T98" i="2"/>
  <c r="U98" i="2"/>
  <c r="V98" i="2"/>
  <c r="X98" i="2"/>
  <c r="AB98" i="2"/>
  <c r="AC98" i="2"/>
  <c r="AD98" i="2"/>
  <c r="AE98" i="2"/>
  <c r="AF98" i="2"/>
  <c r="AG98" i="2"/>
  <c r="AH98" i="2"/>
  <c r="AI98" i="2"/>
  <c r="AK98" i="2"/>
  <c r="AO98" i="2"/>
  <c r="AP98" i="2"/>
  <c r="AQ98" i="2"/>
  <c r="AR98" i="2"/>
  <c r="AS98" i="2"/>
  <c r="AT98" i="2"/>
  <c r="AU98" i="2"/>
  <c r="AV98" i="2"/>
  <c r="AW98" i="2"/>
  <c r="O99" i="2"/>
  <c r="P99" i="2"/>
  <c r="Q99" i="2"/>
  <c r="R99" i="2"/>
  <c r="S99" i="2"/>
  <c r="T99" i="2"/>
  <c r="U99" i="2"/>
  <c r="V99" i="2"/>
  <c r="X99" i="2"/>
  <c r="AB99" i="2"/>
  <c r="AC99" i="2"/>
  <c r="AD99" i="2"/>
  <c r="AE99" i="2"/>
  <c r="AF99" i="2"/>
  <c r="AG99" i="2"/>
  <c r="AH99" i="2"/>
  <c r="AI99" i="2"/>
  <c r="AK99" i="2"/>
  <c r="AO99" i="2"/>
  <c r="AP99" i="2"/>
  <c r="AQ99" i="2"/>
  <c r="AR99" i="2"/>
  <c r="AS99" i="2"/>
  <c r="AT99" i="2"/>
  <c r="AU99" i="2"/>
  <c r="AV99" i="2"/>
  <c r="AW99" i="2"/>
  <c r="O100" i="2"/>
  <c r="P100" i="2"/>
  <c r="Q100" i="2"/>
  <c r="R100" i="2"/>
  <c r="S100" i="2"/>
  <c r="T100" i="2"/>
  <c r="U100" i="2"/>
  <c r="V100" i="2"/>
  <c r="X100" i="2"/>
  <c r="AB100" i="2"/>
  <c r="AC100" i="2"/>
  <c r="AD100" i="2"/>
  <c r="AE100" i="2"/>
  <c r="AF100" i="2"/>
  <c r="AG100" i="2"/>
  <c r="AH100" i="2"/>
  <c r="AI100" i="2"/>
  <c r="AK100" i="2"/>
  <c r="AO100" i="2"/>
  <c r="AP100" i="2"/>
  <c r="AQ100" i="2"/>
  <c r="AR100" i="2"/>
  <c r="AS100" i="2"/>
  <c r="AT100" i="2"/>
  <c r="AU100" i="2"/>
  <c r="AV100" i="2"/>
  <c r="AW100" i="2"/>
  <c r="O101" i="2"/>
  <c r="P101" i="2"/>
  <c r="Q101" i="2"/>
  <c r="R101" i="2"/>
  <c r="S101" i="2"/>
  <c r="T101" i="2"/>
  <c r="U101" i="2"/>
  <c r="V101" i="2"/>
  <c r="X101" i="2"/>
  <c r="AB101" i="2"/>
  <c r="AC101" i="2"/>
  <c r="AD101" i="2"/>
  <c r="AE101" i="2"/>
  <c r="AF101" i="2"/>
  <c r="AG101" i="2"/>
  <c r="AH101" i="2"/>
  <c r="AI101" i="2"/>
  <c r="AK101" i="2"/>
  <c r="AO101" i="2"/>
  <c r="AP101" i="2"/>
  <c r="AQ101" i="2"/>
  <c r="AR101" i="2"/>
  <c r="AS101" i="2"/>
  <c r="AT101" i="2"/>
  <c r="AU101" i="2"/>
  <c r="AV101" i="2"/>
  <c r="AW101" i="2"/>
  <c r="O102" i="2"/>
  <c r="P102" i="2"/>
  <c r="Q102" i="2"/>
  <c r="R102" i="2"/>
  <c r="S102" i="2"/>
  <c r="T102" i="2"/>
  <c r="U102" i="2"/>
  <c r="V102" i="2"/>
  <c r="X102" i="2"/>
  <c r="AB102" i="2"/>
  <c r="AC102" i="2"/>
  <c r="AD102" i="2"/>
  <c r="AE102" i="2"/>
  <c r="AF102" i="2"/>
  <c r="AG102" i="2"/>
  <c r="AH102" i="2"/>
  <c r="AI102" i="2"/>
  <c r="AK102" i="2"/>
  <c r="AO102" i="2"/>
  <c r="AP102" i="2"/>
  <c r="AQ102" i="2"/>
  <c r="AR102" i="2"/>
  <c r="AS102" i="2"/>
  <c r="AT102" i="2"/>
  <c r="AU102" i="2"/>
  <c r="AV102" i="2"/>
  <c r="AW102" i="2"/>
  <c r="O103" i="2"/>
  <c r="P103" i="2"/>
  <c r="Q103" i="2"/>
  <c r="R103" i="2"/>
  <c r="S103" i="2"/>
  <c r="T103" i="2"/>
  <c r="U103" i="2"/>
  <c r="V103" i="2"/>
  <c r="X103" i="2"/>
  <c r="AB103" i="2"/>
  <c r="AC103" i="2"/>
  <c r="AD103" i="2"/>
  <c r="AE103" i="2"/>
  <c r="AF103" i="2"/>
  <c r="AG103" i="2"/>
  <c r="AH103" i="2"/>
  <c r="AI103" i="2"/>
  <c r="AK103" i="2"/>
  <c r="AO103" i="2"/>
  <c r="AP103" i="2"/>
  <c r="AQ103" i="2"/>
  <c r="AR103" i="2"/>
  <c r="AS103" i="2"/>
  <c r="AT103" i="2"/>
  <c r="AU103" i="2"/>
  <c r="AV103" i="2"/>
  <c r="AW103" i="2"/>
  <c r="O104" i="2"/>
  <c r="P104" i="2"/>
  <c r="Q104" i="2"/>
  <c r="R104" i="2"/>
  <c r="S104" i="2"/>
  <c r="T104" i="2"/>
  <c r="U104" i="2"/>
  <c r="V104" i="2"/>
  <c r="X104" i="2"/>
  <c r="AB104" i="2"/>
  <c r="AC104" i="2"/>
  <c r="AD104" i="2"/>
  <c r="AE104" i="2"/>
  <c r="AF104" i="2"/>
  <c r="AG104" i="2"/>
  <c r="AH104" i="2"/>
  <c r="AI104" i="2"/>
  <c r="AK104" i="2"/>
  <c r="AO104" i="2"/>
  <c r="AP104" i="2"/>
  <c r="AQ104" i="2"/>
  <c r="AR104" i="2"/>
  <c r="AS104" i="2"/>
  <c r="AT104" i="2"/>
  <c r="AU104" i="2"/>
  <c r="AV104" i="2"/>
  <c r="AW104" i="2"/>
  <c r="O105" i="2"/>
  <c r="P105" i="2"/>
  <c r="Q105" i="2"/>
  <c r="R105" i="2"/>
  <c r="S105" i="2"/>
  <c r="T105" i="2"/>
  <c r="U105" i="2"/>
  <c r="V105" i="2"/>
  <c r="X105" i="2"/>
  <c r="AB105" i="2"/>
  <c r="AC105" i="2"/>
  <c r="AD105" i="2"/>
  <c r="AE105" i="2"/>
  <c r="AF105" i="2"/>
  <c r="AG105" i="2"/>
  <c r="AH105" i="2"/>
  <c r="AI105" i="2"/>
  <c r="AK105" i="2"/>
  <c r="AO105" i="2"/>
  <c r="AP105" i="2"/>
  <c r="AQ105" i="2"/>
  <c r="AR105" i="2"/>
  <c r="AS105" i="2"/>
  <c r="AT105" i="2"/>
  <c r="AU105" i="2"/>
  <c r="AV105" i="2"/>
  <c r="AW105" i="2"/>
  <c r="O106" i="2"/>
  <c r="P106" i="2"/>
  <c r="Q106" i="2"/>
  <c r="R106" i="2"/>
  <c r="S106" i="2"/>
  <c r="T106" i="2"/>
  <c r="U106" i="2"/>
  <c r="V106" i="2"/>
  <c r="X106" i="2"/>
  <c r="AB106" i="2"/>
  <c r="AC106" i="2"/>
  <c r="AD106" i="2"/>
  <c r="AE106" i="2"/>
  <c r="AF106" i="2"/>
  <c r="AG106" i="2"/>
  <c r="AH106" i="2"/>
  <c r="AI106" i="2"/>
  <c r="AK106" i="2"/>
  <c r="AO106" i="2"/>
  <c r="AP106" i="2"/>
  <c r="AQ106" i="2"/>
  <c r="AR106" i="2"/>
  <c r="AS106" i="2"/>
  <c r="AT106" i="2"/>
  <c r="AU106" i="2"/>
  <c r="AV106" i="2"/>
  <c r="AW106" i="2"/>
  <c r="O107" i="2"/>
  <c r="P107" i="2"/>
  <c r="Q107" i="2"/>
  <c r="R107" i="2"/>
  <c r="S107" i="2"/>
  <c r="T107" i="2"/>
  <c r="U107" i="2"/>
  <c r="V107" i="2"/>
  <c r="X107" i="2"/>
  <c r="AB107" i="2"/>
  <c r="AC107" i="2"/>
  <c r="AD107" i="2"/>
  <c r="AE107" i="2"/>
  <c r="AF107" i="2"/>
  <c r="AG107" i="2"/>
  <c r="AH107" i="2"/>
  <c r="AI107" i="2"/>
  <c r="AK107" i="2"/>
  <c r="AO107" i="2"/>
  <c r="AP107" i="2"/>
  <c r="AQ107" i="2"/>
  <c r="AR107" i="2"/>
  <c r="AS107" i="2"/>
  <c r="AT107" i="2"/>
  <c r="AU107" i="2"/>
  <c r="AV107" i="2"/>
  <c r="AW107" i="2"/>
  <c r="O108" i="2"/>
  <c r="P108" i="2"/>
  <c r="Q108" i="2"/>
  <c r="R108" i="2"/>
  <c r="S108" i="2"/>
  <c r="T108" i="2"/>
  <c r="U108" i="2"/>
  <c r="V108" i="2"/>
  <c r="X108" i="2"/>
  <c r="AB108" i="2"/>
  <c r="AC108" i="2"/>
  <c r="AD108" i="2"/>
  <c r="AE108" i="2"/>
  <c r="AF108" i="2"/>
  <c r="AG108" i="2"/>
  <c r="AH108" i="2"/>
  <c r="AI108" i="2"/>
  <c r="AK108" i="2"/>
  <c r="AO108" i="2"/>
  <c r="AP108" i="2"/>
  <c r="AQ108" i="2"/>
  <c r="AR108" i="2"/>
  <c r="AS108" i="2"/>
  <c r="AT108" i="2"/>
  <c r="AU108" i="2"/>
  <c r="AV108" i="2"/>
  <c r="AW108" i="2"/>
  <c r="O109" i="2"/>
  <c r="P109" i="2"/>
  <c r="Q109" i="2"/>
  <c r="R109" i="2"/>
  <c r="S109" i="2"/>
  <c r="T109" i="2"/>
  <c r="U109" i="2"/>
  <c r="V109" i="2"/>
  <c r="X109" i="2"/>
  <c r="AB109" i="2"/>
  <c r="AC109" i="2"/>
  <c r="AD109" i="2"/>
  <c r="AE109" i="2"/>
  <c r="AF109" i="2"/>
  <c r="AG109" i="2"/>
  <c r="AH109" i="2"/>
  <c r="AI109" i="2"/>
  <c r="AK109" i="2"/>
  <c r="AO109" i="2"/>
  <c r="AP109" i="2"/>
  <c r="AQ109" i="2"/>
  <c r="AR109" i="2"/>
  <c r="AS109" i="2"/>
  <c r="AT109" i="2"/>
  <c r="AU109" i="2"/>
  <c r="AV109" i="2"/>
  <c r="AW109" i="2"/>
  <c r="O110" i="2"/>
  <c r="P110" i="2"/>
  <c r="Q110" i="2"/>
  <c r="R110" i="2"/>
  <c r="S110" i="2"/>
  <c r="T110" i="2"/>
  <c r="U110" i="2"/>
  <c r="V110" i="2"/>
  <c r="X110" i="2"/>
  <c r="AB110" i="2"/>
  <c r="AC110" i="2"/>
  <c r="AD110" i="2"/>
  <c r="AE110" i="2"/>
  <c r="AF110" i="2"/>
  <c r="AG110" i="2"/>
  <c r="AH110" i="2"/>
  <c r="AI110" i="2"/>
  <c r="AK110" i="2"/>
  <c r="AO110" i="2"/>
  <c r="AP110" i="2"/>
  <c r="AQ110" i="2"/>
  <c r="AR110" i="2"/>
  <c r="AS110" i="2"/>
  <c r="AT110" i="2"/>
  <c r="AU110" i="2"/>
  <c r="AV110" i="2"/>
  <c r="AW110" i="2"/>
  <c r="O111" i="2"/>
  <c r="P111" i="2"/>
  <c r="Q111" i="2"/>
  <c r="R111" i="2"/>
  <c r="S111" i="2"/>
  <c r="T111" i="2"/>
  <c r="U111" i="2"/>
  <c r="V111" i="2"/>
  <c r="X111" i="2"/>
  <c r="AB111" i="2"/>
  <c r="AC111" i="2"/>
  <c r="AD111" i="2"/>
  <c r="AE111" i="2"/>
  <c r="AF111" i="2"/>
  <c r="AG111" i="2"/>
  <c r="AH111" i="2"/>
  <c r="AI111" i="2"/>
  <c r="AK111" i="2"/>
  <c r="AO111" i="2"/>
  <c r="AP111" i="2"/>
  <c r="AQ111" i="2"/>
  <c r="AR111" i="2"/>
  <c r="AS111" i="2"/>
  <c r="AT111" i="2"/>
  <c r="AU111" i="2"/>
  <c r="AV111" i="2"/>
  <c r="AW111" i="2"/>
  <c r="O112" i="2"/>
  <c r="P112" i="2"/>
  <c r="Q112" i="2"/>
  <c r="R112" i="2"/>
  <c r="S112" i="2"/>
  <c r="T112" i="2"/>
  <c r="U112" i="2"/>
  <c r="V112" i="2"/>
  <c r="X112" i="2"/>
  <c r="AB112" i="2"/>
  <c r="AC112" i="2"/>
  <c r="AD112" i="2"/>
  <c r="AE112" i="2"/>
  <c r="AF112" i="2"/>
  <c r="AG112" i="2"/>
  <c r="AH112" i="2"/>
  <c r="AI112" i="2"/>
  <c r="AK112" i="2"/>
  <c r="AO112" i="2"/>
  <c r="AP112" i="2"/>
  <c r="AQ112" i="2"/>
  <c r="AR112" i="2"/>
  <c r="AS112" i="2"/>
  <c r="AT112" i="2"/>
  <c r="AU112" i="2"/>
  <c r="AV112" i="2"/>
  <c r="AW112" i="2"/>
  <c r="O113" i="2"/>
  <c r="P113" i="2"/>
  <c r="Q113" i="2"/>
  <c r="R113" i="2"/>
  <c r="S113" i="2"/>
  <c r="T113" i="2"/>
  <c r="U113" i="2"/>
  <c r="V113" i="2"/>
  <c r="X113" i="2"/>
  <c r="AB113" i="2"/>
  <c r="AC113" i="2"/>
  <c r="AD113" i="2"/>
  <c r="AE113" i="2"/>
  <c r="AF113" i="2"/>
  <c r="AG113" i="2"/>
  <c r="AH113" i="2"/>
  <c r="AI113" i="2"/>
  <c r="AK113" i="2"/>
  <c r="AO113" i="2"/>
  <c r="AP113" i="2"/>
  <c r="AQ113" i="2"/>
  <c r="AR113" i="2"/>
  <c r="AS113" i="2"/>
  <c r="AT113" i="2"/>
  <c r="AU113" i="2"/>
  <c r="AV113" i="2"/>
  <c r="AW113" i="2"/>
  <c r="O114" i="2"/>
  <c r="P114" i="2"/>
  <c r="Q114" i="2"/>
  <c r="R114" i="2"/>
  <c r="S114" i="2"/>
  <c r="T114" i="2"/>
  <c r="U114" i="2"/>
  <c r="V114" i="2"/>
  <c r="X114" i="2"/>
  <c r="AB114" i="2"/>
  <c r="AC114" i="2"/>
  <c r="AD114" i="2"/>
  <c r="AE114" i="2"/>
  <c r="AF114" i="2"/>
  <c r="AG114" i="2"/>
  <c r="AH114" i="2"/>
  <c r="AI114" i="2"/>
  <c r="AK114" i="2"/>
  <c r="AO114" i="2"/>
  <c r="AP114" i="2"/>
  <c r="AQ114" i="2"/>
  <c r="AR114" i="2"/>
  <c r="AS114" i="2"/>
  <c r="AT114" i="2"/>
  <c r="AU114" i="2"/>
  <c r="AV114" i="2"/>
  <c r="AW114" i="2"/>
  <c r="O115" i="2"/>
  <c r="P115" i="2"/>
  <c r="Q115" i="2"/>
  <c r="R115" i="2"/>
  <c r="S115" i="2"/>
  <c r="T115" i="2"/>
  <c r="U115" i="2"/>
  <c r="V115" i="2"/>
  <c r="X115" i="2"/>
  <c r="AB115" i="2"/>
  <c r="AC115" i="2"/>
  <c r="AD115" i="2"/>
  <c r="AE115" i="2"/>
  <c r="AF115" i="2"/>
  <c r="AG115" i="2"/>
  <c r="AH115" i="2"/>
  <c r="AI115" i="2"/>
  <c r="AK115" i="2"/>
  <c r="AO115" i="2"/>
  <c r="AP115" i="2"/>
  <c r="AQ115" i="2"/>
  <c r="AR115" i="2"/>
  <c r="AS115" i="2"/>
  <c r="AT115" i="2"/>
  <c r="AU115" i="2"/>
  <c r="AV115" i="2"/>
  <c r="AW115" i="2"/>
  <c r="O116" i="2"/>
  <c r="P116" i="2"/>
  <c r="Q116" i="2"/>
  <c r="R116" i="2"/>
  <c r="S116" i="2"/>
  <c r="T116" i="2"/>
  <c r="U116" i="2"/>
  <c r="V116" i="2"/>
  <c r="X116" i="2"/>
  <c r="AB116" i="2"/>
  <c r="AC116" i="2"/>
  <c r="AD116" i="2"/>
  <c r="AE116" i="2"/>
  <c r="AF116" i="2"/>
  <c r="AG116" i="2"/>
  <c r="AH116" i="2"/>
  <c r="AI116" i="2"/>
  <c r="AK116" i="2"/>
  <c r="AO116" i="2"/>
  <c r="AP116" i="2"/>
  <c r="AQ116" i="2"/>
  <c r="AR116" i="2"/>
  <c r="AS116" i="2"/>
  <c r="AT116" i="2"/>
  <c r="AU116" i="2"/>
  <c r="AV116" i="2"/>
  <c r="AW116" i="2"/>
  <c r="P117" i="2"/>
  <c r="Q117" i="2"/>
  <c r="R117" i="2"/>
  <c r="S117" i="2"/>
  <c r="T117" i="2"/>
  <c r="U117" i="2"/>
  <c r="V117" i="2"/>
  <c r="X117" i="2"/>
  <c r="AB117" i="2"/>
  <c r="AC117" i="2"/>
  <c r="AD117" i="2"/>
  <c r="AE117" i="2"/>
  <c r="AF117" i="2"/>
  <c r="AG117" i="2"/>
  <c r="AH117" i="2"/>
  <c r="AI117" i="2"/>
  <c r="AK117" i="2"/>
  <c r="AO117" i="2"/>
  <c r="AP117" i="2"/>
  <c r="AQ117" i="2"/>
  <c r="AR117" i="2"/>
  <c r="AS117" i="2"/>
  <c r="AT117" i="2"/>
  <c r="AU117" i="2"/>
  <c r="AV117" i="2"/>
  <c r="AW117" i="2"/>
  <c r="O118" i="2"/>
  <c r="P118" i="2"/>
  <c r="Q118" i="2"/>
  <c r="R118" i="2"/>
  <c r="S118" i="2"/>
  <c r="T118" i="2"/>
  <c r="U118" i="2"/>
  <c r="V118" i="2"/>
  <c r="X118" i="2"/>
  <c r="AB118" i="2"/>
  <c r="AC118" i="2"/>
  <c r="AD118" i="2"/>
  <c r="AE118" i="2"/>
  <c r="AF118" i="2"/>
  <c r="AG118" i="2"/>
  <c r="AH118" i="2"/>
  <c r="AI118" i="2"/>
  <c r="AK118" i="2"/>
  <c r="AO118" i="2"/>
  <c r="AP118" i="2"/>
  <c r="AQ118" i="2"/>
  <c r="AR118" i="2"/>
  <c r="AS118" i="2"/>
  <c r="AT118" i="2"/>
  <c r="AU118" i="2"/>
  <c r="AV118" i="2"/>
  <c r="AW118" i="2"/>
  <c r="O119" i="2"/>
  <c r="P119" i="2"/>
  <c r="Q119" i="2"/>
  <c r="R119" i="2"/>
  <c r="S119" i="2"/>
  <c r="T119" i="2"/>
  <c r="U119" i="2"/>
  <c r="V119" i="2"/>
  <c r="X119" i="2"/>
  <c r="AB119" i="2"/>
  <c r="AC119" i="2"/>
  <c r="AD119" i="2"/>
  <c r="AE119" i="2"/>
  <c r="AF119" i="2"/>
  <c r="AG119" i="2"/>
  <c r="AH119" i="2"/>
  <c r="AI119" i="2"/>
  <c r="AK119" i="2"/>
  <c r="AO119" i="2"/>
  <c r="AP119" i="2"/>
  <c r="AQ119" i="2"/>
  <c r="AR119" i="2"/>
  <c r="AS119" i="2"/>
  <c r="AT119" i="2"/>
  <c r="AU119" i="2"/>
  <c r="AV119" i="2"/>
  <c r="AW119" i="2"/>
  <c r="O120" i="2"/>
  <c r="P120" i="2"/>
  <c r="Q120" i="2"/>
  <c r="R120" i="2"/>
  <c r="S120" i="2"/>
  <c r="T120" i="2"/>
  <c r="U120" i="2"/>
  <c r="V120" i="2"/>
  <c r="X120" i="2"/>
  <c r="AB120" i="2"/>
  <c r="AC120" i="2"/>
  <c r="AD120" i="2"/>
  <c r="AE120" i="2"/>
  <c r="AF120" i="2"/>
  <c r="AG120" i="2"/>
  <c r="AH120" i="2"/>
  <c r="AI120" i="2"/>
  <c r="AK120" i="2"/>
  <c r="AO120" i="2"/>
  <c r="AP120" i="2"/>
  <c r="AQ120" i="2"/>
  <c r="AR120" i="2"/>
  <c r="AS120" i="2"/>
  <c r="AT120" i="2"/>
  <c r="AU120" i="2"/>
  <c r="AV120" i="2"/>
  <c r="AW120" i="2"/>
  <c r="O121" i="2"/>
  <c r="P121" i="2"/>
  <c r="Q121" i="2"/>
  <c r="R121" i="2"/>
  <c r="S121" i="2"/>
  <c r="T121" i="2"/>
  <c r="U121" i="2"/>
  <c r="V121" i="2"/>
  <c r="X121" i="2"/>
  <c r="AB121" i="2"/>
  <c r="AC121" i="2"/>
  <c r="AD121" i="2"/>
  <c r="AE121" i="2"/>
  <c r="AF121" i="2"/>
  <c r="AG121" i="2"/>
  <c r="AH121" i="2"/>
  <c r="AI121" i="2"/>
  <c r="AK121" i="2"/>
  <c r="AO121" i="2"/>
  <c r="AP121" i="2"/>
  <c r="AQ121" i="2"/>
  <c r="AR121" i="2"/>
  <c r="AS121" i="2"/>
  <c r="AT121" i="2"/>
  <c r="AU121" i="2"/>
  <c r="AV121" i="2"/>
  <c r="AW121" i="2"/>
  <c r="O122" i="2"/>
  <c r="P122" i="2"/>
  <c r="Q122" i="2"/>
  <c r="R122" i="2"/>
  <c r="S122" i="2"/>
  <c r="T122" i="2"/>
  <c r="U122" i="2"/>
  <c r="V122" i="2"/>
  <c r="X122" i="2"/>
  <c r="AB122" i="2"/>
  <c r="AC122" i="2"/>
  <c r="AD122" i="2"/>
  <c r="AE122" i="2"/>
  <c r="AF122" i="2"/>
  <c r="AG122" i="2"/>
  <c r="AH122" i="2"/>
  <c r="AI122" i="2"/>
  <c r="AK122" i="2"/>
  <c r="AO122" i="2"/>
  <c r="AP122" i="2"/>
  <c r="AQ122" i="2"/>
  <c r="AR122" i="2"/>
  <c r="AS122" i="2"/>
  <c r="AT122" i="2"/>
  <c r="AU122" i="2"/>
  <c r="AV122" i="2"/>
  <c r="AW122" i="2"/>
  <c r="O123" i="2"/>
  <c r="P123" i="2"/>
  <c r="Q123" i="2"/>
  <c r="R123" i="2"/>
  <c r="S123" i="2"/>
  <c r="T123" i="2"/>
  <c r="U123" i="2"/>
  <c r="V123" i="2"/>
  <c r="X123" i="2"/>
  <c r="AB123" i="2"/>
  <c r="AC123" i="2"/>
  <c r="AD123" i="2"/>
  <c r="AE123" i="2"/>
  <c r="AF123" i="2"/>
  <c r="AG123" i="2"/>
  <c r="AH123" i="2"/>
  <c r="AI123" i="2"/>
  <c r="AK123" i="2"/>
  <c r="AO123" i="2"/>
  <c r="AP123" i="2"/>
  <c r="AQ123" i="2"/>
  <c r="AR123" i="2"/>
  <c r="AS123" i="2"/>
  <c r="AT123" i="2"/>
  <c r="AU123" i="2"/>
  <c r="AV123" i="2"/>
  <c r="AW123" i="2"/>
  <c r="O124" i="2"/>
  <c r="P124" i="2"/>
  <c r="Q124" i="2"/>
  <c r="R124" i="2"/>
  <c r="S124" i="2"/>
  <c r="T124" i="2"/>
  <c r="U124" i="2"/>
  <c r="V124" i="2"/>
  <c r="X124" i="2"/>
  <c r="AB124" i="2"/>
  <c r="AC124" i="2"/>
  <c r="AD124" i="2"/>
  <c r="AE124" i="2"/>
  <c r="AF124" i="2"/>
  <c r="AG124" i="2"/>
  <c r="AH124" i="2"/>
  <c r="AI124" i="2"/>
  <c r="AK124" i="2"/>
  <c r="AO124" i="2"/>
  <c r="AP124" i="2"/>
  <c r="AQ124" i="2"/>
  <c r="AR124" i="2"/>
  <c r="AS124" i="2"/>
  <c r="AT124" i="2"/>
  <c r="AU124" i="2"/>
  <c r="AV124" i="2"/>
  <c r="AW124" i="2"/>
  <c r="O125" i="2"/>
  <c r="P125" i="2"/>
  <c r="Q125" i="2"/>
  <c r="R125" i="2"/>
  <c r="S125" i="2"/>
  <c r="T125" i="2"/>
  <c r="U125" i="2"/>
  <c r="V125" i="2"/>
  <c r="X125" i="2"/>
  <c r="AB125" i="2"/>
  <c r="AC125" i="2"/>
  <c r="AD125" i="2"/>
  <c r="AE125" i="2"/>
  <c r="AF125" i="2"/>
  <c r="AG125" i="2"/>
  <c r="AH125" i="2"/>
  <c r="AI125" i="2"/>
  <c r="AK125" i="2"/>
  <c r="AO125" i="2"/>
  <c r="AP125" i="2"/>
  <c r="AQ125" i="2"/>
  <c r="AR125" i="2"/>
  <c r="AS125" i="2"/>
  <c r="AT125" i="2"/>
  <c r="AU125" i="2"/>
  <c r="AV125" i="2"/>
  <c r="AW125" i="2"/>
  <c r="O126" i="2"/>
  <c r="P126" i="2"/>
  <c r="Q126" i="2"/>
  <c r="R126" i="2"/>
  <c r="S126" i="2"/>
  <c r="T126" i="2"/>
  <c r="U126" i="2"/>
  <c r="V126" i="2"/>
  <c r="X126" i="2"/>
  <c r="AB126" i="2"/>
  <c r="AC126" i="2"/>
  <c r="AD126" i="2"/>
  <c r="AE126" i="2"/>
  <c r="AF126" i="2"/>
  <c r="AG126" i="2"/>
  <c r="AH126" i="2"/>
  <c r="AI126" i="2"/>
  <c r="AK126" i="2"/>
  <c r="AO126" i="2"/>
  <c r="AP126" i="2"/>
  <c r="AQ126" i="2"/>
  <c r="AR126" i="2"/>
  <c r="AS126" i="2"/>
  <c r="AT126" i="2"/>
  <c r="AU126" i="2"/>
  <c r="AV126" i="2"/>
  <c r="AW126" i="2"/>
  <c r="O127" i="2"/>
  <c r="P127" i="2"/>
  <c r="Q127" i="2"/>
  <c r="R127" i="2"/>
  <c r="S127" i="2"/>
  <c r="T127" i="2"/>
  <c r="U127" i="2"/>
  <c r="V127" i="2"/>
  <c r="X127" i="2"/>
  <c r="AB127" i="2"/>
  <c r="AC127" i="2"/>
  <c r="AD127" i="2"/>
  <c r="AE127" i="2"/>
  <c r="AF127" i="2"/>
  <c r="AG127" i="2"/>
  <c r="AH127" i="2"/>
  <c r="AI127" i="2"/>
  <c r="AK127" i="2"/>
  <c r="AO127" i="2"/>
  <c r="AP127" i="2"/>
  <c r="AQ127" i="2"/>
  <c r="AR127" i="2"/>
  <c r="AS127" i="2"/>
  <c r="AT127" i="2"/>
  <c r="AU127" i="2"/>
  <c r="AV127" i="2"/>
  <c r="AW127" i="2"/>
  <c r="O128" i="2"/>
  <c r="P128" i="2"/>
  <c r="Q128" i="2"/>
  <c r="R128" i="2"/>
  <c r="S128" i="2"/>
  <c r="T128" i="2"/>
  <c r="U128" i="2"/>
  <c r="V128" i="2"/>
  <c r="X128" i="2"/>
  <c r="AB128" i="2"/>
  <c r="AC128" i="2"/>
  <c r="AD128" i="2"/>
  <c r="AE128" i="2"/>
  <c r="AF128" i="2"/>
  <c r="AG128" i="2"/>
  <c r="AH128" i="2"/>
  <c r="AI128" i="2"/>
  <c r="AK128" i="2"/>
  <c r="AO128" i="2"/>
  <c r="AP128" i="2"/>
  <c r="AQ128" i="2"/>
  <c r="AR128" i="2"/>
  <c r="AS128" i="2"/>
  <c r="AT128" i="2"/>
  <c r="AU128" i="2"/>
  <c r="AV128" i="2"/>
  <c r="AW128" i="2"/>
  <c r="O129" i="2"/>
  <c r="P129" i="2"/>
  <c r="Q129" i="2"/>
  <c r="R129" i="2"/>
  <c r="S129" i="2"/>
  <c r="T129" i="2"/>
  <c r="U129" i="2"/>
  <c r="V129" i="2"/>
  <c r="X129" i="2"/>
  <c r="AB129" i="2"/>
  <c r="AC129" i="2"/>
  <c r="AD129" i="2"/>
  <c r="AE129" i="2"/>
  <c r="AF129" i="2"/>
  <c r="AG129" i="2"/>
  <c r="AH129" i="2"/>
  <c r="AI129" i="2"/>
  <c r="AK129" i="2"/>
  <c r="AO129" i="2"/>
  <c r="AP129" i="2"/>
  <c r="AQ129" i="2"/>
  <c r="AR129" i="2"/>
  <c r="AS129" i="2"/>
  <c r="AT129" i="2"/>
  <c r="AU129" i="2"/>
  <c r="AV129" i="2"/>
  <c r="AW129" i="2"/>
  <c r="O130" i="2"/>
  <c r="P130" i="2"/>
  <c r="Q130" i="2"/>
  <c r="R130" i="2"/>
  <c r="S130" i="2"/>
  <c r="T130" i="2"/>
  <c r="U130" i="2"/>
  <c r="V130" i="2"/>
  <c r="X130" i="2"/>
  <c r="AB130" i="2"/>
  <c r="AC130" i="2"/>
  <c r="AD130" i="2"/>
  <c r="AE130" i="2"/>
  <c r="AF130" i="2"/>
  <c r="AG130" i="2"/>
  <c r="AH130" i="2"/>
  <c r="AI130" i="2"/>
  <c r="AK130" i="2"/>
  <c r="AO130" i="2"/>
  <c r="AP130" i="2"/>
  <c r="AQ130" i="2"/>
  <c r="AR130" i="2"/>
  <c r="AS130" i="2"/>
  <c r="AT130" i="2"/>
  <c r="AU130" i="2"/>
  <c r="AV130" i="2"/>
  <c r="AW130" i="2"/>
  <c r="O131" i="2"/>
  <c r="P131" i="2"/>
  <c r="Q131" i="2"/>
  <c r="R131" i="2"/>
  <c r="S131" i="2"/>
  <c r="T131" i="2"/>
  <c r="U131" i="2"/>
  <c r="V131" i="2"/>
  <c r="X131" i="2"/>
  <c r="AB131" i="2"/>
  <c r="AC131" i="2"/>
  <c r="AD131" i="2"/>
  <c r="AE131" i="2"/>
  <c r="AF131" i="2"/>
  <c r="AG131" i="2"/>
  <c r="AH131" i="2"/>
  <c r="AI131" i="2"/>
  <c r="AK131" i="2"/>
  <c r="AO131" i="2"/>
  <c r="AP131" i="2"/>
  <c r="AQ131" i="2"/>
  <c r="AR131" i="2"/>
  <c r="AS131" i="2"/>
  <c r="AT131" i="2"/>
  <c r="AU131" i="2"/>
  <c r="AV131" i="2"/>
  <c r="AW131" i="2"/>
  <c r="O132" i="2"/>
  <c r="P132" i="2"/>
  <c r="Q132" i="2"/>
  <c r="R132" i="2"/>
  <c r="S132" i="2"/>
  <c r="T132" i="2"/>
  <c r="U132" i="2"/>
  <c r="V132" i="2"/>
  <c r="X132" i="2"/>
  <c r="AB132" i="2"/>
  <c r="AC132" i="2"/>
  <c r="AD132" i="2"/>
  <c r="AE132" i="2"/>
  <c r="AF132" i="2"/>
  <c r="AG132" i="2"/>
  <c r="AH132" i="2"/>
  <c r="AI132" i="2"/>
  <c r="AK132" i="2"/>
  <c r="AO132" i="2"/>
  <c r="AP132" i="2"/>
  <c r="AQ132" i="2"/>
  <c r="AR132" i="2"/>
  <c r="AS132" i="2"/>
  <c r="AT132" i="2"/>
  <c r="AU132" i="2"/>
  <c r="AV132" i="2"/>
  <c r="AW132" i="2"/>
  <c r="O133" i="2"/>
  <c r="P133" i="2"/>
  <c r="Q133" i="2"/>
  <c r="R133" i="2"/>
  <c r="S133" i="2"/>
  <c r="T133" i="2"/>
  <c r="U133" i="2"/>
  <c r="V133" i="2"/>
  <c r="X133" i="2"/>
  <c r="AB133" i="2"/>
  <c r="AC133" i="2"/>
  <c r="AD133" i="2"/>
  <c r="AE133" i="2"/>
  <c r="AF133" i="2"/>
  <c r="AG133" i="2"/>
  <c r="AH133" i="2"/>
  <c r="AI133" i="2"/>
  <c r="AK133" i="2"/>
  <c r="AO133" i="2"/>
  <c r="AP133" i="2"/>
  <c r="AQ133" i="2"/>
  <c r="AR133" i="2"/>
  <c r="AS133" i="2"/>
  <c r="AT133" i="2"/>
  <c r="AU133" i="2"/>
  <c r="AV133" i="2"/>
  <c r="AW133" i="2"/>
  <c r="O134" i="2"/>
  <c r="P134" i="2"/>
  <c r="Q134" i="2"/>
  <c r="R134" i="2"/>
  <c r="S134" i="2"/>
  <c r="T134" i="2"/>
  <c r="U134" i="2"/>
  <c r="V134" i="2"/>
  <c r="X134" i="2"/>
  <c r="AB134" i="2"/>
  <c r="AC134" i="2"/>
  <c r="AD134" i="2"/>
  <c r="AE134" i="2"/>
  <c r="AF134" i="2"/>
  <c r="AG134" i="2"/>
  <c r="AH134" i="2"/>
  <c r="AI134" i="2"/>
  <c r="AK134" i="2"/>
  <c r="AO134" i="2"/>
  <c r="AP134" i="2"/>
  <c r="AQ134" i="2"/>
  <c r="AR134" i="2"/>
  <c r="AS134" i="2"/>
  <c r="AT134" i="2"/>
  <c r="AU134" i="2"/>
  <c r="AV134" i="2"/>
  <c r="AW134" i="2"/>
  <c r="O135" i="2"/>
  <c r="P135" i="2"/>
  <c r="Q135" i="2"/>
  <c r="R135" i="2"/>
  <c r="S135" i="2"/>
  <c r="T135" i="2"/>
  <c r="U135" i="2"/>
  <c r="V135" i="2"/>
  <c r="X135" i="2"/>
  <c r="AB135" i="2"/>
  <c r="AC135" i="2"/>
  <c r="AD135" i="2"/>
  <c r="AE135" i="2"/>
  <c r="AF135" i="2"/>
  <c r="AG135" i="2"/>
  <c r="AH135" i="2"/>
  <c r="AI135" i="2"/>
  <c r="AK135" i="2"/>
  <c r="AO135" i="2"/>
  <c r="AP135" i="2"/>
  <c r="AQ135" i="2"/>
  <c r="AR135" i="2"/>
  <c r="AS135" i="2"/>
  <c r="AT135" i="2"/>
  <c r="AU135" i="2"/>
  <c r="AV135" i="2"/>
  <c r="AW135" i="2"/>
  <c r="O136" i="2"/>
  <c r="P136" i="2"/>
  <c r="Q136" i="2"/>
  <c r="R136" i="2"/>
  <c r="S136" i="2"/>
  <c r="T136" i="2"/>
  <c r="U136" i="2"/>
  <c r="V136" i="2"/>
  <c r="X136" i="2"/>
  <c r="AB136" i="2"/>
  <c r="AC136" i="2"/>
  <c r="AD136" i="2"/>
  <c r="AE136" i="2"/>
  <c r="AF136" i="2"/>
  <c r="AG136" i="2"/>
  <c r="AH136" i="2"/>
  <c r="AI136" i="2"/>
  <c r="AK136" i="2"/>
  <c r="AO136" i="2"/>
  <c r="AP136" i="2"/>
  <c r="AQ136" i="2"/>
  <c r="AR136" i="2"/>
  <c r="AS136" i="2"/>
  <c r="AT136" i="2"/>
  <c r="AU136" i="2"/>
  <c r="AV136" i="2"/>
  <c r="AW136" i="2"/>
  <c r="O137" i="2"/>
  <c r="P137" i="2"/>
  <c r="Q137" i="2"/>
  <c r="R137" i="2"/>
  <c r="S137" i="2"/>
  <c r="T137" i="2"/>
  <c r="U137" i="2"/>
  <c r="V137" i="2"/>
  <c r="X137" i="2"/>
  <c r="AB137" i="2"/>
  <c r="AC137" i="2"/>
  <c r="AD137" i="2"/>
  <c r="AE137" i="2"/>
  <c r="AF137" i="2"/>
  <c r="AG137" i="2"/>
  <c r="AH137" i="2"/>
  <c r="AI137" i="2"/>
  <c r="AK137" i="2"/>
  <c r="AO137" i="2"/>
  <c r="AP137" i="2"/>
  <c r="AQ137" i="2"/>
  <c r="AR137" i="2"/>
  <c r="AS137" i="2"/>
  <c r="AT137" i="2"/>
  <c r="AU137" i="2"/>
  <c r="AV137" i="2"/>
  <c r="AW137" i="2"/>
  <c r="O138" i="2"/>
  <c r="P138" i="2"/>
  <c r="Q138" i="2"/>
  <c r="R138" i="2"/>
  <c r="S138" i="2"/>
  <c r="T138" i="2"/>
  <c r="U138" i="2"/>
  <c r="V138" i="2"/>
  <c r="X138" i="2"/>
  <c r="AB138" i="2"/>
  <c r="AC138" i="2"/>
  <c r="AD138" i="2"/>
  <c r="AE138" i="2"/>
  <c r="AF138" i="2"/>
  <c r="AG138" i="2"/>
  <c r="AH138" i="2"/>
  <c r="AI138" i="2"/>
  <c r="AK138" i="2"/>
  <c r="AO138" i="2"/>
  <c r="AP138" i="2"/>
  <c r="AQ138" i="2"/>
  <c r="AR138" i="2"/>
  <c r="AS138" i="2"/>
  <c r="AT138" i="2"/>
  <c r="AU138" i="2"/>
  <c r="AV138" i="2"/>
  <c r="AW138" i="2"/>
  <c r="O139" i="2"/>
  <c r="P139" i="2"/>
  <c r="Q139" i="2"/>
  <c r="R139" i="2"/>
  <c r="S139" i="2"/>
  <c r="T139" i="2"/>
  <c r="U139" i="2"/>
  <c r="V139" i="2"/>
  <c r="X139" i="2"/>
  <c r="AB139" i="2"/>
  <c r="AC139" i="2"/>
  <c r="AD139" i="2"/>
  <c r="AE139" i="2"/>
  <c r="AF139" i="2"/>
  <c r="AG139" i="2"/>
  <c r="AH139" i="2"/>
  <c r="AI139" i="2"/>
  <c r="AK139" i="2"/>
  <c r="AO139" i="2"/>
  <c r="AP139" i="2"/>
  <c r="AQ139" i="2"/>
  <c r="AR139" i="2"/>
  <c r="AS139" i="2"/>
  <c r="AT139" i="2"/>
  <c r="AU139" i="2"/>
  <c r="AV139" i="2"/>
  <c r="AW139" i="2"/>
  <c r="O140" i="2"/>
  <c r="P140" i="2"/>
  <c r="Q140" i="2"/>
  <c r="R140" i="2"/>
  <c r="S140" i="2"/>
  <c r="T140" i="2"/>
  <c r="U140" i="2"/>
  <c r="V140" i="2"/>
  <c r="X140" i="2"/>
  <c r="AB140" i="2"/>
  <c r="AC140" i="2"/>
  <c r="AD140" i="2"/>
  <c r="AE140" i="2"/>
  <c r="AF140" i="2"/>
  <c r="AG140" i="2"/>
  <c r="AH140" i="2"/>
  <c r="AI140" i="2"/>
  <c r="AK140" i="2"/>
  <c r="AO140" i="2"/>
  <c r="AP140" i="2"/>
  <c r="AQ140" i="2"/>
  <c r="AR140" i="2"/>
  <c r="AS140" i="2"/>
  <c r="AT140" i="2"/>
  <c r="AU140" i="2"/>
  <c r="AV140" i="2"/>
  <c r="AW140" i="2"/>
  <c r="O141" i="2"/>
  <c r="P141" i="2"/>
  <c r="Q141" i="2"/>
  <c r="R141" i="2"/>
  <c r="S141" i="2"/>
  <c r="T141" i="2"/>
  <c r="U141" i="2"/>
  <c r="V141" i="2"/>
  <c r="X141" i="2"/>
  <c r="AB141" i="2"/>
  <c r="AC141" i="2"/>
  <c r="AD141" i="2"/>
  <c r="AE141" i="2"/>
  <c r="AF141" i="2"/>
  <c r="AG141" i="2"/>
  <c r="AH141" i="2"/>
  <c r="AI141" i="2"/>
  <c r="AK141" i="2"/>
  <c r="AO141" i="2"/>
  <c r="AP141" i="2"/>
  <c r="AQ141" i="2"/>
  <c r="AR141" i="2"/>
  <c r="AS141" i="2"/>
  <c r="AT141" i="2"/>
  <c r="AU141" i="2"/>
  <c r="AV141" i="2"/>
  <c r="AW141" i="2"/>
  <c r="O142" i="2"/>
  <c r="P142" i="2"/>
  <c r="Q142" i="2"/>
  <c r="R142" i="2"/>
  <c r="S142" i="2"/>
  <c r="T142" i="2"/>
  <c r="U142" i="2"/>
  <c r="V142" i="2"/>
  <c r="X142" i="2"/>
  <c r="AB142" i="2"/>
  <c r="AC142" i="2"/>
  <c r="AD142" i="2"/>
  <c r="AE142" i="2"/>
  <c r="AF142" i="2"/>
  <c r="AG142" i="2"/>
  <c r="AH142" i="2"/>
  <c r="AI142" i="2"/>
  <c r="AK142" i="2"/>
  <c r="AO142" i="2"/>
  <c r="AP142" i="2"/>
  <c r="AQ142" i="2"/>
  <c r="AR142" i="2"/>
  <c r="AS142" i="2"/>
  <c r="AT142" i="2"/>
  <c r="AU142" i="2"/>
  <c r="AV142" i="2"/>
  <c r="AW142" i="2"/>
  <c r="O143" i="2"/>
  <c r="P143" i="2"/>
  <c r="Q143" i="2"/>
  <c r="R143" i="2"/>
  <c r="S143" i="2"/>
  <c r="T143" i="2"/>
  <c r="U143" i="2"/>
  <c r="V143" i="2"/>
  <c r="X143" i="2"/>
  <c r="AB143" i="2"/>
  <c r="AC143" i="2"/>
  <c r="AD143" i="2"/>
  <c r="AE143" i="2"/>
  <c r="AF143" i="2"/>
  <c r="AG143" i="2"/>
  <c r="AH143" i="2"/>
  <c r="AI143" i="2"/>
  <c r="AK143" i="2"/>
  <c r="AO143" i="2"/>
  <c r="AP143" i="2"/>
  <c r="AQ143" i="2"/>
  <c r="AR143" i="2"/>
  <c r="AS143" i="2"/>
  <c r="AT143" i="2"/>
  <c r="AU143" i="2"/>
  <c r="AV143" i="2"/>
  <c r="AW143" i="2"/>
  <c r="O144" i="2"/>
  <c r="P144" i="2"/>
  <c r="Q144" i="2"/>
  <c r="R144" i="2"/>
  <c r="S144" i="2"/>
  <c r="T144" i="2"/>
  <c r="U144" i="2"/>
  <c r="V144" i="2"/>
  <c r="X144" i="2"/>
  <c r="AB144" i="2"/>
  <c r="AC144" i="2"/>
  <c r="AD144" i="2"/>
  <c r="AE144" i="2"/>
  <c r="AF144" i="2"/>
  <c r="AG144" i="2"/>
  <c r="AH144" i="2"/>
  <c r="AI144" i="2"/>
  <c r="AK144" i="2"/>
  <c r="AO144" i="2"/>
  <c r="AP144" i="2"/>
  <c r="AQ144" i="2"/>
  <c r="AR144" i="2"/>
  <c r="AS144" i="2"/>
  <c r="AT144" i="2"/>
  <c r="AU144" i="2"/>
  <c r="AV144" i="2"/>
  <c r="AW144" i="2"/>
  <c r="O145" i="2"/>
  <c r="P145" i="2"/>
  <c r="Q145" i="2"/>
  <c r="R145" i="2"/>
  <c r="S145" i="2"/>
  <c r="T145" i="2"/>
  <c r="U145" i="2"/>
  <c r="V145" i="2"/>
  <c r="X145" i="2"/>
  <c r="AB145" i="2"/>
  <c r="AC145" i="2"/>
  <c r="AD145" i="2"/>
  <c r="AE145" i="2"/>
  <c r="AF145" i="2"/>
  <c r="AG145" i="2"/>
  <c r="AH145" i="2"/>
  <c r="AI145" i="2"/>
  <c r="AK145" i="2"/>
  <c r="AO145" i="2"/>
  <c r="AP145" i="2"/>
  <c r="AQ145" i="2"/>
  <c r="AR145" i="2"/>
  <c r="AS145" i="2"/>
  <c r="AT145" i="2"/>
  <c r="AU145" i="2"/>
  <c r="AV145" i="2"/>
  <c r="AW145" i="2"/>
  <c r="O146" i="2"/>
  <c r="P146" i="2"/>
  <c r="Q146" i="2"/>
  <c r="R146" i="2"/>
  <c r="S146" i="2"/>
  <c r="T146" i="2"/>
  <c r="U146" i="2"/>
  <c r="V146" i="2"/>
  <c r="X146" i="2"/>
  <c r="AB146" i="2"/>
  <c r="AC146" i="2"/>
  <c r="AD146" i="2"/>
  <c r="AE146" i="2"/>
  <c r="AF146" i="2"/>
  <c r="AG146" i="2"/>
  <c r="AH146" i="2"/>
  <c r="AI146" i="2"/>
  <c r="AK146" i="2"/>
  <c r="AO146" i="2"/>
  <c r="AP146" i="2"/>
  <c r="AQ146" i="2"/>
  <c r="AR146" i="2"/>
  <c r="AS146" i="2"/>
  <c r="AT146" i="2"/>
  <c r="AU146" i="2"/>
  <c r="AV146" i="2"/>
  <c r="AW146" i="2"/>
  <c r="O147" i="2"/>
  <c r="P147" i="2"/>
  <c r="Q147" i="2"/>
  <c r="R147" i="2"/>
  <c r="S147" i="2"/>
  <c r="T147" i="2"/>
  <c r="U147" i="2"/>
  <c r="V147" i="2"/>
  <c r="X147" i="2"/>
  <c r="AB147" i="2"/>
  <c r="AC147" i="2"/>
  <c r="AD147" i="2"/>
  <c r="AE147" i="2"/>
  <c r="AF147" i="2"/>
  <c r="AG147" i="2"/>
  <c r="AH147" i="2"/>
  <c r="AI147" i="2"/>
  <c r="AK147" i="2"/>
  <c r="AO147" i="2"/>
  <c r="AP147" i="2"/>
  <c r="AQ147" i="2"/>
  <c r="AR147" i="2"/>
  <c r="AS147" i="2"/>
  <c r="AT147" i="2"/>
  <c r="AU147" i="2"/>
  <c r="AV147" i="2"/>
  <c r="AW147" i="2"/>
  <c r="O148" i="2"/>
  <c r="P148" i="2"/>
  <c r="Q148" i="2"/>
  <c r="R148" i="2"/>
  <c r="S148" i="2"/>
  <c r="T148" i="2"/>
  <c r="U148" i="2"/>
  <c r="V148" i="2"/>
  <c r="X148" i="2"/>
  <c r="AB148" i="2"/>
  <c r="AC148" i="2"/>
  <c r="AD148" i="2"/>
  <c r="AE148" i="2"/>
  <c r="AF148" i="2"/>
  <c r="AG148" i="2"/>
  <c r="AH148" i="2"/>
  <c r="AI148" i="2"/>
  <c r="AK148" i="2"/>
  <c r="AO148" i="2"/>
  <c r="AP148" i="2"/>
  <c r="AQ148" i="2"/>
  <c r="AR148" i="2"/>
  <c r="AS148" i="2"/>
  <c r="AT148" i="2"/>
  <c r="AU148" i="2"/>
  <c r="AV148" i="2"/>
  <c r="AW148" i="2"/>
  <c r="O149" i="2"/>
  <c r="P149" i="2"/>
  <c r="Q149" i="2"/>
  <c r="R149" i="2"/>
  <c r="S149" i="2"/>
  <c r="T149" i="2"/>
  <c r="U149" i="2"/>
  <c r="V149" i="2"/>
  <c r="X149" i="2"/>
  <c r="AB149" i="2"/>
  <c r="AC149" i="2"/>
  <c r="AD149" i="2"/>
  <c r="AE149" i="2"/>
  <c r="AF149" i="2"/>
  <c r="AG149" i="2"/>
  <c r="AH149" i="2"/>
  <c r="AI149" i="2"/>
  <c r="AK149" i="2"/>
  <c r="AO149" i="2"/>
  <c r="AP149" i="2"/>
  <c r="AQ149" i="2"/>
  <c r="AR149" i="2"/>
  <c r="AS149" i="2"/>
  <c r="AT149" i="2"/>
  <c r="AU149" i="2"/>
  <c r="AV149" i="2"/>
  <c r="AW149" i="2"/>
  <c r="O150" i="2"/>
  <c r="P150" i="2"/>
  <c r="Q150" i="2"/>
  <c r="R150" i="2"/>
  <c r="S150" i="2"/>
  <c r="T150" i="2"/>
  <c r="U150" i="2"/>
  <c r="V150" i="2"/>
  <c r="X150" i="2"/>
  <c r="AB150" i="2"/>
  <c r="AC150" i="2"/>
  <c r="AD150" i="2"/>
  <c r="AE150" i="2"/>
  <c r="AF150" i="2"/>
  <c r="AG150" i="2"/>
  <c r="AH150" i="2"/>
  <c r="AI150" i="2"/>
  <c r="AK150" i="2"/>
  <c r="AO150" i="2"/>
  <c r="AP150" i="2"/>
  <c r="AQ150" i="2"/>
  <c r="AR150" i="2"/>
  <c r="AS150" i="2"/>
  <c r="AT150" i="2"/>
  <c r="AU150" i="2"/>
  <c r="AV150" i="2"/>
  <c r="AW150" i="2"/>
  <c r="O151" i="2"/>
  <c r="P151" i="2"/>
  <c r="Q151" i="2"/>
  <c r="R151" i="2"/>
  <c r="S151" i="2"/>
  <c r="T151" i="2"/>
  <c r="U151" i="2"/>
  <c r="V151" i="2"/>
  <c r="X151" i="2"/>
  <c r="AB151" i="2"/>
  <c r="AC151" i="2"/>
  <c r="AD151" i="2"/>
  <c r="AE151" i="2"/>
  <c r="AF151" i="2"/>
  <c r="AG151" i="2"/>
  <c r="AH151" i="2"/>
  <c r="AI151" i="2"/>
  <c r="AK151" i="2"/>
  <c r="AO151" i="2"/>
  <c r="AP151" i="2"/>
  <c r="AQ151" i="2"/>
  <c r="AR151" i="2"/>
  <c r="AS151" i="2"/>
  <c r="AT151" i="2"/>
  <c r="AU151" i="2"/>
  <c r="AV151" i="2"/>
  <c r="AW151" i="2"/>
  <c r="O152" i="2"/>
  <c r="P152" i="2"/>
  <c r="Q152" i="2"/>
  <c r="R152" i="2"/>
  <c r="S152" i="2"/>
  <c r="T152" i="2"/>
  <c r="U152" i="2"/>
  <c r="V152" i="2"/>
  <c r="X152" i="2"/>
  <c r="AB152" i="2"/>
  <c r="AC152" i="2"/>
  <c r="AD152" i="2"/>
  <c r="AE152" i="2"/>
  <c r="AF152" i="2"/>
  <c r="AG152" i="2"/>
  <c r="AH152" i="2"/>
  <c r="AI152" i="2"/>
  <c r="AK152" i="2"/>
  <c r="AO152" i="2"/>
  <c r="AP152" i="2"/>
  <c r="AQ152" i="2"/>
  <c r="AR152" i="2"/>
  <c r="AS152" i="2"/>
  <c r="AT152" i="2"/>
  <c r="AU152" i="2"/>
  <c r="AV152" i="2"/>
  <c r="AW152" i="2"/>
  <c r="O153" i="2"/>
  <c r="P153" i="2"/>
  <c r="Q153" i="2"/>
  <c r="R153" i="2"/>
  <c r="S153" i="2"/>
  <c r="T153" i="2"/>
  <c r="U153" i="2"/>
  <c r="V153" i="2"/>
  <c r="X153" i="2"/>
  <c r="AB153" i="2"/>
  <c r="AC153" i="2"/>
  <c r="AD153" i="2"/>
  <c r="AE153" i="2"/>
  <c r="AF153" i="2"/>
  <c r="AG153" i="2"/>
  <c r="AH153" i="2"/>
  <c r="AI153" i="2"/>
  <c r="AK153" i="2"/>
  <c r="AO153" i="2"/>
  <c r="AP153" i="2"/>
  <c r="AQ153" i="2"/>
  <c r="AR153" i="2"/>
  <c r="AS153" i="2"/>
  <c r="AT153" i="2"/>
  <c r="AU153" i="2"/>
  <c r="AV153" i="2"/>
  <c r="AW153" i="2"/>
  <c r="O154" i="2"/>
  <c r="P154" i="2"/>
  <c r="Q154" i="2"/>
  <c r="R154" i="2"/>
  <c r="S154" i="2"/>
  <c r="T154" i="2"/>
  <c r="U154" i="2"/>
  <c r="V154" i="2"/>
  <c r="X154" i="2"/>
  <c r="AB154" i="2"/>
  <c r="AC154" i="2"/>
  <c r="AD154" i="2"/>
  <c r="AE154" i="2"/>
  <c r="AF154" i="2"/>
  <c r="AG154" i="2"/>
  <c r="AH154" i="2"/>
  <c r="AI154" i="2"/>
  <c r="AK154" i="2"/>
  <c r="AO154" i="2"/>
  <c r="AP154" i="2"/>
  <c r="AQ154" i="2"/>
  <c r="AR154" i="2"/>
  <c r="AS154" i="2"/>
  <c r="AT154" i="2"/>
  <c r="AU154" i="2"/>
  <c r="AV154" i="2"/>
  <c r="AW154" i="2"/>
  <c r="P155" i="2"/>
  <c r="Q155" i="2"/>
  <c r="R155" i="2"/>
  <c r="S155" i="2"/>
  <c r="T155" i="2"/>
  <c r="U155" i="2"/>
  <c r="V155" i="2"/>
  <c r="X155" i="2"/>
  <c r="AB155" i="2"/>
  <c r="AC155" i="2"/>
  <c r="AD155" i="2"/>
  <c r="AE155" i="2"/>
  <c r="AF155" i="2"/>
  <c r="AG155" i="2"/>
  <c r="AH155" i="2"/>
  <c r="AI155" i="2"/>
  <c r="AK155" i="2"/>
  <c r="AO155" i="2"/>
  <c r="AP155" i="2"/>
  <c r="AQ155" i="2"/>
  <c r="AR155" i="2"/>
  <c r="AS155" i="2"/>
  <c r="AT155" i="2"/>
  <c r="AU155" i="2"/>
  <c r="AV155" i="2"/>
  <c r="AW155" i="2"/>
  <c r="O156" i="2"/>
  <c r="O155" i="2"/>
  <c r="P156" i="2"/>
  <c r="Q156" i="2"/>
  <c r="R156" i="2"/>
  <c r="S156" i="2"/>
  <c r="T156" i="2"/>
  <c r="U156" i="2"/>
  <c r="V156" i="2"/>
  <c r="X156" i="2"/>
  <c r="AB156" i="2"/>
  <c r="AC156" i="2"/>
  <c r="AD156" i="2"/>
  <c r="AE156" i="2"/>
  <c r="AF156" i="2"/>
  <c r="AG156" i="2"/>
  <c r="AH156" i="2"/>
  <c r="AI156" i="2"/>
  <c r="AK156" i="2"/>
  <c r="AO156" i="2"/>
  <c r="AP156" i="2"/>
  <c r="AQ156" i="2"/>
  <c r="AR156" i="2"/>
  <c r="AS156" i="2"/>
  <c r="AT156" i="2"/>
  <c r="AU156" i="2"/>
  <c r="AV156" i="2"/>
  <c r="AW156" i="2"/>
  <c r="O157" i="2"/>
  <c r="P157" i="2"/>
  <c r="Q157" i="2"/>
  <c r="R157" i="2"/>
  <c r="S157" i="2"/>
  <c r="T157" i="2"/>
  <c r="U157" i="2"/>
  <c r="V157" i="2"/>
  <c r="X157" i="2"/>
  <c r="AB157" i="2"/>
  <c r="AC157" i="2"/>
  <c r="AD157" i="2"/>
  <c r="AE157" i="2"/>
  <c r="AF157" i="2"/>
  <c r="AG157" i="2"/>
  <c r="AH157" i="2"/>
  <c r="AI157" i="2"/>
  <c r="AK157" i="2"/>
  <c r="AO157" i="2"/>
  <c r="AP157" i="2"/>
  <c r="AQ157" i="2"/>
  <c r="AR157" i="2"/>
  <c r="AS157" i="2"/>
  <c r="AT157" i="2"/>
  <c r="AU157" i="2"/>
  <c r="AV157" i="2"/>
  <c r="AW157" i="2"/>
  <c r="O158" i="2"/>
  <c r="P158" i="2"/>
  <c r="Q158" i="2"/>
  <c r="R158" i="2"/>
  <c r="S158" i="2"/>
  <c r="T158" i="2"/>
  <c r="U158" i="2"/>
  <c r="V158" i="2"/>
  <c r="X158" i="2"/>
  <c r="AB158" i="2"/>
  <c r="AC158" i="2"/>
  <c r="AD158" i="2"/>
  <c r="AE158" i="2"/>
  <c r="AF158" i="2"/>
  <c r="AG158" i="2"/>
  <c r="AH158" i="2"/>
  <c r="AI158" i="2"/>
  <c r="AK158" i="2"/>
  <c r="AO158" i="2"/>
  <c r="AP158" i="2"/>
  <c r="AQ158" i="2"/>
  <c r="AR158" i="2"/>
  <c r="AS158" i="2"/>
  <c r="AT158" i="2"/>
  <c r="AU158" i="2"/>
  <c r="AV158" i="2"/>
  <c r="AW158" i="2"/>
  <c r="O159" i="2"/>
  <c r="P159" i="2"/>
  <c r="Q159" i="2"/>
  <c r="R159" i="2"/>
  <c r="S159" i="2"/>
  <c r="T159" i="2"/>
  <c r="U159" i="2"/>
  <c r="V159" i="2"/>
  <c r="X159" i="2"/>
  <c r="AB159" i="2"/>
  <c r="AC159" i="2"/>
  <c r="AD159" i="2"/>
  <c r="AE159" i="2"/>
  <c r="AF159" i="2"/>
  <c r="AG159" i="2"/>
  <c r="AH159" i="2"/>
  <c r="AI159" i="2"/>
  <c r="AK159" i="2"/>
  <c r="AO159" i="2"/>
  <c r="AP159" i="2"/>
  <c r="AQ159" i="2"/>
  <c r="AR159" i="2"/>
  <c r="AS159" i="2"/>
  <c r="AT159" i="2"/>
  <c r="AU159" i="2"/>
  <c r="AV159" i="2"/>
  <c r="AW159" i="2"/>
  <c r="O160" i="2"/>
  <c r="P160" i="2"/>
  <c r="Q160" i="2"/>
  <c r="R160" i="2"/>
  <c r="S160" i="2"/>
  <c r="T160" i="2"/>
  <c r="U160" i="2"/>
  <c r="V160" i="2"/>
  <c r="X160" i="2"/>
  <c r="AB160" i="2"/>
  <c r="AC160" i="2"/>
  <c r="AD160" i="2"/>
  <c r="AE160" i="2"/>
  <c r="AF160" i="2"/>
  <c r="AG160" i="2"/>
  <c r="AH160" i="2"/>
  <c r="AI160" i="2"/>
  <c r="AK160" i="2"/>
  <c r="AO160" i="2"/>
  <c r="AP160" i="2"/>
  <c r="AQ160" i="2"/>
  <c r="AR160" i="2"/>
  <c r="AS160" i="2"/>
  <c r="AT160" i="2"/>
  <c r="AU160" i="2"/>
  <c r="AV160" i="2"/>
  <c r="AW160" i="2"/>
  <c r="O161" i="2"/>
  <c r="P161" i="2"/>
  <c r="Q161" i="2"/>
  <c r="R161" i="2"/>
  <c r="S161" i="2"/>
  <c r="T161" i="2"/>
  <c r="U161" i="2"/>
  <c r="V161" i="2"/>
  <c r="X161" i="2"/>
  <c r="AB161" i="2"/>
  <c r="AC161" i="2"/>
  <c r="AD161" i="2"/>
  <c r="AE161" i="2"/>
  <c r="AF161" i="2"/>
  <c r="AG161" i="2"/>
  <c r="AH161" i="2"/>
  <c r="AI161" i="2"/>
  <c r="AK161" i="2"/>
  <c r="AO161" i="2"/>
  <c r="AP161" i="2"/>
  <c r="AQ161" i="2"/>
  <c r="AR161" i="2"/>
  <c r="AS161" i="2"/>
  <c r="AT161" i="2"/>
  <c r="AU161" i="2"/>
  <c r="AV161" i="2"/>
  <c r="AW161" i="2"/>
  <c r="O162" i="2"/>
  <c r="P162" i="2"/>
  <c r="Q162" i="2"/>
  <c r="R162" i="2"/>
  <c r="S162" i="2"/>
  <c r="T162" i="2"/>
  <c r="U162" i="2"/>
  <c r="V162" i="2"/>
  <c r="X162" i="2"/>
  <c r="AB162" i="2"/>
  <c r="AC162" i="2"/>
  <c r="AD162" i="2"/>
  <c r="AE162" i="2"/>
  <c r="AF162" i="2"/>
  <c r="AG162" i="2"/>
  <c r="AH162" i="2"/>
  <c r="AI162" i="2"/>
  <c r="AK162" i="2"/>
  <c r="AO162" i="2"/>
  <c r="AP162" i="2"/>
  <c r="AQ162" i="2"/>
  <c r="AR162" i="2"/>
  <c r="AS162" i="2"/>
  <c r="AT162" i="2"/>
  <c r="AU162" i="2"/>
  <c r="AV162" i="2"/>
  <c r="AW162" i="2"/>
  <c r="O163" i="2"/>
  <c r="P163" i="2"/>
  <c r="Q163" i="2"/>
  <c r="R163" i="2"/>
  <c r="S163" i="2"/>
  <c r="T163" i="2"/>
  <c r="U163" i="2"/>
  <c r="V163" i="2"/>
  <c r="X163" i="2"/>
  <c r="AB163" i="2"/>
  <c r="AC163" i="2"/>
  <c r="AD163" i="2"/>
  <c r="AE163" i="2"/>
  <c r="AF163" i="2"/>
  <c r="AG163" i="2"/>
  <c r="AH163" i="2"/>
  <c r="AI163" i="2"/>
  <c r="AK163" i="2"/>
  <c r="AO163" i="2"/>
  <c r="AP163" i="2"/>
  <c r="AQ163" i="2"/>
  <c r="AR163" i="2"/>
  <c r="AS163" i="2"/>
  <c r="AT163" i="2"/>
  <c r="AU163" i="2"/>
  <c r="AV163" i="2"/>
  <c r="AW163" i="2"/>
  <c r="O164" i="2"/>
  <c r="P164" i="2"/>
  <c r="Q164" i="2"/>
  <c r="R164" i="2"/>
  <c r="S164" i="2"/>
  <c r="T164" i="2"/>
  <c r="U164" i="2"/>
  <c r="V164" i="2"/>
  <c r="X164" i="2"/>
  <c r="AB164" i="2"/>
  <c r="AC164" i="2"/>
  <c r="AD164" i="2"/>
  <c r="AE164" i="2"/>
  <c r="AF164" i="2"/>
  <c r="AG164" i="2"/>
  <c r="AH164" i="2"/>
  <c r="AI164" i="2"/>
  <c r="AK164" i="2"/>
  <c r="AO164" i="2"/>
  <c r="AP164" i="2"/>
  <c r="AQ164" i="2"/>
  <c r="AR164" i="2"/>
  <c r="AS164" i="2"/>
  <c r="AT164" i="2"/>
  <c r="AU164" i="2"/>
  <c r="AV164" i="2"/>
  <c r="AW164" i="2"/>
  <c r="O165" i="2"/>
  <c r="P165" i="2"/>
  <c r="Q165" i="2"/>
  <c r="R165" i="2"/>
  <c r="S165" i="2"/>
  <c r="T165" i="2"/>
  <c r="U165" i="2"/>
  <c r="V165" i="2"/>
  <c r="X165" i="2"/>
  <c r="AB165" i="2"/>
  <c r="AC165" i="2"/>
  <c r="AD165" i="2"/>
  <c r="AE165" i="2"/>
  <c r="AF165" i="2"/>
  <c r="AG165" i="2"/>
  <c r="AH165" i="2"/>
  <c r="AI165" i="2"/>
  <c r="AK165" i="2"/>
  <c r="AO165" i="2"/>
  <c r="AP165" i="2"/>
  <c r="AQ165" i="2"/>
  <c r="AR165" i="2"/>
  <c r="AS165" i="2"/>
  <c r="AT165" i="2"/>
  <c r="AU165" i="2"/>
  <c r="AV165" i="2"/>
  <c r="AW165" i="2"/>
  <c r="O166" i="2"/>
  <c r="P166" i="2"/>
  <c r="Q166" i="2"/>
  <c r="R166" i="2"/>
  <c r="S166" i="2"/>
  <c r="T166" i="2"/>
  <c r="U166" i="2"/>
  <c r="V166" i="2"/>
  <c r="X166" i="2"/>
  <c r="AB166" i="2"/>
  <c r="AC166" i="2"/>
  <c r="AD166" i="2"/>
  <c r="AE166" i="2"/>
  <c r="AF166" i="2"/>
  <c r="AG166" i="2"/>
  <c r="AH166" i="2"/>
  <c r="AI166" i="2"/>
  <c r="AK166" i="2"/>
  <c r="AO166" i="2"/>
  <c r="AP166" i="2"/>
  <c r="AQ166" i="2"/>
  <c r="AR166" i="2"/>
  <c r="AS166" i="2"/>
  <c r="AT166" i="2"/>
  <c r="AU166" i="2"/>
  <c r="AV166" i="2"/>
  <c r="AW166" i="2"/>
  <c r="O167" i="2"/>
  <c r="P167" i="2"/>
  <c r="Q167" i="2"/>
  <c r="R167" i="2"/>
  <c r="S167" i="2"/>
  <c r="T167" i="2"/>
  <c r="U167" i="2"/>
  <c r="V167" i="2"/>
  <c r="X167" i="2"/>
  <c r="AB167" i="2"/>
  <c r="AC167" i="2"/>
  <c r="AD167" i="2"/>
  <c r="AE167" i="2"/>
  <c r="AF167" i="2"/>
  <c r="AG167" i="2"/>
  <c r="AH167" i="2"/>
  <c r="AI167" i="2"/>
  <c r="AK167" i="2"/>
  <c r="AO167" i="2"/>
  <c r="AP167" i="2"/>
  <c r="AQ167" i="2"/>
  <c r="AR167" i="2"/>
  <c r="AS167" i="2"/>
  <c r="AT167" i="2"/>
  <c r="AU167" i="2"/>
  <c r="AV167" i="2"/>
  <c r="AW167" i="2"/>
  <c r="O168" i="2"/>
  <c r="P168" i="2"/>
  <c r="Q168" i="2"/>
  <c r="R168" i="2"/>
  <c r="S168" i="2"/>
  <c r="T168" i="2"/>
  <c r="U168" i="2"/>
  <c r="V168" i="2"/>
  <c r="X168" i="2"/>
  <c r="AB168" i="2"/>
  <c r="AC168" i="2"/>
  <c r="AD168" i="2"/>
  <c r="AE168" i="2"/>
  <c r="AF168" i="2"/>
  <c r="AG168" i="2"/>
  <c r="AH168" i="2"/>
  <c r="AI168" i="2"/>
  <c r="AK168" i="2"/>
  <c r="AO168" i="2"/>
  <c r="AP168" i="2"/>
  <c r="AQ168" i="2"/>
  <c r="AR168" i="2"/>
  <c r="AS168" i="2"/>
  <c r="AT168" i="2"/>
  <c r="AU168" i="2"/>
  <c r="AV168" i="2"/>
  <c r="AW168" i="2"/>
  <c r="O169" i="2"/>
  <c r="P169" i="2"/>
  <c r="Q169" i="2"/>
  <c r="R169" i="2"/>
  <c r="S169" i="2"/>
  <c r="T169" i="2"/>
  <c r="U169" i="2"/>
  <c r="V169" i="2"/>
  <c r="X169" i="2"/>
  <c r="AB169" i="2"/>
  <c r="AC169" i="2"/>
  <c r="AD169" i="2"/>
  <c r="AE169" i="2"/>
  <c r="AF169" i="2"/>
  <c r="AG169" i="2"/>
  <c r="AH169" i="2"/>
  <c r="AI169" i="2"/>
  <c r="AK169" i="2"/>
  <c r="AO169" i="2"/>
  <c r="AP169" i="2"/>
  <c r="AQ169" i="2"/>
  <c r="AR169" i="2"/>
  <c r="AS169" i="2"/>
  <c r="AT169" i="2"/>
  <c r="AU169" i="2"/>
  <c r="AV169" i="2"/>
  <c r="AW169" i="2"/>
  <c r="O170" i="2"/>
  <c r="P170" i="2"/>
  <c r="Q170" i="2"/>
  <c r="R170" i="2"/>
  <c r="S170" i="2"/>
  <c r="T170" i="2"/>
  <c r="U170" i="2"/>
  <c r="V170" i="2"/>
  <c r="X170" i="2"/>
  <c r="AB170" i="2"/>
  <c r="AC170" i="2"/>
  <c r="AD170" i="2"/>
  <c r="AE170" i="2"/>
  <c r="AF170" i="2"/>
  <c r="AG170" i="2"/>
  <c r="AH170" i="2"/>
  <c r="AI170" i="2"/>
  <c r="AK170" i="2"/>
  <c r="AO170" i="2"/>
  <c r="AP170" i="2"/>
  <c r="AQ170" i="2"/>
  <c r="AR170" i="2"/>
  <c r="AS170" i="2"/>
  <c r="AT170" i="2"/>
  <c r="AU170" i="2"/>
  <c r="AV170" i="2"/>
  <c r="AW170" i="2"/>
  <c r="O171" i="2"/>
  <c r="P171" i="2"/>
  <c r="Q171" i="2"/>
  <c r="R171" i="2"/>
  <c r="S171" i="2"/>
  <c r="T171" i="2"/>
  <c r="U171" i="2"/>
  <c r="V171" i="2"/>
  <c r="X171" i="2"/>
  <c r="AB171" i="2"/>
  <c r="AC171" i="2"/>
  <c r="AD171" i="2"/>
  <c r="AE171" i="2"/>
  <c r="AF171" i="2"/>
  <c r="AG171" i="2"/>
  <c r="AH171" i="2"/>
  <c r="AI171" i="2"/>
  <c r="AK171" i="2"/>
  <c r="AO171" i="2"/>
  <c r="AP171" i="2"/>
  <c r="AQ171" i="2"/>
  <c r="AR171" i="2"/>
  <c r="AS171" i="2"/>
  <c r="AT171" i="2"/>
  <c r="AU171" i="2"/>
  <c r="AV171" i="2"/>
  <c r="AW171" i="2"/>
  <c r="O172" i="2"/>
  <c r="P172" i="2"/>
  <c r="Q172" i="2"/>
  <c r="R172" i="2"/>
  <c r="S172" i="2"/>
  <c r="T172" i="2"/>
  <c r="U172" i="2"/>
  <c r="V172" i="2"/>
  <c r="X172" i="2"/>
  <c r="AB172" i="2"/>
  <c r="AC172" i="2"/>
  <c r="AD172" i="2"/>
  <c r="AE172" i="2"/>
  <c r="AF172" i="2"/>
  <c r="AG172" i="2"/>
  <c r="AH172" i="2"/>
  <c r="AI172" i="2"/>
  <c r="AK172" i="2"/>
  <c r="AO172" i="2"/>
  <c r="AP172" i="2"/>
  <c r="AQ172" i="2"/>
  <c r="AR172" i="2"/>
  <c r="AS172" i="2"/>
  <c r="AT172" i="2"/>
  <c r="AU172" i="2"/>
  <c r="AV172" i="2"/>
  <c r="AW172" i="2"/>
  <c r="O173" i="2"/>
  <c r="P173" i="2"/>
  <c r="Q173" i="2"/>
  <c r="R173" i="2"/>
  <c r="S173" i="2"/>
  <c r="T173" i="2"/>
  <c r="U173" i="2"/>
  <c r="V173" i="2"/>
  <c r="X173" i="2"/>
  <c r="AB173" i="2"/>
  <c r="AC173" i="2"/>
  <c r="AD173" i="2"/>
  <c r="AE173" i="2"/>
  <c r="AF173" i="2"/>
  <c r="AG173" i="2"/>
  <c r="AH173" i="2"/>
  <c r="AI173" i="2"/>
  <c r="AK173" i="2"/>
  <c r="AO173" i="2"/>
  <c r="AP173" i="2"/>
  <c r="AQ173" i="2"/>
  <c r="AR173" i="2"/>
  <c r="AS173" i="2"/>
  <c r="AT173" i="2"/>
  <c r="AU173" i="2"/>
  <c r="AV173" i="2"/>
  <c r="AW173" i="2"/>
  <c r="O174" i="2"/>
  <c r="P174" i="2"/>
  <c r="Q174" i="2"/>
  <c r="R174" i="2"/>
  <c r="S174" i="2"/>
  <c r="T174" i="2"/>
  <c r="U174" i="2"/>
  <c r="V174" i="2"/>
  <c r="X174" i="2"/>
  <c r="AB174" i="2"/>
  <c r="AC174" i="2"/>
  <c r="AD174" i="2"/>
  <c r="AE174" i="2"/>
  <c r="AF174" i="2"/>
  <c r="AG174" i="2"/>
  <c r="AH174" i="2"/>
  <c r="AI174" i="2"/>
  <c r="AK174" i="2"/>
  <c r="AO174" i="2"/>
  <c r="AP174" i="2"/>
  <c r="AQ174" i="2"/>
  <c r="AR174" i="2"/>
  <c r="AS174" i="2"/>
  <c r="AT174" i="2"/>
  <c r="AU174" i="2"/>
  <c r="AV174" i="2"/>
  <c r="AW174" i="2"/>
  <c r="O175" i="2"/>
  <c r="P175" i="2"/>
  <c r="Q175" i="2"/>
  <c r="R175" i="2"/>
  <c r="S175" i="2"/>
  <c r="T175" i="2"/>
  <c r="U175" i="2"/>
  <c r="V175" i="2"/>
  <c r="X175" i="2"/>
  <c r="AB175" i="2"/>
  <c r="AC175" i="2"/>
  <c r="AD175" i="2"/>
  <c r="AE175" i="2"/>
  <c r="AF175" i="2"/>
  <c r="AG175" i="2"/>
  <c r="AH175" i="2"/>
  <c r="AI175" i="2"/>
  <c r="AK175" i="2"/>
  <c r="AO175" i="2"/>
  <c r="AP175" i="2"/>
  <c r="AQ175" i="2"/>
  <c r="AR175" i="2"/>
  <c r="AS175" i="2"/>
  <c r="AT175" i="2"/>
  <c r="AU175" i="2"/>
  <c r="AV175" i="2"/>
  <c r="AW175" i="2"/>
  <c r="O176" i="2"/>
  <c r="P176" i="2"/>
  <c r="Q176" i="2"/>
  <c r="R176" i="2"/>
  <c r="S176" i="2"/>
  <c r="T176" i="2"/>
  <c r="U176" i="2"/>
  <c r="V176" i="2"/>
  <c r="X176" i="2"/>
  <c r="AB176" i="2"/>
  <c r="AC176" i="2"/>
  <c r="AD176" i="2"/>
  <c r="AE176" i="2"/>
  <c r="AF176" i="2"/>
  <c r="AG176" i="2"/>
  <c r="AH176" i="2"/>
  <c r="AI176" i="2"/>
  <c r="AK176" i="2"/>
  <c r="AO176" i="2"/>
  <c r="AP176" i="2"/>
  <c r="AQ176" i="2"/>
  <c r="AR176" i="2"/>
  <c r="AS176" i="2"/>
  <c r="AT176" i="2"/>
  <c r="AU176" i="2"/>
  <c r="AV176" i="2"/>
  <c r="AW176" i="2"/>
  <c r="O177" i="2"/>
  <c r="P177" i="2"/>
  <c r="Q177" i="2"/>
  <c r="R177" i="2"/>
  <c r="S177" i="2"/>
  <c r="T177" i="2"/>
  <c r="U177" i="2"/>
  <c r="V177" i="2"/>
  <c r="X177" i="2"/>
  <c r="AB177" i="2"/>
  <c r="AC177" i="2"/>
  <c r="AD177" i="2"/>
  <c r="AE177" i="2"/>
  <c r="AF177" i="2"/>
  <c r="AG177" i="2"/>
  <c r="AH177" i="2"/>
  <c r="AI177" i="2"/>
  <c r="AK177" i="2"/>
  <c r="AO177" i="2"/>
  <c r="AP177" i="2"/>
  <c r="AQ177" i="2"/>
  <c r="AR177" i="2"/>
  <c r="AS177" i="2"/>
  <c r="AT177" i="2"/>
  <c r="AU177" i="2"/>
  <c r="AV177" i="2"/>
  <c r="AW177" i="2"/>
  <c r="O178" i="2"/>
  <c r="P178" i="2"/>
  <c r="Q178" i="2"/>
  <c r="R178" i="2"/>
  <c r="S178" i="2"/>
  <c r="T178" i="2"/>
  <c r="U178" i="2"/>
  <c r="V178" i="2"/>
  <c r="X178" i="2"/>
  <c r="AB178" i="2"/>
  <c r="AC178" i="2"/>
  <c r="AD178" i="2"/>
  <c r="AE178" i="2"/>
  <c r="AF178" i="2"/>
  <c r="AG178" i="2"/>
  <c r="AH178" i="2"/>
  <c r="AI178" i="2"/>
  <c r="AK178" i="2"/>
  <c r="AO178" i="2"/>
  <c r="AP178" i="2"/>
  <c r="AQ178" i="2"/>
  <c r="AR178" i="2"/>
  <c r="AS178" i="2"/>
  <c r="AT178" i="2"/>
  <c r="AU178" i="2"/>
  <c r="AV178" i="2"/>
  <c r="AW178" i="2"/>
  <c r="O179" i="2"/>
  <c r="P179" i="2"/>
  <c r="Q179" i="2"/>
  <c r="R179" i="2"/>
  <c r="S179" i="2"/>
  <c r="T179" i="2"/>
  <c r="U179" i="2"/>
  <c r="V179" i="2"/>
  <c r="X179" i="2"/>
  <c r="AB179" i="2"/>
  <c r="AC179" i="2"/>
  <c r="AD179" i="2"/>
  <c r="AE179" i="2"/>
  <c r="AF179" i="2"/>
  <c r="AG179" i="2"/>
  <c r="AH179" i="2"/>
  <c r="AI179" i="2"/>
  <c r="AK179" i="2"/>
  <c r="AO179" i="2"/>
  <c r="AP179" i="2"/>
  <c r="AQ179" i="2"/>
  <c r="AR179" i="2"/>
  <c r="AS179" i="2"/>
  <c r="AT179" i="2"/>
  <c r="AU179" i="2"/>
  <c r="AV179" i="2"/>
  <c r="AW179" i="2"/>
  <c r="O180" i="2"/>
  <c r="P180" i="2"/>
  <c r="Q180" i="2"/>
  <c r="R180" i="2"/>
  <c r="S180" i="2"/>
  <c r="T180" i="2"/>
  <c r="U180" i="2"/>
  <c r="V180" i="2"/>
  <c r="X180" i="2"/>
  <c r="AB180" i="2"/>
  <c r="AC180" i="2"/>
  <c r="AD180" i="2"/>
  <c r="AE180" i="2"/>
  <c r="AF180" i="2"/>
  <c r="AG180" i="2"/>
  <c r="AH180" i="2"/>
  <c r="AI180" i="2"/>
  <c r="AK180" i="2"/>
  <c r="AO180" i="2"/>
  <c r="AP180" i="2"/>
  <c r="AQ180" i="2"/>
  <c r="AR180" i="2"/>
  <c r="AS180" i="2"/>
  <c r="AT180" i="2"/>
  <c r="AU180" i="2"/>
  <c r="AV180" i="2"/>
  <c r="AW180" i="2"/>
  <c r="O181" i="2"/>
  <c r="P181" i="2"/>
  <c r="Q181" i="2"/>
  <c r="R181" i="2"/>
  <c r="S181" i="2"/>
  <c r="T181" i="2"/>
  <c r="U181" i="2"/>
  <c r="V181" i="2"/>
  <c r="X181" i="2"/>
  <c r="AB181" i="2"/>
  <c r="AC181" i="2"/>
  <c r="AD181" i="2"/>
  <c r="AE181" i="2"/>
  <c r="AF181" i="2"/>
  <c r="AG181" i="2"/>
  <c r="AH181" i="2"/>
  <c r="AI181" i="2"/>
  <c r="AK181" i="2"/>
  <c r="AO181" i="2"/>
  <c r="AP181" i="2"/>
  <c r="AQ181" i="2"/>
  <c r="AR181" i="2"/>
  <c r="AS181" i="2"/>
  <c r="AT181" i="2"/>
  <c r="AU181" i="2"/>
  <c r="AV181" i="2"/>
  <c r="AW181" i="2"/>
  <c r="O182" i="2"/>
  <c r="P182" i="2"/>
  <c r="Q182" i="2"/>
  <c r="R182" i="2"/>
  <c r="S182" i="2"/>
  <c r="T182" i="2"/>
  <c r="U182" i="2"/>
  <c r="V182" i="2"/>
  <c r="X182" i="2"/>
  <c r="AB182" i="2"/>
  <c r="AC182" i="2"/>
  <c r="AD182" i="2"/>
  <c r="AE182" i="2"/>
  <c r="AF182" i="2"/>
  <c r="AG182" i="2"/>
  <c r="AH182" i="2"/>
  <c r="AI182" i="2"/>
  <c r="AK182" i="2"/>
  <c r="AO182" i="2"/>
  <c r="AP182" i="2"/>
  <c r="AQ182" i="2"/>
  <c r="AR182" i="2"/>
  <c r="AS182" i="2"/>
  <c r="AT182" i="2"/>
  <c r="AU182" i="2"/>
  <c r="AV182" i="2"/>
  <c r="AW182" i="2"/>
  <c r="O183" i="2"/>
  <c r="P183" i="2"/>
  <c r="Q183" i="2"/>
  <c r="R183" i="2"/>
  <c r="S183" i="2"/>
  <c r="T183" i="2"/>
  <c r="U183" i="2"/>
  <c r="V183" i="2"/>
  <c r="X183" i="2"/>
  <c r="AB183" i="2"/>
  <c r="AC183" i="2"/>
  <c r="AD183" i="2"/>
  <c r="AE183" i="2"/>
  <c r="AF183" i="2"/>
  <c r="AG183" i="2"/>
  <c r="AH183" i="2"/>
  <c r="AI183" i="2"/>
  <c r="AK183" i="2"/>
  <c r="AO183" i="2"/>
  <c r="AP183" i="2"/>
  <c r="AQ183" i="2"/>
  <c r="AR183" i="2"/>
  <c r="AS183" i="2"/>
  <c r="AT183" i="2"/>
  <c r="AU183" i="2"/>
  <c r="AV183" i="2"/>
  <c r="AW183" i="2"/>
  <c r="O184" i="2"/>
  <c r="P184" i="2"/>
  <c r="Q184" i="2"/>
  <c r="R184" i="2"/>
  <c r="S184" i="2"/>
  <c r="T184" i="2"/>
  <c r="U184" i="2"/>
  <c r="V184" i="2"/>
  <c r="X184" i="2"/>
  <c r="AB184" i="2"/>
  <c r="AC184" i="2"/>
  <c r="AD184" i="2"/>
  <c r="AE184" i="2"/>
  <c r="AF184" i="2"/>
  <c r="AG184" i="2"/>
  <c r="AH184" i="2"/>
  <c r="AI184" i="2"/>
  <c r="AK184" i="2"/>
  <c r="AO184" i="2"/>
  <c r="AP184" i="2"/>
  <c r="AQ184" i="2"/>
  <c r="AR184" i="2"/>
  <c r="AS184" i="2"/>
  <c r="AT184" i="2"/>
  <c r="AU184" i="2"/>
  <c r="AV184" i="2"/>
  <c r="AW184" i="2"/>
  <c r="O185" i="2"/>
  <c r="P185" i="2"/>
  <c r="Q185" i="2"/>
  <c r="R185" i="2"/>
  <c r="S185" i="2"/>
  <c r="T185" i="2"/>
  <c r="U185" i="2"/>
  <c r="V185" i="2"/>
  <c r="X185" i="2"/>
  <c r="AB185" i="2"/>
  <c r="AC185" i="2"/>
  <c r="AD185" i="2"/>
  <c r="AE185" i="2"/>
  <c r="AF185" i="2"/>
  <c r="AG185" i="2"/>
  <c r="AH185" i="2"/>
  <c r="AI185" i="2"/>
  <c r="AK185" i="2"/>
  <c r="AO185" i="2"/>
  <c r="AP185" i="2"/>
  <c r="AQ185" i="2"/>
  <c r="AR185" i="2"/>
  <c r="AS185" i="2"/>
  <c r="AT185" i="2"/>
  <c r="AU185" i="2"/>
  <c r="AV185" i="2"/>
  <c r="AW185" i="2"/>
  <c r="O186" i="2"/>
  <c r="P186" i="2"/>
  <c r="Q186" i="2"/>
  <c r="R186" i="2"/>
  <c r="S186" i="2"/>
  <c r="T186" i="2"/>
  <c r="U186" i="2"/>
  <c r="V186" i="2"/>
  <c r="X186" i="2"/>
  <c r="AB186" i="2"/>
  <c r="AC186" i="2"/>
  <c r="AD186" i="2"/>
  <c r="AE186" i="2"/>
  <c r="AF186" i="2"/>
  <c r="AG186" i="2"/>
  <c r="AH186" i="2"/>
  <c r="AI186" i="2"/>
  <c r="AK186" i="2"/>
  <c r="AO186" i="2"/>
  <c r="AP186" i="2"/>
  <c r="AQ186" i="2"/>
  <c r="AR186" i="2"/>
  <c r="AS186" i="2"/>
  <c r="AT186" i="2"/>
  <c r="AU186" i="2"/>
  <c r="AV186" i="2"/>
  <c r="AW186" i="2"/>
  <c r="O187" i="2"/>
  <c r="P187" i="2"/>
  <c r="Q187" i="2"/>
  <c r="R187" i="2"/>
  <c r="S187" i="2"/>
  <c r="T187" i="2"/>
  <c r="U187" i="2"/>
  <c r="V187" i="2"/>
  <c r="X187" i="2"/>
  <c r="AB187" i="2"/>
  <c r="AC187" i="2"/>
  <c r="AD187" i="2"/>
  <c r="AE187" i="2"/>
  <c r="AF187" i="2"/>
  <c r="AG187" i="2"/>
  <c r="AH187" i="2"/>
  <c r="AI187" i="2"/>
  <c r="AK187" i="2"/>
  <c r="AO187" i="2"/>
  <c r="AP187" i="2"/>
  <c r="AQ187" i="2"/>
  <c r="AR187" i="2"/>
  <c r="AS187" i="2"/>
  <c r="AT187" i="2"/>
  <c r="AU187" i="2"/>
  <c r="AV187" i="2"/>
  <c r="AW187" i="2"/>
  <c r="O188" i="2"/>
  <c r="P188" i="2"/>
  <c r="Q188" i="2"/>
  <c r="R188" i="2"/>
  <c r="S188" i="2"/>
  <c r="T188" i="2"/>
  <c r="U188" i="2"/>
  <c r="V188" i="2"/>
  <c r="X188" i="2"/>
  <c r="AB188" i="2"/>
  <c r="AC188" i="2"/>
  <c r="AD188" i="2"/>
  <c r="AE188" i="2"/>
  <c r="AF188" i="2"/>
  <c r="AG188" i="2"/>
  <c r="AH188" i="2"/>
  <c r="AI188" i="2"/>
  <c r="AK188" i="2"/>
  <c r="AO188" i="2"/>
  <c r="AP188" i="2"/>
  <c r="AQ188" i="2"/>
  <c r="AR188" i="2"/>
  <c r="AS188" i="2"/>
  <c r="AT188" i="2"/>
  <c r="AU188" i="2"/>
  <c r="AV188" i="2"/>
  <c r="AW188" i="2"/>
  <c r="O189" i="2"/>
  <c r="P189" i="2"/>
  <c r="Q189" i="2"/>
  <c r="R189" i="2"/>
  <c r="S189" i="2"/>
  <c r="T189" i="2"/>
  <c r="U189" i="2"/>
  <c r="V189" i="2"/>
  <c r="X189" i="2"/>
  <c r="AB189" i="2"/>
  <c r="AC189" i="2"/>
  <c r="AD189" i="2"/>
  <c r="AE189" i="2"/>
  <c r="AF189" i="2"/>
  <c r="AG189" i="2"/>
  <c r="AH189" i="2"/>
  <c r="AI189" i="2"/>
  <c r="AK189" i="2"/>
  <c r="AO189" i="2"/>
  <c r="AP189" i="2"/>
  <c r="AQ189" i="2"/>
  <c r="AR189" i="2"/>
  <c r="AS189" i="2"/>
  <c r="AT189" i="2"/>
  <c r="AU189" i="2"/>
  <c r="AV189" i="2"/>
  <c r="AW189" i="2"/>
  <c r="O190" i="2"/>
  <c r="P190" i="2"/>
  <c r="Q190" i="2"/>
  <c r="R190" i="2"/>
  <c r="S190" i="2"/>
  <c r="T190" i="2"/>
  <c r="U190" i="2"/>
  <c r="V190" i="2"/>
  <c r="X190" i="2"/>
  <c r="AB190" i="2"/>
  <c r="AC190" i="2"/>
  <c r="AD190" i="2"/>
  <c r="AE190" i="2"/>
  <c r="AF190" i="2"/>
  <c r="AG190" i="2"/>
  <c r="AH190" i="2"/>
  <c r="AI190" i="2"/>
  <c r="AK190" i="2"/>
  <c r="AO190" i="2"/>
  <c r="AP190" i="2"/>
  <c r="AQ190" i="2"/>
  <c r="AR190" i="2"/>
  <c r="AS190" i="2"/>
  <c r="AT190" i="2"/>
  <c r="AU190" i="2"/>
  <c r="AV190" i="2"/>
  <c r="AW190" i="2"/>
  <c r="O191" i="2"/>
  <c r="P191" i="2"/>
  <c r="Q191" i="2"/>
  <c r="R191" i="2"/>
  <c r="S191" i="2"/>
  <c r="T191" i="2"/>
  <c r="U191" i="2"/>
  <c r="V191" i="2"/>
  <c r="X191" i="2"/>
  <c r="AB191" i="2"/>
  <c r="AC191" i="2"/>
  <c r="AD191" i="2"/>
  <c r="AE191" i="2"/>
  <c r="AF191" i="2"/>
  <c r="AG191" i="2"/>
  <c r="AH191" i="2"/>
  <c r="AI191" i="2"/>
  <c r="AK191" i="2"/>
  <c r="AO191" i="2"/>
  <c r="AP191" i="2"/>
  <c r="AQ191" i="2"/>
  <c r="AR191" i="2"/>
  <c r="AS191" i="2"/>
  <c r="AT191" i="2"/>
  <c r="AU191" i="2"/>
  <c r="AV191" i="2"/>
  <c r="AW191" i="2"/>
  <c r="O192" i="2"/>
  <c r="P192" i="2"/>
  <c r="Q192" i="2"/>
  <c r="R192" i="2"/>
  <c r="S192" i="2"/>
  <c r="T192" i="2"/>
  <c r="U192" i="2"/>
  <c r="V192" i="2"/>
  <c r="X192" i="2"/>
  <c r="AB192" i="2"/>
  <c r="AC192" i="2"/>
  <c r="AD192" i="2"/>
  <c r="AE192" i="2"/>
  <c r="AF192" i="2"/>
  <c r="AG192" i="2"/>
  <c r="AH192" i="2"/>
  <c r="AI192" i="2"/>
  <c r="AK192" i="2"/>
  <c r="AO192" i="2"/>
  <c r="AP192" i="2"/>
  <c r="AQ192" i="2"/>
  <c r="AR192" i="2"/>
  <c r="AS192" i="2"/>
  <c r="AT192" i="2"/>
  <c r="AU192" i="2"/>
  <c r="AV192" i="2"/>
  <c r="AW192" i="2"/>
  <c r="P193" i="2"/>
  <c r="Q193" i="2"/>
  <c r="R193" i="2"/>
  <c r="S193" i="2"/>
  <c r="T193" i="2"/>
  <c r="U193" i="2"/>
  <c r="V193" i="2"/>
  <c r="X193" i="2"/>
  <c r="AB193" i="2"/>
  <c r="AC193" i="2"/>
  <c r="AD193" i="2"/>
  <c r="AE193" i="2"/>
  <c r="AF193" i="2"/>
  <c r="AG193" i="2"/>
  <c r="AH193" i="2"/>
  <c r="AI193" i="2"/>
  <c r="AK193" i="2"/>
  <c r="AO193" i="2"/>
  <c r="AP193" i="2"/>
  <c r="AQ193" i="2"/>
  <c r="AR193" i="2"/>
  <c r="AS193" i="2"/>
  <c r="AT193" i="2"/>
  <c r="AU193" i="2"/>
  <c r="AV193" i="2"/>
  <c r="AW193" i="2"/>
  <c r="O194" i="2"/>
  <c r="O193" i="2"/>
  <c r="P194" i="2"/>
  <c r="Q194" i="2"/>
  <c r="R194" i="2"/>
  <c r="S194" i="2"/>
  <c r="T194" i="2"/>
  <c r="U194" i="2"/>
  <c r="V194" i="2"/>
  <c r="X194" i="2"/>
  <c r="AB194" i="2"/>
  <c r="AC194" i="2"/>
  <c r="AD194" i="2"/>
  <c r="AE194" i="2"/>
  <c r="AF194" i="2"/>
  <c r="AG194" i="2"/>
  <c r="AH194" i="2"/>
  <c r="AI194" i="2"/>
  <c r="AK194" i="2"/>
  <c r="AO194" i="2"/>
  <c r="AP194" i="2"/>
  <c r="AQ194" i="2"/>
  <c r="AR194" i="2"/>
  <c r="AS194" i="2"/>
  <c r="AT194" i="2"/>
  <c r="AU194" i="2"/>
  <c r="AV194" i="2"/>
  <c r="AW194" i="2"/>
  <c r="O195" i="2"/>
  <c r="P195" i="2"/>
  <c r="Q195" i="2"/>
  <c r="R195" i="2"/>
  <c r="S195" i="2"/>
  <c r="T195" i="2"/>
  <c r="U195" i="2"/>
  <c r="V195" i="2"/>
  <c r="X195" i="2"/>
  <c r="AB195" i="2"/>
  <c r="AC195" i="2"/>
  <c r="AD195" i="2"/>
  <c r="AE195" i="2"/>
  <c r="AF195" i="2"/>
  <c r="AG195" i="2"/>
  <c r="AH195" i="2"/>
  <c r="AI195" i="2"/>
  <c r="AK195" i="2"/>
  <c r="AO195" i="2"/>
  <c r="AP195" i="2"/>
  <c r="AQ195" i="2"/>
  <c r="AR195" i="2"/>
  <c r="AS195" i="2"/>
  <c r="AT195" i="2"/>
  <c r="AU195" i="2"/>
  <c r="AV195" i="2"/>
  <c r="AW195" i="2"/>
  <c r="O196" i="2"/>
  <c r="P196" i="2"/>
  <c r="Q196" i="2"/>
  <c r="R196" i="2"/>
  <c r="S196" i="2"/>
  <c r="T196" i="2"/>
  <c r="U196" i="2"/>
  <c r="V196" i="2"/>
  <c r="X196" i="2"/>
  <c r="AB196" i="2"/>
  <c r="AC196" i="2"/>
  <c r="AD196" i="2"/>
  <c r="AE196" i="2"/>
  <c r="AF196" i="2"/>
  <c r="AG196" i="2"/>
  <c r="AH196" i="2"/>
  <c r="AI196" i="2"/>
  <c r="AK196" i="2"/>
  <c r="AO196" i="2"/>
  <c r="AP196" i="2"/>
  <c r="AQ196" i="2"/>
  <c r="AR196" i="2"/>
  <c r="AS196" i="2"/>
  <c r="AT196" i="2"/>
  <c r="AU196" i="2"/>
  <c r="AV196" i="2"/>
  <c r="AW196" i="2"/>
  <c r="O197" i="2"/>
  <c r="P197" i="2"/>
  <c r="Q197" i="2"/>
  <c r="R197" i="2"/>
  <c r="S197" i="2"/>
  <c r="T197" i="2"/>
  <c r="U197" i="2"/>
  <c r="V197" i="2"/>
  <c r="X197" i="2"/>
  <c r="AB197" i="2"/>
  <c r="AC197" i="2"/>
  <c r="AD197" i="2"/>
  <c r="AE197" i="2"/>
  <c r="AF197" i="2"/>
  <c r="AG197" i="2"/>
  <c r="AH197" i="2"/>
  <c r="AI197" i="2"/>
  <c r="AK197" i="2"/>
  <c r="AO197" i="2"/>
  <c r="AP197" i="2"/>
  <c r="AQ197" i="2"/>
  <c r="AR197" i="2"/>
  <c r="AS197" i="2"/>
  <c r="AT197" i="2"/>
  <c r="AU197" i="2"/>
  <c r="AV197" i="2"/>
  <c r="AW197" i="2"/>
  <c r="O198" i="2"/>
  <c r="P198" i="2"/>
  <c r="Q198" i="2"/>
  <c r="R198" i="2"/>
  <c r="S198" i="2"/>
  <c r="T198" i="2"/>
  <c r="U198" i="2"/>
  <c r="V198" i="2"/>
  <c r="X198" i="2"/>
  <c r="AB198" i="2"/>
  <c r="AC198" i="2"/>
  <c r="AD198" i="2"/>
  <c r="AE198" i="2"/>
  <c r="AF198" i="2"/>
  <c r="AG198" i="2"/>
  <c r="AH198" i="2"/>
  <c r="AI198" i="2"/>
  <c r="AK198" i="2"/>
  <c r="AO198" i="2"/>
  <c r="AP198" i="2"/>
  <c r="AQ198" i="2"/>
  <c r="AR198" i="2"/>
  <c r="AS198" i="2"/>
  <c r="AT198" i="2"/>
  <c r="AU198" i="2"/>
  <c r="AV198" i="2"/>
  <c r="AW198" i="2"/>
  <c r="O199" i="2"/>
  <c r="P199" i="2"/>
  <c r="Q199" i="2"/>
  <c r="R199" i="2"/>
  <c r="S199" i="2"/>
  <c r="T199" i="2"/>
  <c r="U199" i="2"/>
  <c r="V199" i="2"/>
  <c r="X199" i="2"/>
  <c r="AB199" i="2"/>
  <c r="AC199" i="2"/>
  <c r="AD199" i="2"/>
  <c r="AE199" i="2"/>
  <c r="AF199" i="2"/>
  <c r="AG199" i="2"/>
  <c r="AH199" i="2"/>
  <c r="AI199" i="2"/>
  <c r="AK199" i="2"/>
  <c r="AO199" i="2"/>
  <c r="AP199" i="2"/>
  <c r="AQ199" i="2"/>
  <c r="AR199" i="2"/>
  <c r="AS199" i="2"/>
  <c r="AT199" i="2"/>
  <c r="AU199" i="2"/>
  <c r="AV199" i="2"/>
  <c r="AW199" i="2"/>
  <c r="O200" i="2"/>
  <c r="P200" i="2"/>
  <c r="Q200" i="2"/>
  <c r="R200" i="2"/>
  <c r="S200" i="2"/>
  <c r="T200" i="2"/>
  <c r="U200" i="2"/>
  <c r="V200" i="2"/>
  <c r="X200" i="2"/>
  <c r="AB200" i="2"/>
  <c r="AC200" i="2"/>
  <c r="AD200" i="2"/>
  <c r="AE200" i="2"/>
  <c r="AF200" i="2"/>
  <c r="AG200" i="2"/>
  <c r="AH200" i="2"/>
  <c r="AI200" i="2"/>
  <c r="AK200" i="2"/>
  <c r="AO200" i="2"/>
  <c r="AP200" i="2"/>
  <c r="AQ200" i="2"/>
  <c r="AR200" i="2"/>
  <c r="AS200" i="2"/>
  <c r="AT200" i="2"/>
  <c r="AU200" i="2"/>
  <c r="AV200" i="2"/>
  <c r="AW200" i="2"/>
  <c r="O201" i="2"/>
  <c r="P201" i="2"/>
  <c r="Q201" i="2"/>
  <c r="R201" i="2"/>
  <c r="S201" i="2"/>
  <c r="T201" i="2"/>
  <c r="U201" i="2"/>
  <c r="V201" i="2"/>
  <c r="X201" i="2"/>
  <c r="AB201" i="2"/>
  <c r="AC201" i="2"/>
  <c r="AD201" i="2"/>
  <c r="AE201" i="2"/>
  <c r="AF201" i="2"/>
  <c r="AG201" i="2"/>
  <c r="AH201" i="2"/>
  <c r="AI201" i="2"/>
  <c r="AK201" i="2"/>
  <c r="AO201" i="2"/>
  <c r="AP201" i="2"/>
  <c r="AQ201" i="2"/>
  <c r="AR201" i="2"/>
  <c r="AS201" i="2"/>
  <c r="AT201" i="2"/>
  <c r="AU201" i="2"/>
  <c r="AV201" i="2"/>
  <c r="AW201" i="2"/>
  <c r="O202" i="2"/>
  <c r="P202" i="2"/>
  <c r="Q202" i="2"/>
  <c r="R202" i="2"/>
  <c r="S202" i="2"/>
  <c r="T202" i="2"/>
  <c r="U202" i="2"/>
  <c r="V202" i="2"/>
  <c r="X202" i="2"/>
  <c r="AB202" i="2"/>
  <c r="AC202" i="2"/>
  <c r="AD202" i="2"/>
  <c r="AE202" i="2"/>
  <c r="AF202" i="2"/>
  <c r="AG202" i="2"/>
  <c r="AH202" i="2"/>
  <c r="AI202" i="2"/>
  <c r="AK202" i="2"/>
  <c r="AO202" i="2"/>
  <c r="AP202" i="2"/>
  <c r="AQ202" i="2"/>
  <c r="AR202" i="2"/>
  <c r="AS202" i="2"/>
  <c r="AT202" i="2"/>
  <c r="AU202" i="2"/>
  <c r="AV202" i="2"/>
  <c r="AW202" i="2"/>
  <c r="O203" i="2"/>
  <c r="P203" i="2"/>
  <c r="Q203" i="2"/>
  <c r="R203" i="2"/>
  <c r="S203" i="2"/>
  <c r="T203" i="2"/>
  <c r="U203" i="2"/>
  <c r="V203" i="2"/>
  <c r="X203" i="2"/>
  <c r="AB203" i="2"/>
  <c r="AC203" i="2"/>
  <c r="AD203" i="2"/>
  <c r="AE203" i="2"/>
  <c r="AF203" i="2"/>
  <c r="AG203" i="2"/>
  <c r="AH203" i="2"/>
  <c r="AI203" i="2"/>
  <c r="AK203" i="2"/>
  <c r="AO203" i="2"/>
  <c r="AP203" i="2"/>
  <c r="AQ203" i="2"/>
  <c r="AR203" i="2"/>
  <c r="AS203" i="2"/>
  <c r="AT203" i="2"/>
  <c r="AU203" i="2"/>
  <c r="AV203" i="2"/>
  <c r="AW203" i="2"/>
  <c r="O204" i="2"/>
  <c r="P204" i="2"/>
  <c r="Q204" i="2"/>
  <c r="R204" i="2"/>
  <c r="S204" i="2"/>
  <c r="T204" i="2"/>
  <c r="U204" i="2"/>
  <c r="V204" i="2"/>
  <c r="X204" i="2"/>
  <c r="AB204" i="2"/>
  <c r="AC204" i="2"/>
  <c r="AD204" i="2"/>
  <c r="AE204" i="2"/>
  <c r="AF204" i="2"/>
  <c r="AG204" i="2"/>
  <c r="AH204" i="2"/>
  <c r="AI204" i="2"/>
  <c r="AK204" i="2"/>
  <c r="AO204" i="2"/>
  <c r="AP204" i="2"/>
  <c r="AQ204" i="2"/>
  <c r="AR204" i="2"/>
  <c r="AS204" i="2"/>
  <c r="AT204" i="2"/>
  <c r="AU204" i="2"/>
  <c r="AV204" i="2"/>
  <c r="AW204" i="2"/>
  <c r="O205" i="2"/>
  <c r="P205" i="2"/>
  <c r="Q205" i="2"/>
  <c r="R205" i="2"/>
  <c r="S205" i="2"/>
  <c r="T205" i="2"/>
  <c r="U205" i="2"/>
  <c r="V205" i="2"/>
  <c r="X205" i="2"/>
  <c r="AB205" i="2"/>
  <c r="AC205" i="2"/>
  <c r="AD205" i="2"/>
  <c r="AE205" i="2"/>
  <c r="AF205" i="2"/>
  <c r="AG205" i="2"/>
  <c r="AH205" i="2"/>
  <c r="AI205" i="2"/>
  <c r="AK205" i="2"/>
  <c r="AO205" i="2"/>
  <c r="AP205" i="2"/>
  <c r="AQ205" i="2"/>
  <c r="AR205" i="2"/>
  <c r="AS205" i="2"/>
  <c r="AT205" i="2"/>
  <c r="AU205" i="2"/>
  <c r="AV205" i="2"/>
  <c r="AW205" i="2"/>
  <c r="O206" i="2"/>
  <c r="P206" i="2"/>
  <c r="Q206" i="2"/>
  <c r="R206" i="2"/>
  <c r="S206" i="2"/>
  <c r="T206" i="2"/>
  <c r="U206" i="2"/>
  <c r="V206" i="2"/>
  <c r="X206" i="2"/>
  <c r="AB206" i="2"/>
  <c r="AC206" i="2"/>
  <c r="AD206" i="2"/>
  <c r="AE206" i="2"/>
  <c r="AF206" i="2"/>
  <c r="AG206" i="2"/>
  <c r="AH206" i="2"/>
  <c r="AI206" i="2"/>
  <c r="AK206" i="2"/>
  <c r="AO206" i="2"/>
  <c r="AP206" i="2"/>
  <c r="AQ206" i="2"/>
  <c r="AR206" i="2"/>
  <c r="AS206" i="2"/>
  <c r="AT206" i="2"/>
  <c r="AU206" i="2"/>
  <c r="AV206" i="2"/>
  <c r="AW206" i="2"/>
  <c r="O207" i="2"/>
  <c r="P207" i="2"/>
  <c r="Q207" i="2"/>
  <c r="R207" i="2"/>
  <c r="S207" i="2"/>
  <c r="T207" i="2"/>
  <c r="U207" i="2"/>
  <c r="V207" i="2"/>
  <c r="X207" i="2"/>
  <c r="AB207" i="2"/>
  <c r="AC207" i="2"/>
  <c r="AD207" i="2"/>
  <c r="AE207" i="2"/>
  <c r="AF207" i="2"/>
  <c r="AG207" i="2"/>
  <c r="AH207" i="2"/>
  <c r="AI207" i="2"/>
  <c r="AK207" i="2"/>
  <c r="AO207" i="2"/>
  <c r="AP207" i="2"/>
  <c r="AQ207" i="2"/>
  <c r="AR207" i="2"/>
  <c r="AS207" i="2"/>
  <c r="AT207" i="2"/>
  <c r="AU207" i="2"/>
  <c r="AV207" i="2"/>
  <c r="AW207" i="2"/>
  <c r="O208" i="2"/>
  <c r="P208" i="2"/>
  <c r="Q208" i="2"/>
  <c r="R208" i="2"/>
  <c r="S208" i="2"/>
  <c r="T208" i="2"/>
  <c r="U208" i="2"/>
  <c r="V208" i="2"/>
  <c r="X208" i="2"/>
  <c r="AB208" i="2"/>
  <c r="AC208" i="2"/>
  <c r="AD208" i="2"/>
  <c r="AE208" i="2"/>
  <c r="AF208" i="2"/>
  <c r="AG208" i="2"/>
  <c r="AH208" i="2"/>
  <c r="AI208" i="2"/>
  <c r="AK208" i="2"/>
  <c r="AO208" i="2"/>
  <c r="AP208" i="2"/>
  <c r="AQ208" i="2"/>
  <c r="AR208" i="2"/>
  <c r="AS208" i="2"/>
  <c r="AT208" i="2"/>
  <c r="AU208" i="2"/>
  <c r="AV208" i="2"/>
  <c r="AW208" i="2"/>
  <c r="O209" i="2"/>
  <c r="P209" i="2"/>
  <c r="Q209" i="2"/>
  <c r="R209" i="2"/>
  <c r="S209" i="2"/>
  <c r="T209" i="2"/>
  <c r="U209" i="2"/>
  <c r="V209" i="2"/>
  <c r="X209" i="2"/>
  <c r="AB209" i="2"/>
  <c r="AC209" i="2"/>
  <c r="AD209" i="2"/>
  <c r="AE209" i="2"/>
  <c r="AF209" i="2"/>
  <c r="AG209" i="2"/>
  <c r="AH209" i="2"/>
  <c r="AI209" i="2"/>
  <c r="AK209" i="2"/>
  <c r="AO209" i="2"/>
  <c r="AP209" i="2"/>
  <c r="AQ209" i="2"/>
  <c r="AR209" i="2"/>
  <c r="AS209" i="2"/>
  <c r="AT209" i="2"/>
  <c r="AU209" i="2"/>
  <c r="AV209" i="2"/>
  <c r="AW209" i="2"/>
  <c r="O210" i="2"/>
  <c r="P210" i="2"/>
  <c r="Q210" i="2"/>
  <c r="R210" i="2"/>
  <c r="S210" i="2"/>
  <c r="T210" i="2"/>
  <c r="U210" i="2"/>
  <c r="V210" i="2"/>
  <c r="X210" i="2"/>
  <c r="AB210" i="2"/>
  <c r="AC210" i="2"/>
  <c r="AD210" i="2"/>
  <c r="AE210" i="2"/>
  <c r="AF210" i="2"/>
  <c r="AG210" i="2"/>
  <c r="AH210" i="2"/>
  <c r="AI210" i="2"/>
  <c r="AK210" i="2"/>
  <c r="AO210" i="2"/>
  <c r="AP210" i="2"/>
  <c r="AQ210" i="2"/>
  <c r="AR210" i="2"/>
  <c r="AS210" i="2"/>
  <c r="AT210" i="2"/>
  <c r="AU210" i="2"/>
  <c r="AV210" i="2"/>
  <c r="AW210" i="2"/>
  <c r="O211" i="2"/>
  <c r="P211" i="2"/>
  <c r="Q211" i="2"/>
  <c r="R211" i="2"/>
  <c r="S211" i="2"/>
  <c r="T211" i="2"/>
  <c r="U211" i="2"/>
  <c r="V211" i="2"/>
  <c r="X211" i="2"/>
  <c r="AB211" i="2"/>
  <c r="AC211" i="2"/>
  <c r="AD211" i="2"/>
  <c r="AE211" i="2"/>
  <c r="AF211" i="2"/>
  <c r="AG211" i="2"/>
  <c r="AH211" i="2"/>
  <c r="AI211" i="2"/>
  <c r="AK211" i="2"/>
  <c r="AO211" i="2"/>
  <c r="AP211" i="2"/>
  <c r="AQ211" i="2"/>
  <c r="AR211" i="2"/>
  <c r="AS211" i="2"/>
  <c r="AT211" i="2"/>
  <c r="AU211" i="2"/>
  <c r="AV211" i="2"/>
  <c r="AW211" i="2"/>
  <c r="O212" i="2"/>
  <c r="P212" i="2"/>
  <c r="Q212" i="2"/>
  <c r="R212" i="2"/>
  <c r="S212" i="2"/>
  <c r="T212" i="2"/>
  <c r="U212" i="2"/>
  <c r="V212" i="2"/>
  <c r="X212" i="2"/>
  <c r="AB212" i="2"/>
  <c r="AC212" i="2"/>
  <c r="AD212" i="2"/>
  <c r="AE212" i="2"/>
  <c r="AF212" i="2"/>
  <c r="AG212" i="2"/>
  <c r="AH212" i="2"/>
  <c r="AI212" i="2"/>
  <c r="AK212" i="2"/>
  <c r="AO212" i="2"/>
  <c r="AP212" i="2"/>
  <c r="AQ212" i="2"/>
  <c r="AR212" i="2"/>
  <c r="AS212" i="2"/>
  <c r="AT212" i="2"/>
  <c r="AU212" i="2"/>
  <c r="AV212" i="2"/>
  <c r="AW212" i="2"/>
  <c r="O213" i="2"/>
  <c r="P213" i="2"/>
  <c r="Q213" i="2"/>
  <c r="R213" i="2"/>
  <c r="S213" i="2"/>
  <c r="T213" i="2"/>
  <c r="U213" i="2"/>
  <c r="V213" i="2"/>
  <c r="X213" i="2"/>
  <c r="AB213" i="2"/>
  <c r="AC213" i="2"/>
  <c r="AD213" i="2"/>
  <c r="AE213" i="2"/>
  <c r="AF213" i="2"/>
  <c r="AG213" i="2"/>
  <c r="AH213" i="2"/>
  <c r="AI213" i="2"/>
  <c r="AK213" i="2"/>
  <c r="AO213" i="2"/>
  <c r="AP213" i="2"/>
  <c r="AQ213" i="2"/>
  <c r="AR213" i="2"/>
  <c r="AS213" i="2"/>
  <c r="AT213" i="2"/>
  <c r="AU213" i="2"/>
  <c r="AV213" i="2"/>
  <c r="AW213" i="2"/>
  <c r="O214" i="2"/>
  <c r="P214" i="2"/>
  <c r="Q214" i="2"/>
  <c r="R214" i="2"/>
  <c r="S214" i="2"/>
  <c r="T214" i="2"/>
  <c r="U214" i="2"/>
  <c r="V214" i="2"/>
  <c r="X214" i="2"/>
  <c r="AB214" i="2"/>
  <c r="AC214" i="2"/>
  <c r="AD214" i="2"/>
  <c r="AE214" i="2"/>
  <c r="AF214" i="2"/>
  <c r="AG214" i="2"/>
  <c r="AH214" i="2"/>
  <c r="AI214" i="2"/>
  <c r="AK214" i="2"/>
  <c r="AO214" i="2"/>
  <c r="AP214" i="2"/>
  <c r="AQ214" i="2"/>
  <c r="AR214" i="2"/>
  <c r="AS214" i="2"/>
  <c r="AT214" i="2"/>
  <c r="AU214" i="2"/>
  <c r="AV214" i="2"/>
  <c r="AW214" i="2"/>
  <c r="O215" i="2"/>
  <c r="P215" i="2"/>
  <c r="Q215" i="2"/>
  <c r="R215" i="2"/>
  <c r="S215" i="2"/>
  <c r="T215" i="2"/>
  <c r="U215" i="2"/>
  <c r="V215" i="2"/>
  <c r="X215" i="2"/>
  <c r="AB215" i="2"/>
  <c r="AC215" i="2"/>
  <c r="AD215" i="2"/>
  <c r="AE215" i="2"/>
  <c r="AF215" i="2"/>
  <c r="AG215" i="2"/>
  <c r="AH215" i="2"/>
  <c r="AI215" i="2"/>
  <c r="AK215" i="2"/>
  <c r="AO215" i="2"/>
  <c r="AP215" i="2"/>
  <c r="AQ215" i="2"/>
  <c r="AR215" i="2"/>
  <c r="AS215" i="2"/>
  <c r="AT215" i="2"/>
  <c r="AU215" i="2"/>
  <c r="AV215" i="2"/>
  <c r="AW215" i="2"/>
  <c r="O216" i="2"/>
  <c r="P216" i="2"/>
  <c r="Q216" i="2"/>
  <c r="R216" i="2"/>
  <c r="S216" i="2"/>
  <c r="T216" i="2"/>
  <c r="U216" i="2"/>
  <c r="V216" i="2"/>
  <c r="X216" i="2"/>
  <c r="AB216" i="2"/>
  <c r="AC216" i="2"/>
  <c r="AD216" i="2"/>
  <c r="AE216" i="2"/>
  <c r="AF216" i="2"/>
  <c r="AG216" i="2"/>
  <c r="AH216" i="2"/>
  <c r="AI216" i="2"/>
  <c r="AK216" i="2"/>
  <c r="AO216" i="2"/>
  <c r="AP216" i="2"/>
  <c r="AQ216" i="2"/>
  <c r="AR216" i="2"/>
  <c r="AS216" i="2"/>
  <c r="AT216" i="2"/>
  <c r="AU216" i="2"/>
  <c r="AV216" i="2"/>
  <c r="AW216" i="2"/>
  <c r="O217" i="2"/>
  <c r="P217" i="2"/>
  <c r="Q217" i="2"/>
  <c r="R217" i="2"/>
  <c r="S217" i="2"/>
  <c r="T217" i="2"/>
  <c r="U217" i="2"/>
  <c r="V217" i="2"/>
  <c r="X217" i="2"/>
  <c r="AB217" i="2"/>
  <c r="AC217" i="2"/>
  <c r="AD217" i="2"/>
  <c r="AE217" i="2"/>
  <c r="AF217" i="2"/>
  <c r="AG217" i="2"/>
  <c r="AH217" i="2"/>
  <c r="AI217" i="2"/>
  <c r="AK217" i="2"/>
  <c r="AO217" i="2"/>
  <c r="AP217" i="2"/>
  <c r="AQ217" i="2"/>
  <c r="AR217" i="2"/>
  <c r="AS217" i="2"/>
  <c r="AT217" i="2"/>
  <c r="AU217" i="2"/>
  <c r="AV217" i="2"/>
  <c r="AW217" i="2"/>
  <c r="O218" i="2"/>
  <c r="P218" i="2"/>
  <c r="Q218" i="2"/>
  <c r="R218" i="2"/>
  <c r="S218" i="2"/>
  <c r="T218" i="2"/>
  <c r="U218" i="2"/>
  <c r="V218" i="2"/>
  <c r="X218" i="2"/>
  <c r="AB218" i="2"/>
  <c r="AC218" i="2"/>
  <c r="AD218" i="2"/>
  <c r="AE218" i="2"/>
  <c r="AF218" i="2"/>
  <c r="AG218" i="2"/>
  <c r="AH218" i="2"/>
  <c r="AI218" i="2"/>
  <c r="AK218" i="2"/>
  <c r="AO218" i="2"/>
  <c r="AP218" i="2"/>
  <c r="AQ218" i="2"/>
  <c r="AR218" i="2"/>
  <c r="AS218" i="2"/>
  <c r="AT218" i="2"/>
  <c r="AU218" i="2"/>
  <c r="AV218" i="2"/>
  <c r="AW218" i="2"/>
  <c r="O219" i="2"/>
  <c r="P219" i="2"/>
  <c r="Q219" i="2"/>
  <c r="R219" i="2"/>
  <c r="S219" i="2"/>
  <c r="T219" i="2"/>
  <c r="U219" i="2"/>
  <c r="V219" i="2"/>
  <c r="X219" i="2"/>
  <c r="AB219" i="2"/>
  <c r="AC219" i="2"/>
  <c r="AD219" i="2"/>
  <c r="AE219" i="2"/>
  <c r="AF219" i="2"/>
  <c r="AG219" i="2"/>
  <c r="AH219" i="2"/>
  <c r="AI219" i="2"/>
  <c r="AK219" i="2"/>
  <c r="AO219" i="2"/>
  <c r="AP219" i="2"/>
  <c r="AQ219" i="2"/>
  <c r="AR219" i="2"/>
  <c r="AS219" i="2"/>
  <c r="AT219" i="2"/>
  <c r="AU219" i="2"/>
  <c r="AV219" i="2"/>
  <c r="AW219" i="2"/>
  <c r="O220" i="2"/>
  <c r="P220" i="2"/>
  <c r="Q220" i="2"/>
  <c r="R220" i="2"/>
  <c r="S220" i="2"/>
  <c r="T220" i="2"/>
  <c r="U220" i="2"/>
  <c r="V220" i="2"/>
  <c r="X220" i="2"/>
  <c r="AB220" i="2"/>
  <c r="AC220" i="2"/>
  <c r="AD220" i="2"/>
  <c r="AE220" i="2"/>
  <c r="AF220" i="2"/>
  <c r="AG220" i="2"/>
  <c r="AH220" i="2"/>
  <c r="AI220" i="2"/>
  <c r="AK220" i="2"/>
  <c r="AO220" i="2"/>
  <c r="AP220" i="2"/>
  <c r="AQ220" i="2"/>
  <c r="AR220" i="2"/>
  <c r="AS220" i="2"/>
  <c r="AT220" i="2"/>
  <c r="AU220" i="2"/>
  <c r="AV220" i="2"/>
  <c r="AW220" i="2"/>
  <c r="O221" i="2"/>
  <c r="P221" i="2"/>
  <c r="Q221" i="2"/>
  <c r="R221" i="2"/>
  <c r="S221" i="2"/>
  <c r="T221" i="2"/>
  <c r="U221" i="2"/>
  <c r="V221" i="2"/>
  <c r="X221" i="2"/>
  <c r="AB221" i="2"/>
  <c r="AC221" i="2"/>
  <c r="AD221" i="2"/>
  <c r="AE221" i="2"/>
  <c r="AF221" i="2"/>
  <c r="AG221" i="2"/>
  <c r="AH221" i="2"/>
  <c r="AI221" i="2"/>
  <c r="AK221" i="2"/>
  <c r="AO221" i="2"/>
  <c r="AP221" i="2"/>
  <c r="AQ221" i="2"/>
  <c r="AR221" i="2"/>
  <c r="AS221" i="2"/>
  <c r="AT221" i="2"/>
  <c r="AU221" i="2"/>
  <c r="AV221" i="2"/>
  <c r="AW221" i="2"/>
  <c r="O222" i="2"/>
  <c r="P222" i="2"/>
  <c r="Q222" i="2"/>
  <c r="R222" i="2"/>
  <c r="S222" i="2"/>
  <c r="T222" i="2"/>
  <c r="U222" i="2"/>
  <c r="V222" i="2"/>
  <c r="X222" i="2"/>
  <c r="AB222" i="2"/>
  <c r="AC222" i="2"/>
  <c r="AD222" i="2"/>
  <c r="AE222" i="2"/>
  <c r="AF222" i="2"/>
  <c r="AG222" i="2"/>
  <c r="AH222" i="2"/>
  <c r="AI222" i="2"/>
  <c r="AK222" i="2"/>
  <c r="AO222" i="2"/>
  <c r="AP222" i="2"/>
  <c r="AQ222" i="2"/>
  <c r="AR222" i="2"/>
  <c r="AS222" i="2"/>
  <c r="AT222" i="2"/>
  <c r="AU222" i="2"/>
  <c r="AV222" i="2"/>
  <c r="AW222" i="2"/>
  <c r="O223" i="2"/>
  <c r="P223" i="2"/>
  <c r="Q223" i="2"/>
  <c r="R223" i="2"/>
  <c r="S223" i="2"/>
  <c r="T223" i="2"/>
  <c r="U223" i="2"/>
  <c r="V223" i="2"/>
  <c r="X223" i="2"/>
  <c r="AB223" i="2"/>
  <c r="AC223" i="2"/>
  <c r="AD223" i="2"/>
  <c r="AE223" i="2"/>
  <c r="AF223" i="2"/>
  <c r="AG223" i="2"/>
  <c r="AH223" i="2"/>
  <c r="AI223" i="2"/>
  <c r="AK223" i="2"/>
  <c r="AO223" i="2"/>
  <c r="AP223" i="2"/>
  <c r="AQ223" i="2"/>
  <c r="AR223" i="2"/>
  <c r="AS223" i="2"/>
  <c r="AT223" i="2"/>
  <c r="AU223" i="2"/>
  <c r="AV223" i="2"/>
  <c r="AW223" i="2"/>
  <c r="O224" i="2"/>
  <c r="P224" i="2"/>
  <c r="Q224" i="2"/>
  <c r="R224" i="2"/>
  <c r="S224" i="2"/>
  <c r="T224" i="2"/>
  <c r="U224" i="2"/>
  <c r="V224" i="2"/>
  <c r="X224" i="2"/>
  <c r="AB224" i="2"/>
  <c r="AC224" i="2"/>
  <c r="AD224" i="2"/>
  <c r="AE224" i="2"/>
  <c r="AF224" i="2"/>
  <c r="AG224" i="2"/>
  <c r="AH224" i="2"/>
  <c r="AI224" i="2"/>
  <c r="AK224" i="2"/>
  <c r="AO224" i="2"/>
  <c r="AP224" i="2"/>
  <c r="AQ224" i="2"/>
  <c r="AR224" i="2"/>
  <c r="AS224" i="2"/>
  <c r="AT224" i="2"/>
  <c r="AU224" i="2"/>
  <c r="AV224" i="2"/>
  <c r="AW224" i="2"/>
  <c r="O225" i="2"/>
  <c r="P225" i="2"/>
  <c r="Q225" i="2"/>
  <c r="R225" i="2"/>
  <c r="S225" i="2"/>
  <c r="T225" i="2"/>
  <c r="U225" i="2"/>
  <c r="V225" i="2"/>
  <c r="X225" i="2"/>
  <c r="AB225" i="2"/>
  <c r="AC225" i="2"/>
  <c r="AD225" i="2"/>
  <c r="AE225" i="2"/>
  <c r="AF225" i="2"/>
  <c r="AG225" i="2"/>
  <c r="AH225" i="2"/>
  <c r="AI225" i="2"/>
  <c r="AK225" i="2"/>
  <c r="AO225" i="2"/>
  <c r="AP225" i="2"/>
  <c r="AQ225" i="2"/>
  <c r="AR225" i="2"/>
  <c r="AS225" i="2"/>
  <c r="AT225" i="2"/>
  <c r="AU225" i="2"/>
  <c r="AV225" i="2"/>
  <c r="AW225" i="2"/>
  <c r="O226" i="2"/>
  <c r="P226" i="2"/>
  <c r="Q226" i="2"/>
  <c r="R226" i="2"/>
  <c r="S226" i="2"/>
  <c r="T226" i="2"/>
  <c r="U226" i="2"/>
  <c r="V226" i="2"/>
  <c r="X226" i="2"/>
  <c r="AB226" i="2"/>
  <c r="AC226" i="2"/>
  <c r="AD226" i="2"/>
  <c r="AE226" i="2"/>
  <c r="AF226" i="2"/>
  <c r="AG226" i="2"/>
  <c r="AH226" i="2"/>
  <c r="AI226" i="2"/>
  <c r="AK226" i="2"/>
  <c r="AO226" i="2"/>
  <c r="AP226" i="2"/>
  <c r="AQ226" i="2"/>
  <c r="AR226" i="2"/>
  <c r="AS226" i="2"/>
  <c r="AT226" i="2"/>
  <c r="AU226" i="2"/>
  <c r="AV226" i="2"/>
  <c r="AW226" i="2"/>
  <c r="O227" i="2"/>
  <c r="P227" i="2"/>
  <c r="Q227" i="2"/>
  <c r="R227" i="2"/>
  <c r="S227" i="2"/>
  <c r="T227" i="2"/>
  <c r="U227" i="2"/>
  <c r="V227" i="2"/>
  <c r="X227" i="2"/>
  <c r="AB227" i="2"/>
  <c r="AC227" i="2"/>
  <c r="AD227" i="2"/>
  <c r="AE227" i="2"/>
  <c r="AF227" i="2"/>
  <c r="AG227" i="2"/>
  <c r="AH227" i="2"/>
  <c r="AI227" i="2"/>
  <c r="AK227" i="2"/>
  <c r="AO227" i="2"/>
  <c r="AP227" i="2"/>
  <c r="AQ227" i="2"/>
  <c r="AR227" i="2"/>
  <c r="AS227" i="2"/>
  <c r="AT227" i="2"/>
  <c r="AU227" i="2"/>
  <c r="AV227" i="2"/>
  <c r="AW227" i="2"/>
  <c r="O228" i="2"/>
  <c r="P228" i="2"/>
  <c r="Q228" i="2"/>
  <c r="R228" i="2"/>
  <c r="S228" i="2"/>
  <c r="T228" i="2"/>
  <c r="U228" i="2"/>
  <c r="V228" i="2"/>
  <c r="X228" i="2"/>
  <c r="AB228" i="2"/>
  <c r="AC228" i="2"/>
  <c r="AD228" i="2"/>
  <c r="AE228" i="2"/>
  <c r="AF228" i="2"/>
  <c r="AG228" i="2"/>
  <c r="AH228" i="2"/>
  <c r="AI228" i="2"/>
  <c r="AK228" i="2"/>
  <c r="AO228" i="2"/>
  <c r="AP228" i="2"/>
  <c r="AQ228" i="2"/>
  <c r="AR228" i="2"/>
  <c r="AS228" i="2"/>
  <c r="AT228" i="2"/>
  <c r="AU228" i="2"/>
  <c r="AV228" i="2"/>
  <c r="AW228" i="2"/>
  <c r="O229" i="2"/>
  <c r="P229" i="2"/>
  <c r="Q229" i="2"/>
  <c r="R229" i="2"/>
  <c r="S229" i="2"/>
  <c r="T229" i="2"/>
  <c r="U229" i="2"/>
  <c r="V229" i="2"/>
  <c r="X229" i="2"/>
  <c r="AB229" i="2"/>
  <c r="AC229" i="2"/>
  <c r="AD229" i="2"/>
  <c r="AE229" i="2"/>
  <c r="AF229" i="2"/>
  <c r="AG229" i="2"/>
  <c r="AH229" i="2"/>
  <c r="AI229" i="2"/>
  <c r="AK229" i="2"/>
  <c r="AO229" i="2"/>
  <c r="AP229" i="2"/>
  <c r="AQ229" i="2"/>
  <c r="AR229" i="2"/>
  <c r="AS229" i="2"/>
  <c r="AT229" i="2"/>
  <c r="AU229" i="2"/>
  <c r="AV229" i="2"/>
  <c r="AW229" i="2"/>
  <c r="O230" i="2"/>
  <c r="P230" i="2"/>
  <c r="Q230" i="2"/>
  <c r="R230" i="2"/>
  <c r="S230" i="2"/>
  <c r="T230" i="2"/>
  <c r="U230" i="2"/>
  <c r="V230" i="2"/>
  <c r="X230" i="2"/>
  <c r="AB230" i="2"/>
  <c r="AC230" i="2"/>
  <c r="AD230" i="2"/>
  <c r="AE230" i="2"/>
  <c r="AF230" i="2"/>
  <c r="AG230" i="2"/>
  <c r="AH230" i="2"/>
  <c r="AI230" i="2"/>
  <c r="AK230" i="2"/>
  <c r="AO230" i="2"/>
  <c r="AP230" i="2"/>
  <c r="AQ230" i="2"/>
  <c r="AR230" i="2"/>
  <c r="AS230" i="2"/>
  <c r="AT230" i="2"/>
  <c r="AU230" i="2"/>
  <c r="AV230" i="2"/>
  <c r="AW230" i="2"/>
  <c r="P231" i="2"/>
  <c r="Q231" i="2"/>
  <c r="R231" i="2"/>
  <c r="S231" i="2"/>
  <c r="T231" i="2"/>
  <c r="U231" i="2"/>
  <c r="V231" i="2"/>
  <c r="X231" i="2"/>
  <c r="AB231" i="2"/>
  <c r="AC231" i="2"/>
  <c r="AD231" i="2"/>
  <c r="AE231" i="2"/>
  <c r="AF231" i="2"/>
  <c r="AG231" i="2"/>
  <c r="AH231" i="2"/>
  <c r="AI231" i="2"/>
  <c r="AK231" i="2"/>
  <c r="AO231" i="2"/>
  <c r="AP231" i="2"/>
  <c r="AQ231" i="2"/>
  <c r="AR231" i="2"/>
  <c r="AS231" i="2"/>
  <c r="AT231" i="2"/>
  <c r="AU231" i="2"/>
  <c r="AV231" i="2"/>
  <c r="AW231" i="2"/>
  <c r="O232" i="2"/>
  <c r="O231" i="2"/>
  <c r="P232" i="2"/>
  <c r="Q232" i="2"/>
  <c r="R232" i="2"/>
  <c r="S232" i="2"/>
  <c r="T232" i="2"/>
  <c r="U232" i="2"/>
  <c r="V232" i="2"/>
  <c r="X232" i="2"/>
  <c r="AB232" i="2"/>
  <c r="AC232" i="2"/>
  <c r="AD232" i="2"/>
  <c r="AE232" i="2"/>
  <c r="AF232" i="2"/>
  <c r="AG232" i="2"/>
  <c r="AH232" i="2"/>
  <c r="AI232" i="2"/>
  <c r="AK232" i="2"/>
  <c r="AO232" i="2"/>
  <c r="AP232" i="2"/>
  <c r="AQ232" i="2"/>
  <c r="AR232" i="2"/>
  <c r="AS232" i="2"/>
  <c r="AT232" i="2"/>
  <c r="AU232" i="2"/>
  <c r="AV232" i="2"/>
  <c r="AW232" i="2"/>
  <c r="O233" i="2"/>
  <c r="P233" i="2"/>
  <c r="Q233" i="2"/>
  <c r="R233" i="2"/>
  <c r="S233" i="2"/>
  <c r="T233" i="2"/>
  <c r="U233" i="2"/>
  <c r="V233" i="2"/>
  <c r="X233" i="2"/>
  <c r="AB233" i="2"/>
  <c r="AC233" i="2"/>
  <c r="AD233" i="2"/>
  <c r="AE233" i="2"/>
  <c r="AF233" i="2"/>
  <c r="AG233" i="2"/>
  <c r="AH233" i="2"/>
  <c r="AI233" i="2"/>
  <c r="AK233" i="2"/>
  <c r="AO233" i="2"/>
  <c r="AP233" i="2"/>
  <c r="AQ233" i="2"/>
  <c r="AR233" i="2"/>
  <c r="AS233" i="2"/>
  <c r="AT233" i="2"/>
  <c r="AU233" i="2"/>
  <c r="AV233" i="2"/>
  <c r="AW233" i="2"/>
  <c r="O234" i="2"/>
  <c r="P234" i="2"/>
  <c r="Q234" i="2"/>
  <c r="R234" i="2"/>
  <c r="S234" i="2"/>
  <c r="T234" i="2"/>
  <c r="U234" i="2"/>
  <c r="V234" i="2"/>
  <c r="X234" i="2"/>
  <c r="AB234" i="2"/>
  <c r="AC234" i="2"/>
  <c r="AD234" i="2"/>
  <c r="AE234" i="2"/>
  <c r="AF234" i="2"/>
  <c r="AG234" i="2"/>
  <c r="AH234" i="2"/>
  <c r="AI234" i="2"/>
  <c r="AK234" i="2"/>
  <c r="AO234" i="2"/>
  <c r="AP234" i="2"/>
  <c r="AQ234" i="2"/>
  <c r="AR234" i="2"/>
  <c r="AS234" i="2"/>
  <c r="AT234" i="2"/>
  <c r="AU234" i="2"/>
  <c r="AV234" i="2"/>
  <c r="AW234" i="2"/>
  <c r="O235" i="2"/>
  <c r="P235" i="2"/>
  <c r="Q235" i="2"/>
  <c r="R235" i="2"/>
  <c r="S235" i="2"/>
  <c r="T235" i="2"/>
  <c r="U235" i="2"/>
  <c r="V235" i="2"/>
  <c r="X235" i="2"/>
  <c r="AB235" i="2"/>
  <c r="AC235" i="2"/>
  <c r="AD235" i="2"/>
  <c r="AE235" i="2"/>
  <c r="AF235" i="2"/>
  <c r="AG235" i="2"/>
  <c r="AH235" i="2"/>
  <c r="AI235" i="2"/>
  <c r="AK235" i="2"/>
  <c r="AO235" i="2"/>
  <c r="AP235" i="2"/>
  <c r="AQ235" i="2"/>
  <c r="AR235" i="2"/>
  <c r="AS235" i="2"/>
  <c r="AT235" i="2"/>
  <c r="AU235" i="2"/>
  <c r="AV235" i="2"/>
  <c r="AW235" i="2"/>
  <c r="O236" i="2"/>
  <c r="P236" i="2"/>
  <c r="Q236" i="2"/>
  <c r="R236" i="2"/>
  <c r="S236" i="2"/>
  <c r="T236" i="2"/>
  <c r="U236" i="2"/>
  <c r="V236" i="2"/>
  <c r="X236" i="2"/>
  <c r="AB236" i="2"/>
  <c r="AC236" i="2"/>
  <c r="AD236" i="2"/>
  <c r="AE236" i="2"/>
  <c r="AF236" i="2"/>
  <c r="AG236" i="2"/>
  <c r="AH236" i="2"/>
  <c r="AI236" i="2"/>
  <c r="AK236" i="2"/>
  <c r="AO236" i="2"/>
  <c r="AP236" i="2"/>
  <c r="AQ236" i="2"/>
  <c r="AR236" i="2"/>
  <c r="AS236" i="2"/>
  <c r="AT236" i="2"/>
  <c r="AU236" i="2"/>
  <c r="AV236" i="2"/>
  <c r="AW236" i="2"/>
  <c r="O237" i="2"/>
  <c r="P237" i="2"/>
  <c r="Q237" i="2"/>
  <c r="R237" i="2"/>
  <c r="S237" i="2"/>
  <c r="T237" i="2"/>
  <c r="U237" i="2"/>
  <c r="V237" i="2"/>
  <c r="X237" i="2"/>
  <c r="AB237" i="2"/>
  <c r="AC237" i="2"/>
  <c r="AD237" i="2"/>
  <c r="AE237" i="2"/>
  <c r="AF237" i="2"/>
  <c r="AG237" i="2"/>
  <c r="AH237" i="2"/>
  <c r="AI237" i="2"/>
  <c r="AK237" i="2"/>
  <c r="AO237" i="2"/>
  <c r="AP237" i="2"/>
  <c r="AQ237" i="2"/>
  <c r="AR237" i="2"/>
  <c r="AS237" i="2"/>
  <c r="AT237" i="2"/>
  <c r="AU237" i="2"/>
  <c r="AV237" i="2"/>
  <c r="AW237" i="2"/>
  <c r="O238" i="2"/>
  <c r="P238" i="2"/>
  <c r="Q238" i="2"/>
  <c r="R238" i="2"/>
  <c r="S238" i="2"/>
  <c r="T238" i="2"/>
  <c r="U238" i="2"/>
  <c r="V238" i="2"/>
  <c r="X238" i="2"/>
  <c r="AB238" i="2"/>
  <c r="AC238" i="2"/>
  <c r="AD238" i="2"/>
  <c r="AE238" i="2"/>
  <c r="AF238" i="2"/>
  <c r="AG238" i="2"/>
  <c r="AH238" i="2"/>
  <c r="AI238" i="2"/>
  <c r="AK238" i="2"/>
  <c r="AO238" i="2"/>
  <c r="AP238" i="2"/>
  <c r="AQ238" i="2"/>
  <c r="AR238" i="2"/>
  <c r="AS238" i="2"/>
  <c r="AT238" i="2"/>
  <c r="AU238" i="2"/>
  <c r="AV238" i="2"/>
  <c r="AW238" i="2"/>
  <c r="O239" i="2"/>
  <c r="P239" i="2"/>
  <c r="Q239" i="2"/>
  <c r="R239" i="2"/>
  <c r="S239" i="2"/>
  <c r="T239" i="2"/>
  <c r="U239" i="2"/>
  <c r="V239" i="2"/>
  <c r="X239" i="2"/>
  <c r="AB239" i="2"/>
  <c r="AC239" i="2"/>
  <c r="AD239" i="2"/>
  <c r="AE239" i="2"/>
  <c r="AF239" i="2"/>
  <c r="AG239" i="2"/>
  <c r="AH239" i="2"/>
  <c r="AI239" i="2"/>
  <c r="AK239" i="2"/>
  <c r="AO239" i="2"/>
  <c r="AP239" i="2"/>
  <c r="AQ239" i="2"/>
  <c r="AR239" i="2"/>
  <c r="AS239" i="2"/>
  <c r="AT239" i="2"/>
  <c r="AU239" i="2"/>
  <c r="AV239" i="2"/>
  <c r="AW239" i="2"/>
  <c r="O240" i="2"/>
  <c r="P240" i="2"/>
  <c r="Q240" i="2"/>
  <c r="R240" i="2"/>
  <c r="S240" i="2"/>
  <c r="T240" i="2"/>
  <c r="U240" i="2"/>
  <c r="V240" i="2"/>
  <c r="X240" i="2"/>
  <c r="AB240" i="2"/>
  <c r="AC240" i="2"/>
  <c r="AD240" i="2"/>
  <c r="AE240" i="2"/>
  <c r="AF240" i="2"/>
  <c r="AG240" i="2"/>
  <c r="AH240" i="2"/>
  <c r="AI240" i="2"/>
  <c r="AK240" i="2"/>
  <c r="AO240" i="2"/>
  <c r="AP240" i="2"/>
  <c r="AQ240" i="2"/>
  <c r="AR240" i="2"/>
  <c r="AS240" i="2"/>
  <c r="AT240" i="2"/>
  <c r="AU240" i="2"/>
  <c r="AV240" i="2"/>
  <c r="AW240" i="2"/>
  <c r="O241" i="2"/>
  <c r="P241" i="2"/>
  <c r="Q241" i="2"/>
  <c r="R241" i="2"/>
  <c r="S241" i="2"/>
  <c r="T241" i="2"/>
  <c r="U241" i="2"/>
  <c r="V241" i="2"/>
  <c r="X241" i="2"/>
  <c r="AB241" i="2"/>
  <c r="AC241" i="2"/>
  <c r="AD241" i="2"/>
  <c r="AE241" i="2"/>
  <c r="AF241" i="2"/>
  <c r="AG241" i="2"/>
  <c r="AH241" i="2"/>
  <c r="AI241" i="2"/>
  <c r="AK241" i="2"/>
  <c r="AO241" i="2"/>
  <c r="AP241" i="2"/>
  <c r="AQ241" i="2"/>
  <c r="AR241" i="2"/>
  <c r="AS241" i="2"/>
  <c r="AT241" i="2"/>
  <c r="AU241" i="2"/>
  <c r="AV241" i="2"/>
  <c r="AW241" i="2"/>
  <c r="O242" i="2"/>
  <c r="P242" i="2"/>
  <c r="Q242" i="2"/>
  <c r="R242" i="2"/>
  <c r="S242" i="2"/>
  <c r="T242" i="2"/>
  <c r="U242" i="2"/>
  <c r="V242" i="2"/>
  <c r="X242" i="2"/>
  <c r="AB242" i="2"/>
  <c r="AC242" i="2"/>
  <c r="AD242" i="2"/>
  <c r="AE242" i="2"/>
  <c r="AF242" i="2"/>
  <c r="AG242" i="2"/>
  <c r="AH242" i="2"/>
  <c r="AI242" i="2"/>
  <c r="AK242" i="2"/>
  <c r="AO242" i="2"/>
  <c r="AP242" i="2"/>
  <c r="AQ242" i="2"/>
  <c r="AR242" i="2"/>
  <c r="AS242" i="2"/>
  <c r="AT242" i="2"/>
  <c r="AU242" i="2"/>
  <c r="AV242" i="2"/>
  <c r="AW242" i="2"/>
  <c r="O243" i="2"/>
  <c r="P243" i="2"/>
  <c r="Q243" i="2"/>
  <c r="R243" i="2"/>
  <c r="S243" i="2"/>
  <c r="T243" i="2"/>
  <c r="U243" i="2"/>
  <c r="V243" i="2"/>
  <c r="X243" i="2"/>
  <c r="AB243" i="2"/>
  <c r="AC243" i="2"/>
  <c r="AD243" i="2"/>
  <c r="AE243" i="2"/>
  <c r="AF243" i="2"/>
  <c r="AG243" i="2"/>
  <c r="AH243" i="2"/>
  <c r="AI243" i="2"/>
  <c r="AK243" i="2"/>
  <c r="AO243" i="2"/>
  <c r="AP243" i="2"/>
  <c r="AQ243" i="2"/>
  <c r="AR243" i="2"/>
  <c r="AS243" i="2"/>
  <c r="AT243" i="2"/>
  <c r="AU243" i="2"/>
  <c r="AV243" i="2"/>
  <c r="AW243" i="2"/>
  <c r="O244" i="2"/>
  <c r="P244" i="2"/>
  <c r="Q244" i="2"/>
  <c r="R244" i="2"/>
  <c r="S244" i="2"/>
  <c r="T244" i="2"/>
  <c r="U244" i="2"/>
  <c r="V244" i="2"/>
  <c r="X244" i="2"/>
  <c r="AB244" i="2"/>
  <c r="AC244" i="2"/>
  <c r="AD244" i="2"/>
  <c r="AE244" i="2"/>
  <c r="AF244" i="2"/>
  <c r="AG244" i="2"/>
  <c r="AH244" i="2"/>
  <c r="AI244" i="2"/>
  <c r="AK244" i="2"/>
  <c r="AO244" i="2"/>
  <c r="AP244" i="2"/>
  <c r="AQ244" i="2"/>
  <c r="AR244" i="2"/>
  <c r="AS244" i="2"/>
  <c r="AT244" i="2"/>
  <c r="AU244" i="2"/>
  <c r="AV244" i="2"/>
  <c r="AW244" i="2"/>
  <c r="O245" i="2"/>
  <c r="P245" i="2"/>
  <c r="Q245" i="2"/>
  <c r="R245" i="2"/>
  <c r="S245" i="2"/>
  <c r="T245" i="2"/>
  <c r="U245" i="2"/>
  <c r="V245" i="2"/>
  <c r="X245" i="2"/>
  <c r="AB245" i="2"/>
  <c r="AC245" i="2"/>
  <c r="AD245" i="2"/>
  <c r="AE245" i="2"/>
  <c r="AF245" i="2"/>
  <c r="AG245" i="2"/>
  <c r="AH245" i="2"/>
  <c r="AI245" i="2"/>
  <c r="AK245" i="2"/>
  <c r="AO245" i="2"/>
  <c r="AP245" i="2"/>
  <c r="AQ245" i="2"/>
  <c r="AR245" i="2"/>
  <c r="AS245" i="2"/>
  <c r="AT245" i="2"/>
  <c r="AU245" i="2"/>
  <c r="AV245" i="2"/>
  <c r="AW245" i="2"/>
  <c r="O246" i="2"/>
  <c r="P246" i="2"/>
  <c r="Q246" i="2"/>
  <c r="R246" i="2"/>
  <c r="S246" i="2"/>
  <c r="T246" i="2"/>
  <c r="U246" i="2"/>
  <c r="V246" i="2"/>
  <c r="X246" i="2"/>
  <c r="AB246" i="2"/>
  <c r="AC246" i="2"/>
  <c r="AD246" i="2"/>
  <c r="AE246" i="2"/>
  <c r="AF246" i="2"/>
  <c r="AG246" i="2"/>
  <c r="AH246" i="2"/>
  <c r="AI246" i="2"/>
  <c r="AK246" i="2"/>
  <c r="AO246" i="2"/>
  <c r="AP246" i="2"/>
  <c r="AQ246" i="2"/>
  <c r="AR246" i="2"/>
  <c r="AS246" i="2"/>
  <c r="AT246" i="2"/>
  <c r="AU246" i="2"/>
  <c r="AV246" i="2"/>
  <c r="AW246" i="2"/>
  <c r="O247" i="2"/>
  <c r="P247" i="2"/>
  <c r="Q247" i="2"/>
  <c r="R247" i="2"/>
  <c r="S247" i="2"/>
  <c r="T247" i="2"/>
  <c r="U247" i="2"/>
  <c r="V247" i="2"/>
  <c r="X247" i="2"/>
  <c r="AB247" i="2"/>
  <c r="AC247" i="2"/>
  <c r="AD247" i="2"/>
  <c r="AE247" i="2"/>
  <c r="AF247" i="2"/>
  <c r="AG247" i="2"/>
  <c r="AH247" i="2"/>
  <c r="AI247" i="2"/>
  <c r="AK247" i="2"/>
  <c r="AO247" i="2"/>
  <c r="AP247" i="2"/>
  <c r="AQ247" i="2"/>
  <c r="AR247" i="2"/>
  <c r="AS247" i="2"/>
  <c r="AT247" i="2"/>
  <c r="AU247" i="2"/>
  <c r="AV247" i="2"/>
  <c r="AW247" i="2"/>
  <c r="O248" i="2"/>
  <c r="P248" i="2"/>
  <c r="Q248" i="2"/>
  <c r="R248" i="2"/>
  <c r="S248" i="2"/>
  <c r="T248" i="2"/>
  <c r="U248" i="2"/>
  <c r="V248" i="2"/>
  <c r="X248" i="2"/>
  <c r="AB248" i="2"/>
  <c r="AC248" i="2"/>
  <c r="AD248" i="2"/>
  <c r="AE248" i="2"/>
  <c r="AF248" i="2"/>
  <c r="AG248" i="2"/>
  <c r="AH248" i="2"/>
  <c r="AI248" i="2"/>
  <c r="AK248" i="2"/>
  <c r="AO248" i="2"/>
  <c r="AP248" i="2"/>
  <c r="AQ248" i="2"/>
  <c r="AR248" i="2"/>
  <c r="AS248" i="2"/>
  <c r="AT248" i="2"/>
  <c r="AU248" i="2"/>
  <c r="AV248" i="2"/>
  <c r="AW248" i="2"/>
  <c r="O249" i="2"/>
  <c r="P249" i="2"/>
  <c r="Q249" i="2"/>
  <c r="R249" i="2"/>
  <c r="S249" i="2"/>
  <c r="T249" i="2"/>
  <c r="U249" i="2"/>
  <c r="V249" i="2"/>
  <c r="X249" i="2"/>
  <c r="AB249" i="2"/>
  <c r="AC249" i="2"/>
  <c r="AD249" i="2"/>
  <c r="AE249" i="2"/>
  <c r="AF249" i="2"/>
  <c r="AG249" i="2"/>
  <c r="AH249" i="2"/>
  <c r="AI249" i="2"/>
  <c r="AK249" i="2"/>
  <c r="AO249" i="2"/>
  <c r="AP249" i="2"/>
  <c r="AQ249" i="2"/>
  <c r="AR249" i="2"/>
  <c r="AS249" i="2"/>
  <c r="AT249" i="2"/>
  <c r="AU249" i="2"/>
  <c r="AV249" i="2"/>
  <c r="AW249" i="2"/>
  <c r="O250" i="2"/>
  <c r="P250" i="2"/>
  <c r="Q250" i="2"/>
  <c r="R250" i="2"/>
  <c r="S250" i="2"/>
  <c r="T250" i="2"/>
  <c r="U250" i="2"/>
  <c r="V250" i="2"/>
  <c r="X250" i="2"/>
  <c r="AB250" i="2"/>
  <c r="AC250" i="2"/>
  <c r="AD250" i="2"/>
  <c r="AE250" i="2"/>
  <c r="AF250" i="2"/>
  <c r="AG250" i="2"/>
  <c r="AH250" i="2"/>
  <c r="AI250" i="2"/>
  <c r="AK250" i="2"/>
  <c r="AO250" i="2"/>
  <c r="AP250" i="2"/>
  <c r="AQ250" i="2"/>
  <c r="AR250" i="2"/>
  <c r="AS250" i="2"/>
  <c r="AT250" i="2"/>
  <c r="AU250" i="2"/>
  <c r="AV250" i="2"/>
  <c r="AW250" i="2"/>
  <c r="O251" i="2"/>
  <c r="P251" i="2"/>
  <c r="Q251" i="2"/>
  <c r="R251" i="2"/>
  <c r="S251" i="2"/>
  <c r="T251" i="2"/>
  <c r="U251" i="2"/>
  <c r="V251" i="2"/>
  <c r="X251" i="2"/>
  <c r="AB251" i="2"/>
  <c r="AC251" i="2"/>
  <c r="AD251" i="2"/>
  <c r="AE251" i="2"/>
  <c r="AF251" i="2"/>
  <c r="AG251" i="2"/>
  <c r="AH251" i="2"/>
  <c r="AI251" i="2"/>
  <c r="AK251" i="2"/>
  <c r="AO251" i="2"/>
  <c r="AP251" i="2"/>
  <c r="AQ251" i="2"/>
  <c r="AR251" i="2"/>
  <c r="AS251" i="2"/>
  <c r="AT251" i="2"/>
  <c r="AU251" i="2"/>
  <c r="AV251" i="2"/>
  <c r="AW251" i="2"/>
  <c r="O252" i="2"/>
  <c r="P252" i="2"/>
  <c r="Q252" i="2"/>
  <c r="R252" i="2"/>
  <c r="S252" i="2"/>
  <c r="T252" i="2"/>
  <c r="U252" i="2"/>
  <c r="V252" i="2"/>
  <c r="X252" i="2"/>
  <c r="AB252" i="2"/>
  <c r="AC252" i="2"/>
  <c r="AD252" i="2"/>
  <c r="AE252" i="2"/>
  <c r="AF252" i="2"/>
  <c r="AG252" i="2"/>
  <c r="AH252" i="2"/>
  <c r="AI252" i="2"/>
  <c r="AK252" i="2"/>
  <c r="AO252" i="2"/>
  <c r="AP252" i="2"/>
  <c r="AQ252" i="2"/>
  <c r="AR252" i="2"/>
  <c r="AS252" i="2"/>
  <c r="AT252" i="2"/>
  <c r="AU252" i="2"/>
  <c r="AV252" i="2"/>
  <c r="AW252" i="2"/>
  <c r="O253" i="2"/>
  <c r="P253" i="2"/>
  <c r="Q253" i="2"/>
  <c r="R253" i="2"/>
  <c r="S253" i="2"/>
  <c r="T253" i="2"/>
  <c r="U253" i="2"/>
  <c r="V253" i="2"/>
  <c r="X253" i="2"/>
  <c r="AB253" i="2"/>
  <c r="AC253" i="2"/>
  <c r="AD253" i="2"/>
  <c r="AE253" i="2"/>
  <c r="AF253" i="2"/>
  <c r="AG253" i="2"/>
  <c r="AH253" i="2"/>
  <c r="AI253" i="2"/>
  <c r="AK253" i="2"/>
  <c r="AO253" i="2"/>
  <c r="AP253" i="2"/>
  <c r="AQ253" i="2"/>
  <c r="AR253" i="2"/>
  <c r="AS253" i="2"/>
  <c r="AT253" i="2"/>
  <c r="AU253" i="2"/>
  <c r="AV253" i="2"/>
  <c r="AW253" i="2"/>
  <c r="O254" i="2"/>
  <c r="P254" i="2"/>
  <c r="Q254" i="2"/>
  <c r="R254" i="2"/>
  <c r="S254" i="2"/>
  <c r="T254" i="2"/>
  <c r="U254" i="2"/>
  <c r="V254" i="2"/>
  <c r="X254" i="2"/>
  <c r="AB254" i="2"/>
  <c r="AC254" i="2"/>
  <c r="AD254" i="2"/>
  <c r="AE254" i="2"/>
  <c r="AF254" i="2"/>
  <c r="AG254" i="2"/>
  <c r="AH254" i="2"/>
  <c r="AI254" i="2"/>
  <c r="AK254" i="2"/>
  <c r="AO254" i="2"/>
  <c r="AP254" i="2"/>
  <c r="AQ254" i="2"/>
  <c r="AR254" i="2"/>
  <c r="AS254" i="2"/>
  <c r="AT254" i="2"/>
  <c r="AU254" i="2"/>
  <c r="AV254" i="2"/>
  <c r="AW254" i="2"/>
  <c r="O255" i="2"/>
  <c r="P255" i="2"/>
  <c r="Q255" i="2"/>
  <c r="R255" i="2"/>
  <c r="S255" i="2"/>
  <c r="T255" i="2"/>
  <c r="U255" i="2"/>
  <c r="V255" i="2"/>
  <c r="X255" i="2"/>
  <c r="AB255" i="2"/>
  <c r="AC255" i="2"/>
  <c r="AD255" i="2"/>
  <c r="AE255" i="2"/>
  <c r="AF255" i="2"/>
  <c r="AG255" i="2"/>
  <c r="AH255" i="2"/>
  <c r="AI255" i="2"/>
  <c r="AK255" i="2"/>
  <c r="AO255" i="2"/>
  <c r="AP255" i="2"/>
  <c r="AQ255" i="2"/>
  <c r="AR255" i="2"/>
  <c r="AS255" i="2"/>
  <c r="AT255" i="2"/>
  <c r="AU255" i="2"/>
  <c r="AV255" i="2"/>
  <c r="AW255" i="2"/>
  <c r="O256" i="2"/>
  <c r="P256" i="2"/>
  <c r="Q256" i="2"/>
  <c r="R256" i="2"/>
  <c r="S256" i="2"/>
  <c r="T256" i="2"/>
  <c r="U256" i="2"/>
  <c r="V256" i="2"/>
  <c r="X256" i="2"/>
  <c r="AB256" i="2"/>
  <c r="AC256" i="2"/>
  <c r="AD256" i="2"/>
  <c r="AE256" i="2"/>
  <c r="AF256" i="2"/>
  <c r="AG256" i="2"/>
  <c r="AH256" i="2"/>
  <c r="AI256" i="2"/>
  <c r="AK256" i="2"/>
  <c r="AO256" i="2"/>
  <c r="AP256" i="2"/>
  <c r="AQ256" i="2"/>
  <c r="AR256" i="2"/>
  <c r="AS256" i="2"/>
  <c r="AT256" i="2"/>
  <c r="AU256" i="2"/>
  <c r="AV256" i="2"/>
  <c r="AW256" i="2"/>
  <c r="O257" i="2"/>
  <c r="P257" i="2"/>
  <c r="Q257" i="2"/>
  <c r="R257" i="2"/>
  <c r="S257" i="2"/>
  <c r="T257" i="2"/>
  <c r="U257" i="2"/>
  <c r="V257" i="2"/>
  <c r="X257" i="2"/>
  <c r="AB257" i="2"/>
  <c r="AC257" i="2"/>
  <c r="AD257" i="2"/>
  <c r="AE257" i="2"/>
  <c r="AF257" i="2"/>
  <c r="AG257" i="2"/>
  <c r="AH257" i="2"/>
  <c r="AI257" i="2"/>
  <c r="AK257" i="2"/>
  <c r="AO257" i="2"/>
  <c r="AP257" i="2"/>
  <c r="AQ257" i="2"/>
  <c r="AR257" i="2"/>
  <c r="AS257" i="2"/>
  <c r="AT257" i="2"/>
  <c r="AU257" i="2"/>
  <c r="AV257" i="2"/>
  <c r="AW257" i="2"/>
  <c r="O258" i="2"/>
  <c r="P258" i="2"/>
  <c r="Q258" i="2"/>
  <c r="R258" i="2"/>
  <c r="S258" i="2"/>
  <c r="T258" i="2"/>
  <c r="U258" i="2"/>
  <c r="V258" i="2"/>
  <c r="X258" i="2"/>
  <c r="AB258" i="2"/>
  <c r="AC258" i="2"/>
  <c r="AD258" i="2"/>
  <c r="AE258" i="2"/>
  <c r="AF258" i="2"/>
  <c r="AG258" i="2"/>
  <c r="AH258" i="2"/>
  <c r="AI258" i="2"/>
  <c r="AK258" i="2"/>
  <c r="AO258" i="2"/>
  <c r="AP258" i="2"/>
  <c r="AQ258" i="2"/>
  <c r="AR258" i="2"/>
  <c r="AS258" i="2"/>
  <c r="AT258" i="2"/>
  <c r="AU258" i="2"/>
  <c r="AV258" i="2"/>
  <c r="AW258" i="2"/>
  <c r="O259" i="2"/>
  <c r="P259" i="2"/>
  <c r="Q259" i="2"/>
  <c r="R259" i="2"/>
  <c r="S259" i="2"/>
  <c r="T259" i="2"/>
  <c r="U259" i="2"/>
  <c r="V259" i="2"/>
  <c r="X259" i="2"/>
  <c r="AB259" i="2"/>
  <c r="AC259" i="2"/>
  <c r="AD259" i="2"/>
  <c r="AE259" i="2"/>
  <c r="AF259" i="2"/>
  <c r="AG259" i="2"/>
  <c r="AH259" i="2"/>
  <c r="AI259" i="2"/>
  <c r="AK259" i="2"/>
  <c r="AO259" i="2"/>
  <c r="AP259" i="2"/>
  <c r="AQ259" i="2"/>
  <c r="AR259" i="2"/>
  <c r="AS259" i="2"/>
  <c r="AT259" i="2"/>
  <c r="AU259" i="2"/>
  <c r="AV259" i="2"/>
  <c r="AW259" i="2"/>
  <c r="O260" i="2"/>
  <c r="P260" i="2"/>
  <c r="Q260" i="2"/>
  <c r="R260" i="2"/>
  <c r="S260" i="2"/>
  <c r="T260" i="2"/>
  <c r="U260" i="2"/>
  <c r="V260" i="2"/>
  <c r="X260" i="2"/>
  <c r="AB260" i="2"/>
  <c r="AC260" i="2"/>
  <c r="AD260" i="2"/>
  <c r="AE260" i="2"/>
  <c r="AF260" i="2"/>
  <c r="AG260" i="2"/>
  <c r="AH260" i="2"/>
  <c r="AI260" i="2"/>
  <c r="AK260" i="2"/>
  <c r="AO260" i="2"/>
  <c r="AP260" i="2"/>
  <c r="AQ260" i="2"/>
  <c r="AR260" i="2"/>
  <c r="AS260" i="2"/>
  <c r="AT260" i="2"/>
  <c r="AU260" i="2"/>
  <c r="AV260" i="2"/>
  <c r="AW260" i="2"/>
  <c r="O261" i="2"/>
  <c r="P261" i="2"/>
  <c r="Q261" i="2"/>
  <c r="R261" i="2"/>
  <c r="S261" i="2"/>
  <c r="T261" i="2"/>
  <c r="U261" i="2"/>
  <c r="V261" i="2"/>
  <c r="X261" i="2"/>
  <c r="AB261" i="2"/>
  <c r="AC261" i="2"/>
  <c r="AD261" i="2"/>
  <c r="AE261" i="2"/>
  <c r="AF261" i="2"/>
  <c r="AG261" i="2"/>
  <c r="AH261" i="2"/>
  <c r="AI261" i="2"/>
  <c r="AK261" i="2"/>
  <c r="AO261" i="2"/>
  <c r="AP261" i="2"/>
  <c r="AQ261" i="2"/>
  <c r="AR261" i="2"/>
  <c r="AS261" i="2"/>
  <c r="AT261" i="2"/>
  <c r="AU261" i="2"/>
  <c r="AV261" i="2"/>
  <c r="AW261" i="2"/>
  <c r="O262" i="2"/>
  <c r="P262" i="2"/>
  <c r="Q262" i="2"/>
  <c r="R262" i="2"/>
  <c r="S262" i="2"/>
  <c r="T262" i="2"/>
  <c r="U262" i="2"/>
  <c r="V262" i="2"/>
  <c r="X262" i="2"/>
  <c r="AB262" i="2"/>
  <c r="AC262" i="2"/>
  <c r="AD262" i="2"/>
  <c r="AE262" i="2"/>
  <c r="AF262" i="2"/>
  <c r="AG262" i="2"/>
  <c r="AH262" i="2"/>
  <c r="AI262" i="2"/>
  <c r="AK262" i="2"/>
  <c r="AO262" i="2"/>
  <c r="AP262" i="2"/>
  <c r="AQ262" i="2"/>
  <c r="AR262" i="2"/>
  <c r="AS262" i="2"/>
  <c r="AT262" i="2"/>
  <c r="AU262" i="2"/>
  <c r="AV262" i="2"/>
  <c r="AW262" i="2"/>
  <c r="O263" i="2"/>
  <c r="P263" i="2"/>
  <c r="Q263" i="2"/>
  <c r="R263" i="2"/>
  <c r="S263" i="2"/>
  <c r="T263" i="2"/>
  <c r="U263" i="2"/>
  <c r="V263" i="2"/>
  <c r="X263" i="2"/>
  <c r="AB263" i="2"/>
  <c r="AC263" i="2"/>
  <c r="AD263" i="2"/>
  <c r="AE263" i="2"/>
  <c r="AF263" i="2"/>
  <c r="AG263" i="2"/>
  <c r="AH263" i="2"/>
  <c r="AI263" i="2"/>
  <c r="AK263" i="2"/>
  <c r="AO263" i="2"/>
  <c r="AP263" i="2"/>
  <c r="AQ263" i="2"/>
  <c r="AR263" i="2"/>
  <c r="AS263" i="2"/>
  <c r="AT263" i="2"/>
  <c r="AU263" i="2"/>
  <c r="AV263" i="2"/>
  <c r="AW263" i="2"/>
  <c r="O264" i="2"/>
  <c r="P264" i="2"/>
  <c r="Q264" i="2"/>
  <c r="R264" i="2"/>
  <c r="S264" i="2"/>
  <c r="T264" i="2"/>
  <c r="U264" i="2"/>
  <c r="V264" i="2"/>
  <c r="X264" i="2"/>
  <c r="AB264" i="2"/>
  <c r="AC264" i="2"/>
  <c r="AD264" i="2"/>
  <c r="AE264" i="2"/>
  <c r="AF264" i="2"/>
  <c r="AG264" i="2"/>
  <c r="AH264" i="2"/>
  <c r="AI264" i="2"/>
  <c r="AK264" i="2"/>
  <c r="AO264" i="2"/>
  <c r="AP264" i="2"/>
  <c r="AQ264" i="2"/>
  <c r="AR264" i="2"/>
  <c r="AS264" i="2"/>
  <c r="AT264" i="2"/>
  <c r="AU264" i="2"/>
  <c r="AV264" i="2"/>
  <c r="AW264" i="2"/>
  <c r="O265" i="2"/>
  <c r="P265" i="2"/>
  <c r="Q265" i="2"/>
  <c r="R265" i="2"/>
  <c r="S265" i="2"/>
  <c r="T265" i="2"/>
  <c r="U265" i="2"/>
  <c r="V265" i="2"/>
  <c r="X265" i="2"/>
  <c r="AB265" i="2"/>
  <c r="AC265" i="2"/>
  <c r="AD265" i="2"/>
  <c r="AE265" i="2"/>
  <c r="AF265" i="2"/>
  <c r="AG265" i="2"/>
  <c r="AH265" i="2"/>
  <c r="AI265" i="2"/>
  <c r="AK265" i="2"/>
  <c r="AO265" i="2"/>
  <c r="AP265" i="2"/>
  <c r="AQ265" i="2"/>
  <c r="AR265" i="2"/>
  <c r="AS265" i="2"/>
  <c r="AT265" i="2"/>
  <c r="AU265" i="2"/>
  <c r="AV265" i="2"/>
  <c r="AW265" i="2"/>
  <c r="O266" i="2"/>
  <c r="P266" i="2"/>
  <c r="Q266" i="2"/>
  <c r="R266" i="2"/>
  <c r="S266" i="2"/>
  <c r="T266" i="2"/>
  <c r="U266" i="2"/>
  <c r="V266" i="2"/>
  <c r="X266" i="2"/>
  <c r="AB266" i="2"/>
  <c r="AC266" i="2"/>
  <c r="AD266" i="2"/>
  <c r="AE266" i="2"/>
  <c r="AF266" i="2"/>
  <c r="AG266" i="2"/>
  <c r="AH266" i="2"/>
  <c r="AI266" i="2"/>
  <c r="AK266" i="2"/>
  <c r="AO266" i="2"/>
  <c r="AP266" i="2"/>
  <c r="AQ266" i="2"/>
  <c r="AR266" i="2"/>
  <c r="AS266" i="2"/>
  <c r="AT266" i="2"/>
  <c r="AU266" i="2"/>
  <c r="AV266" i="2"/>
  <c r="AW266" i="2"/>
  <c r="O267" i="2"/>
  <c r="P267" i="2"/>
  <c r="Q267" i="2"/>
  <c r="R267" i="2"/>
  <c r="S267" i="2"/>
  <c r="T267" i="2"/>
  <c r="U267" i="2"/>
  <c r="V267" i="2"/>
  <c r="X267" i="2"/>
  <c r="AB267" i="2"/>
  <c r="AC267" i="2"/>
  <c r="AD267" i="2"/>
  <c r="AE267" i="2"/>
  <c r="AF267" i="2"/>
  <c r="AG267" i="2"/>
  <c r="AH267" i="2"/>
  <c r="AI267" i="2"/>
  <c r="AK267" i="2"/>
  <c r="AO267" i="2"/>
  <c r="AP267" i="2"/>
  <c r="AQ267" i="2"/>
  <c r="AR267" i="2"/>
  <c r="AS267" i="2"/>
  <c r="AT267" i="2"/>
  <c r="AU267" i="2"/>
  <c r="AV267" i="2"/>
  <c r="AW267" i="2"/>
  <c r="O268" i="2"/>
  <c r="P268" i="2"/>
  <c r="Q268" i="2"/>
  <c r="R268" i="2"/>
  <c r="S268" i="2"/>
  <c r="T268" i="2"/>
  <c r="U268" i="2"/>
  <c r="V268" i="2"/>
  <c r="X268" i="2"/>
  <c r="AB268" i="2"/>
  <c r="AC268" i="2"/>
  <c r="AD268" i="2"/>
  <c r="AE268" i="2"/>
  <c r="AF268" i="2"/>
  <c r="AG268" i="2"/>
  <c r="AH268" i="2"/>
  <c r="AI268" i="2"/>
  <c r="AK268" i="2"/>
  <c r="AO268" i="2"/>
  <c r="AP268" i="2"/>
  <c r="AQ268" i="2"/>
  <c r="AR268" i="2"/>
  <c r="AS268" i="2"/>
  <c r="AT268" i="2"/>
  <c r="AU268" i="2"/>
  <c r="AV268" i="2"/>
  <c r="AW268" i="2"/>
  <c r="P269" i="2"/>
  <c r="Q269" i="2"/>
  <c r="R269" i="2"/>
  <c r="S269" i="2"/>
  <c r="T269" i="2"/>
  <c r="U269" i="2"/>
  <c r="V269" i="2"/>
  <c r="X269" i="2"/>
  <c r="AB269" i="2"/>
  <c r="AC269" i="2"/>
  <c r="AD269" i="2"/>
  <c r="AE269" i="2"/>
  <c r="AF269" i="2"/>
  <c r="AG269" i="2"/>
  <c r="AH269" i="2"/>
  <c r="AI269" i="2"/>
  <c r="AK269" i="2"/>
  <c r="AO269" i="2"/>
  <c r="AP269" i="2"/>
  <c r="AQ269" i="2"/>
  <c r="AR269" i="2"/>
  <c r="AS269" i="2"/>
  <c r="AT269" i="2"/>
  <c r="AU269" i="2"/>
  <c r="AV269" i="2"/>
  <c r="AW269" i="2"/>
  <c r="O270" i="2"/>
  <c r="P270" i="2"/>
  <c r="Q270" i="2"/>
  <c r="R270" i="2"/>
  <c r="S270" i="2"/>
  <c r="T270" i="2"/>
  <c r="U270" i="2"/>
  <c r="V270" i="2"/>
  <c r="X270" i="2"/>
  <c r="AB270" i="2"/>
  <c r="AC270" i="2"/>
  <c r="AD270" i="2"/>
  <c r="AE270" i="2"/>
  <c r="AF270" i="2"/>
  <c r="AG270" i="2"/>
  <c r="AH270" i="2"/>
  <c r="AI270" i="2"/>
  <c r="AK270" i="2"/>
  <c r="AO270" i="2"/>
  <c r="AP270" i="2"/>
  <c r="AQ270" i="2"/>
  <c r="AR270" i="2"/>
  <c r="AS270" i="2"/>
  <c r="AT270" i="2"/>
  <c r="AU270" i="2"/>
  <c r="AV270" i="2"/>
  <c r="AW270" i="2"/>
  <c r="O271" i="2"/>
  <c r="P271" i="2"/>
  <c r="Q271" i="2"/>
  <c r="R271" i="2"/>
  <c r="S271" i="2"/>
  <c r="T271" i="2"/>
  <c r="U271" i="2"/>
  <c r="V271" i="2"/>
  <c r="X271" i="2"/>
  <c r="AB271" i="2"/>
  <c r="AC271" i="2"/>
  <c r="AD271" i="2"/>
  <c r="AE271" i="2"/>
  <c r="AF271" i="2"/>
  <c r="AG271" i="2"/>
  <c r="AH271" i="2"/>
  <c r="AI271" i="2"/>
  <c r="AK271" i="2"/>
  <c r="AO271" i="2"/>
  <c r="AP271" i="2"/>
  <c r="AQ271" i="2"/>
  <c r="AR271" i="2"/>
  <c r="AS271" i="2"/>
  <c r="AT271" i="2"/>
  <c r="AU271" i="2"/>
  <c r="AV271" i="2"/>
  <c r="AW271" i="2"/>
  <c r="O272" i="2"/>
  <c r="P272" i="2"/>
  <c r="Q272" i="2"/>
  <c r="R272" i="2"/>
  <c r="S272" i="2"/>
  <c r="T272" i="2"/>
  <c r="U272" i="2"/>
  <c r="V272" i="2"/>
  <c r="X272" i="2"/>
  <c r="AB272" i="2"/>
  <c r="AC272" i="2"/>
  <c r="AD272" i="2"/>
  <c r="AE272" i="2"/>
  <c r="AF272" i="2"/>
  <c r="AG272" i="2"/>
  <c r="AH272" i="2"/>
  <c r="AI272" i="2"/>
  <c r="AK272" i="2"/>
  <c r="AO272" i="2"/>
  <c r="AP272" i="2"/>
  <c r="AQ272" i="2"/>
  <c r="AR272" i="2"/>
  <c r="AS272" i="2"/>
  <c r="AT272" i="2"/>
  <c r="AU272" i="2"/>
  <c r="AV272" i="2"/>
  <c r="AW272" i="2"/>
  <c r="O273" i="2"/>
  <c r="P273" i="2"/>
  <c r="Q273" i="2"/>
  <c r="R273" i="2"/>
  <c r="S273" i="2"/>
  <c r="T273" i="2"/>
  <c r="U273" i="2"/>
  <c r="V273" i="2"/>
  <c r="X273" i="2"/>
  <c r="AB273" i="2"/>
  <c r="AC273" i="2"/>
  <c r="AD273" i="2"/>
  <c r="AE273" i="2"/>
  <c r="AF273" i="2"/>
  <c r="AG273" i="2"/>
  <c r="AH273" i="2"/>
  <c r="AI273" i="2"/>
  <c r="AK273" i="2"/>
  <c r="AO273" i="2"/>
  <c r="AP273" i="2"/>
  <c r="AQ273" i="2"/>
  <c r="AR273" i="2"/>
  <c r="AS273" i="2"/>
  <c r="AT273" i="2"/>
  <c r="AU273" i="2"/>
  <c r="AV273" i="2"/>
  <c r="AW273" i="2"/>
  <c r="O274" i="2"/>
  <c r="P274" i="2"/>
  <c r="Q274" i="2"/>
  <c r="R274" i="2"/>
  <c r="S274" i="2"/>
  <c r="T274" i="2"/>
  <c r="U274" i="2"/>
  <c r="V274" i="2"/>
  <c r="X274" i="2"/>
  <c r="AB274" i="2"/>
  <c r="AC274" i="2"/>
  <c r="AD274" i="2"/>
  <c r="AE274" i="2"/>
  <c r="AF274" i="2"/>
  <c r="AG274" i="2"/>
  <c r="AH274" i="2"/>
  <c r="AI274" i="2"/>
  <c r="AK274" i="2"/>
  <c r="AO274" i="2"/>
  <c r="AP274" i="2"/>
  <c r="AQ274" i="2"/>
  <c r="AR274" i="2"/>
  <c r="AS274" i="2"/>
  <c r="AT274" i="2"/>
  <c r="AU274" i="2"/>
  <c r="AV274" i="2"/>
  <c r="AW274" i="2"/>
  <c r="O275" i="2"/>
  <c r="P275" i="2"/>
  <c r="Q275" i="2"/>
  <c r="R275" i="2"/>
  <c r="S275" i="2"/>
  <c r="T275" i="2"/>
  <c r="U275" i="2"/>
  <c r="V275" i="2"/>
  <c r="X275" i="2"/>
  <c r="AB275" i="2"/>
  <c r="AC275" i="2"/>
  <c r="AD275" i="2"/>
  <c r="AE275" i="2"/>
  <c r="AF275" i="2"/>
  <c r="AG275" i="2"/>
  <c r="AH275" i="2"/>
  <c r="AI275" i="2"/>
  <c r="AK275" i="2"/>
  <c r="AO275" i="2"/>
  <c r="AP275" i="2"/>
  <c r="AQ275" i="2"/>
  <c r="AR275" i="2"/>
  <c r="AS275" i="2"/>
  <c r="AT275" i="2"/>
  <c r="AU275" i="2"/>
  <c r="AV275" i="2"/>
  <c r="AW275" i="2"/>
  <c r="O276" i="2"/>
  <c r="P276" i="2"/>
  <c r="Q276" i="2"/>
  <c r="R276" i="2"/>
  <c r="S276" i="2"/>
  <c r="T276" i="2"/>
  <c r="U276" i="2"/>
  <c r="V276" i="2"/>
  <c r="X276" i="2"/>
  <c r="AB276" i="2"/>
  <c r="AC276" i="2"/>
  <c r="AD276" i="2"/>
  <c r="AE276" i="2"/>
  <c r="AF276" i="2"/>
  <c r="AG276" i="2"/>
  <c r="AH276" i="2"/>
  <c r="AI276" i="2"/>
  <c r="AK276" i="2"/>
  <c r="AO276" i="2"/>
  <c r="AP276" i="2"/>
  <c r="AQ276" i="2"/>
  <c r="AR276" i="2"/>
  <c r="AS276" i="2"/>
  <c r="AT276" i="2"/>
  <c r="AU276" i="2"/>
  <c r="AV276" i="2"/>
  <c r="AW276" i="2"/>
  <c r="O277" i="2"/>
  <c r="P277" i="2"/>
  <c r="Q277" i="2"/>
  <c r="R277" i="2"/>
  <c r="S277" i="2"/>
  <c r="T277" i="2"/>
  <c r="U277" i="2"/>
  <c r="V277" i="2"/>
  <c r="X277" i="2"/>
  <c r="AB277" i="2"/>
  <c r="AC277" i="2"/>
  <c r="AD277" i="2"/>
  <c r="AE277" i="2"/>
  <c r="AF277" i="2"/>
  <c r="AG277" i="2"/>
  <c r="AH277" i="2"/>
  <c r="AI277" i="2"/>
  <c r="AK277" i="2"/>
  <c r="AO277" i="2"/>
  <c r="AP277" i="2"/>
  <c r="AQ277" i="2"/>
  <c r="AR277" i="2"/>
  <c r="AS277" i="2"/>
  <c r="AT277" i="2"/>
  <c r="AU277" i="2"/>
  <c r="AV277" i="2"/>
  <c r="AW277" i="2"/>
  <c r="O278" i="2"/>
  <c r="P278" i="2"/>
  <c r="Q278" i="2"/>
  <c r="R278" i="2"/>
  <c r="S278" i="2"/>
  <c r="T278" i="2"/>
  <c r="U278" i="2"/>
  <c r="V278" i="2"/>
  <c r="X278" i="2"/>
  <c r="AB278" i="2"/>
  <c r="AC278" i="2"/>
  <c r="AD278" i="2"/>
  <c r="AE278" i="2"/>
  <c r="AF278" i="2"/>
  <c r="AG278" i="2"/>
  <c r="AH278" i="2"/>
  <c r="AI278" i="2"/>
  <c r="AK278" i="2"/>
  <c r="AO278" i="2"/>
  <c r="AP278" i="2"/>
  <c r="AQ278" i="2"/>
  <c r="AR278" i="2"/>
  <c r="AS278" i="2"/>
  <c r="AT278" i="2"/>
  <c r="AU278" i="2"/>
  <c r="AV278" i="2"/>
  <c r="AW278" i="2"/>
  <c r="O279" i="2"/>
  <c r="P279" i="2"/>
  <c r="Q279" i="2"/>
  <c r="R279" i="2"/>
  <c r="S279" i="2"/>
  <c r="T279" i="2"/>
  <c r="U279" i="2"/>
  <c r="V279" i="2"/>
  <c r="X279" i="2"/>
  <c r="AB279" i="2"/>
  <c r="AC279" i="2"/>
  <c r="AD279" i="2"/>
  <c r="AE279" i="2"/>
  <c r="AF279" i="2"/>
  <c r="AG279" i="2"/>
  <c r="AH279" i="2"/>
  <c r="AI279" i="2"/>
  <c r="AK279" i="2"/>
  <c r="AO279" i="2"/>
  <c r="AP279" i="2"/>
  <c r="AQ279" i="2"/>
  <c r="AR279" i="2"/>
  <c r="AS279" i="2"/>
  <c r="AT279" i="2"/>
  <c r="AU279" i="2"/>
  <c r="AV279" i="2"/>
  <c r="AW279" i="2"/>
  <c r="O280" i="2"/>
  <c r="P280" i="2"/>
  <c r="Q280" i="2"/>
  <c r="R280" i="2"/>
  <c r="S280" i="2"/>
  <c r="T280" i="2"/>
  <c r="U280" i="2"/>
  <c r="V280" i="2"/>
  <c r="X280" i="2"/>
  <c r="AB280" i="2"/>
  <c r="AC280" i="2"/>
  <c r="AD280" i="2"/>
  <c r="AE280" i="2"/>
  <c r="AF280" i="2"/>
  <c r="AG280" i="2"/>
  <c r="AH280" i="2"/>
  <c r="AI280" i="2"/>
  <c r="AK280" i="2"/>
  <c r="AO280" i="2"/>
  <c r="AP280" i="2"/>
  <c r="AQ280" i="2"/>
  <c r="AR280" i="2"/>
  <c r="AS280" i="2"/>
  <c r="AT280" i="2"/>
  <c r="AU280" i="2"/>
  <c r="AV280" i="2"/>
  <c r="AW280" i="2"/>
  <c r="O281" i="2"/>
  <c r="P281" i="2"/>
  <c r="Q281" i="2"/>
  <c r="R281" i="2"/>
  <c r="S281" i="2"/>
  <c r="T281" i="2"/>
  <c r="U281" i="2"/>
  <c r="V281" i="2"/>
  <c r="X281" i="2"/>
  <c r="AB281" i="2"/>
  <c r="AC281" i="2"/>
  <c r="AD281" i="2"/>
  <c r="AE281" i="2"/>
  <c r="AF281" i="2"/>
  <c r="AG281" i="2"/>
  <c r="AH281" i="2"/>
  <c r="AI281" i="2"/>
  <c r="AK281" i="2"/>
  <c r="AO281" i="2"/>
  <c r="AP281" i="2"/>
  <c r="AQ281" i="2"/>
  <c r="AR281" i="2"/>
  <c r="AS281" i="2"/>
  <c r="AT281" i="2"/>
  <c r="AU281" i="2"/>
  <c r="AV281" i="2"/>
  <c r="AW281" i="2"/>
  <c r="O282" i="2"/>
  <c r="P282" i="2"/>
  <c r="Q282" i="2"/>
  <c r="R282" i="2"/>
  <c r="S282" i="2"/>
  <c r="T282" i="2"/>
  <c r="U282" i="2"/>
  <c r="V282" i="2"/>
  <c r="X282" i="2"/>
  <c r="AB282" i="2"/>
  <c r="AC282" i="2"/>
  <c r="AD282" i="2"/>
  <c r="AE282" i="2"/>
  <c r="AF282" i="2"/>
  <c r="AG282" i="2"/>
  <c r="AH282" i="2"/>
  <c r="AI282" i="2"/>
  <c r="AK282" i="2"/>
  <c r="AO282" i="2"/>
  <c r="AP282" i="2"/>
  <c r="AQ282" i="2"/>
  <c r="AR282" i="2"/>
  <c r="AS282" i="2"/>
  <c r="AT282" i="2"/>
  <c r="AU282" i="2"/>
  <c r="AV282" i="2"/>
  <c r="AW282" i="2"/>
  <c r="O283" i="2"/>
  <c r="P283" i="2"/>
  <c r="Q283" i="2"/>
  <c r="R283" i="2"/>
  <c r="S283" i="2"/>
  <c r="T283" i="2"/>
  <c r="U283" i="2"/>
  <c r="V283" i="2"/>
  <c r="X283" i="2"/>
  <c r="AB283" i="2"/>
  <c r="AC283" i="2"/>
  <c r="AD283" i="2"/>
  <c r="AE283" i="2"/>
  <c r="AF283" i="2"/>
  <c r="AG283" i="2"/>
  <c r="AH283" i="2"/>
  <c r="AI283" i="2"/>
  <c r="AK283" i="2"/>
  <c r="AO283" i="2"/>
  <c r="AP283" i="2"/>
  <c r="AQ283" i="2"/>
  <c r="AR283" i="2"/>
  <c r="AS283" i="2"/>
  <c r="AT283" i="2"/>
  <c r="AU283" i="2"/>
  <c r="AV283" i="2"/>
  <c r="AW283" i="2"/>
  <c r="O284" i="2"/>
  <c r="P284" i="2"/>
  <c r="Q284" i="2"/>
  <c r="R284" i="2"/>
  <c r="S284" i="2"/>
  <c r="T284" i="2"/>
  <c r="U284" i="2"/>
  <c r="V284" i="2"/>
  <c r="X284" i="2"/>
  <c r="AB284" i="2"/>
  <c r="AC284" i="2"/>
  <c r="AD284" i="2"/>
  <c r="AE284" i="2"/>
  <c r="AF284" i="2"/>
  <c r="AG284" i="2"/>
  <c r="AH284" i="2"/>
  <c r="AI284" i="2"/>
  <c r="AK284" i="2"/>
  <c r="AO284" i="2"/>
  <c r="AP284" i="2"/>
  <c r="AQ284" i="2"/>
  <c r="AR284" i="2"/>
  <c r="AS284" i="2"/>
  <c r="AT284" i="2"/>
  <c r="AU284" i="2"/>
  <c r="AV284" i="2"/>
  <c r="AW284" i="2"/>
  <c r="O285" i="2"/>
  <c r="P285" i="2"/>
  <c r="Q285" i="2"/>
  <c r="R285" i="2"/>
  <c r="S285" i="2"/>
  <c r="T285" i="2"/>
  <c r="U285" i="2"/>
  <c r="V285" i="2"/>
  <c r="X285" i="2"/>
  <c r="AB285" i="2"/>
  <c r="AC285" i="2"/>
  <c r="AD285" i="2"/>
  <c r="AE285" i="2"/>
  <c r="AF285" i="2"/>
  <c r="AG285" i="2"/>
  <c r="AH285" i="2"/>
  <c r="AI285" i="2"/>
  <c r="AK285" i="2"/>
  <c r="AO285" i="2"/>
  <c r="AP285" i="2"/>
  <c r="AQ285" i="2"/>
  <c r="AR285" i="2"/>
  <c r="AS285" i="2"/>
  <c r="AT285" i="2"/>
  <c r="AU285" i="2"/>
  <c r="AV285" i="2"/>
  <c r="AW285" i="2"/>
  <c r="O286" i="2"/>
  <c r="P286" i="2"/>
  <c r="Q286" i="2"/>
  <c r="R286" i="2"/>
  <c r="S286" i="2"/>
  <c r="T286" i="2"/>
  <c r="U286" i="2"/>
  <c r="V286" i="2"/>
  <c r="X286" i="2"/>
  <c r="AB286" i="2"/>
  <c r="AC286" i="2"/>
  <c r="AD286" i="2"/>
  <c r="AE286" i="2"/>
  <c r="AF286" i="2"/>
  <c r="AG286" i="2"/>
  <c r="AH286" i="2"/>
  <c r="AI286" i="2"/>
  <c r="AK286" i="2"/>
  <c r="AO286" i="2"/>
  <c r="AP286" i="2"/>
  <c r="AQ286" i="2"/>
  <c r="AR286" i="2"/>
  <c r="AS286" i="2"/>
  <c r="AT286" i="2"/>
  <c r="AU286" i="2"/>
  <c r="AV286" i="2"/>
  <c r="AW286" i="2"/>
  <c r="O287" i="2"/>
  <c r="P287" i="2"/>
  <c r="Q287" i="2"/>
  <c r="R287" i="2"/>
  <c r="S287" i="2"/>
  <c r="T287" i="2"/>
  <c r="U287" i="2"/>
  <c r="V287" i="2"/>
  <c r="X287" i="2"/>
  <c r="AB287" i="2"/>
  <c r="AC287" i="2"/>
  <c r="AD287" i="2"/>
  <c r="AE287" i="2"/>
  <c r="AF287" i="2"/>
  <c r="AG287" i="2"/>
  <c r="AH287" i="2"/>
  <c r="AI287" i="2"/>
  <c r="AK287" i="2"/>
  <c r="AO287" i="2"/>
  <c r="AP287" i="2"/>
  <c r="AQ287" i="2"/>
  <c r="AR287" i="2"/>
  <c r="AS287" i="2"/>
  <c r="AT287" i="2"/>
  <c r="AU287" i="2"/>
  <c r="AV287" i="2"/>
  <c r="AW287" i="2"/>
  <c r="O288" i="2"/>
  <c r="P288" i="2"/>
  <c r="Q288" i="2"/>
  <c r="R288" i="2"/>
  <c r="S288" i="2"/>
  <c r="T288" i="2"/>
  <c r="U288" i="2"/>
  <c r="V288" i="2"/>
  <c r="X288" i="2"/>
  <c r="AB288" i="2"/>
  <c r="AC288" i="2"/>
  <c r="AD288" i="2"/>
  <c r="AE288" i="2"/>
  <c r="AF288" i="2"/>
  <c r="AG288" i="2"/>
  <c r="AH288" i="2"/>
  <c r="AI288" i="2"/>
  <c r="AK288" i="2"/>
  <c r="AO288" i="2"/>
  <c r="AP288" i="2"/>
  <c r="AQ288" i="2"/>
  <c r="AR288" i="2"/>
  <c r="AS288" i="2"/>
  <c r="AT288" i="2"/>
  <c r="AU288" i="2"/>
  <c r="AV288" i="2"/>
  <c r="AW288" i="2"/>
  <c r="O289" i="2"/>
  <c r="P289" i="2"/>
  <c r="Q289" i="2"/>
  <c r="R289" i="2"/>
  <c r="S289" i="2"/>
  <c r="T289" i="2"/>
  <c r="U289" i="2"/>
  <c r="V289" i="2"/>
  <c r="X289" i="2"/>
  <c r="AB289" i="2"/>
  <c r="AC289" i="2"/>
  <c r="AD289" i="2"/>
  <c r="AE289" i="2"/>
  <c r="AF289" i="2"/>
  <c r="AG289" i="2"/>
  <c r="AH289" i="2"/>
  <c r="AI289" i="2"/>
  <c r="AK289" i="2"/>
  <c r="AO289" i="2"/>
  <c r="AP289" i="2"/>
  <c r="AQ289" i="2"/>
  <c r="AR289" i="2"/>
  <c r="AS289" i="2"/>
  <c r="AT289" i="2"/>
  <c r="AU289" i="2"/>
  <c r="AV289" i="2"/>
  <c r="AW289" i="2"/>
  <c r="O290" i="2"/>
  <c r="P290" i="2"/>
  <c r="Q290" i="2"/>
  <c r="R290" i="2"/>
  <c r="S290" i="2"/>
  <c r="T290" i="2"/>
  <c r="U290" i="2"/>
  <c r="V290" i="2"/>
  <c r="X290" i="2"/>
  <c r="AB290" i="2"/>
  <c r="AC290" i="2"/>
  <c r="AD290" i="2"/>
  <c r="AE290" i="2"/>
  <c r="AF290" i="2"/>
  <c r="AG290" i="2"/>
  <c r="AH290" i="2"/>
  <c r="AI290" i="2"/>
  <c r="AK290" i="2"/>
  <c r="AO290" i="2"/>
  <c r="AP290" i="2"/>
  <c r="AQ290" i="2"/>
  <c r="AR290" i="2"/>
  <c r="AS290" i="2"/>
  <c r="AT290" i="2"/>
  <c r="AU290" i="2"/>
  <c r="AV290" i="2"/>
  <c r="AW290" i="2"/>
  <c r="O291" i="2"/>
  <c r="P291" i="2"/>
  <c r="Q291" i="2"/>
  <c r="R291" i="2"/>
  <c r="S291" i="2"/>
  <c r="T291" i="2"/>
  <c r="U291" i="2"/>
  <c r="V291" i="2"/>
  <c r="X291" i="2"/>
  <c r="AB291" i="2"/>
  <c r="AC291" i="2"/>
  <c r="AD291" i="2"/>
  <c r="AE291" i="2"/>
  <c r="AF291" i="2"/>
  <c r="AG291" i="2"/>
  <c r="AH291" i="2"/>
  <c r="AI291" i="2"/>
  <c r="AK291" i="2"/>
  <c r="AO291" i="2"/>
  <c r="AP291" i="2"/>
  <c r="AQ291" i="2"/>
  <c r="AR291" i="2"/>
  <c r="AS291" i="2"/>
  <c r="AT291" i="2"/>
  <c r="AU291" i="2"/>
  <c r="AV291" i="2"/>
  <c r="AW291" i="2"/>
  <c r="O292" i="2"/>
  <c r="P292" i="2"/>
  <c r="Q292" i="2"/>
  <c r="R292" i="2"/>
  <c r="S292" i="2"/>
  <c r="T292" i="2"/>
  <c r="U292" i="2"/>
  <c r="V292" i="2"/>
  <c r="X292" i="2"/>
  <c r="AB292" i="2"/>
  <c r="AC292" i="2"/>
  <c r="AD292" i="2"/>
  <c r="AE292" i="2"/>
  <c r="AF292" i="2"/>
  <c r="AG292" i="2"/>
  <c r="AH292" i="2"/>
  <c r="AI292" i="2"/>
  <c r="AK292" i="2"/>
  <c r="AO292" i="2"/>
  <c r="AP292" i="2"/>
  <c r="AQ292" i="2"/>
  <c r="AR292" i="2"/>
  <c r="AS292" i="2"/>
  <c r="AT292" i="2"/>
  <c r="AU292" i="2"/>
  <c r="AV292" i="2"/>
  <c r="AW292" i="2"/>
  <c r="O293" i="2"/>
  <c r="P293" i="2"/>
  <c r="Q293" i="2"/>
  <c r="R293" i="2"/>
  <c r="S293" i="2"/>
  <c r="T293" i="2"/>
  <c r="U293" i="2"/>
  <c r="V293" i="2"/>
  <c r="X293" i="2"/>
  <c r="AB293" i="2"/>
  <c r="AC293" i="2"/>
  <c r="AD293" i="2"/>
  <c r="AE293" i="2"/>
  <c r="AF293" i="2"/>
  <c r="AG293" i="2"/>
  <c r="AH293" i="2"/>
  <c r="AI293" i="2"/>
  <c r="AK293" i="2"/>
  <c r="AO293" i="2"/>
  <c r="AP293" i="2"/>
  <c r="AQ293" i="2"/>
  <c r="AR293" i="2"/>
  <c r="AS293" i="2"/>
  <c r="AT293" i="2"/>
  <c r="AU293" i="2"/>
  <c r="AV293" i="2"/>
  <c r="AW293" i="2"/>
  <c r="O294" i="2"/>
  <c r="P294" i="2"/>
  <c r="Q294" i="2"/>
  <c r="R294" i="2"/>
  <c r="S294" i="2"/>
  <c r="T294" i="2"/>
  <c r="U294" i="2"/>
  <c r="V294" i="2"/>
  <c r="X294" i="2"/>
  <c r="AB294" i="2"/>
  <c r="AC294" i="2"/>
  <c r="AD294" i="2"/>
  <c r="AE294" i="2"/>
  <c r="AF294" i="2"/>
  <c r="AG294" i="2"/>
  <c r="AH294" i="2"/>
  <c r="AI294" i="2"/>
  <c r="AK294" i="2"/>
  <c r="AO294" i="2"/>
  <c r="AP294" i="2"/>
  <c r="AQ294" i="2"/>
  <c r="AR294" i="2"/>
  <c r="AS294" i="2"/>
  <c r="AT294" i="2"/>
  <c r="AU294" i="2"/>
  <c r="AV294" i="2"/>
  <c r="AW294" i="2"/>
  <c r="O295" i="2"/>
  <c r="P295" i="2"/>
  <c r="Q295" i="2"/>
  <c r="R295" i="2"/>
  <c r="S295" i="2"/>
  <c r="T295" i="2"/>
  <c r="U295" i="2"/>
  <c r="V295" i="2"/>
  <c r="X295" i="2"/>
  <c r="AB295" i="2"/>
  <c r="AC295" i="2"/>
  <c r="AD295" i="2"/>
  <c r="AE295" i="2"/>
  <c r="AF295" i="2"/>
  <c r="AG295" i="2"/>
  <c r="AH295" i="2"/>
  <c r="AI295" i="2"/>
  <c r="AK295" i="2"/>
  <c r="AO295" i="2"/>
  <c r="AP295" i="2"/>
  <c r="AQ295" i="2"/>
  <c r="AR295" i="2"/>
  <c r="AS295" i="2"/>
  <c r="AT295" i="2"/>
  <c r="AU295" i="2"/>
  <c r="AV295" i="2"/>
  <c r="AW295" i="2"/>
  <c r="O296" i="2"/>
  <c r="P296" i="2"/>
  <c r="Q296" i="2"/>
  <c r="R296" i="2"/>
  <c r="S296" i="2"/>
  <c r="T296" i="2"/>
  <c r="U296" i="2"/>
  <c r="V296" i="2"/>
  <c r="X296" i="2"/>
  <c r="AB296" i="2"/>
  <c r="AC296" i="2"/>
  <c r="AD296" i="2"/>
  <c r="AE296" i="2"/>
  <c r="AF296" i="2"/>
  <c r="AG296" i="2"/>
  <c r="AH296" i="2"/>
  <c r="AI296" i="2"/>
  <c r="AK296" i="2"/>
  <c r="AO296" i="2"/>
  <c r="AP296" i="2"/>
  <c r="AQ296" i="2"/>
  <c r="AR296" i="2"/>
  <c r="AS296" i="2"/>
  <c r="AT296" i="2"/>
  <c r="AU296" i="2"/>
  <c r="AV296" i="2"/>
  <c r="AW296" i="2"/>
  <c r="O297" i="2"/>
  <c r="P297" i="2"/>
  <c r="Q297" i="2"/>
  <c r="R297" i="2"/>
  <c r="S297" i="2"/>
  <c r="T297" i="2"/>
  <c r="U297" i="2"/>
  <c r="V297" i="2"/>
  <c r="X297" i="2"/>
  <c r="AB297" i="2"/>
  <c r="AC297" i="2"/>
  <c r="AD297" i="2"/>
  <c r="AE297" i="2"/>
  <c r="AF297" i="2"/>
  <c r="AG297" i="2"/>
  <c r="AH297" i="2"/>
  <c r="AI297" i="2"/>
  <c r="AK297" i="2"/>
  <c r="AO297" i="2"/>
  <c r="AP297" i="2"/>
  <c r="AQ297" i="2"/>
  <c r="AR297" i="2"/>
  <c r="AS297" i="2"/>
  <c r="AT297" i="2"/>
  <c r="AU297" i="2"/>
  <c r="AV297" i="2"/>
  <c r="AW297" i="2"/>
  <c r="O298" i="2"/>
  <c r="P298" i="2"/>
  <c r="Q298" i="2"/>
  <c r="R298" i="2"/>
  <c r="S298" i="2"/>
  <c r="T298" i="2"/>
  <c r="U298" i="2"/>
  <c r="V298" i="2"/>
  <c r="X298" i="2"/>
  <c r="AB298" i="2"/>
  <c r="AC298" i="2"/>
  <c r="AD298" i="2"/>
  <c r="AE298" i="2"/>
  <c r="AF298" i="2"/>
  <c r="AG298" i="2"/>
  <c r="AH298" i="2"/>
  <c r="AI298" i="2"/>
  <c r="AK298" i="2"/>
  <c r="AO298" i="2"/>
  <c r="AP298" i="2"/>
  <c r="AQ298" i="2"/>
  <c r="AR298" i="2"/>
  <c r="AS298" i="2"/>
  <c r="AT298" i="2"/>
  <c r="AU298" i="2"/>
  <c r="AV298" i="2"/>
  <c r="AW298" i="2"/>
  <c r="O299" i="2"/>
  <c r="P299" i="2"/>
  <c r="Q299" i="2"/>
  <c r="R299" i="2"/>
  <c r="S299" i="2"/>
  <c r="T299" i="2"/>
  <c r="U299" i="2"/>
  <c r="V299" i="2"/>
  <c r="X299" i="2"/>
  <c r="AB299" i="2"/>
  <c r="AC299" i="2"/>
  <c r="AD299" i="2"/>
  <c r="AE299" i="2"/>
  <c r="AF299" i="2"/>
  <c r="AG299" i="2"/>
  <c r="AH299" i="2"/>
  <c r="AI299" i="2"/>
  <c r="AK299" i="2"/>
  <c r="AO299" i="2"/>
  <c r="AP299" i="2"/>
  <c r="AQ299" i="2"/>
  <c r="AR299" i="2"/>
  <c r="AS299" i="2"/>
  <c r="AT299" i="2"/>
  <c r="AU299" i="2"/>
  <c r="AV299" i="2"/>
  <c r="AW299" i="2"/>
  <c r="O300" i="2"/>
  <c r="P300" i="2"/>
  <c r="Q300" i="2"/>
  <c r="R300" i="2"/>
  <c r="S300" i="2"/>
  <c r="T300" i="2"/>
  <c r="U300" i="2"/>
  <c r="V300" i="2"/>
  <c r="X300" i="2"/>
  <c r="AB300" i="2"/>
  <c r="AC300" i="2"/>
  <c r="AD300" i="2"/>
  <c r="AE300" i="2"/>
  <c r="AF300" i="2"/>
  <c r="AG300" i="2"/>
  <c r="AH300" i="2"/>
  <c r="AI300" i="2"/>
  <c r="AK300" i="2"/>
  <c r="AO300" i="2"/>
  <c r="AP300" i="2"/>
  <c r="AQ300" i="2"/>
  <c r="AR300" i="2"/>
  <c r="AS300" i="2"/>
  <c r="AT300" i="2"/>
  <c r="AU300" i="2"/>
  <c r="AV300" i="2"/>
  <c r="AW300" i="2"/>
  <c r="O301" i="2"/>
  <c r="P301" i="2"/>
  <c r="Q301" i="2"/>
  <c r="R301" i="2"/>
  <c r="S301" i="2"/>
  <c r="T301" i="2"/>
  <c r="U301" i="2"/>
  <c r="V301" i="2"/>
  <c r="X301" i="2"/>
  <c r="AB301" i="2"/>
  <c r="AC301" i="2"/>
  <c r="AD301" i="2"/>
  <c r="AE301" i="2"/>
  <c r="AF301" i="2"/>
  <c r="AG301" i="2"/>
  <c r="AH301" i="2"/>
  <c r="AI301" i="2"/>
  <c r="AK301" i="2"/>
  <c r="AO301" i="2"/>
  <c r="AP301" i="2"/>
  <c r="AQ301" i="2"/>
  <c r="AR301" i="2"/>
  <c r="AS301" i="2"/>
  <c r="AT301" i="2"/>
  <c r="AU301" i="2"/>
  <c r="AV301" i="2"/>
  <c r="AW301" i="2"/>
  <c r="O302" i="2"/>
  <c r="P302" i="2"/>
  <c r="Q302" i="2"/>
  <c r="R302" i="2"/>
  <c r="S302" i="2"/>
  <c r="T302" i="2"/>
  <c r="U302" i="2"/>
  <c r="V302" i="2"/>
  <c r="X302" i="2"/>
  <c r="AB302" i="2"/>
  <c r="AC302" i="2"/>
  <c r="AD302" i="2"/>
  <c r="AE302" i="2"/>
  <c r="AF302" i="2"/>
  <c r="AG302" i="2"/>
  <c r="AH302" i="2"/>
  <c r="AI302" i="2"/>
  <c r="AK302" i="2"/>
  <c r="AO302" i="2"/>
  <c r="AP302" i="2"/>
  <c r="AQ302" i="2"/>
  <c r="AR302" i="2"/>
  <c r="AS302" i="2"/>
  <c r="AT302" i="2"/>
  <c r="AU302" i="2"/>
  <c r="AV302" i="2"/>
  <c r="AW302" i="2"/>
  <c r="O303" i="2"/>
  <c r="P303" i="2"/>
  <c r="Q303" i="2"/>
  <c r="R303" i="2"/>
  <c r="S303" i="2"/>
  <c r="T303" i="2"/>
  <c r="U303" i="2"/>
  <c r="V303" i="2"/>
  <c r="X303" i="2"/>
  <c r="AB303" i="2"/>
  <c r="AC303" i="2"/>
  <c r="AD303" i="2"/>
  <c r="AE303" i="2"/>
  <c r="AF303" i="2"/>
  <c r="AG303" i="2"/>
  <c r="AH303" i="2"/>
  <c r="AI303" i="2"/>
  <c r="AK303" i="2"/>
  <c r="AO303" i="2"/>
  <c r="AP303" i="2"/>
  <c r="AQ303" i="2"/>
  <c r="AR303" i="2"/>
  <c r="AS303" i="2"/>
  <c r="AT303" i="2"/>
  <c r="AU303" i="2"/>
  <c r="AV303" i="2"/>
  <c r="AW303" i="2"/>
  <c r="O304" i="2"/>
  <c r="P304" i="2"/>
  <c r="Q304" i="2"/>
  <c r="R304" i="2"/>
  <c r="S304" i="2"/>
  <c r="T304" i="2"/>
  <c r="U304" i="2"/>
  <c r="V304" i="2"/>
  <c r="X304" i="2"/>
  <c r="AB304" i="2"/>
  <c r="AC304" i="2"/>
  <c r="AD304" i="2"/>
  <c r="AE304" i="2"/>
  <c r="AF304" i="2"/>
  <c r="AG304" i="2"/>
  <c r="AH304" i="2"/>
  <c r="AI304" i="2"/>
  <c r="AK304" i="2"/>
  <c r="AO304" i="2"/>
  <c r="AP304" i="2"/>
  <c r="AQ304" i="2"/>
  <c r="AR304" i="2"/>
  <c r="AS304" i="2"/>
  <c r="AT304" i="2"/>
  <c r="AU304" i="2"/>
  <c r="AV304" i="2"/>
  <c r="AW304" i="2"/>
  <c r="O305" i="2"/>
  <c r="P305" i="2"/>
  <c r="Q305" i="2"/>
  <c r="R305" i="2"/>
  <c r="S305" i="2"/>
  <c r="T305" i="2"/>
  <c r="U305" i="2"/>
  <c r="V305" i="2"/>
  <c r="X305" i="2"/>
  <c r="AB305" i="2"/>
  <c r="AC305" i="2"/>
  <c r="AD305" i="2"/>
  <c r="AE305" i="2"/>
  <c r="AF305" i="2"/>
  <c r="AG305" i="2"/>
  <c r="AH305" i="2"/>
  <c r="AI305" i="2"/>
  <c r="AK305" i="2"/>
  <c r="AO305" i="2"/>
  <c r="AP305" i="2"/>
  <c r="AQ305" i="2"/>
  <c r="AR305" i="2"/>
  <c r="AS305" i="2"/>
  <c r="AT305" i="2"/>
  <c r="AU305" i="2"/>
  <c r="AV305" i="2"/>
  <c r="AW305" i="2"/>
  <c r="O306" i="2"/>
  <c r="P306" i="2"/>
  <c r="Q306" i="2"/>
  <c r="R306" i="2"/>
  <c r="S306" i="2"/>
  <c r="T306" i="2"/>
  <c r="U306" i="2"/>
  <c r="V306" i="2"/>
  <c r="X306" i="2"/>
  <c r="AB306" i="2"/>
  <c r="AC306" i="2"/>
  <c r="AD306" i="2"/>
  <c r="AE306" i="2"/>
  <c r="AF306" i="2"/>
  <c r="AG306" i="2"/>
  <c r="AH306" i="2"/>
  <c r="AI306" i="2"/>
  <c r="AK306" i="2"/>
  <c r="AO306" i="2"/>
  <c r="AP306" i="2"/>
  <c r="AQ306" i="2"/>
  <c r="AR306" i="2"/>
  <c r="AS306" i="2"/>
  <c r="AT306" i="2"/>
  <c r="AU306" i="2"/>
  <c r="AV306" i="2"/>
  <c r="AW306" i="2"/>
  <c r="P307" i="2"/>
  <c r="Q307" i="2"/>
  <c r="R307" i="2"/>
  <c r="S307" i="2"/>
  <c r="T307" i="2"/>
  <c r="U307" i="2"/>
  <c r="V307" i="2"/>
  <c r="X307" i="2"/>
  <c r="AB307" i="2"/>
  <c r="AC307" i="2"/>
  <c r="AD307" i="2"/>
  <c r="AE307" i="2"/>
  <c r="AF307" i="2"/>
  <c r="AG307" i="2"/>
  <c r="AH307" i="2"/>
  <c r="AI307" i="2"/>
  <c r="AK307" i="2"/>
  <c r="AO307" i="2"/>
  <c r="AP307" i="2"/>
  <c r="AQ307" i="2"/>
  <c r="AR307" i="2"/>
  <c r="AS307" i="2"/>
  <c r="AT307" i="2"/>
  <c r="AU307" i="2"/>
  <c r="AV307" i="2"/>
  <c r="AW307" i="2"/>
  <c r="O308" i="2"/>
  <c r="O307" i="2"/>
  <c r="P308" i="2"/>
  <c r="Q308" i="2"/>
  <c r="R308" i="2"/>
  <c r="S308" i="2"/>
  <c r="T308" i="2"/>
  <c r="U308" i="2"/>
  <c r="V308" i="2"/>
  <c r="X308" i="2"/>
  <c r="AB308" i="2"/>
  <c r="AC308" i="2"/>
  <c r="AD308" i="2"/>
  <c r="AE308" i="2"/>
  <c r="AF308" i="2"/>
  <c r="AG308" i="2"/>
  <c r="AH308" i="2"/>
  <c r="AI308" i="2"/>
  <c r="AK308" i="2"/>
  <c r="AO308" i="2"/>
  <c r="AP308" i="2"/>
  <c r="AQ308" i="2"/>
  <c r="AR308" i="2"/>
  <c r="AS308" i="2"/>
  <c r="AT308" i="2"/>
  <c r="AU308" i="2"/>
  <c r="AV308" i="2"/>
  <c r="AW308" i="2"/>
  <c r="O309" i="2"/>
  <c r="P309" i="2"/>
  <c r="Q309" i="2"/>
  <c r="R309" i="2"/>
  <c r="S309" i="2"/>
  <c r="T309" i="2"/>
  <c r="U309" i="2"/>
  <c r="V309" i="2"/>
  <c r="X309" i="2"/>
  <c r="AB309" i="2"/>
  <c r="AC309" i="2"/>
  <c r="AD309" i="2"/>
  <c r="AE309" i="2"/>
  <c r="AF309" i="2"/>
  <c r="AG309" i="2"/>
  <c r="AH309" i="2"/>
  <c r="AI309" i="2"/>
  <c r="AK309" i="2"/>
  <c r="AO309" i="2"/>
  <c r="AP309" i="2"/>
  <c r="AQ309" i="2"/>
  <c r="AR309" i="2"/>
  <c r="AS309" i="2"/>
  <c r="AT309" i="2"/>
  <c r="AU309" i="2"/>
  <c r="AV309" i="2"/>
  <c r="AW309" i="2"/>
  <c r="O310" i="2"/>
  <c r="P310" i="2"/>
  <c r="Q310" i="2"/>
  <c r="R310" i="2"/>
  <c r="S310" i="2"/>
  <c r="T310" i="2"/>
  <c r="U310" i="2"/>
  <c r="V310" i="2"/>
  <c r="X310" i="2"/>
  <c r="AB310" i="2"/>
  <c r="AC310" i="2"/>
  <c r="AD310" i="2"/>
  <c r="AE310" i="2"/>
  <c r="AF310" i="2"/>
  <c r="AG310" i="2"/>
  <c r="AH310" i="2"/>
  <c r="AI310" i="2"/>
  <c r="AK310" i="2"/>
  <c r="AO310" i="2"/>
  <c r="AP310" i="2"/>
  <c r="AQ310" i="2"/>
  <c r="AR310" i="2"/>
  <c r="AS310" i="2"/>
  <c r="AT310" i="2"/>
  <c r="AU310" i="2"/>
  <c r="AV310" i="2"/>
  <c r="AW310" i="2"/>
  <c r="O311" i="2"/>
  <c r="P311" i="2"/>
  <c r="Q311" i="2"/>
  <c r="R311" i="2"/>
  <c r="S311" i="2"/>
  <c r="T311" i="2"/>
  <c r="U311" i="2"/>
  <c r="V311" i="2"/>
  <c r="X311" i="2"/>
  <c r="AB311" i="2"/>
  <c r="AC311" i="2"/>
  <c r="AD311" i="2"/>
  <c r="AE311" i="2"/>
  <c r="AF311" i="2"/>
  <c r="AG311" i="2"/>
  <c r="AH311" i="2"/>
  <c r="AI311" i="2"/>
  <c r="AK311" i="2"/>
  <c r="AO311" i="2"/>
  <c r="AP311" i="2"/>
  <c r="AQ311" i="2"/>
  <c r="AR311" i="2"/>
  <c r="AS311" i="2"/>
  <c r="AT311" i="2"/>
  <c r="AU311" i="2"/>
  <c r="AV311" i="2"/>
  <c r="AW311" i="2"/>
  <c r="O312" i="2"/>
  <c r="P312" i="2"/>
  <c r="Q312" i="2"/>
  <c r="R312" i="2"/>
  <c r="S312" i="2"/>
  <c r="T312" i="2"/>
  <c r="U312" i="2"/>
  <c r="V312" i="2"/>
  <c r="X312" i="2"/>
  <c r="AB312" i="2"/>
  <c r="AC312" i="2"/>
  <c r="AD312" i="2"/>
  <c r="AE312" i="2"/>
  <c r="AF312" i="2"/>
  <c r="AG312" i="2"/>
  <c r="AH312" i="2"/>
  <c r="AI312" i="2"/>
  <c r="AK312" i="2"/>
  <c r="AO312" i="2"/>
  <c r="AP312" i="2"/>
  <c r="AQ312" i="2"/>
  <c r="AR312" i="2"/>
  <c r="AS312" i="2"/>
  <c r="AT312" i="2"/>
  <c r="AU312" i="2"/>
  <c r="AV312" i="2"/>
  <c r="AW312" i="2"/>
  <c r="O313" i="2"/>
  <c r="P313" i="2"/>
  <c r="Q313" i="2"/>
  <c r="R313" i="2"/>
  <c r="S313" i="2"/>
  <c r="T313" i="2"/>
  <c r="U313" i="2"/>
  <c r="V313" i="2"/>
  <c r="X313" i="2"/>
  <c r="AB313" i="2"/>
  <c r="AC313" i="2"/>
  <c r="AD313" i="2"/>
  <c r="AE313" i="2"/>
  <c r="AF313" i="2"/>
  <c r="AG313" i="2"/>
  <c r="AH313" i="2"/>
  <c r="AI313" i="2"/>
  <c r="AK313" i="2"/>
  <c r="AO313" i="2"/>
  <c r="AP313" i="2"/>
  <c r="AQ313" i="2"/>
  <c r="AR313" i="2"/>
  <c r="AS313" i="2"/>
  <c r="AT313" i="2"/>
  <c r="AU313" i="2"/>
  <c r="AV313" i="2"/>
  <c r="AW313" i="2"/>
  <c r="O314" i="2"/>
  <c r="P314" i="2"/>
  <c r="Q314" i="2"/>
  <c r="R314" i="2"/>
  <c r="S314" i="2"/>
  <c r="T314" i="2"/>
  <c r="U314" i="2"/>
  <c r="V314" i="2"/>
  <c r="X314" i="2"/>
  <c r="AB314" i="2"/>
  <c r="AC314" i="2"/>
  <c r="AD314" i="2"/>
  <c r="AE314" i="2"/>
  <c r="AF314" i="2"/>
  <c r="AG314" i="2"/>
  <c r="AH314" i="2"/>
  <c r="AI314" i="2"/>
  <c r="AK314" i="2"/>
  <c r="AO314" i="2"/>
  <c r="AP314" i="2"/>
  <c r="AQ314" i="2"/>
  <c r="AR314" i="2"/>
  <c r="AS314" i="2"/>
  <c r="AT314" i="2"/>
  <c r="AU314" i="2"/>
  <c r="AV314" i="2"/>
  <c r="AW314" i="2"/>
  <c r="O315" i="2"/>
  <c r="P315" i="2"/>
  <c r="Q315" i="2"/>
  <c r="R315" i="2"/>
  <c r="S315" i="2"/>
  <c r="T315" i="2"/>
  <c r="U315" i="2"/>
  <c r="V315" i="2"/>
  <c r="X315" i="2"/>
  <c r="AB315" i="2"/>
  <c r="AC315" i="2"/>
  <c r="AD315" i="2"/>
  <c r="AE315" i="2"/>
  <c r="AF315" i="2"/>
  <c r="AG315" i="2"/>
  <c r="AH315" i="2"/>
  <c r="AI315" i="2"/>
  <c r="AK315" i="2"/>
  <c r="AO315" i="2"/>
  <c r="AP315" i="2"/>
  <c r="AQ315" i="2"/>
  <c r="AR315" i="2"/>
  <c r="AS315" i="2"/>
  <c r="AT315" i="2"/>
  <c r="AU315" i="2"/>
  <c r="AV315" i="2"/>
  <c r="AW315" i="2"/>
  <c r="O316" i="2"/>
  <c r="P316" i="2"/>
  <c r="Q316" i="2"/>
  <c r="R316" i="2"/>
  <c r="S316" i="2"/>
  <c r="T316" i="2"/>
  <c r="U316" i="2"/>
  <c r="V316" i="2"/>
  <c r="X316" i="2"/>
  <c r="AB316" i="2"/>
  <c r="AC316" i="2"/>
  <c r="AD316" i="2"/>
  <c r="AE316" i="2"/>
  <c r="AF316" i="2"/>
  <c r="AG316" i="2"/>
  <c r="AH316" i="2"/>
  <c r="AI316" i="2"/>
  <c r="AK316" i="2"/>
  <c r="AO316" i="2"/>
  <c r="AP316" i="2"/>
  <c r="AQ316" i="2"/>
  <c r="AR316" i="2"/>
  <c r="AS316" i="2"/>
  <c r="AT316" i="2"/>
  <c r="AU316" i="2"/>
  <c r="AV316" i="2"/>
  <c r="AW316" i="2"/>
  <c r="O317" i="2"/>
  <c r="P317" i="2"/>
  <c r="Q317" i="2"/>
  <c r="R317" i="2"/>
  <c r="S317" i="2"/>
  <c r="T317" i="2"/>
  <c r="U317" i="2"/>
  <c r="V317" i="2"/>
  <c r="X317" i="2"/>
  <c r="AB317" i="2"/>
  <c r="AC317" i="2"/>
  <c r="AD317" i="2"/>
  <c r="AE317" i="2"/>
  <c r="AF317" i="2"/>
  <c r="AG317" i="2"/>
  <c r="AH317" i="2"/>
  <c r="AI317" i="2"/>
  <c r="AK317" i="2"/>
  <c r="AO317" i="2"/>
  <c r="AP317" i="2"/>
  <c r="AQ317" i="2"/>
  <c r="AR317" i="2"/>
  <c r="AS317" i="2"/>
  <c r="AT317" i="2"/>
  <c r="AU317" i="2"/>
  <c r="AV317" i="2"/>
  <c r="AW317" i="2"/>
  <c r="O318" i="2"/>
  <c r="P318" i="2"/>
  <c r="Q318" i="2"/>
  <c r="R318" i="2"/>
  <c r="S318" i="2"/>
  <c r="T318" i="2"/>
  <c r="U318" i="2"/>
  <c r="V318" i="2"/>
  <c r="X318" i="2"/>
  <c r="AB318" i="2"/>
  <c r="AC318" i="2"/>
  <c r="AD318" i="2"/>
  <c r="AE318" i="2"/>
  <c r="AF318" i="2"/>
  <c r="AG318" i="2"/>
  <c r="AH318" i="2"/>
  <c r="AI318" i="2"/>
  <c r="AK318" i="2"/>
  <c r="AO318" i="2"/>
  <c r="AP318" i="2"/>
  <c r="AQ318" i="2"/>
  <c r="AR318" i="2"/>
  <c r="AS318" i="2"/>
  <c r="AT318" i="2"/>
  <c r="AU318" i="2"/>
  <c r="AV318" i="2"/>
  <c r="AW318" i="2"/>
  <c r="O319" i="2"/>
  <c r="P319" i="2"/>
  <c r="Q319" i="2"/>
  <c r="R319" i="2"/>
  <c r="S319" i="2"/>
  <c r="T319" i="2"/>
  <c r="U319" i="2"/>
  <c r="V319" i="2"/>
  <c r="X319" i="2"/>
  <c r="AB319" i="2"/>
  <c r="AC319" i="2"/>
  <c r="AD319" i="2"/>
  <c r="AE319" i="2"/>
  <c r="AF319" i="2"/>
  <c r="AG319" i="2"/>
  <c r="AH319" i="2"/>
  <c r="AI319" i="2"/>
  <c r="AK319" i="2"/>
  <c r="AO319" i="2"/>
  <c r="AP319" i="2"/>
  <c r="AQ319" i="2"/>
  <c r="AR319" i="2"/>
  <c r="AS319" i="2"/>
  <c r="AT319" i="2"/>
  <c r="AU319" i="2"/>
  <c r="AV319" i="2"/>
  <c r="AW319" i="2"/>
  <c r="O320" i="2"/>
  <c r="P320" i="2"/>
  <c r="Q320" i="2"/>
  <c r="R320" i="2"/>
  <c r="S320" i="2"/>
  <c r="T320" i="2"/>
  <c r="U320" i="2"/>
  <c r="V320" i="2"/>
  <c r="X320" i="2"/>
  <c r="AB320" i="2"/>
  <c r="AC320" i="2"/>
  <c r="AD320" i="2"/>
  <c r="AE320" i="2"/>
  <c r="AF320" i="2"/>
  <c r="AG320" i="2"/>
  <c r="AH320" i="2"/>
  <c r="AI320" i="2"/>
  <c r="AK320" i="2"/>
  <c r="AO320" i="2"/>
  <c r="AP320" i="2"/>
  <c r="AQ320" i="2"/>
  <c r="AR320" i="2"/>
  <c r="AS320" i="2"/>
  <c r="AT320" i="2"/>
  <c r="AU320" i="2"/>
  <c r="AV320" i="2"/>
  <c r="AW320" i="2"/>
  <c r="O321" i="2"/>
  <c r="P321" i="2"/>
  <c r="Q321" i="2"/>
  <c r="R321" i="2"/>
  <c r="S321" i="2"/>
  <c r="T321" i="2"/>
  <c r="U321" i="2"/>
  <c r="V321" i="2"/>
  <c r="X321" i="2"/>
  <c r="AB321" i="2"/>
  <c r="AC321" i="2"/>
  <c r="AD321" i="2"/>
  <c r="AE321" i="2"/>
  <c r="AF321" i="2"/>
  <c r="AG321" i="2"/>
  <c r="AH321" i="2"/>
  <c r="AI321" i="2"/>
  <c r="AK321" i="2"/>
  <c r="AO321" i="2"/>
  <c r="AP321" i="2"/>
  <c r="AQ321" i="2"/>
  <c r="AR321" i="2"/>
  <c r="AS321" i="2"/>
  <c r="AT321" i="2"/>
  <c r="AU321" i="2"/>
  <c r="AV321" i="2"/>
  <c r="AW321" i="2"/>
  <c r="O322" i="2"/>
  <c r="P322" i="2"/>
  <c r="Q322" i="2"/>
  <c r="R322" i="2"/>
  <c r="S322" i="2"/>
  <c r="T322" i="2"/>
  <c r="U322" i="2"/>
  <c r="V322" i="2"/>
  <c r="X322" i="2"/>
  <c r="AB322" i="2"/>
  <c r="AC322" i="2"/>
  <c r="AD322" i="2"/>
  <c r="AE322" i="2"/>
  <c r="AF322" i="2"/>
  <c r="AG322" i="2"/>
  <c r="AH322" i="2"/>
  <c r="AI322" i="2"/>
  <c r="AK322" i="2"/>
  <c r="AO322" i="2"/>
  <c r="AP322" i="2"/>
  <c r="AQ322" i="2"/>
  <c r="AR322" i="2"/>
  <c r="AS322" i="2"/>
  <c r="AT322" i="2"/>
  <c r="AU322" i="2"/>
  <c r="AV322" i="2"/>
  <c r="AW322" i="2"/>
  <c r="O323" i="2"/>
  <c r="P323" i="2"/>
  <c r="Q323" i="2"/>
  <c r="R323" i="2"/>
  <c r="S323" i="2"/>
  <c r="T323" i="2"/>
  <c r="U323" i="2"/>
  <c r="V323" i="2"/>
  <c r="X323" i="2"/>
  <c r="AB323" i="2"/>
  <c r="AC323" i="2"/>
  <c r="AD323" i="2"/>
  <c r="AE323" i="2"/>
  <c r="AF323" i="2"/>
  <c r="AG323" i="2"/>
  <c r="AH323" i="2"/>
  <c r="AI323" i="2"/>
  <c r="AK323" i="2"/>
  <c r="AO323" i="2"/>
  <c r="AP323" i="2"/>
  <c r="AQ323" i="2"/>
  <c r="AR323" i="2"/>
  <c r="AS323" i="2"/>
  <c r="AT323" i="2"/>
  <c r="AU323" i="2"/>
  <c r="AV323" i="2"/>
  <c r="AW323" i="2"/>
  <c r="O324" i="2"/>
  <c r="P324" i="2"/>
  <c r="Q324" i="2"/>
  <c r="R324" i="2"/>
  <c r="S324" i="2"/>
  <c r="T324" i="2"/>
  <c r="U324" i="2"/>
  <c r="V324" i="2"/>
  <c r="X324" i="2"/>
  <c r="AB324" i="2"/>
  <c r="AC324" i="2"/>
  <c r="AD324" i="2"/>
  <c r="AE324" i="2"/>
  <c r="AF324" i="2"/>
  <c r="AG324" i="2"/>
  <c r="AH324" i="2"/>
  <c r="AI324" i="2"/>
  <c r="AK324" i="2"/>
  <c r="AO324" i="2"/>
  <c r="AP324" i="2"/>
  <c r="AQ324" i="2"/>
  <c r="AR324" i="2"/>
  <c r="AS324" i="2"/>
  <c r="AT324" i="2"/>
  <c r="AU324" i="2"/>
  <c r="AV324" i="2"/>
  <c r="AW324" i="2"/>
  <c r="O325" i="2"/>
  <c r="P325" i="2"/>
  <c r="Q325" i="2"/>
  <c r="R325" i="2"/>
  <c r="S325" i="2"/>
  <c r="T325" i="2"/>
  <c r="U325" i="2"/>
  <c r="V325" i="2"/>
  <c r="X325" i="2"/>
  <c r="AB325" i="2"/>
  <c r="AC325" i="2"/>
  <c r="AD325" i="2"/>
  <c r="AE325" i="2"/>
  <c r="AF325" i="2"/>
  <c r="AG325" i="2"/>
  <c r="AH325" i="2"/>
  <c r="AI325" i="2"/>
  <c r="AK325" i="2"/>
  <c r="AO325" i="2"/>
  <c r="AP325" i="2"/>
  <c r="AQ325" i="2"/>
  <c r="AR325" i="2"/>
  <c r="AS325" i="2"/>
  <c r="AT325" i="2"/>
  <c r="AU325" i="2"/>
  <c r="AV325" i="2"/>
  <c r="AW325" i="2"/>
  <c r="O326" i="2"/>
  <c r="P326" i="2"/>
  <c r="Q326" i="2"/>
  <c r="R326" i="2"/>
  <c r="S326" i="2"/>
  <c r="T326" i="2"/>
  <c r="U326" i="2"/>
  <c r="V326" i="2"/>
  <c r="X326" i="2"/>
  <c r="AB326" i="2"/>
  <c r="AC326" i="2"/>
  <c r="AD326" i="2"/>
  <c r="AE326" i="2"/>
  <c r="AF326" i="2"/>
  <c r="AG326" i="2"/>
  <c r="AH326" i="2"/>
  <c r="AI326" i="2"/>
  <c r="AK326" i="2"/>
  <c r="AO326" i="2"/>
  <c r="AP326" i="2"/>
  <c r="AQ326" i="2"/>
  <c r="AR326" i="2"/>
  <c r="AS326" i="2"/>
  <c r="AT326" i="2"/>
  <c r="AU326" i="2"/>
  <c r="AV326" i="2"/>
  <c r="AW326" i="2"/>
  <c r="O327" i="2"/>
  <c r="P327" i="2"/>
  <c r="Q327" i="2"/>
  <c r="R327" i="2"/>
  <c r="S327" i="2"/>
  <c r="T327" i="2"/>
  <c r="U327" i="2"/>
  <c r="V327" i="2"/>
  <c r="X327" i="2"/>
  <c r="AB327" i="2"/>
  <c r="AC327" i="2"/>
  <c r="AD327" i="2"/>
  <c r="AE327" i="2"/>
  <c r="AF327" i="2"/>
  <c r="AG327" i="2"/>
  <c r="AH327" i="2"/>
  <c r="AI327" i="2"/>
  <c r="AK327" i="2"/>
  <c r="AO327" i="2"/>
  <c r="AP327" i="2"/>
  <c r="AQ327" i="2"/>
  <c r="AR327" i="2"/>
  <c r="AS327" i="2"/>
  <c r="AT327" i="2"/>
  <c r="AU327" i="2"/>
  <c r="AV327" i="2"/>
  <c r="AW327" i="2"/>
  <c r="O328" i="2"/>
  <c r="P328" i="2"/>
  <c r="Q328" i="2"/>
  <c r="R328" i="2"/>
  <c r="S328" i="2"/>
  <c r="T328" i="2"/>
  <c r="U328" i="2"/>
  <c r="V328" i="2"/>
  <c r="X328" i="2"/>
  <c r="AB328" i="2"/>
  <c r="AC328" i="2"/>
  <c r="AD328" i="2"/>
  <c r="AE328" i="2"/>
  <c r="AF328" i="2"/>
  <c r="AG328" i="2"/>
  <c r="AH328" i="2"/>
  <c r="AI328" i="2"/>
  <c r="AK328" i="2"/>
  <c r="AO328" i="2"/>
  <c r="AP328" i="2"/>
  <c r="AQ328" i="2"/>
  <c r="AR328" i="2"/>
  <c r="AS328" i="2"/>
  <c r="AT328" i="2"/>
  <c r="AU328" i="2"/>
  <c r="AV328" i="2"/>
  <c r="AW328" i="2"/>
  <c r="O329" i="2"/>
  <c r="P329" i="2"/>
  <c r="Q329" i="2"/>
  <c r="R329" i="2"/>
  <c r="S329" i="2"/>
  <c r="T329" i="2"/>
  <c r="U329" i="2"/>
  <c r="V329" i="2"/>
  <c r="X329" i="2"/>
  <c r="AB329" i="2"/>
  <c r="AC329" i="2"/>
  <c r="AD329" i="2"/>
  <c r="AE329" i="2"/>
  <c r="AF329" i="2"/>
  <c r="AG329" i="2"/>
  <c r="AH329" i="2"/>
  <c r="AI329" i="2"/>
  <c r="AK329" i="2"/>
  <c r="AO329" i="2"/>
  <c r="AP329" i="2"/>
  <c r="AQ329" i="2"/>
  <c r="AR329" i="2"/>
  <c r="AS329" i="2"/>
  <c r="AT329" i="2"/>
  <c r="AU329" i="2"/>
  <c r="AV329" i="2"/>
  <c r="AW329" i="2"/>
  <c r="O330" i="2"/>
  <c r="P330" i="2"/>
  <c r="Q330" i="2"/>
  <c r="R330" i="2"/>
  <c r="S330" i="2"/>
  <c r="T330" i="2"/>
  <c r="U330" i="2"/>
  <c r="V330" i="2"/>
  <c r="X330" i="2"/>
  <c r="AB330" i="2"/>
  <c r="AC330" i="2"/>
  <c r="AD330" i="2"/>
  <c r="AE330" i="2"/>
  <c r="AF330" i="2"/>
  <c r="AG330" i="2"/>
  <c r="AH330" i="2"/>
  <c r="AI330" i="2"/>
  <c r="AK330" i="2"/>
  <c r="AO330" i="2"/>
  <c r="AP330" i="2"/>
  <c r="AQ330" i="2"/>
  <c r="AR330" i="2"/>
  <c r="AS330" i="2"/>
  <c r="AT330" i="2"/>
  <c r="AU330" i="2"/>
  <c r="AV330" i="2"/>
  <c r="AW330" i="2"/>
  <c r="O331" i="2"/>
  <c r="P331" i="2"/>
  <c r="Q331" i="2"/>
  <c r="R331" i="2"/>
  <c r="S331" i="2"/>
  <c r="T331" i="2"/>
  <c r="U331" i="2"/>
  <c r="V331" i="2"/>
  <c r="X331" i="2"/>
  <c r="AB331" i="2"/>
  <c r="AC331" i="2"/>
  <c r="AD331" i="2"/>
  <c r="AE331" i="2"/>
  <c r="AF331" i="2"/>
  <c r="AG331" i="2"/>
  <c r="AH331" i="2"/>
  <c r="AI331" i="2"/>
  <c r="AK331" i="2"/>
  <c r="AO331" i="2"/>
  <c r="AP331" i="2"/>
  <c r="AQ331" i="2"/>
  <c r="AR331" i="2"/>
  <c r="AS331" i="2"/>
  <c r="AT331" i="2"/>
  <c r="AU331" i="2"/>
  <c r="AV331" i="2"/>
  <c r="AW331" i="2"/>
  <c r="O332" i="2"/>
  <c r="P332" i="2"/>
  <c r="Q332" i="2"/>
  <c r="R332" i="2"/>
  <c r="S332" i="2"/>
  <c r="T332" i="2"/>
  <c r="U332" i="2"/>
  <c r="V332" i="2"/>
  <c r="X332" i="2"/>
  <c r="AB332" i="2"/>
  <c r="AC332" i="2"/>
  <c r="AD332" i="2"/>
  <c r="AE332" i="2"/>
  <c r="AF332" i="2"/>
  <c r="AG332" i="2"/>
  <c r="AH332" i="2"/>
  <c r="AI332" i="2"/>
  <c r="AK332" i="2"/>
  <c r="AO332" i="2"/>
  <c r="AP332" i="2"/>
  <c r="AQ332" i="2"/>
  <c r="AR332" i="2"/>
  <c r="AS332" i="2"/>
  <c r="AT332" i="2"/>
  <c r="AU332" i="2"/>
  <c r="AV332" i="2"/>
  <c r="AW332" i="2"/>
  <c r="O333" i="2"/>
  <c r="P333" i="2"/>
  <c r="Q333" i="2"/>
  <c r="R333" i="2"/>
  <c r="S333" i="2"/>
  <c r="T333" i="2"/>
  <c r="U333" i="2"/>
  <c r="V333" i="2"/>
  <c r="X333" i="2"/>
  <c r="AB333" i="2"/>
  <c r="AC333" i="2"/>
  <c r="AD333" i="2"/>
  <c r="AE333" i="2"/>
  <c r="AF333" i="2"/>
  <c r="AG333" i="2"/>
  <c r="AH333" i="2"/>
  <c r="AI333" i="2"/>
  <c r="AK333" i="2"/>
  <c r="AO333" i="2"/>
  <c r="AP333" i="2"/>
  <c r="AQ333" i="2"/>
  <c r="AR333" i="2"/>
  <c r="AS333" i="2"/>
  <c r="AT333" i="2"/>
  <c r="AU333" i="2"/>
  <c r="AV333" i="2"/>
  <c r="AW333" i="2"/>
  <c r="O334" i="2"/>
  <c r="P334" i="2"/>
  <c r="Q334" i="2"/>
  <c r="R334" i="2"/>
  <c r="S334" i="2"/>
  <c r="T334" i="2"/>
  <c r="U334" i="2"/>
  <c r="V334" i="2"/>
  <c r="X334" i="2"/>
  <c r="AB334" i="2"/>
  <c r="AC334" i="2"/>
  <c r="AD334" i="2"/>
  <c r="AE334" i="2"/>
  <c r="AF334" i="2"/>
  <c r="AG334" i="2"/>
  <c r="AH334" i="2"/>
  <c r="AI334" i="2"/>
  <c r="AK334" i="2"/>
  <c r="AO334" i="2"/>
  <c r="AP334" i="2"/>
  <c r="AQ334" i="2"/>
  <c r="AR334" i="2"/>
  <c r="AS334" i="2"/>
  <c r="AT334" i="2"/>
  <c r="AU334" i="2"/>
  <c r="AV334" i="2"/>
  <c r="AW334" i="2"/>
  <c r="O335" i="2"/>
  <c r="P335" i="2"/>
  <c r="Q335" i="2"/>
  <c r="R335" i="2"/>
  <c r="S335" i="2"/>
  <c r="T335" i="2"/>
  <c r="U335" i="2"/>
  <c r="V335" i="2"/>
  <c r="X335" i="2"/>
  <c r="AB335" i="2"/>
  <c r="AC335" i="2"/>
  <c r="AD335" i="2"/>
  <c r="AE335" i="2"/>
  <c r="AF335" i="2"/>
  <c r="AG335" i="2"/>
  <c r="AH335" i="2"/>
  <c r="AI335" i="2"/>
  <c r="AK335" i="2"/>
  <c r="AO335" i="2"/>
  <c r="AP335" i="2"/>
  <c r="AQ335" i="2"/>
  <c r="AR335" i="2"/>
  <c r="AS335" i="2"/>
  <c r="AT335" i="2"/>
  <c r="AU335" i="2"/>
  <c r="AV335" i="2"/>
  <c r="AW335" i="2"/>
  <c r="O336" i="2"/>
  <c r="P336" i="2"/>
  <c r="Q336" i="2"/>
  <c r="R336" i="2"/>
  <c r="S336" i="2"/>
  <c r="T336" i="2"/>
  <c r="U336" i="2"/>
  <c r="V336" i="2"/>
  <c r="X336" i="2"/>
  <c r="AB336" i="2"/>
  <c r="AC336" i="2"/>
  <c r="AD336" i="2"/>
  <c r="AE336" i="2"/>
  <c r="AF336" i="2"/>
  <c r="AG336" i="2"/>
  <c r="AH336" i="2"/>
  <c r="AI336" i="2"/>
  <c r="AK336" i="2"/>
  <c r="AO336" i="2"/>
  <c r="AP336" i="2"/>
  <c r="AQ336" i="2"/>
  <c r="AR336" i="2"/>
  <c r="AS336" i="2"/>
  <c r="AT336" i="2"/>
  <c r="AU336" i="2"/>
  <c r="AV336" i="2"/>
  <c r="AW336" i="2"/>
  <c r="O337" i="2"/>
  <c r="P337" i="2"/>
  <c r="Q337" i="2"/>
  <c r="R337" i="2"/>
  <c r="S337" i="2"/>
  <c r="T337" i="2"/>
  <c r="U337" i="2"/>
  <c r="V337" i="2"/>
  <c r="X337" i="2"/>
  <c r="AB337" i="2"/>
  <c r="AC337" i="2"/>
  <c r="AD337" i="2"/>
  <c r="AE337" i="2"/>
  <c r="AF337" i="2"/>
  <c r="AG337" i="2"/>
  <c r="AH337" i="2"/>
  <c r="AI337" i="2"/>
  <c r="AK337" i="2"/>
  <c r="AO337" i="2"/>
  <c r="AP337" i="2"/>
  <c r="AQ337" i="2"/>
  <c r="AR337" i="2"/>
  <c r="AS337" i="2"/>
  <c r="AT337" i="2"/>
  <c r="AU337" i="2"/>
  <c r="AV337" i="2"/>
  <c r="AW337" i="2"/>
  <c r="O338" i="2"/>
  <c r="P338" i="2"/>
  <c r="Q338" i="2"/>
  <c r="R338" i="2"/>
  <c r="S338" i="2"/>
  <c r="T338" i="2"/>
  <c r="U338" i="2"/>
  <c r="V338" i="2"/>
  <c r="X338" i="2"/>
  <c r="AB338" i="2"/>
  <c r="AC338" i="2"/>
  <c r="AD338" i="2"/>
  <c r="AE338" i="2"/>
  <c r="AF338" i="2"/>
  <c r="AG338" i="2"/>
  <c r="AH338" i="2"/>
  <c r="AI338" i="2"/>
  <c r="AK338" i="2"/>
  <c r="AO338" i="2"/>
  <c r="AP338" i="2"/>
  <c r="AQ338" i="2"/>
  <c r="AR338" i="2"/>
  <c r="AS338" i="2"/>
  <c r="AT338" i="2"/>
  <c r="AU338" i="2"/>
  <c r="AV338" i="2"/>
  <c r="AW338" i="2"/>
  <c r="O339" i="2"/>
  <c r="P339" i="2"/>
  <c r="Q339" i="2"/>
  <c r="R339" i="2"/>
  <c r="S339" i="2"/>
  <c r="T339" i="2"/>
  <c r="U339" i="2"/>
  <c r="V339" i="2"/>
  <c r="X339" i="2"/>
  <c r="AB339" i="2"/>
  <c r="AC339" i="2"/>
  <c r="AD339" i="2"/>
  <c r="AE339" i="2"/>
  <c r="AF339" i="2"/>
  <c r="AG339" i="2"/>
  <c r="AH339" i="2"/>
  <c r="AI339" i="2"/>
  <c r="AK339" i="2"/>
  <c r="AO339" i="2"/>
  <c r="AP339" i="2"/>
  <c r="AQ339" i="2"/>
  <c r="AR339" i="2"/>
  <c r="AS339" i="2"/>
  <c r="AT339" i="2"/>
  <c r="AU339" i="2"/>
  <c r="AV339" i="2"/>
  <c r="AW339" i="2"/>
  <c r="O340" i="2"/>
  <c r="P340" i="2"/>
  <c r="Q340" i="2"/>
  <c r="R340" i="2"/>
  <c r="S340" i="2"/>
  <c r="T340" i="2"/>
  <c r="U340" i="2"/>
  <c r="V340" i="2"/>
  <c r="X340" i="2"/>
  <c r="AB340" i="2"/>
  <c r="AC340" i="2"/>
  <c r="AD340" i="2"/>
  <c r="AE340" i="2"/>
  <c r="AF340" i="2"/>
  <c r="AG340" i="2"/>
  <c r="AH340" i="2"/>
  <c r="AI340" i="2"/>
  <c r="AK340" i="2"/>
  <c r="AO340" i="2"/>
  <c r="AP340" i="2"/>
  <c r="AQ340" i="2"/>
  <c r="AR340" i="2"/>
  <c r="AS340" i="2"/>
  <c r="AT340" i="2"/>
  <c r="AU340" i="2"/>
  <c r="AV340" i="2"/>
  <c r="AW340" i="2"/>
  <c r="O341" i="2"/>
  <c r="P341" i="2"/>
  <c r="Q341" i="2"/>
  <c r="R341" i="2"/>
  <c r="S341" i="2"/>
  <c r="T341" i="2"/>
  <c r="U341" i="2"/>
  <c r="V341" i="2"/>
  <c r="X341" i="2"/>
  <c r="AB341" i="2"/>
  <c r="AC341" i="2"/>
  <c r="AD341" i="2"/>
  <c r="AE341" i="2"/>
  <c r="AF341" i="2"/>
  <c r="AG341" i="2"/>
  <c r="AH341" i="2"/>
  <c r="AI341" i="2"/>
  <c r="AK341" i="2"/>
  <c r="AO341" i="2"/>
  <c r="AP341" i="2"/>
  <c r="AQ341" i="2"/>
  <c r="AR341" i="2"/>
  <c r="AS341" i="2"/>
  <c r="AT341" i="2"/>
  <c r="AU341" i="2"/>
  <c r="AV341" i="2"/>
  <c r="AW341" i="2"/>
  <c r="O342" i="2"/>
  <c r="P342" i="2"/>
  <c r="Q342" i="2"/>
  <c r="R342" i="2"/>
  <c r="S342" i="2"/>
  <c r="T342" i="2"/>
  <c r="U342" i="2"/>
  <c r="V342" i="2"/>
  <c r="X342" i="2"/>
  <c r="AB342" i="2"/>
  <c r="AC342" i="2"/>
  <c r="AD342" i="2"/>
  <c r="AE342" i="2"/>
  <c r="AF342" i="2"/>
  <c r="AG342" i="2"/>
  <c r="AH342" i="2"/>
  <c r="AI342" i="2"/>
  <c r="AK342" i="2"/>
  <c r="AO342" i="2"/>
  <c r="AP342" i="2"/>
  <c r="AQ342" i="2"/>
  <c r="AR342" i="2"/>
  <c r="AS342" i="2"/>
  <c r="AT342" i="2"/>
  <c r="AU342" i="2"/>
  <c r="AV342" i="2"/>
  <c r="AW342" i="2"/>
  <c r="O343" i="2"/>
  <c r="P343" i="2"/>
  <c r="Q343" i="2"/>
  <c r="R343" i="2"/>
  <c r="S343" i="2"/>
  <c r="T343" i="2"/>
  <c r="U343" i="2"/>
  <c r="V343" i="2"/>
  <c r="X343" i="2"/>
  <c r="AB343" i="2"/>
  <c r="AC343" i="2"/>
  <c r="AD343" i="2"/>
  <c r="AE343" i="2"/>
  <c r="AF343" i="2"/>
  <c r="AG343" i="2"/>
  <c r="AH343" i="2"/>
  <c r="AI343" i="2"/>
  <c r="AK343" i="2"/>
  <c r="AO343" i="2"/>
  <c r="AP343" i="2"/>
  <c r="AQ343" i="2"/>
  <c r="AR343" i="2"/>
  <c r="AS343" i="2"/>
  <c r="AT343" i="2"/>
  <c r="AU343" i="2"/>
  <c r="AV343" i="2"/>
  <c r="AW343" i="2"/>
  <c r="O344" i="2"/>
  <c r="P344" i="2"/>
  <c r="Q344" i="2"/>
  <c r="R344" i="2"/>
  <c r="S344" i="2"/>
  <c r="T344" i="2"/>
  <c r="U344" i="2"/>
  <c r="V344" i="2"/>
  <c r="X344" i="2"/>
  <c r="AB344" i="2"/>
  <c r="AC344" i="2"/>
  <c r="AD344" i="2"/>
  <c r="AE344" i="2"/>
  <c r="AF344" i="2"/>
  <c r="AG344" i="2"/>
  <c r="AH344" i="2"/>
  <c r="AI344" i="2"/>
  <c r="AK344" i="2"/>
  <c r="AO344" i="2"/>
  <c r="AP344" i="2"/>
  <c r="AQ344" i="2"/>
  <c r="AR344" i="2"/>
  <c r="AS344" i="2"/>
  <c r="AT344" i="2"/>
  <c r="AU344" i="2"/>
  <c r="AV344" i="2"/>
  <c r="AW344" i="2"/>
  <c r="P345" i="2"/>
  <c r="Q345" i="2"/>
  <c r="R345" i="2"/>
  <c r="S345" i="2"/>
  <c r="T345" i="2"/>
  <c r="U345" i="2"/>
  <c r="V345" i="2"/>
  <c r="X345" i="2"/>
  <c r="AB345" i="2"/>
  <c r="AC345" i="2"/>
  <c r="AD345" i="2"/>
  <c r="AE345" i="2"/>
  <c r="AF345" i="2"/>
  <c r="AG345" i="2"/>
  <c r="AH345" i="2"/>
  <c r="AI345" i="2"/>
  <c r="AK345" i="2"/>
  <c r="AO345" i="2"/>
  <c r="AP345" i="2"/>
  <c r="AQ345" i="2"/>
  <c r="AR345" i="2"/>
  <c r="AS345" i="2"/>
  <c r="AT345" i="2"/>
  <c r="AU345" i="2"/>
  <c r="AV345" i="2"/>
  <c r="AW345" i="2"/>
  <c r="O346" i="2"/>
  <c r="O345" i="2"/>
  <c r="P346" i="2"/>
  <c r="Q346" i="2"/>
  <c r="R346" i="2"/>
  <c r="S346" i="2"/>
  <c r="T346" i="2"/>
  <c r="U346" i="2"/>
  <c r="V346" i="2"/>
  <c r="X346" i="2"/>
  <c r="AB346" i="2"/>
  <c r="AC346" i="2"/>
  <c r="AD346" i="2"/>
  <c r="AE346" i="2"/>
  <c r="AF346" i="2"/>
  <c r="AG346" i="2"/>
  <c r="AH346" i="2"/>
  <c r="AI346" i="2"/>
  <c r="AK346" i="2"/>
  <c r="AO346" i="2"/>
  <c r="AP346" i="2"/>
  <c r="AQ346" i="2"/>
  <c r="AR346" i="2"/>
  <c r="AS346" i="2"/>
  <c r="AT346" i="2"/>
  <c r="AU346" i="2"/>
  <c r="AV346" i="2"/>
  <c r="AW346" i="2"/>
  <c r="O347" i="2"/>
  <c r="P347" i="2"/>
  <c r="Q347" i="2"/>
  <c r="R347" i="2"/>
  <c r="S347" i="2"/>
  <c r="T347" i="2"/>
  <c r="U347" i="2"/>
  <c r="V347" i="2"/>
  <c r="X347" i="2"/>
  <c r="AB347" i="2"/>
  <c r="AC347" i="2"/>
  <c r="AD347" i="2"/>
  <c r="AE347" i="2"/>
  <c r="AF347" i="2"/>
  <c r="AG347" i="2"/>
  <c r="AH347" i="2"/>
  <c r="AI347" i="2"/>
  <c r="AK347" i="2"/>
  <c r="AO347" i="2"/>
  <c r="AP347" i="2"/>
  <c r="AQ347" i="2"/>
  <c r="AR347" i="2"/>
  <c r="AS347" i="2"/>
  <c r="AT347" i="2"/>
  <c r="AU347" i="2"/>
  <c r="AV347" i="2"/>
  <c r="AW347" i="2"/>
  <c r="O348" i="2"/>
  <c r="P348" i="2"/>
  <c r="Q348" i="2"/>
  <c r="R348" i="2"/>
  <c r="S348" i="2"/>
  <c r="T348" i="2"/>
  <c r="U348" i="2"/>
  <c r="V348" i="2"/>
  <c r="X348" i="2"/>
  <c r="AB348" i="2"/>
  <c r="AC348" i="2"/>
  <c r="AD348" i="2"/>
  <c r="AE348" i="2"/>
  <c r="AF348" i="2"/>
  <c r="AG348" i="2"/>
  <c r="AH348" i="2"/>
  <c r="AI348" i="2"/>
  <c r="AK348" i="2"/>
  <c r="AO348" i="2"/>
  <c r="AP348" i="2"/>
  <c r="AQ348" i="2"/>
  <c r="AR348" i="2"/>
  <c r="AS348" i="2"/>
  <c r="AT348" i="2"/>
  <c r="AU348" i="2"/>
  <c r="AV348" i="2"/>
  <c r="AW348" i="2"/>
  <c r="O349" i="2"/>
  <c r="P349" i="2"/>
  <c r="Q349" i="2"/>
  <c r="R349" i="2"/>
  <c r="S349" i="2"/>
  <c r="T349" i="2"/>
  <c r="U349" i="2"/>
  <c r="V349" i="2"/>
  <c r="X349" i="2"/>
  <c r="AB349" i="2"/>
  <c r="AC349" i="2"/>
  <c r="AD349" i="2"/>
  <c r="AE349" i="2"/>
  <c r="AF349" i="2"/>
  <c r="AG349" i="2"/>
  <c r="AH349" i="2"/>
  <c r="AI349" i="2"/>
  <c r="AK349" i="2"/>
  <c r="AO349" i="2"/>
  <c r="AP349" i="2"/>
  <c r="AQ349" i="2"/>
  <c r="AR349" i="2"/>
  <c r="AS349" i="2"/>
  <c r="AT349" i="2"/>
  <c r="AU349" i="2"/>
  <c r="AV349" i="2"/>
  <c r="AW349" i="2"/>
  <c r="O350" i="2"/>
  <c r="P350" i="2"/>
  <c r="Q350" i="2"/>
  <c r="R350" i="2"/>
  <c r="S350" i="2"/>
  <c r="T350" i="2"/>
  <c r="U350" i="2"/>
  <c r="V350" i="2"/>
  <c r="X350" i="2"/>
  <c r="AB350" i="2"/>
  <c r="AC350" i="2"/>
  <c r="AD350" i="2"/>
  <c r="AE350" i="2"/>
  <c r="AF350" i="2"/>
  <c r="AG350" i="2"/>
  <c r="AH350" i="2"/>
  <c r="AI350" i="2"/>
  <c r="AK350" i="2"/>
  <c r="AO350" i="2"/>
  <c r="AP350" i="2"/>
  <c r="AQ350" i="2"/>
  <c r="AR350" i="2"/>
  <c r="AS350" i="2"/>
  <c r="AT350" i="2"/>
  <c r="AU350" i="2"/>
  <c r="AV350" i="2"/>
  <c r="AW350" i="2"/>
  <c r="O351" i="2"/>
  <c r="P351" i="2"/>
  <c r="Q351" i="2"/>
  <c r="R351" i="2"/>
  <c r="S351" i="2"/>
  <c r="T351" i="2"/>
  <c r="U351" i="2"/>
  <c r="V351" i="2"/>
  <c r="X351" i="2"/>
  <c r="AB351" i="2"/>
  <c r="AC351" i="2"/>
  <c r="AD351" i="2"/>
  <c r="AE351" i="2"/>
  <c r="AF351" i="2"/>
  <c r="AG351" i="2"/>
  <c r="AH351" i="2"/>
  <c r="AI351" i="2"/>
  <c r="AK351" i="2"/>
  <c r="AO351" i="2"/>
  <c r="AP351" i="2"/>
  <c r="AQ351" i="2"/>
  <c r="AR351" i="2"/>
  <c r="AS351" i="2"/>
  <c r="AT351" i="2"/>
  <c r="AU351" i="2"/>
  <c r="AV351" i="2"/>
  <c r="AW351" i="2"/>
  <c r="O352" i="2"/>
  <c r="P352" i="2"/>
  <c r="Q352" i="2"/>
  <c r="R352" i="2"/>
  <c r="S352" i="2"/>
  <c r="T352" i="2"/>
  <c r="U352" i="2"/>
  <c r="V352" i="2"/>
  <c r="X352" i="2"/>
  <c r="AB352" i="2"/>
  <c r="AC352" i="2"/>
  <c r="AD352" i="2"/>
  <c r="AE352" i="2"/>
  <c r="AF352" i="2"/>
  <c r="AG352" i="2"/>
  <c r="AH352" i="2"/>
  <c r="AI352" i="2"/>
  <c r="AK352" i="2"/>
  <c r="AO352" i="2"/>
  <c r="AP352" i="2"/>
  <c r="AQ352" i="2"/>
  <c r="AR352" i="2"/>
  <c r="AS352" i="2"/>
  <c r="AT352" i="2"/>
  <c r="AU352" i="2"/>
  <c r="AV352" i="2"/>
  <c r="AW352" i="2"/>
  <c r="O353" i="2"/>
  <c r="P353" i="2"/>
  <c r="Q353" i="2"/>
  <c r="R353" i="2"/>
  <c r="S353" i="2"/>
  <c r="T353" i="2"/>
  <c r="U353" i="2"/>
  <c r="V353" i="2"/>
  <c r="X353" i="2"/>
  <c r="AB353" i="2"/>
  <c r="AC353" i="2"/>
  <c r="AD353" i="2"/>
  <c r="AE353" i="2"/>
  <c r="AF353" i="2"/>
  <c r="AG353" i="2"/>
  <c r="AH353" i="2"/>
  <c r="AI353" i="2"/>
  <c r="AK353" i="2"/>
  <c r="AO353" i="2"/>
  <c r="AP353" i="2"/>
  <c r="AQ353" i="2"/>
  <c r="AR353" i="2"/>
  <c r="AS353" i="2"/>
  <c r="AT353" i="2"/>
  <c r="AU353" i="2"/>
  <c r="AV353" i="2"/>
  <c r="AW353" i="2"/>
  <c r="O354" i="2"/>
  <c r="P354" i="2"/>
  <c r="Q354" i="2"/>
  <c r="R354" i="2"/>
  <c r="S354" i="2"/>
  <c r="T354" i="2"/>
  <c r="U354" i="2"/>
  <c r="V354" i="2"/>
  <c r="X354" i="2"/>
  <c r="AB354" i="2"/>
  <c r="AC354" i="2"/>
  <c r="AD354" i="2"/>
  <c r="AE354" i="2"/>
  <c r="AF354" i="2"/>
  <c r="AG354" i="2"/>
  <c r="AH354" i="2"/>
  <c r="AI354" i="2"/>
  <c r="AK354" i="2"/>
  <c r="AO354" i="2"/>
  <c r="AP354" i="2"/>
  <c r="AQ354" i="2"/>
  <c r="AR354" i="2"/>
  <c r="AS354" i="2"/>
  <c r="AT354" i="2"/>
  <c r="AU354" i="2"/>
  <c r="AV354" i="2"/>
  <c r="AW354" i="2"/>
  <c r="O355" i="2"/>
  <c r="P355" i="2"/>
  <c r="Q355" i="2"/>
  <c r="R355" i="2"/>
  <c r="S355" i="2"/>
  <c r="T355" i="2"/>
  <c r="U355" i="2"/>
  <c r="V355" i="2"/>
  <c r="X355" i="2"/>
  <c r="AB355" i="2"/>
  <c r="AC355" i="2"/>
  <c r="AD355" i="2"/>
  <c r="AE355" i="2"/>
  <c r="AF355" i="2"/>
  <c r="AG355" i="2"/>
  <c r="AH355" i="2"/>
  <c r="AI355" i="2"/>
  <c r="AK355" i="2"/>
  <c r="AO355" i="2"/>
  <c r="AP355" i="2"/>
  <c r="AQ355" i="2"/>
  <c r="AR355" i="2"/>
  <c r="AS355" i="2"/>
  <c r="AT355" i="2"/>
  <c r="AU355" i="2"/>
  <c r="AV355" i="2"/>
  <c r="AW355" i="2"/>
  <c r="O356" i="2"/>
  <c r="P356" i="2"/>
  <c r="Q356" i="2"/>
  <c r="R356" i="2"/>
  <c r="S356" i="2"/>
  <c r="T356" i="2"/>
  <c r="U356" i="2"/>
  <c r="V356" i="2"/>
  <c r="X356" i="2"/>
  <c r="AB356" i="2"/>
  <c r="AC356" i="2"/>
  <c r="AD356" i="2"/>
  <c r="AE356" i="2"/>
  <c r="AF356" i="2"/>
  <c r="AG356" i="2"/>
  <c r="AH356" i="2"/>
  <c r="AI356" i="2"/>
  <c r="AK356" i="2"/>
  <c r="AO356" i="2"/>
  <c r="AP356" i="2"/>
  <c r="AQ356" i="2"/>
  <c r="AR356" i="2"/>
  <c r="AS356" i="2"/>
  <c r="AT356" i="2"/>
  <c r="AU356" i="2"/>
  <c r="AV356" i="2"/>
  <c r="AW356" i="2"/>
  <c r="O357" i="2"/>
  <c r="P357" i="2"/>
  <c r="Q357" i="2"/>
  <c r="R357" i="2"/>
  <c r="S357" i="2"/>
  <c r="T357" i="2"/>
  <c r="U357" i="2"/>
  <c r="V357" i="2"/>
  <c r="X357" i="2"/>
  <c r="AB357" i="2"/>
  <c r="AC357" i="2"/>
  <c r="AD357" i="2"/>
  <c r="AE357" i="2"/>
  <c r="AF357" i="2"/>
  <c r="AG357" i="2"/>
  <c r="AH357" i="2"/>
  <c r="AI357" i="2"/>
  <c r="AK357" i="2"/>
  <c r="AO357" i="2"/>
  <c r="AP357" i="2"/>
  <c r="AQ357" i="2"/>
  <c r="AR357" i="2"/>
  <c r="AS357" i="2"/>
  <c r="AT357" i="2"/>
  <c r="AU357" i="2"/>
  <c r="AV357" i="2"/>
  <c r="AW357" i="2"/>
  <c r="O358" i="2"/>
  <c r="P358" i="2"/>
  <c r="Q358" i="2"/>
  <c r="R358" i="2"/>
  <c r="S358" i="2"/>
  <c r="T358" i="2"/>
  <c r="U358" i="2"/>
  <c r="V358" i="2"/>
  <c r="X358" i="2"/>
  <c r="AB358" i="2"/>
  <c r="AC358" i="2"/>
  <c r="AD358" i="2"/>
  <c r="AE358" i="2"/>
  <c r="AF358" i="2"/>
  <c r="AG358" i="2"/>
  <c r="AH358" i="2"/>
  <c r="AI358" i="2"/>
  <c r="AK358" i="2"/>
  <c r="AO358" i="2"/>
  <c r="AP358" i="2"/>
  <c r="AQ358" i="2"/>
  <c r="AR358" i="2"/>
  <c r="AS358" i="2"/>
  <c r="AT358" i="2"/>
  <c r="AU358" i="2"/>
  <c r="AV358" i="2"/>
  <c r="AW358" i="2"/>
  <c r="O359" i="2"/>
  <c r="P359" i="2"/>
  <c r="Q359" i="2"/>
  <c r="R359" i="2"/>
  <c r="S359" i="2"/>
  <c r="T359" i="2"/>
  <c r="U359" i="2"/>
  <c r="V359" i="2"/>
  <c r="X359" i="2"/>
  <c r="AB359" i="2"/>
  <c r="AC359" i="2"/>
  <c r="AD359" i="2"/>
  <c r="AE359" i="2"/>
  <c r="AF359" i="2"/>
  <c r="AG359" i="2"/>
  <c r="AH359" i="2"/>
  <c r="AI359" i="2"/>
  <c r="AK359" i="2"/>
  <c r="AO359" i="2"/>
  <c r="AP359" i="2"/>
  <c r="AQ359" i="2"/>
  <c r="AR359" i="2"/>
  <c r="AS359" i="2"/>
  <c r="AT359" i="2"/>
  <c r="AU359" i="2"/>
  <c r="AV359" i="2"/>
  <c r="AW359" i="2"/>
  <c r="O360" i="2"/>
  <c r="P360" i="2"/>
  <c r="Q360" i="2"/>
  <c r="R360" i="2"/>
  <c r="S360" i="2"/>
  <c r="T360" i="2"/>
  <c r="U360" i="2"/>
  <c r="V360" i="2"/>
  <c r="X360" i="2"/>
  <c r="AB360" i="2"/>
  <c r="AC360" i="2"/>
  <c r="AD360" i="2"/>
  <c r="AE360" i="2"/>
  <c r="AF360" i="2"/>
  <c r="AG360" i="2"/>
  <c r="AH360" i="2"/>
  <c r="AI360" i="2"/>
  <c r="AK360" i="2"/>
  <c r="AO360" i="2"/>
  <c r="AP360" i="2"/>
  <c r="AQ360" i="2"/>
  <c r="AR360" i="2"/>
  <c r="AS360" i="2"/>
  <c r="AT360" i="2"/>
  <c r="AU360" i="2"/>
  <c r="AV360" i="2"/>
  <c r="AW360" i="2"/>
  <c r="O361" i="2"/>
  <c r="P361" i="2"/>
  <c r="Q361" i="2"/>
  <c r="R361" i="2"/>
  <c r="S361" i="2"/>
  <c r="T361" i="2"/>
  <c r="U361" i="2"/>
  <c r="V361" i="2"/>
  <c r="X361" i="2"/>
  <c r="AB361" i="2"/>
  <c r="AC361" i="2"/>
  <c r="AD361" i="2"/>
  <c r="AE361" i="2"/>
  <c r="AF361" i="2"/>
  <c r="AG361" i="2"/>
  <c r="AH361" i="2"/>
  <c r="AI361" i="2"/>
  <c r="AK361" i="2"/>
  <c r="AO361" i="2"/>
  <c r="AP361" i="2"/>
  <c r="AQ361" i="2"/>
  <c r="AR361" i="2"/>
  <c r="AS361" i="2"/>
  <c r="AT361" i="2"/>
  <c r="AU361" i="2"/>
  <c r="AV361" i="2"/>
  <c r="AW361" i="2"/>
  <c r="O362" i="2"/>
  <c r="P362" i="2"/>
  <c r="Q362" i="2"/>
  <c r="R362" i="2"/>
  <c r="S362" i="2"/>
  <c r="T362" i="2"/>
  <c r="U362" i="2"/>
  <c r="V362" i="2"/>
  <c r="X362" i="2"/>
  <c r="AB362" i="2"/>
  <c r="AC362" i="2"/>
  <c r="AD362" i="2"/>
  <c r="AE362" i="2"/>
  <c r="AF362" i="2"/>
  <c r="AG362" i="2"/>
  <c r="AH362" i="2"/>
  <c r="AI362" i="2"/>
  <c r="AK362" i="2"/>
  <c r="AO362" i="2"/>
  <c r="AP362" i="2"/>
  <c r="AQ362" i="2"/>
  <c r="AR362" i="2"/>
  <c r="AS362" i="2"/>
  <c r="AT362" i="2"/>
  <c r="AU362" i="2"/>
  <c r="AV362" i="2"/>
  <c r="AW362" i="2"/>
  <c r="O363" i="2"/>
  <c r="P363" i="2"/>
  <c r="Q363" i="2"/>
  <c r="R363" i="2"/>
  <c r="S363" i="2"/>
  <c r="T363" i="2"/>
  <c r="U363" i="2"/>
  <c r="V363" i="2"/>
  <c r="X363" i="2"/>
  <c r="AB363" i="2"/>
  <c r="AC363" i="2"/>
  <c r="AD363" i="2"/>
  <c r="AE363" i="2"/>
  <c r="AF363" i="2"/>
  <c r="AG363" i="2"/>
  <c r="AH363" i="2"/>
  <c r="AI363" i="2"/>
  <c r="AK363" i="2"/>
  <c r="AO363" i="2"/>
  <c r="AP363" i="2"/>
  <c r="AQ363" i="2"/>
  <c r="AR363" i="2"/>
  <c r="AS363" i="2"/>
  <c r="AT363" i="2"/>
  <c r="AU363" i="2"/>
  <c r="AV363" i="2"/>
  <c r="AW363" i="2"/>
  <c r="O364" i="2"/>
  <c r="P364" i="2"/>
  <c r="Q364" i="2"/>
  <c r="R364" i="2"/>
  <c r="S364" i="2"/>
  <c r="T364" i="2"/>
  <c r="U364" i="2"/>
  <c r="V364" i="2"/>
  <c r="X364" i="2"/>
  <c r="AB364" i="2"/>
  <c r="AC364" i="2"/>
  <c r="AD364" i="2"/>
  <c r="AE364" i="2"/>
  <c r="AF364" i="2"/>
  <c r="AG364" i="2"/>
  <c r="AH364" i="2"/>
  <c r="AI364" i="2"/>
  <c r="AK364" i="2"/>
  <c r="AO364" i="2"/>
  <c r="AP364" i="2"/>
  <c r="AQ364" i="2"/>
  <c r="AR364" i="2"/>
  <c r="AS364" i="2"/>
  <c r="AT364" i="2"/>
  <c r="AU364" i="2"/>
  <c r="AV364" i="2"/>
  <c r="AW364" i="2"/>
  <c r="O365" i="2"/>
  <c r="P365" i="2"/>
  <c r="Q365" i="2"/>
  <c r="R365" i="2"/>
  <c r="S365" i="2"/>
  <c r="T365" i="2"/>
  <c r="U365" i="2"/>
  <c r="V365" i="2"/>
  <c r="X365" i="2"/>
  <c r="AB365" i="2"/>
  <c r="AC365" i="2"/>
  <c r="AD365" i="2"/>
  <c r="AE365" i="2"/>
  <c r="AF365" i="2"/>
  <c r="AG365" i="2"/>
  <c r="AH365" i="2"/>
  <c r="AI365" i="2"/>
  <c r="AK365" i="2"/>
  <c r="AO365" i="2"/>
  <c r="AP365" i="2"/>
  <c r="AQ365" i="2"/>
  <c r="AR365" i="2"/>
  <c r="AS365" i="2"/>
  <c r="AT365" i="2"/>
  <c r="AU365" i="2"/>
  <c r="AV365" i="2"/>
  <c r="AW365" i="2"/>
  <c r="O366" i="2"/>
  <c r="P366" i="2"/>
  <c r="Q366" i="2"/>
  <c r="R366" i="2"/>
  <c r="S366" i="2"/>
  <c r="T366" i="2"/>
  <c r="U366" i="2"/>
  <c r="V366" i="2"/>
  <c r="X366" i="2"/>
  <c r="AB366" i="2"/>
  <c r="AC366" i="2"/>
  <c r="AD366" i="2"/>
  <c r="AE366" i="2"/>
  <c r="AF366" i="2"/>
  <c r="AG366" i="2"/>
  <c r="AH366" i="2"/>
  <c r="AI366" i="2"/>
  <c r="AK366" i="2"/>
  <c r="AO366" i="2"/>
  <c r="AP366" i="2"/>
  <c r="AQ366" i="2"/>
  <c r="AR366" i="2"/>
  <c r="AS366" i="2"/>
  <c r="AT366" i="2"/>
  <c r="AU366" i="2"/>
  <c r="AV366" i="2"/>
  <c r="AW366" i="2"/>
  <c r="O367" i="2"/>
  <c r="P367" i="2"/>
  <c r="Q367" i="2"/>
  <c r="R367" i="2"/>
  <c r="S367" i="2"/>
  <c r="T367" i="2"/>
  <c r="U367" i="2"/>
  <c r="V367" i="2"/>
  <c r="X367" i="2"/>
  <c r="AB367" i="2"/>
  <c r="AC367" i="2"/>
  <c r="AD367" i="2"/>
  <c r="AE367" i="2"/>
  <c r="AF367" i="2"/>
  <c r="AG367" i="2"/>
  <c r="AH367" i="2"/>
  <c r="AI367" i="2"/>
  <c r="AK367" i="2"/>
  <c r="AO367" i="2"/>
  <c r="AP367" i="2"/>
  <c r="AQ367" i="2"/>
  <c r="AR367" i="2"/>
  <c r="AS367" i="2"/>
  <c r="AT367" i="2"/>
  <c r="AU367" i="2"/>
  <c r="AV367" i="2"/>
  <c r="AW367" i="2"/>
  <c r="O368" i="2"/>
  <c r="P368" i="2"/>
  <c r="Q368" i="2"/>
  <c r="R368" i="2"/>
  <c r="S368" i="2"/>
  <c r="T368" i="2"/>
  <c r="U368" i="2"/>
  <c r="V368" i="2"/>
  <c r="X368" i="2"/>
  <c r="AB368" i="2"/>
  <c r="AC368" i="2"/>
  <c r="AD368" i="2"/>
  <c r="AE368" i="2"/>
  <c r="AF368" i="2"/>
  <c r="AG368" i="2"/>
  <c r="AH368" i="2"/>
  <c r="AI368" i="2"/>
  <c r="AK368" i="2"/>
  <c r="AO368" i="2"/>
  <c r="AP368" i="2"/>
  <c r="AQ368" i="2"/>
  <c r="AR368" i="2"/>
  <c r="AS368" i="2"/>
  <c r="AT368" i="2"/>
  <c r="AU368" i="2"/>
  <c r="AV368" i="2"/>
  <c r="AW368" i="2"/>
  <c r="O369" i="2"/>
  <c r="P369" i="2"/>
  <c r="Q369" i="2"/>
  <c r="R369" i="2"/>
  <c r="S369" i="2"/>
  <c r="T369" i="2"/>
  <c r="U369" i="2"/>
  <c r="V369" i="2"/>
  <c r="X369" i="2"/>
  <c r="AB369" i="2"/>
  <c r="AC369" i="2"/>
  <c r="AD369" i="2"/>
  <c r="AE369" i="2"/>
  <c r="AF369" i="2"/>
  <c r="AG369" i="2"/>
  <c r="AH369" i="2"/>
  <c r="AI369" i="2"/>
  <c r="AK369" i="2"/>
  <c r="AO369" i="2"/>
  <c r="AP369" i="2"/>
  <c r="AQ369" i="2"/>
  <c r="AR369" i="2"/>
  <c r="AS369" i="2"/>
  <c r="AT369" i="2"/>
  <c r="AU369" i="2"/>
  <c r="AV369" i="2"/>
  <c r="AW369" i="2"/>
  <c r="O370" i="2"/>
  <c r="P370" i="2"/>
  <c r="Q370" i="2"/>
  <c r="R370" i="2"/>
  <c r="S370" i="2"/>
  <c r="T370" i="2"/>
  <c r="U370" i="2"/>
  <c r="V370" i="2"/>
  <c r="X370" i="2"/>
  <c r="AB370" i="2"/>
  <c r="AC370" i="2"/>
  <c r="AD370" i="2"/>
  <c r="AE370" i="2"/>
  <c r="AF370" i="2"/>
  <c r="AG370" i="2"/>
  <c r="AH370" i="2"/>
  <c r="AI370" i="2"/>
  <c r="AK370" i="2"/>
  <c r="AO370" i="2"/>
  <c r="AP370" i="2"/>
  <c r="AQ370" i="2"/>
  <c r="AR370" i="2"/>
  <c r="AS370" i="2"/>
  <c r="AT370" i="2"/>
  <c r="AU370" i="2"/>
  <c r="AV370" i="2"/>
  <c r="AW370" i="2"/>
  <c r="O371" i="2"/>
  <c r="P371" i="2"/>
  <c r="Q371" i="2"/>
  <c r="R371" i="2"/>
  <c r="S371" i="2"/>
  <c r="T371" i="2"/>
  <c r="U371" i="2"/>
  <c r="V371" i="2"/>
  <c r="X371" i="2"/>
  <c r="AB371" i="2"/>
  <c r="AC371" i="2"/>
  <c r="AD371" i="2"/>
  <c r="AE371" i="2"/>
  <c r="AF371" i="2"/>
  <c r="AG371" i="2"/>
  <c r="AH371" i="2"/>
  <c r="AI371" i="2"/>
  <c r="AK371" i="2"/>
  <c r="AO371" i="2"/>
  <c r="AP371" i="2"/>
  <c r="AQ371" i="2"/>
  <c r="AR371" i="2"/>
  <c r="AS371" i="2"/>
  <c r="AT371" i="2"/>
  <c r="AU371" i="2"/>
  <c r="AV371" i="2"/>
  <c r="AW371" i="2"/>
  <c r="O372" i="2"/>
  <c r="P372" i="2"/>
  <c r="Q372" i="2"/>
  <c r="R372" i="2"/>
  <c r="S372" i="2"/>
  <c r="T372" i="2"/>
  <c r="U372" i="2"/>
  <c r="V372" i="2"/>
  <c r="X372" i="2"/>
  <c r="AB372" i="2"/>
  <c r="AC372" i="2"/>
  <c r="AD372" i="2"/>
  <c r="AE372" i="2"/>
  <c r="AF372" i="2"/>
  <c r="AG372" i="2"/>
  <c r="AH372" i="2"/>
  <c r="AI372" i="2"/>
  <c r="AK372" i="2"/>
  <c r="AO372" i="2"/>
  <c r="AP372" i="2"/>
  <c r="AQ372" i="2"/>
  <c r="AR372" i="2"/>
  <c r="AS372" i="2"/>
  <c r="AT372" i="2"/>
  <c r="AU372" i="2"/>
  <c r="AV372" i="2"/>
  <c r="AW372" i="2"/>
  <c r="O373" i="2"/>
  <c r="P373" i="2"/>
  <c r="Q373" i="2"/>
  <c r="R373" i="2"/>
  <c r="S373" i="2"/>
  <c r="T373" i="2"/>
  <c r="U373" i="2"/>
  <c r="V373" i="2"/>
  <c r="X373" i="2"/>
  <c r="AB373" i="2"/>
  <c r="AC373" i="2"/>
  <c r="AD373" i="2"/>
  <c r="AE373" i="2"/>
  <c r="AF373" i="2"/>
  <c r="AG373" i="2"/>
  <c r="AH373" i="2"/>
  <c r="AI373" i="2"/>
  <c r="AK373" i="2"/>
  <c r="AO373" i="2"/>
  <c r="AP373" i="2"/>
  <c r="AQ373" i="2"/>
  <c r="AR373" i="2"/>
  <c r="AS373" i="2"/>
  <c r="AT373" i="2"/>
  <c r="AU373" i="2"/>
  <c r="AV373" i="2"/>
  <c r="AW373" i="2"/>
  <c r="O374" i="2"/>
  <c r="P374" i="2"/>
  <c r="Q374" i="2"/>
  <c r="R374" i="2"/>
  <c r="S374" i="2"/>
  <c r="T374" i="2"/>
  <c r="U374" i="2"/>
  <c r="V374" i="2"/>
  <c r="X374" i="2"/>
  <c r="AB374" i="2"/>
  <c r="AC374" i="2"/>
  <c r="AD374" i="2"/>
  <c r="AE374" i="2"/>
  <c r="AF374" i="2"/>
  <c r="AG374" i="2"/>
  <c r="AH374" i="2"/>
  <c r="AI374" i="2"/>
  <c r="AK374" i="2"/>
  <c r="AO374" i="2"/>
  <c r="AP374" i="2"/>
  <c r="AQ374" i="2"/>
  <c r="AR374" i="2"/>
  <c r="AS374" i="2"/>
  <c r="AT374" i="2"/>
  <c r="AU374" i="2"/>
  <c r="AV374" i="2"/>
  <c r="AW374" i="2"/>
  <c r="O375" i="2"/>
  <c r="P375" i="2"/>
  <c r="Q375" i="2"/>
  <c r="R375" i="2"/>
  <c r="S375" i="2"/>
  <c r="T375" i="2"/>
  <c r="U375" i="2"/>
  <c r="V375" i="2"/>
  <c r="X375" i="2"/>
  <c r="AB375" i="2"/>
  <c r="AC375" i="2"/>
  <c r="AD375" i="2"/>
  <c r="AE375" i="2"/>
  <c r="AF375" i="2"/>
  <c r="AG375" i="2"/>
  <c r="AH375" i="2"/>
  <c r="AI375" i="2"/>
  <c r="AK375" i="2"/>
  <c r="AO375" i="2"/>
  <c r="AP375" i="2"/>
  <c r="AQ375" i="2"/>
  <c r="AR375" i="2"/>
  <c r="AS375" i="2"/>
  <c r="AT375" i="2"/>
  <c r="AU375" i="2"/>
  <c r="AV375" i="2"/>
  <c r="AW375" i="2"/>
  <c r="O376" i="2"/>
  <c r="P376" i="2"/>
  <c r="Q376" i="2"/>
  <c r="R376" i="2"/>
  <c r="S376" i="2"/>
  <c r="T376" i="2"/>
  <c r="U376" i="2"/>
  <c r="V376" i="2"/>
  <c r="X376" i="2"/>
  <c r="AB376" i="2"/>
  <c r="AC376" i="2"/>
  <c r="AD376" i="2"/>
  <c r="AE376" i="2"/>
  <c r="AF376" i="2"/>
  <c r="AG376" i="2"/>
  <c r="AH376" i="2"/>
  <c r="AI376" i="2"/>
  <c r="AK376" i="2"/>
  <c r="AO376" i="2"/>
  <c r="AP376" i="2"/>
  <c r="AQ376" i="2"/>
  <c r="AR376" i="2"/>
  <c r="AS376" i="2"/>
  <c r="AT376" i="2"/>
  <c r="AU376" i="2"/>
  <c r="AV376" i="2"/>
  <c r="AW376" i="2"/>
  <c r="O377" i="2"/>
  <c r="P377" i="2"/>
  <c r="Q377" i="2"/>
  <c r="R377" i="2"/>
  <c r="S377" i="2"/>
  <c r="T377" i="2"/>
  <c r="U377" i="2"/>
  <c r="V377" i="2"/>
  <c r="X377" i="2"/>
  <c r="AB377" i="2"/>
  <c r="AC377" i="2"/>
  <c r="AD377" i="2"/>
  <c r="AE377" i="2"/>
  <c r="AF377" i="2"/>
  <c r="AG377" i="2"/>
  <c r="AH377" i="2"/>
  <c r="AI377" i="2"/>
  <c r="AK377" i="2"/>
  <c r="AO377" i="2"/>
  <c r="AP377" i="2"/>
  <c r="AQ377" i="2"/>
  <c r="AR377" i="2"/>
  <c r="AS377" i="2"/>
  <c r="AT377" i="2"/>
  <c r="AU377" i="2"/>
  <c r="AV377" i="2"/>
  <c r="AW377" i="2"/>
  <c r="O378" i="2"/>
  <c r="P378" i="2"/>
  <c r="Q378" i="2"/>
  <c r="R378" i="2"/>
  <c r="S378" i="2"/>
  <c r="T378" i="2"/>
  <c r="U378" i="2"/>
  <c r="V378" i="2"/>
  <c r="X378" i="2"/>
  <c r="AB378" i="2"/>
  <c r="AC378" i="2"/>
  <c r="AD378" i="2"/>
  <c r="AE378" i="2"/>
  <c r="AF378" i="2"/>
  <c r="AG378" i="2"/>
  <c r="AH378" i="2"/>
  <c r="AI378" i="2"/>
  <c r="AK378" i="2"/>
  <c r="AO378" i="2"/>
  <c r="AP378" i="2"/>
  <c r="AQ378" i="2"/>
  <c r="AR378" i="2"/>
  <c r="AS378" i="2"/>
  <c r="AT378" i="2"/>
  <c r="AU378" i="2"/>
  <c r="AV378" i="2"/>
  <c r="AW378" i="2"/>
  <c r="O379" i="2"/>
  <c r="P379" i="2"/>
  <c r="Q379" i="2"/>
  <c r="R379" i="2"/>
  <c r="S379" i="2"/>
  <c r="T379" i="2"/>
  <c r="U379" i="2"/>
  <c r="V379" i="2"/>
  <c r="X379" i="2"/>
  <c r="AB379" i="2"/>
  <c r="AC379" i="2"/>
  <c r="AD379" i="2"/>
  <c r="AE379" i="2"/>
  <c r="AF379" i="2"/>
  <c r="AG379" i="2"/>
  <c r="AH379" i="2"/>
  <c r="AI379" i="2"/>
  <c r="AK379" i="2"/>
  <c r="AO379" i="2"/>
  <c r="AP379" i="2"/>
  <c r="AQ379" i="2"/>
  <c r="AR379" i="2"/>
  <c r="AS379" i="2"/>
  <c r="AT379" i="2"/>
  <c r="AU379" i="2"/>
  <c r="AV379" i="2"/>
  <c r="AW379" i="2"/>
  <c r="O380" i="2"/>
  <c r="P380" i="2"/>
  <c r="Q380" i="2"/>
  <c r="R380" i="2"/>
  <c r="S380" i="2"/>
  <c r="T380" i="2"/>
  <c r="U380" i="2"/>
  <c r="V380" i="2"/>
  <c r="X380" i="2"/>
  <c r="AB380" i="2"/>
  <c r="AC380" i="2"/>
  <c r="AD380" i="2"/>
  <c r="AE380" i="2"/>
  <c r="AF380" i="2"/>
  <c r="AG380" i="2"/>
  <c r="AH380" i="2"/>
  <c r="AI380" i="2"/>
  <c r="AK380" i="2"/>
  <c r="AO380" i="2"/>
  <c r="AP380" i="2"/>
  <c r="AQ380" i="2"/>
  <c r="AR380" i="2"/>
  <c r="AS380" i="2"/>
  <c r="AT380" i="2"/>
  <c r="AU380" i="2"/>
  <c r="AV380" i="2"/>
  <c r="AW380" i="2"/>
  <c r="O381" i="2"/>
  <c r="P381" i="2"/>
  <c r="Q381" i="2"/>
  <c r="R381" i="2"/>
  <c r="S381" i="2"/>
  <c r="T381" i="2"/>
  <c r="U381" i="2"/>
  <c r="V381" i="2"/>
  <c r="X381" i="2"/>
  <c r="AB381" i="2"/>
  <c r="AC381" i="2"/>
  <c r="AD381" i="2"/>
  <c r="AE381" i="2"/>
  <c r="AF381" i="2"/>
  <c r="AG381" i="2"/>
  <c r="AH381" i="2"/>
  <c r="AI381" i="2"/>
  <c r="AK381" i="2"/>
  <c r="AO381" i="2"/>
  <c r="AP381" i="2"/>
  <c r="AQ381" i="2"/>
  <c r="AR381" i="2"/>
  <c r="AS381" i="2"/>
  <c r="AT381" i="2"/>
  <c r="AU381" i="2"/>
  <c r="AV381" i="2"/>
  <c r="AW381" i="2"/>
  <c r="O382" i="2"/>
  <c r="P382" i="2"/>
  <c r="Q382" i="2"/>
  <c r="R382" i="2"/>
  <c r="S382" i="2"/>
  <c r="T382" i="2"/>
  <c r="U382" i="2"/>
  <c r="V382" i="2"/>
  <c r="X382" i="2"/>
  <c r="AB382" i="2"/>
  <c r="AC382" i="2"/>
  <c r="AD382" i="2"/>
  <c r="AE382" i="2"/>
  <c r="AF382" i="2"/>
  <c r="AG382" i="2"/>
  <c r="AH382" i="2"/>
  <c r="AI382" i="2"/>
  <c r="AK382" i="2"/>
  <c r="AO382" i="2"/>
  <c r="AP382" i="2"/>
  <c r="AQ382" i="2"/>
  <c r="AR382" i="2"/>
  <c r="AS382" i="2"/>
  <c r="AT382" i="2"/>
  <c r="AU382" i="2"/>
  <c r="AV382" i="2"/>
  <c r="AW382" i="2"/>
  <c r="P383" i="2"/>
  <c r="U383" i="2"/>
  <c r="X383" i="2"/>
  <c r="AD383" i="2"/>
  <c r="AH383" i="2"/>
  <c r="AK383" i="2"/>
  <c r="AO383" i="2"/>
  <c r="AR383" i="2"/>
  <c r="AT383" i="2"/>
  <c r="AV383" i="2"/>
  <c r="O384" i="2"/>
  <c r="O383" i="2"/>
  <c r="P384" i="2"/>
  <c r="X384" i="2"/>
  <c r="AK384" i="2"/>
  <c r="AO384" i="2"/>
  <c r="O385" i="2"/>
  <c r="P385" i="2"/>
  <c r="X385" i="2"/>
  <c r="AK385" i="2"/>
  <c r="AO385" i="2"/>
  <c r="O386" i="2"/>
  <c r="P386" i="2"/>
  <c r="X386" i="2"/>
  <c r="AK386" i="2"/>
  <c r="AO386" i="2"/>
  <c r="O387" i="2"/>
  <c r="P387" i="2"/>
  <c r="X387" i="2"/>
  <c r="AK387" i="2"/>
  <c r="AO387" i="2"/>
  <c r="O388" i="2"/>
  <c r="P388" i="2"/>
  <c r="X388" i="2"/>
  <c r="AK388" i="2"/>
  <c r="AO388" i="2"/>
  <c r="O389" i="2"/>
  <c r="P389" i="2"/>
  <c r="X389" i="2"/>
  <c r="AK389" i="2"/>
  <c r="AO389" i="2"/>
  <c r="O390" i="2"/>
  <c r="P390" i="2"/>
  <c r="X390" i="2"/>
  <c r="AK390" i="2"/>
  <c r="AO390" i="2"/>
  <c r="O391" i="2"/>
  <c r="P391" i="2"/>
  <c r="X391" i="2"/>
  <c r="AK391" i="2"/>
  <c r="AO391" i="2"/>
  <c r="O392" i="2"/>
  <c r="P392" i="2"/>
  <c r="X392" i="2"/>
  <c r="AK392" i="2"/>
  <c r="AO392" i="2"/>
  <c r="O393" i="2"/>
  <c r="P393" i="2"/>
  <c r="X393" i="2"/>
  <c r="AK393" i="2"/>
  <c r="AO393" i="2"/>
  <c r="O394" i="2"/>
  <c r="P394" i="2"/>
  <c r="X394" i="2"/>
  <c r="AK394" i="2"/>
  <c r="AO394" i="2"/>
  <c r="O395" i="2"/>
  <c r="P395" i="2"/>
  <c r="X395" i="2"/>
  <c r="AK395" i="2"/>
  <c r="AO395" i="2"/>
  <c r="O396" i="2"/>
  <c r="P396" i="2"/>
  <c r="X396" i="2"/>
  <c r="AK396" i="2"/>
  <c r="AO396" i="2"/>
  <c r="O397" i="2"/>
  <c r="P397" i="2"/>
  <c r="X397" i="2"/>
  <c r="AK397" i="2"/>
  <c r="AO397" i="2"/>
  <c r="O398" i="2"/>
  <c r="P398" i="2"/>
  <c r="X398" i="2"/>
  <c r="AK398" i="2"/>
  <c r="AO398" i="2"/>
  <c r="O399" i="2"/>
  <c r="P399" i="2"/>
  <c r="X399" i="2"/>
  <c r="AK399" i="2"/>
  <c r="AO399" i="2"/>
  <c r="O400" i="2"/>
  <c r="P400" i="2"/>
  <c r="X400" i="2"/>
  <c r="AK400" i="2"/>
  <c r="AO400" i="2"/>
  <c r="O401" i="2"/>
  <c r="P401" i="2"/>
  <c r="X401" i="2"/>
  <c r="AK401" i="2"/>
  <c r="AO401" i="2"/>
  <c r="O402" i="2"/>
  <c r="P402" i="2"/>
  <c r="X402" i="2"/>
  <c r="AK402" i="2"/>
  <c r="AO402" i="2"/>
  <c r="O403" i="2"/>
  <c r="P403" i="2"/>
  <c r="X403" i="2"/>
  <c r="AK403" i="2"/>
  <c r="AO403" i="2"/>
  <c r="O404" i="2"/>
  <c r="P404" i="2"/>
  <c r="X404" i="2"/>
  <c r="AK404" i="2"/>
  <c r="AO404" i="2"/>
  <c r="O405" i="2"/>
  <c r="P405" i="2"/>
  <c r="X405" i="2"/>
  <c r="AK405" i="2"/>
  <c r="AO405" i="2"/>
  <c r="O406" i="2"/>
  <c r="P406" i="2"/>
  <c r="X406" i="2"/>
  <c r="AK406" i="2"/>
  <c r="AO406" i="2"/>
  <c r="O407" i="2"/>
  <c r="P407" i="2"/>
  <c r="X407" i="2"/>
  <c r="AK407" i="2"/>
  <c r="AO407" i="2"/>
  <c r="O408" i="2"/>
  <c r="P408" i="2"/>
  <c r="X408" i="2"/>
  <c r="AK408" i="2"/>
  <c r="AO408" i="2"/>
  <c r="O409" i="2"/>
  <c r="P409" i="2"/>
  <c r="X409" i="2"/>
  <c r="AK409" i="2"/>
  <c r="AO409" i="2"/>
  <c r="O410" i="2"/>
  <c r="P410" i="2"/>
  <c r="X410" i="2"/>
  <c r="AK410" i="2"/>
  <c r="AO410" i="2"/>
  <c r="O411" i="2"/>
  <c r="P411" i="2"/>
  <c r="X411" i="2"/>
  <c r="AK411" i="2"/>
  <c r="AO411" i="2"/>
  <c r="O412" i="2"/>
  <c r="P412" i="2"/>
  <c r="X412" i="2"/>
  <c r="AK412" i="2"/>
  <c r="AO412" i="2"/>
  <c r="O413" i="2"/>
  <c r="P413" i="2"/>
  <c r="X413" i="2"/>
  <c r="AK413" i="2"/>
  <c r="AO413" i="2"/>
  <c r="O414" i="2"/>
  <c r="P414" i="2"/>
  <c r="X414" i="2"/>
  <c r="AK414" i="2"/>
  <c r="AO414" i="2"/>
  <c r="O415" i="2"/>
  <c r="P415" i="2"/>
  <c r="X415" i="2"/>
  <c r="AK415" i="2"/>
  <c r="AO415" i="2"/>
  <c r="O416" i="2"/>
  <c r="P416" i="2"/>
  <c r="X416" i="2"/>
  <c r="AK416" i="2"/>
  <c r="AO416" i="2"/>
  <c r="O417" i="2"/>
  <c r="P417" i="2"/>
  <c r="X417" i="2"/>
  <c r="AK417" i="2"/>
  <c r="AO417" i="2"/>
  <c r="O418" i="2"/>
  <c r="P418" i="2"/>
  <c r="X418" i="2"/>
  <c r="AK418" i="2"/>
  <c r="AO418" i="2"/>
  <c r="O419" i="2"/>
  <c r="P419" i="2"/>
  <c r="X419" i="2"/>
  <c r="AK419" i="2"/>
  <c r="AO419" i="2"/>
  <c r="O420" i="2"/>
  <c r="P420" i="2"/>
  <c r="X420" i="2"/>
  <c r="AK420" i="2"/>
  <c r="AO420" i="2"/>
  <c r="H985" i="2"/>
  <c r="N383" i="2"/>
  <c r="M384" i="2"/>
  <c r="N384" i="2"/>
  <c r="M385" i="2"/>
  <c r="N385" i="2"/>
  <c r="M386" i="2"/>
  <c r="N386" i="2"/>
  <c r="M387" i="2"/>
  <c r="N387" i="2"/>
  <c r="M388" i="2"/>
  <c r="N388" i="2"/>
  <c r="M389" i="2"/>
  <c r="N389" i="2"/>
  <c r="M390" i="2"/>
  <c r="N390" i="2"/>
  <c r="M391" i="2"/>
  <c r="N391" i="2"/>
  <c r="M392" i="2"/>
  <c r="N392" i="2"/>
  <c r="M393" i="2"/>
  <c r="N393" i="2"/>
  <c r="M394" i="2"/>
  <c r="N394" i="2"/>
  <c r="M395" i="2"/>
  <c r="N395" i="2"/>
  <c r="M396" i="2"/>
  <c r="N396" i="2"/>
  <c r="M397" i="2"/>
  <c r="N397" i="2"/>
  <c r="M398" i="2"/>
  <c r="N398" i="2"/>
  <c r="M399" i="2"/>
  <c r="N399" i="2"/>
  <c r="M400" i="2"/>
  <c r="N400" i="2"/>
  <c r="M401" i="2"/>
  <c r="N401" i="2"/>
  <c r="M402" i="2"/>
  <c r="N402" i="2"/>
  <c r="M403" i="2"/>
  <c r="N403" i="2"/>
  <c r="M404" i="2"/>
  <c r="N404" i="2"/>
  <c r="M405" i="2"/>
  <c r="N405" i="2"/>
  <c r="M406" i="2"/>
  <c r="N406" i="2"/>
  <c r="M407" i="2"/>
  <c r="N407" i="2"/>
  <c r="M408" i="2"/>
  <c r="N408" i="2"/>
  <c r="M409" i="2"/>
  <c r="N409" i="2"/>
  <c r="M410" i="2"/>
  <c r="N410" i="2"/>
  <c r="M411" i="2"/>
  <c r="N411" i="2"/>
  <c r="M412" i="2"/>
  <c r="N412" i="2"/>
  <c r="M413" i="2"/>
  <c r="N413" i="2"/>
  <c r="M414" i="2"/>
  <c r="N414" i="2"/>
  <c r="M415" i="2"/>
  <c r="N415" i="2"/>
  <c r="M416" i="2"/>
  <c r="N416" i="2"/>
  <c r="M417" i="2"/>
  <c r="N417" i="2"/>
  <c r="M418" i="2"/>
  <c r="N418" i="2"/>
  <c r="M419" i="2"/>
  <c r="N419" i="2"/>
  <c r="M420" i="2"/>
  <c r="N420" i="2"/>
  <c r="G985" i="2"/>
  <c r="L383" i="2"/>
  <c r="K384" i="2"/>
  <c r="L384" i="2"/>
  <c r="K385" i="2"/>
  <c r="L385" i="2"/>
  <c r="K386" i="2"/>
  <c r="L386" i="2"/>
  <c r="K387" i="2"/>
  <c r="L387" i="2"/>
  <c r="K388" i="2"/>
  <c r="L388" i="2"/>
  <c r="K389" i="2"/>
  <c r="L389" i="2"/>
  <c r="K390" i="2"/>
  <c r="L390" i="2"/>
  <c r="K391" i="2"/>
  <c r="L391" i="2"/>
  <c r="K392" i="2"/>
  <c r="L392" i="2"/>
  <c r="K393" i="2"/>
  <c r="L393" i="2"/>
  <c r="K394" i="2"/>
  <c r="L394" i="2"/>
  <c r="K395" i="2"/>
  <c r="L395" i="2"/>
  <c r="K396" i="2"/>
  <c r="L396" i="2"/>
  <c r="K397" i="2"/>
  <c r="L397" i="2"/>
  <c r="K398" i="2"/>
  <c r="L398" i="2"/>
  <c r="K399" i="2"/>
  <c r="L399" i="2"/>
  <c r="K400" i="2"/>
  <c r="L400" i="2"/>
  <c r="K401" i="2"/>
  <c r="L401" i="2"/>
  <c r="K402" i="2"/>
  <c r="L402" i="2"/>
  <c r="K403" i="2"/>
  <c r="L403" i="2"/>
  <c r="K404" i="2"/>
  <c r="L404" i="2"/>
  <c r="K405" i="2"/>
  <c r="L405" i="2"/>
  <c r="K406" i="2"/>
  <c r="L406" i="2"/>
  <c r="K407" i="2"/>
  <c r="L407" i="2"/>
  <c r="K408" i="2"/>
  <c r="L408" i="2"/>
  <c r="K409" i="2"/>
  <c r="L409" i="2"/>
  <c r="K410" i="2"/>
  <c r="L410" i="2"/>
  <c r="K411" i="2"/>
  <c r="L411" i="2"/>
  <c r="K412" i="2"/>
  <c r="L412" i="2"/>
  <c r="K413" i="2"/>
  <c r="L413" i="2"/>
  <c r="K414" i="2"/>
  <c r="L414" i="2"/>
  <c r="K415" i="2"/>
  <c r="L415" i="2"/>
  <c r="K416" i="2"/>
  <c r="L416" i="2"/>
  <c r="K417" i="2"/>
  <c r="L417" i="2"/>
  <c r="K418" i="2"/>
  <c r="L418" i="2"/>
  <c r="K419" i="2"/>
  <c r="L419" i="2"/>
  <c r="K420" i="2"/>
  <c r="L420" i="2"/>
  <c r="F985" i="2"/>
  <c r="J383" i="2"/>
  <c r="I384" i="2"/>
  <c r="J384" i="2"/>
  <c r="I385" i="2"/>
  <c r="J385" i="2"/>
  <c r="I386" i="2"/>
  <c r="J386" i="2"/>
  <c r="I387" i="2"/>
  <c r="J387" i="2"/>
  <c r="I388" i="2"/>
  <c r="J388" i="2"/>
  <c r="I389" i="2"/>
  <c r="J389" i="2"/>
  <c r="I390" i="2"/>
  <c r="J390" i="2"/>
  <c r="I391" i="2"/>
  <c r="J391" i="2"/>
  <c r="I392" i="2"/>
  <c r="J392" i="2"/>
  <c r="I393" i="2"/>
  <c r="J393" i="2"/>
  <c r="I394" i="2"/>
  <c r="J394" i="2"/>
  <c r="I395" i="2"/>
  <c r="J395" i="2"/>
  <c r="I396" i="2"/>
  <c r="J396" i="2"/>
  <c r="I397" i="2"/>
  <c r="J397" i="2"/>
  <c r="I398" i="2"/>
  <c r="J398" i="2"/>
  <c r="I399" i="2"/>
  <c r="J399" i="2"/>
  <c r="I400" i="2"/>
  <c r="J400" i="2"/>
  <c r="I401" i="2"/>
  <c r="J401" i="2"/>
  <c r="I402" i="2"/>
  <c r="J402" i="2"/>
  <c r="I403" i="2"/>
  <c r="J403" i="2"/>
  <c r="I404" i="2"/>
  <c r="J404" i="2"/>
  <c r="I405" i="2"/>
  <c r="J405" i="2"/>
  <c r="I406" i="2"/>
  <c r="J406" i="2"/>
  <c r="I407" i="2"/>
  <c r="J407" i="2"/>
  <c r="I408" i="2"/>
  <c r="J408" i="2"/>
  <c r="I409" i="2"/>
  <c r="J409" i="2"/>
  <c r="I410" i="2"/>
  <c r="J410" i="2"/>
  <c r="I411" i="2"/>
  <c r="J411" i="2"/>
  <c r="I412" i="2"/>
  <c r="J412" i="2"/>
  <c r="I413" i="2"/>
  <c r="J413" i="2"/>
  <c r="I414" i="2"/>
  <c r="J414" i="2"/>
  <c r="I415" i="2"/>
  <c r="J415" i="2"/>
  <c r="I416" i="2"/>
  <c r="J416" i="2"/>
  <c r="I417" i="2"/>
  <c r="J417" i="2"/>
  <c r="I418" i="2"/>
  <c r="J418" i="2"/>
  <c r="I419" i="2"/>
  <c r="J419" i="2"/>
  <c r="I420" i="2"/>
  <c r="J420" i="2"/>
  <c r="E985" i="2"/>
  <c r="H383" i="2"/>
  <c r="G384" i="2"/>
  <c r="G383" i="2"/>
  <c r="H384" i="2"/>
  <c r="G385" i="2"/>
  <c r="H385" i="2"/>
  <c r="G386" i="2"/>
  <c r="H386" i="2"/>
  <c r="G387" i="2"/>
  <c r="H387" i="2"/>
  <c r="G388" i="2"/>
  <c r="H388" i="2"/>
  <c r="G389" i="2"/>
  <c r="H389" i="2"/>
  <c r="G390" i="2"/>
  <c r="H390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7" i="2"/>
  <c r="H397" i="2"/>
  <c r="G398" i="2"/>
  <c r="H398" i="2"/>
  <c r="G399" i="2"/>
  <c r="H399" i="2"/>
  <c r="G400" i="2"/>
  <c r="H400" i="2"/>
  <c r="G401" i="2"/>
  <c r="H401" i="2"/>
  <c r="G402" i="2"/>
  <c r="H402" i="2"/>
  <c r="G403" i="2"/>
  <c r="H403" i="2"/>
  <c r="G404" i="2"/>
  <c r="H404" i="2"/>
  <c r="G405" i="2"/>
  <c r="H405" i="2"/>
  <c r="G406" i="2"/>
  <c r="H406" i="2"/>
  <c r="G407" i="2"/>
  <c r="H407" i="2"/>
  <c r="G408" i="2"/>
  <c r="H408" i="2"/>
  <c r="G409" i="2"/>
  <c r="H409" i="2"/>
  <c r="G410" i="2"/>
  <c r="H410" i="2"/>
  <c r="G411" i="2"/>
  <c r="H411" i="2"/>
  <c r="G412" i="2"/>
  <c r="H412" i="2"/>
  <c r="G413" i="2"/>
  <c r="H413" i="2"/>
  <c r="G414" i="2"/>
  <c r="H414" i="2"/>
  <c r="G415" i="2"/>
  <c r="H415" i="2"/>
  <c r="G416" i="2"/>
  <c r="H416" i="2"/>
  <c r="G417" i="2"/>
  <c r="H417" i="2"/>
  <c r="G418" i="2"/>
  <c r="H418" i="2"/>
  <c r="G419" i="2"/>
  <c r="H419" i="2"/>
  <c r="G420" i="2"/>
  <c r="H420" i="2"/>
  <c r="D985" i="2"/>
  <c r="B984" i="2"/>
  <c r="U981" i="2"/>
  <c r="T981" i="2"/>
  <c r="S981" i="2"/>
  <c r="R981" i="2"/>
  <c r="P981" i="2"/>
  <c r="O981" i="2"/>
  <c r="N981" i="2"/>
  <c r="M981" i="2"/>
  <c r="K981" i="2"/>
  <c r="J981" i="2"/>
  <c r="I981" i="2"/>
  <c r="H981" i="2"/>
  <c r="N345" i="2"/>
  <c r="M346" i="2"/>
  <c r="N346" i="2"/>
  <c r="M347" i="2"/>
  <c r="N347" i="2"/>
  <c r="M348" i="2"/>
  <c r="N348" i="2"/>
  <c r="M349" i="2"/>
  <c r="N349" i="2"/>
  <c r="M350" i="2"/>
  <c r="N350" i="2"/>
  <c r="M351" i="2"/>
  <c r="N351" i="2"/>
  <c r="M352" i="2"/>
  <c r="N352" i="2"/>
  <c r="M353" i="2"/>
  <c r="N353" i="2"/>
  <c r="M354" i="2"/>
  <c r="N354" i="2"/>
  <c r="M355" i="2"/>
  <c r="N355" i="2"/>
  <c r="M356" i="2"/>
  <c r="N356" i="2"/>
  <c r="M357" i="2"/>
  <c r="N357" i="2"/>
  <c r="M358" i="2"/>
  <c r="N358" i="2"/>
  <c r="M359" i="2"/>
  <c r="N359" i="2"/>
  <c r="M360" i="2"/>
  <c r="N360" i="2"/>
  <c r="M361" i="2"/>
  <c r="N361" i="2"/>
  <c r="M362" i="2"/>
  <c r="N362" i="2"/>
  <c r="M363" i="2"/>
  <c r="N363" i="2"/>
  <c r="M364" i="2"/>
  <c r="N364" i="2"/>
  <c r="M365" i="2"/>
  <c r="N365" i="2"/>
  <c r="M366" i="2"/>
  <c r="N366" i="2"/>
  <c r="M367" i="2"/>
  <c r="N367" i="2"/>
  <c r="M368" i="2"/>
  <c r="N368" i="2"/>
  <c r="M369" i="2"/>
  <c r="N369" i="2"/>
  <c r="M370" i="2"/>
  <c r="N370" i="2"/>
  <c r="M371" i="2"/>
  <c r="N371" i="2"/>
  <c r="M372" i="2"/>
  <c r="N372" i="2"/>
  <c r="M373" i="2"/>
  <c r="N373" i="2"/>
  <c r="M374" i="2"/>
  <c r="N374" i="2"/>
  <c r="M375" i="2"/>
  <c r="N375" i="2"/>
  <c r="M376" i="2"/>
  <c r="N376" i="2"/>
  <c r="M377" i="2"/>
  <c r="N377" i="2"/>
  <c r="M378" i="2"/>
  <c r="N378" i="2"/>
  <c r="M379" i="2"/>
  <c r="N379" i="2"/>
  <c r="M380" i="2"/>
  <c r="N380" i="2"/>
  <c r="M381" i="2"/>
  <c r="N381" i="2"/>
  <c r="M382" i="2"/>
  <c r="N382" i="2"/>
  <c r="G981" i="2"/>
  <c r="L345" i="2"/>
  <c r="K346" i="2"/>
  <c r="L346" i="2"/>
  <c r="K347" i="2"/>
  <c r="L347" i="2"/>
  <c r="K348" i="2"/>
  <c r="L348" i="2"/>
  <c r="K349" i="2"/>
  <c r="L349" i="2"/>
  <c r="K350" i="2"/>
  <c r="L350" i="2"/>
  <c r="K351" i="2"/>
  <c r="L351" i="2"/>
  <c r="K352" i="2"/>
  <c r="L352" i="2"/>
  <c r="K353" i="2"/>
  <c r="L353" i="2"/>
  <c r="K354" i="2"/>
  <c r="L354" i="2"/>
  <c r="K355" i="2"/>
  <c r="L355" i="2"/>
  <c r="K356" i="2"/>
  <c r="L356" i="2"/>
  <c r="K357" i="2"/>
  <c r="L357" i="2"/>
  <c r="K358" i="2"/>
  <c r="L358" i="2"/>
  <c r="K359" i="2"/>
  <c r="L359" i="2"/>
  <c r="K360" i="2"/>
  <c r="L360" i="2"/>
  <c r="K361" i="2"/>
  <c r="L361" i="2"/>
  <c r="K362" i="2"/>
  <c r="L362" i="2"/>
  <c r="K363" i="2"/>
  <c r="L363" i="2"/>
  <c r="K364" i="2"/>
  <c r="L364" i="2"/>
  <c r="K365" i="2"/>
  <c r="L365" i="2"/>
  <c r="K366" i="2"/>
  <c r="L366" i="2"/>
  <c r="K367" i="2"/>
  <c r="L367" i="2"/>
  <c r="K368" i="2"/>
  <c r="L368" i="2"/>
  <c r="K369" i="2"/>
  <c r="L369" i="2"/>
  <c r="K370" i="2"/>
  <c r="L370" i="2"/>
  <c r="K371" i="2"/>
  <c r="L371" i="2"/>
  <c r="K372" i="2"/>
  <c r="L372" i="2"/>
  <c r="K373" i="2"/>
  <c r="L373" i="2"/>
  <c r="K374" i="2"/>
  <c r="L374" i="2"/>
  <c r="K375" i="2"/>
  <c r="L375" i="2"/>
  <c r="K376" i="2"/>
  <c r="L376" i="2"/>
  <c r="K377" i="2"/>
  <c r="L377" i="2"/>
  <c r="K378" i="2"/>
  <c r="L378" i="2"/>
  <c r="K379" i="2"/>
  <c r="L379" i="2"/>
  <c r="K380" i="2"/>
  <c r="L380" i="2"/>
  <c r="K381" i="2"/>
  <c r="L381" i="2"/>
  <c r="K382" i="2"/>
  <c r="L382" i="2"/>
  <c r="F981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I353" i="2"/>
  <c r="J353" i="2"/>
  <c r="I354" i="2"/>
  <c r="J354" i="2"/>
  <c r="I355" i="2"/>
  <c r="J355" i="2"/>
  <c r="I356" i="2"/>
  <c r="J356" i="2"/>
  <c r="I357" i="2"/>
  <c r="J357" i="2"/>
  <c r="I358" i="2"/>
  <c r="J358" i="2"/>
  <c r="I359" i="2"/>
  <c r="J359" i="2"/>
  <c r="I360" i="2"/>
  <c r="J360" i="2"/>
  <c r="I361" i="2"/>
  <c r="J361" i="2"/>
  <c r="I362" i="2"/>
  <c r="J362" i="2"/>
  <c r="I363" i="2"/>
  <c r="J363" i="2"/>
  <c r="I364" i="2"/>
  <c r="J364" i="2"/>
  <c r="I365" i="2"/>
  <c r="J365" i="2"/>
  <c r="I366" i="2"/>
  <c r="J366" i="2"/>
  <c r="I367" i="2"/>
  <c r="J367" i="2"/>
  <c r="I368" i="2"/>
  <c r="J368" i="2"/>
  <c r="I369" i="2"/>
  <c r="J369" i="2"/>
  <c r="I370" i="2"/>
  <c r="J370" i="2"/>
  <c r="I371" i="2"/>
  <c r="J371" i="2"/>
  <c r="I372" i="2"/>
  <c r="J372" i="2"/>
  <c r="I373" i="2"/>
  <c r="J373" i="2"/>
  <c r="I374" i="2"/>
  <c r="J374" i="2"/>
  <c r="I375" i="2"/>
  <c r="J375" i="2"/>
  <c r="I376" i="2"/>
  <c r="J376" i="2"/>
  <c r="I377" i="2"/>
  <c r="J377" i="2"/>
  <c r="I378" i="2"/>
  <c r="J378" i="2"/>
  <c r="I379" i="2"/>
  <c r="J379" i="2"/>
  <c r="I380" i="2"/>
  <c r="J380" i="2"/>
  <c r="I381" i="2"/>
  <c r="J381" i="2"/>
  <c r="I382" i="2"/>
  <c r="J382" i="2"/>
  <c r="E981" i="2"/>
  <c r="H345" i="2"/>
  <c r="G346" i="2"/>
  <c r="G345" i="2"/>
  <c r="H346" i="2"/>
  <c r="G347" i="2"/>
  <c r="H347" i="2"/>
  <c r="G348" i="2"/>
  <c r="H348" i="2"/>
  <c r="G349" i="2"/>
  <c r="H349" i="2"/>
  <c r="G350" i="2"/>
  <c r="H350" i="2"/>
  <c r="G351" i="2"/>
  <c r="H351" i="2"/>
  <c r="G352" i="2"/>
  <c r="H352" i="2"/>
  <c r="G353" i="2"/>
  <c r="H353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D981" i="2"/>
  <c r="B980" i="2"/>
  <c r="U977" i="2"/>
  <c r="T977" i="2"/>
  <c r="S977" i="2"/>
  <c r="R977" i="2"/>
  <c r="P977" i="2"/>
  <c r="O977" i="2"/>
  <c r="N977" i="2"/>
  <c r="M977" i="2"/>
  <c r="K977" i="2"/>
  <c r="J977" i="2"/>
  <c r="I977" i="2"/>
  <c r="H977" i="2"/>
  <c r="N307" i="2"/>
  <c r="M308" i="2"/>
  <c r="N308" i="2"/>
  <c r="M309" i="2"/>
  <c r="N309" i="2"/>
  <c r="M310" i="2"/>
  <c r="N310" i="2"/>
  <c r="M311" i="2"/>
  <c r="N311" i="2"/>
  <c r="M312" i="2"/>
  <c r="N312" i="2"/>
  <c r="M313" i="2"/>
  <c r="N313" i="2"/>
  <c r="M314" i="2"/>
  <c r="N314" i="2"/>
  <c r="M315" i="2"/>
  <c r="N315" i="2"/>
  <c r="M316" i="2"/>
  <c r="N316" i="2"/>
  <c r="M317" i="2"/>
  <c r="N317" i="2"/>
  <c r="M318" i="2"/>
  <c r="N318" i="2"/>
  <c r="M319" i="2"/>
  <c r="N319" i="2"/>
  <c r="M320" i="2"/>
  <c r="N320" i="2"/>
  <c r="M321" i="2"/>
  <c r="N321" i="2"/>
  <c r="M322" i="2"/>
  <c r="N322" i="2"/>
  <c r="M323" i="2"/>
  <c r="N323" i="2"/>
  <c r="M324" i="2"/>
  <c r="N324" i="2"/>
  <c r="M325" i="2"/>
  <c r="N325" i="2"/>
  <c r="M326" i="2"/>
  <c r="N326" i="2"/>
  <c r="M327" i="2"/>
  <c r="N327" i="2"/>
  <c r="M328" i="2"/>
  <c r="N328" i="2"/>
  <c r="M329" i="2"/>
  <c r="N329" i="2"/>
  <c r="M330" i="2"/>
  <c r="N330" i="2"/>
  <c r="M331" i="2"/>
  <c r="N331" i="2"/>
  <c r="M332" i="2"/>
  <c r="N332" i="2"/>
  <c r="M333" i="2"/>
  <c r="N333" i="2"/>
  <c r="M334" i="2"/>
  <c r="N334" i="2"/>
  <c r="M335" i="2"/>
  <c r="N335" i="2"/>
  <c r="M336" i="2"/>
  <c r="N336" i="2"/>
  <c r="M337" i="2"/>
  <c r="N337" i="2"/>
  <c r="M338" i="2"/>
  <c r="N338" i="2"/>
  <c r="M339" i="2"/>
  <c r="N339" i="2"/>
  <c r="M340" i="2"/>
  <c r="N340" i="2"/>
  <c r="M341" i="2"/>
  <c r="N341" i="2"/>
  <c r="M342" i="2"/>
  <c r="N342" i="2"/>
  <c r="M343" i="2"/>
  <c r="N343" i="2"/>
  <c r="M344" i="2"/>
  <c r="N344" i="2"/>
  <c r="G977" i="2"/>
  <c r="L307" i="2"/>
  <c r="K308" i="2"/>
  <c r="K307" i="2"/>
  <c r="L308" i="2"/>
  <c r="K309" i="2"/>
  <c r="L309" i="2"/>
  <c r="K310" i="2"/>
  <c r="L310" i="2"/>
  <c r="K311" i="2"/>
  <c r="L311" i="2"/>
  <c r="K312" i="2"/>
  <c r="L312" i="2"/>
  <c r="K313" i="2"/>
  <c r="L313" i="2"/>
  <c r="K314" i="2"/>
  <c r="L314" i="2"/>
  <c r="K315" i="2"/>
  <c r="L315" i="2"/>
  <c r="K316" i="2"/>
  <c r="L316" i="2"/>
  <c r="K317" i="2"/>
  <c r="L317" i="2"/>
  <c r="K318" i="2"/>
  <c r="L318" i="2"/>
  <c r="K319" i="2"/>
  <c r="L319" i="2"/>
  <c r="K320" i="2"/>
  <c r="L320" i="2"/>
  <c r="K321" i="2"/>
  <c r="L321" i="2"/>
  <c r="K322" i="2"/>
  <c r="L322" i="2"/>
  <c r="K323" i="2"/>
  <c r="L323" i="2"/>
  <c r="K324" i="2"/>
  <c r="L324" i="2"/>
  <c r="K325" i="2"/>
  <c r="L325" i="2"/>
  <c r="K326" i="2"/>
  <c r="L326" i="2"/>
  <c r="K327" i="2"/>
  <c r="L327" i="2"/>
  <c r="K328" i="2"/>
  <c r="L328" i="2"/>
  <c r="K329" i="2"/>
  <c r="L329" i="2"/>
  <c r="K330" i="2"/>
  <c r="L330" i="2"/>
  <c r="K331" i="2"/>
  <c r="L331" i="2"/>
  <c r="K332" i="2"/>
  <c r="L332" i="2"/>
  <c r="K333" i="2"/>
  <c r="L333" i="2"/>
  <c r="K334" i="2"/>
  <c r="L334" i="2"/>
  <c r="K335" i="2"/>
  <c r="L335" i="2"/>
  <c r="K336" i="2"/>
  <c r="L336" i="2"/>
  <c r="K337" i="2"/>
  <c r="L337" i="2"/>
  <c r="K338" i="2"/>
  <c r="L338" i="2"/>
  <c r="K339" i="2"/>
  <c r="L339" i="2"/>
  <c r="K340" i="2"/>
  <c r="L340" i="2"/>
  <c r="K341" i="2"/>
  <c r="L341" i="2"/>
  <c r="K342" i="2"/>
  <c r="L342" i="2"/>
  <c r="K343" i="2"/>
  <c r="L343" i="2"/>
  <c r="K344" i="2"/>
  <c r="L344" i="2"/>
  <c r="F977" i="2"/>
  <c r="J307" i="2"/>
  <c r="I308" i="2"/>
  <c r="I307" i="2"/>
  <c r="J308" i="2"/>
  <c r="I309" i="2"/>
  <c r="J309" i="2"/>
  <c r="I310" i="2"/>
  <c r="J310" i="2"/>
  <c r="I311" i="2"/>
  <c r="J311" i="2"/>
  <c r="I312" i="2"/>
  <c r="J312" i="2"/>
  <c r="I313" i="2"/>
  <c r="J313" i="2"/>
  <c r="I314" i="2"/>
  <c r="J314" i="2"/>
  <c r="I315" i="2"/>
  <c r="J315" i="2"/>
  <c r="I316" i="2"/>
  <c r="J316" i="2"/>
  <c r="I317" i="2"/>
  <c r="J317" i="2"/>
  <c r="I318" i="2"/>
  <c r="J318" i="2"/>
  <c r="I319" i="2"/>
  <c r="J319" i="2"/>
  <c r="I320" i="2"/>
  <c r="J320" i="2"/>
  <c r="I321" i="2"/>
  <c r="J321" i="2"/>
  <c r="I322" i="2"/>
  <c r="J322" i="2"/>
  <c r="I323" i="2"/>
  <c r="J323" i="2"/>
  <c r="I324" i="2"/>
  <c r="J324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E977" i="2"/>
  <c r="H307" i="2"/>
  <c r="G308" i="2"/>
  <c r="G307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D977" i="2"/>
  <c r="B976" i="2"/>
  <c r="U973" i="2"/>
  <c r="T973" i="2"/>
  <c r="S973" i="2"/>
  <c r="R973" i="2"/>
  <c r="P973" i="2"/>
  <c r="O973" i="2"/>
  <c r="N973" i="2"/>
  <c r="M973" i="2"/>
  <c r="K973" i="2"/>
  <c r="J973" i="2"/>
  <c r="I973" i="2"/>
  <c r="H973" i="2"/>
  <c r="N269" i="2"/>
  <c r="M270" i="2"/>
  <c r="M269" i="2"/>
  <c r="N270" i="2"/>
  <c r="M271" i="2"/>
  <c r="N271" i="2"/>
  <c r="M272" i="2"/>
  <c r="N272" i="2"/>
  <c r="M273" i="2"/>
  <c r="N273" i="2"/>
  <c r="M274" i="2"/>
  <c r="N274" i="2"/>
  <c r="M275" i="2"/>
  <c r="N275" i="2"/>
  <c r="M276" i="2"/>
  <c r="N276" i="2"/>
  <c r="M277" i="2"/>
  <c r="N277" i="2"/>
  <c r="M278" i="2"/>
  <c r="N278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M302" i="2"/>
  <c r="N302" i="2"/>
  <c r="M303" i="2"/>
  <c r="N303" i="2"/>
  <c r="M304" i="2"/>
  <c r="N304" i="2"/>
  <c r="M305" i="2"/>
  <c r="N305" i="2"/>
  <c r="M306" i="2"/>
  <c r="N306" i="2"/>
  <c r="G973" i="2"/>
  <c r="L269" i="2"/>
  <c r="K270" i="2"/>
  <c r="K269" i="2"/>
  <c r="L270" i="2"/>
  <c r="K271" i="2"/>
  <c r="L271" i="2"/>
  <c r="K272" i="2"/>
  <c r="L272" i="2"/>
  <c r="K273" i="2"/>
  <c r="L273" i="2"/>
  <c r="K274" i="2"/>
  <c r="L274" i="2"/>
  <c r="K275" i="2"/>
  <c r="L275" i="2"/>
  <c r="K276" i="2"/>
  <c r="L276" i="2"/>
  <c r="K277" i="2"/>
  <c r="L277" i="2"/>
  <c r="K278" i="2"/>
  <c r="L278" i="2"/>
  <c r="K279" i="2"/>
  <c r="L279" i="2"/>
  <c r="K280" i="2"/>
  <c r="L280" i="2"/>
  <c r="K281" i="2"/>
  <c r="L281" i="2"/>
  <c r="K282" i="2"/>
  <c r="L282" i="2"/>
  <c r="K283" i="2"/>
  <c r="L283" i="2"/>
  <c r="K284" i="2"/>
  <c r="L284" i="2"/>
  <c r="K285" i="2"/>
  <c r="L285" i="2"/>
  <c r="K286" i="2"/>
  <c r="L286" i="2"/>
  <c r="K287" i="2"/>
  <c r="L287" i="2"/>
  <c r="K288" i="2"/>
  <c r="L288" i="2"/>
  <c r="K289" i="2"/>
  <c r="L289" i="2"/>
  <c r="K290" i="2"/>
  <c r="L290" i="2"/>
  <c r="K291" i="2"/>
  <c r="L291" i="2"/>
  <c r="K292" i="2"/>
  <c r="L292" i="2"/>
  <c r="K293" i="2"/>
  <c r="L293" i="2"/>
  <c r="K294" i="2"/>
  <c r="L294" i="2"/>
  <c r="K295" i="2"/>
  <c r="L295" i="2"/>
  <c r="K296" i="2"/>
  <c r="L296" i="2"/>
  <c r="K297" i="2"/>
  <c r="L297" i="2"/>
  <c r="K298" i="2"/>
  <c r="L298" i="2"/>
  <c r="K299" i="2"/>
  <c r="L299" i="2"/>
  <c r="K300" i="2"/>
  <c r="L300" i="2"/>
  <c r="K301" i="2"/>
  <c r="L301" i="2"/>
  <c r="K302" i="2"/>
  <c r="L302" i="2"/>
  <c r="K303" i="2"/>
  <c r="L303" i="2"/>
  <c r="K304" i="2"/>
  <c r="L304" i="2"/>
  <c r="K305" i="2"/>
  <c r="L305" i="2"/>
  <c r="K306" i="2"/>
  <c r="L306" i="2"/>
  <c r="F973" i="2"/>
  <c r="J269" i="2"/>
  <c r="I270" i="2"/>
  <c r="I269" i="2"/>
  <c r="J270" i="2"/>
  <c r="I271" i="2"/>
  <c r="J271" i="2"/>
  <c r="I272" i="2"/>
  <c r="J272" i="2"/>
  <c r="I273" i="2"/>
  <c r="J273" i="2"/>
  <c r="I274" i="2"/>
  <c r="J274" i="2"/>
  <c r="I275" i="2"/>
  <c r="J275" i="2"/>
  <c r="I276" i="2"/>
  <c r="J276" i="2"/>
  <c r="I277" i="2"/>
  <c r="J277" i="2"/>
  <c r="I278" i="2"/>
  <c r="J278" i="2"/>
  <c r="I279" i="2"/>
  <c r="J279" i="2"/>
  <c r="I280" i="2"/>
  <c r="J280" i="2"/>
  <c r="I281" i="2"/>
  <c r="J281" i="2"/>
  <c r="I282" i="2"/>
  <c r="J282" i="2"/>
  <c r="I283" i="2"/>
  <c r="J283" i="2"/>
  <c r="I284" i="2"/>
  <c r="J284" i="2"/>
  <c r="I285" i="2"/>
  <c r="J285" i="2"/>
  <c r="I286" i="2"/>
  <c r="J286" i="2"/>
  <c r="I287" i="2"/>
  <c r="J287" i="2"/>
  <c r="I288" i="2"/>
  <c r="J288" i="2"/>
  <c r="I289" i="2"/>
  <c r="J289" i="2"/>
  <c r="I290" i="2"/>
  <c r="J290" i="2"/>
  <c r="I291" i="2"/>
  <c r="J291" i="2"/>
  <c r="I292" i="2"/>
  <c r="J292" i="2"/>
  <c r="I293" i="2"/>
  <c r="J293" i="2"/>
  <c r="I294" i="2"/>
  <c r="J294" i="2"/>
  <c r="I295" i="2"/>
  <c r="J295" i="2"/>
  <c r="I296" i="2"/>
  <c r="J296" i="2"/>
  <c r="I297" i="2"/>
  <c r="J297" i="2"/>
  <c r="I298" i="2"/>
  <c r="J298" i="2"/>
  <c r="I299" i="2"/>
  <c r="J299" i="2"/>
  <c r="I300" i="2"/>
  <c r="J300" i="2"/>
  <c r="I301" i="2"/>
  <c r="J301" i="2"/>
  <c r="I302" i="2"/>
  <c r="J302" i="2"/>
  <c r="I303" i="2"/>
  <c r="J303" i="2"/>
  <c r="I304" i="2"/>
  <c r="J304" i="2"/>
  <c r="I305" i="2"/>
  <c r="J305" i="2"/>
  <c r="I306" i="2"/>
  <c r="J306" i="2"/>
  <c r="E973" i="2"/>
  <c r="H269" i="2"/>
  <c r="G270" i="2"/>
  <c r="G269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D973" i="2"/>
  <c r="B972" i="2"/>
  <c r="U969" i="2"/>
  <c r="T969" i="2"/>
  <c r="S969" i="2"/>
  <c r="R969" i="2"/>
  <c r="P969" i="2"/>
  <c r="O969" i="2"/>
  <c r="N969" i="2"/>
  <c r="M969" i="2"/>
  <c r="K969" i="2"/>
  <c r="J969" i="2"/>
  <c r="I969" i="2"/>
  <c r="H969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M251" i="2"/>
  <c r="N251" i="2"/>
  <c r="M252" i="2"/>
  <c r="N252" i="2"/>
  <c r="M253" i="2"/>
  <c r="N253" i="2"/>
  <c r="M254" i="2"/>
  <c r="N254" i="2"/>
  <c r="M255" i="2"/>
  <c r="N255" i="2"/>
  <c r="M256" i="2"/>
  <c r="N256" i="2"/>
  <c r="M257" i="2"/>
  <c r="N257" i="2"/>
  <c r="M258" i="2"/>
  <c r="N258" i="2"/>
  <c r="M259" i="2"/>
  <c r="N259" i="2"/>
  <c r="M260" i="2"/>
  <c r="N260" i="2"/>
  <c r="M261" i="2"/>
  <c r="N261" i="2"/>
  <c r="M262" i="2"/>
  <c r="N262" i="2"/>
  <c r="M263" i="2"/>
  <c r="N263" i="2"/>
  <c r="M264" i="2"/>
  <c r="N264" i="2"/>
  <c r="M265" i="2"/>
  <c r="N265" i="2"/>
  <c r="M266" i="2"/>
  <c r="N266" i="2"/>
  <c r="M267" i="2"/>
  <c r="N267" i="2"/>
  <c r="M268" i="2"/>
  <c r="N268" i="2"/>
  <c r="G969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/>
  <c r="K238" i="2"/>
  <c r="L238" i="2"/>
  <c r="K239" i="2"/>
  <c r="L239" i="2"/>
  <c r="K240" i="2"/>
  <c r="L240" i="2"/>
  <c r="K241" i="2"/>
  <c r="L241" i="2"/>
  <c r="K242" i="2"/>
  <c r="L242" i="2"/>
  <c r="K243" i="2"/>
  <c r="L243" i="2"/>
  <c r="K244" i="2"/>
  <c r="L244" i="2"/>
  <c r="K245" i="2"/>
  <c r="L245" i="2"/>
  <c r="K246" i="2"/>
  <c r="L246" i="2"/>
  <c r="K247" i="2"/>
  <c r="L247" i="2"/>
  <c r="K248" i="2"/>
  <c r="L248" i="2"/>
  <c r="K249" i="2"/>
  <c r="L249" i="2"/>
  <c r="K250" i="2"/>
  <c r="L250" i="2"/>
  <c r="K251" i="2"/>
  <c r="L251" i="2"/>
  <c r="K252" i="2"/>
  <c r="L252" i="2"/>
  <c r="K253" i="2"/>
  <c r="L253" i="2"/>
  <c r="K254" i="2"/>
  <c r="L254" i="2"/>
  <c r="K255" i="2"/>
  <c r="L255" i="2"/>
  <c r="K256" i="2"/>
  <c r="L256" i="2"/>
  <c r="K257" i="2"/>
  <c r="L257" i="2"/>
  <c r="K258" i="2"/>
  <c r="L258" i="2"/>
  <c r="K259" i="2"/>
  <c r="L259" i="2"/>
  <c r="K260" i="2"/>
  <c r="L260" i="2"/>
  <c r="K261" i="2"/>
  <c r="L261" i="2"/>
  <c r="K262" i="2"/>
  <c r="L262" i="2"/>
  <c r="K263" i="2"/>
  <c r="L263" i="2"/>
  <c r="K264" i="2"/>
  <c r="L264" i="2"/>
  <c r="K265" i="2"/>
  <c r="L265" i="2"/>
  <c r="K266" i="2"/>
  <c r="L266" i="2"/>
  <c r="K267" i="2"/>
  <c r="L267" i="2"/>
  <c r="K268" i="2"/>
  <c r="L268" i="2"/>
  <c r="F969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248" i="2"/>
  <c r="J248" i="2"/>
  <c r="I249" i="2"/>
  <c r="J249" i="2"/>
  <c r="I250" i="2"/>
  <c r="J250" i="2"/>
  <c r="I251" i="2"/>
  <c r="J251" i="2"/>
  <c r="I252" i="2"/>
  <c r="J252" i="2"/>
  <c r="I253" i="2"/>
  <c r="J253" i="2"/>
  <c r="I254" i="2"/>
  <c r="J254" i="2"/>
  <c r="I255" i="2"/>
  <c r="J255" i="2"/>
  <c r="I256" i="2"/>
  <c r="J256" i="2"/>
  <c r="I257" i="2"/>
  <c r="J257" i="2"/>
  <c r="I258" i="2"/>
  <c r="J258" i="2"/>
  <c r="I259" i="2"/>
  <c r="J259" i="2"/>
  <c r="I260" i="2"/>
  <c r="J260" i="2"/>
  <c r="I261" i="2"/>
  <c r="J261" i="2"/>
  <c r="I262" i="2"/>
  <c r="J262" i="2"/>
  <c r="I263" i="2"/>
  <c r="J263" i="2"/>
  <c r="I264" i="2"/>
  <c r="J264" i="2"/>
  <c r="I265" i="2"/>
  <c r="J265" i="2"/>
  <c r="I266" i="2"/>
  <c r="J266" i="2"/>
  <c r="I267" i="2"/>
  <c r="J267" i="2"/>
  <c r="I268" i="2"/>
  <c r="J268" i="2"/>
  <c r="E969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6" i="2"/>
  <c r="H256" i="2"/>
  <c r="G257" i="2"/>
  <c r="H257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D969" i="2"/>
  <c r="B968" i="2"/>
  <c r="U965" i="2"/>
  <c r="T965" i="2"/>
  <c r="S965" i="2"/>
  <c r="R965" i="2"/>
  <c r="P965" i="2"/>
  <c r="O965" i="2"/>
  <c r="N965" i="2"/>
  <c r="M965" i="2"/>
  <c r="K965" i="2"/>
  <c r="J965" i="2"/>
  <c r="I965" i="2"/>
  <c r="H965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G965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F965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E965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D965" i="2"/>
  <c r="B964" i="2"/>
  <c r="U961" i="2"/>
  <c r="T961" i="2"/>
  <c r="S961" i="2"/>
  <c r="R961" i="2"/>
  <c r="P961" i="2"/>
  <c r="O961" i="2"/>
  <c r="N961" i="2"/>
  <c r="M961" i="2"/>
  <c r="K961" i="2"/>
  <c r="J961" i="2"/>
  <c r="I961" i="2"/>
  <c r="H961" i="2"/>
  <c r="N155" i="2"/>
  <c r="M156" i="2"/>
  <c r="N156" i="2"/>
  <c r="M157" i="2"/>
  <c r="N157" i="2"/>
  <c r="M158" i="2"/>
  <c r="N158" i="2"/>
  <c r="M159" i="2"/>
  <c r="N159" i="2"/>
  <c r="M160" i="2"/>
  <c r="N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G961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F961" i="2"/>
  <c r="J155" i="2"/>
  <c r="I156" i="2"/>
  <c r="I155" i="2"/>
  <c r="J156" i="2"/>
  <c r="I157" i="2"/>
  <c r="J157" i="2"/>
  <c r="I158" i="2"/>
  <c r="J158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E961" i="2"/>
  <c r="H155" i="2"/>
  <c r="G156" i="2"/>
  <c r="G155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D961" i="2"/>
  <c r="B960" i="2"/>
  <c r="U957" i="2"/>
  <c r="T957" i="2"/>
  <c r="S957" i="2"/>
  <c r="R957" i="2"/>
  <c r="P957" i="2"/>
  <c r="O957" i="2"/>
  <c r="N957" i="2"/>
  <c r="M957" i="2"/>
  <c r="K957" i="2"/>
  <c r="J957" i="2"/>
  <c r="I957" i="2"/>
  <c r="H957" i="2"/>
  <c r="N117" i="2"/>
  <c r="M118" i="2"/>
  <c r="M117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M141" i="2"/>
  <c r="N141" i="2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G957" i="2"/>
  <c r="L117" i="2"/>
  <c r="K118" i="2"/>
  <c r="K117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F957" i="2"/>
  <c r="J117" i="2"/>
  <c r="I118" i="2"/>
  <c r="I117" i="2"/>
  <c r="J118" i="2"/>
  <c r="I119" i="2"/>
  <c r="J119" i="2"/>
  <c r="I120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135" i="2"/>
  <c r="J135" i="2"/>
  <c r="I136" i="2"/>
  <c r="J136" i="2"/>
  <c r="I137" i="2"/>
  <c r="J137" i="2"/>
  <c r="I138" i="2"/>
  <c r="J138" i="2"/>
  <c r="I139" i="2"/>
  <c r="J139" i="2"/>
  <c r="I140" i="2"/>
  <c r="J140" i="2"/>
  <c r="I141" i="2"/>
  <c r="J141" i="2"/>
  <c r="I142" i="2"/>
  <c r="J142" i="2"/>
  <c r="I143" i="2"/>
  <c r="J143" i="2"/>
  <c r="I144" i="2"/>
  <c r="J144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151" i="2"/>
  <c r="J151" i="2"/>
  <c r="I152" i="2"/>
  <c r="J152" i="2"/>
  <c r="I153" i="2"/>
  <c r="J153" i="2"/>
  <c r="I154" i="2"/>
  <c r="J154" i="2"/>
  <c r="E957" i="2"/>
  <c r="H117" i="2"/>
  <c r="G118" i="2"/>
  <c r="G117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G153" i="2"/>
  <c r="H153" i="2"/>
  <c r="G154" i="2"/>
  <c r="H154" i="2"/>
  <c r="D957" i="2"/>
  <c r="B956" i="2"/>
  <c r="AW79" i="2"/>
  <c r="AV80" i="2"/>
  <c r="AW80" i="2"/>
  <c r="AW81" i="2"/>
  <c r="U953" i="2"/>
  <c r="AU79" i="2"/>
  <c r="AT80" i="2"/>
  <c r="AU80" i="2"/>
  <c r="AU81" i="2"/>
  <c r="T953" i="2"/>
  <c r="S953" i="2"/>
  <c r="R953" i="2"/>
  <c r="AI79" i="2"/>
  <c r="AH80" i="2"/>
  <c r="AI80" i="2"/>
  <c r="AH81" i="2"/>
  <c r="AI81" i="2"/>
  <c r="AH82" i="2"/>
  <c r="AI82" i="2"/>
  <c r="P953" i="2"/>
  <c r="O953" i="2"/>
  <c r="AE79" i="2"/>
  <c r="AD80" i="2"/>
  <c r="AE80" i="2"/>
  <c r="AD81" i="2"/>
  <c r="AE81" i="2"/>
  <c r="AD82" i="2"/>
  <c r="AE82" i="2"/>
  <c r="N953" i="2"/>
  <c r="M953" i="2"/>
  <c r="V79" i="2"/>
  <c r="U80" i="2"/>
  <c r="V80" i="2"/>
  <c r="U81" i="2"/>
  <c r="V81" i="2"/>
  <c r="U82" i="2"/>
  <c r="V82" i="2"/>
  <c r="K953" i="2"/>
  <c r="T79" i="2"/>
  <c r="T80" i="2"/>
  <c r="J953" i="2"/>
  <c r="R79" i="2"/>
  <c r="R80" i="2"/>
  <c r="I953" i="2"/>
  <c r="H953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G953" i="2"/>
  <c r="L79" i="2"/>
  <c r="K80" i="2"/>
  <c r="K79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F953" i="2"/>
  <c r="J79" i="2"/>
  <c r="I80" i="2"/>
  <c r="I79" i="2"/>
  <c r="J80" i="2"/>
  <c r="I81" i="2"/>
  <c r="J81" i="2"/>
  <c r="I82" i="2"/>
  <c r="J82" i="2"/>
  <c r="I83" i="2"/>
  <c r="J83" i="2"/>
  <c r="I84" i="2"/>
  <c r="J84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93" i="2"/>
  <c r="J93" i="2"/>
  <c r="I94" i="2"/>
  <c r="J94" i="2"/>
  <c r="I95" i="2"/>
  <c r="J95" i="2"/>
  <c r="I96" i="2"/>
  <c r="J96" i="2"/>
  <c r="I97" i="2"/>
  <c r="J97" i="2"/>
  <c r="I98" i="2"/>
  <c r="J98" i="2"/>
  <c r="I99" i="2"/>
  <c r="J99" i="2"/>
  <c r="I100" i="2"/>
  <c r="J100" i="2"/>
  <c r="I101" i="2"/>
  <c r="J101" i="2"/>
  <c r="I102" i="2"/>
  <c r="J102" i="2"/>
  <c r="I103" i="2"/>
  <c r="J103" i="2"/>
  <c r="I104" i="2"/>
  <c r="J104" i="2"/>
  <c r="I105" i="2"/>
  <c r="J105" i="2"/>
  <c r="I106" i="2"/>
  <c r="J106" i="2"/>
  <c r="I107" i="2"/>
  <c r="J107" i="2"/>
  <c r="I108" i="2"/>
  <c r="J108" i="2"/>
  <c r="I109" i="2"/>
  <c r="J109" i="2"/>
  <c r="I110" i="2"/>
  <c r="J110" i="2"/>
  <c r="I111" i="2"/>
  <c r="J111" i="2"/>
  <c r="I112" i="2"/>
  <c r="J112" i="2"/>
  <c r="I113" i="2"/>
  <c r="J113" i="2"/>
  <c r="I114" i="2"/>
  <c r="J114" i="2"/>
  <c r="I115" i="2"/>
  <c r="J115" i="2"/>
  <c r="I116" i="2"/>
  <c r="J116" i="2"/>
  <c r="E953" i="2"/>
  <c r="H79" i="2"/>
  <c r="G80" i="2"/>
  <c r="G79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D953" i="2"/>
  <c r="B952" i="2"/>
  <c r="AW41" i="2"/>
  <c r="AV42" i="2"/>
  <c r="AW42" i="2"/>
  <c r="AV43" i="2"/>
  <c r="AW43" i="2"/>
  <c r="AV44" i="2"/>
  <c r="AW44" i="2"/>
  <c r="AV45" i="2"/>
  <c r="AW45" i="2"/>
  <c r="AV46" i="2"/>
  <c r="AW46" i="2"/>
  <c r="AV47" i="2"/>
  <c r="AW47" i="2"/>
  <c r="AV48" i="2"/>
  <c r="AW48" i="2"/>
  <c r="AV49" i="2"/>
  <c r="AW49" i="2"/>
  <c r="AV50" i="2"/>
  <c r="AW50" i="2"/>
  <c r="AV51" i="2"/>
  <c r="AW51" i="2"/>
  <c r="AV52" i="2"/>
  <c r="AW52" i="2"/>
  <c r="AV53" i="2"/>
  <c r="AW53" i="2"/>
  <c r="AV54" i="2"/>
  <c r="AW54" i="2"/>
  <c r="AV55" i="2"/>
  <c r="AW55" i="2"/>
  <c r="AV56" i="2"/>
  <c r="AW56" i="2"/>
  <c r="AV57" i="2"/>
  <c r="AW57" i="2"/>
  <c r="AV58" i="2"/>
  <c r="AW58" i="2"/>
  <c r="AV59" i="2"/>
  <c r="AW59" i="2"/>
  <c r="AV60" i="2"/>
  <c r="AW60" i="2"/>
  <c r="AV61" i="2"/>
  <c r="AW61" i="2"/>
  <c r="AV62" i="2"/>
  <c r="AW62" i="2"/>
  <c r="AV63" i="2"/>
  <c r="AW63" i="2"/>
  <c r="AV64" i="2"/>
  <c r="AW64" i="2"/>
  <c r="AV65" i="2"/>
  <c r="AW65" i="2"/>
  <c r="AV66" i="2"/>
  <c r="AW66" i="2"/>
  <c r="AV67" i="2"/>
  <c r="AW67" i="2"/>
  <c r="AV68" i="2"/>
  <c r="AW68" i="2"/>
  <c r="AV69" i="2"/>
  <c r="AW69" i="2"/>
  <c r="AV70" i="2"/>
  <c r="AW70" i="2"/>
  <c r="AV71" i="2"/>
  <c r="AW71" i="2"/>
  <c r="AV72" i="2"/>
  <c r="AW72" i="2"/>
  <c r="AV73" i="2"/>
  <c r="AW73" i="2"/>
  <c r="AV74" i="2"/>
  <c r="AW74" i="2"/>
  <c r="AV75" i="2"/>
  <c r="AW75" i="2"/>
  <c r="AV76" i="2"/>
  <c r="AW76" i="2"/>
  <c r="AV77" i="2"/>
  <c r="AW77" i="2"/>
  <c r="AV78" i="2"/>
  <c r="AW78" i="2"/>
  <c r="U949" i="2"/>
  <c r="AU41" i="2"/>
  <c r="AT42" i="2"/>
  <c r="AU42" i="2"/>
  <c r="AT43" i="2"/>
  <c r="AU43" i="2"/>
  <c r="AT44" i="2"/>
  <c r="AU44" i="2"/>
  <c r="AT45" i="2"/>
  <c r="AU45" i="2"/>
  <c r="AT46" i="2"/>
  <c r="AU46" i="2"/>
  <c r="AT47" i="2"/>
  <c r="AU47" i="2"/>
  <c r="AT48" i="2"/>
  <c r="AU48" i="2"/>
  <c r="AT49" i="2"/>
  <c r="AU49" i="2"/>
  <c r="AT50" i="2"/>
  <c r="AU50" i="2"/>
  <c r="AT51" i="2"/>
  <c r="AU51" i="2"/>
  <c r="AT52" i="2"/>
  <c r="AU52" i="2"/>
  <c r="AT53" i="2"/>
  <c r="AU53" i="2"/>
  <c r="AT54" i="2"/>
  <c r="AU54" i="2"/>
  <c r="AT55" i="2"/>
  <c r="AU55" i="2"/>
  <c r="AT56" i="2"/>
  <c r="AU56" i="2"/>
  <c r="AT57" i="2"/>
  <c r="AU57" i="2"/>
  <c r="AT58" i="2"/>
  <c r="AU58" i="2"/>
  <c r="AT59" i="2"/>
  <c r="AU59" i="2"/>
  <c r="AT60" i="2"/>
  <c r="AU60" i="2"/>
  <c r="AT61" i="2"/>
  <c r="AU61" i="2"/>
  <c r="AT62" i="2"/>
  <c r="AU62" i="2"/>
  <c r="AT63" i="2"/>
  <c r="AU63" i="2"/>
  <c r="AT64" i="2"/>
  <c r="AU64" i="2"/>
  <c r="AT65" i="2"/>
  <c r="AU65" i="2"/>
  <c r="AT66" i="2"/>
  <c r="AU66" i="2"/>
  <c r="AT67" i="2"/>
  <c r="AU67" i="2"/>
  <c r="AT68" i="2"/>
  <c r="AU68" i="2"/>
  <c r="AT69" i="2"/>
  <c r="AU69" i="2"/>
  <c r="AT70" i="2"/>
  <c r="AU70" i="2"/>
  <c r="AT71" i="2"/>
  <c r="AU71" i="2"/>
  <c r="AT72" i="2"/>
  <c r="AU72" i="2"/>
  <c r="AT73" i="2"/>
  <c r="AU73" i="2"/>
  <c r="AT74" i="2"/>
  <c r="AU74" i="2"/>
  <c r="AT75" i="2"/>
  <c r="AU75" i="2"/>
  <c r="AT76" i="2"/>
  <c r="AU76" i="2"/>
  <c r="AT77" i="2"/>
  <c r="AU77" i="2"/>
  <c r="AT78" i="2"/>
  <c r="AU78" i="2"/>
  <c r="T949" i="2"/>
  <c r="AS41" i="2"/>
  <c r="AR42" i="2"/>
  <c r="AS42" i="2"/>
  <c r="AR43" i="2"/>
  <c r="AS43" i="2"/>
  <c r="AR44" i="2"/>
  <c r="AS44" i="2"/>
  <c r="AR45" i="2"/>
  <c r="AS45" i="2"/>
  <c r="AR46" i="2"/>
  <c r="AS46" i="2"/>
  <c r="AR47" i="2"/>
  <c r="AS47" i="2"/>
  <c r="AR48" i="2"/>
  <c r="AS48" i="2"/>
  <c r="AR49" i="2"/>
  <c r="AS49" i="2"/>
  <c r="AR50" i="2"/>
  <c r="AS50" i="2"/>
  <c r="AR51" i="2"/>
  <c r="AS51" i="2"/>
  <c r="AR52" i="2"/>
  <c r="AS52" i="2"/>
  <c r="AR53" i="2"/>
  <c r="AS53" i="2"/>
  <c r="AR54" i="2"/>
  <c r="AS54" i="2"/>
  <c r="AR55" i="2"/>
  <c r="AS55" i="2"/>
  <c r="AR56" i="2"/>
  <c r="AS56" i="2"/>
  <c r="AR57" i="2"/>
  <c r="AS57" i="2"/>
  <c r="AR58" i="2"/>
  <c r="AS58" i="2"/>
  <c r="AR59" i="2"/>
  <c r="AS59" i="2"/>
  <c r="AR60" i="2"/>
  <c r="AS60" i="2"/>
  <c r="AR61" i="2"/>
  <c r="AS61" i="2"/>
  <c r="AR62" i="2"/>
  <c r="AS62" i="2"/>
  <c r="AR63" i="2"/>
  <c r="AS63" i="2"/>
  <c r="AR64" i="2"/>
  <c r="AS64" i="2"/>
  <c r="AR65" i="2"/>
  <c r="AS65" i="2"/>
  <c r="AR66" i="2"/>
  <c r="AS66" i="2"/>
  <c r="AR67" i="2"/>
  <c r="AS67" i="2"/>
  <c r="AR68" i="2"/>
  <c r="AS68" i="2"/>
  <c r="AR69" i="2"/>
  <c r="AS69" i="2"/>
  <c r="AR70" i="2"/>
  <c r="AS70" i="2"/>
  <c r="AR71" i="2"/>
  <c r="AS71" i="2"/>
  <c r="AR72" i="2"/>
  <c r="AS72" i="2"/>
  <c r="AR73" i="2"/>
  <c r="AS73" i="2"/>
  <c r="AR74" i="2"/>
  <c r="AS74" i="2"/>
  <c r="AR75" i="2"/>
  <c r="AS75" i="2"/>
  <c r="AR76" i="2"/>
  <c r="AS76" i="2"/>
  <c r="AR77" i="2"/>
  <c r="AS77" i="2"/>
  <c r="AR78" i="2"/>
  <c r="AS78" i="2"/>
  <c r="S949" i="2"/>
  <c r="AQ41" i="2"/>
  <c r="AP42" i="2"/>
  <c r="AQ42" i="2"/>
  <c r="AP43" i="2"/>
  <c r="AQ43" i="2"/>
  <c r="AP44" i="2"/>
  <c r="AQ44" i="2"/>
  <c r="AP45" i="2"/>
  <c r="AQ45" i="2"/>
  <c r="AP46" i="2"/>
  <c r="AQ46" i="2"/>
  <c r="AP47" i="2"/>
  <c r="AQ47" i="2"/>
  <c r="AP48" i="2"/>
  <c r="AQ48" i="2"/>
  <c r="AP49" i="2"/>
  <c r="AQ49" i="2"/>
  <c r="AP50" i="2"/>
  <c r="AQ50" i="2"/>
  <c r="AP51" i="2"/>
  <c r="AQ51" i="2"/>
  <c r="AP52" i="2"/>
  <c r="AQ52" i="2"/>
  <c r="AP53" i="2"/>
  <c r="AQ53" i="2"/>
  <c r="AP54" i="2"/>
  <c r="AQ54" i="2"/>
  <c r="AP55" i="2"/>
  <c r="AQ55" i="2"/>
  <c r="AP56" i="2"/>
  <c r="AQ56" i="2"/>
  <c r="AP57" i="2"/>
  <c r="AQ57" i="2"/>
  <c r="AP58" i="2"/>
  <c r="AQ58" i="2"/>
  <c r="AP59" i="2"/>
  <c r="AQ59" i="2"/>
  <c r="AP60" i="2"/>
  <c r="AQ60" i="2"/>
  <c r="AP61" i="2"/>
  <c r="AQ61" i="2"/>
  <c r="AP62" i="2"/>
  <c r="AQ62" i="2"/>
  <c r="AP63" i="2"/>
  <c r="AQ63" i="2"/>
  <c r="AP64" i="2"/>
  <c r="AQ64" i="2"/>
  <c r="AP65" i="2"/>
  <c r="AQ65" i="2"/>
  <c r="AP66" i="2"/>
  <c r="AQ66" i="2"/>
  <c r="AP67" i="2"/>
  <c r="AQ67" i="2"/>
  <c r="AP68" i="2"/>
  <c r="AQ68" i="2"/>
  <c r="AP69" i="2"/>
  <c r="AQ69" i="2"/>
  <c r="AP70" i="2"/>
  <c r="AQ70" i="2"/>
  <c r="AP71" i="2"/>
  <c r="AQ71" i="2"/>
  <c r="AP72" i="2"/>
  <c r="AQ72" i="2"/>
  <c r="AP73" i="2"/>
  <c r="AQ73" i="2"/>
  <c r="AP74" i="2"/>
  <c r="AQ74" i="2"/>
  <c r="AP75" i="2"/>
  <c r="AQ75" i="2"/>
  <c r="AP76" i="2"/>
  <c r="AQ76" i="2"/>
  <c r="AP77" i="2"/>
  <c r="AQ77" i="2"/>
  <c r="AP78" i="2"/>
  <c r="AQ78" i="2"/>
  <c r="R949" i="2"/>
  <c r="AI41" i="2"/>
  <c r="AH42" i="2"/>
  <c r="AH41" i="2"/>
  <c r="AI42" i="2"/>
  <c r="AH43" i="2"/>
  <c r="AI43" i="2"/>
  <c r="AH44" i="2"/>
  <c r="AI44" i="2"/>
  <c r="AH45" i="2"/>
  <c r="AI45" i="2"/>
  <c r="AH46" i="2"/>
  <c r="AI46" i="2"/>
  <c r="AH47" i="2"/>
  <c r="AI47" i="2"/>
  <c r="AH48" i="2"/>
  <c r="AI48" i="2"/>
  <c r="AH49" i="2"/>
  <c r="AI49" i="2"/>
  <c r="AH50" i="2"/>
  <c r="AI50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H57" i="2"/>
  <c r="AI57" i="2"/>
  <c r="AH58" i="2"/>
  <c r="AI58" i="2"/>
  <c r="AH59" i="2"/>
  <c r="AI59" i="2"/>
  <c r="AH60" i="2"/>
  <c r="AI60" i="2"/>
  <c r="AH61" i="2"/>
  <c r="AI61" i="2"/>
  <c r="AH62" i="2"/>
  <c r="AI62" i="2"/>
  <c r="AH63" i="2"/>
  <c r="AI63" i="2"/>
  <c r="AH64" i="2"/>
  <c r="AI64" i="2"/>
  <c r="AH65" i="2"/>
  <c r="AI65" i="2"/>
  <c r="AH66" i="2"/>
  <c r="AI66" i="2"/>
  <c r="AH67" i="2"/>
  <c r="AI67" i="2"/>
  <c r="AH68" i="2"/>
  <c r="AI68" i="2"/>
  <c r="AH69" i="2"/>
  <c r="AI69" i="2"/>
  <c r="AH70" i="2"/>
  <c r="AI70" i="2"/>
  <c r="AH71" i="2"/>
  <c r="AI71" i="2"/>
  <c r="AH72" i="2"/>
  <c r="AI72" i="2"/>
  <c r="AH73" i="2"/>
  <c r="AI73" i="2"/>
  <c r="AH74" i="2"/>
  <c r="AI74" i="2"/>
  <c r="AH75" i="2"/>
  <c r="AI75" i="2"/>
  <c r="AH76" i="2"/>
  <c r="AI76" i="2"/>
  <c r="AH77" i="2"/>
  <c r="AI77" i="2"/>
  <c r="AH78" i="2"/>
  <c r="AI78" i="2"/>
  <c r="P949" i="2"/>
  <c r="AG41" i="2"/>
  <c r="AF42" i="2"/>
  <c r="AF41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F49" i="2"/>
  <c r="AG49" i="2"/>
  <c r="AF50" i="2"/>
  <c r="AG50" i="2"/>
  <c r="AF51" i="2"/>
  <c r="AG51" i="2"/>
  <c r="AF52" i="2"/>
  <c r="AG52" i="2"/>
  <c r="AF53" i="2"/>
  <c r="AG53" i="2"/>
  <c r="AF54" i="2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F61" i="2"/>
  <c r="AG61" i="2"/>
  <c r="AF62" i="2"/>
  <c r="AG62" i="2"/>
  <c r="AF63" i="2"/>
  <c r="AG63" i="2"/>
  <c r="AF64" i="2"/>
  <c r="AG64" i="2"/>
  <c r="AF65" i="2"/>
  <c r="AG65" i="2"/>
  <c r="AF66" i="2"/>
  <c r="AG66" i="2"/>
  <c r="AF67" i="2"/>
  <c r="AG67" i="2"/>
  <c r="AF68" i="2"/>
  <c r="AG68" i="2"/>
  <c r="AF69" i="2"/>
  <c r="AG69" i="2"/>
  <c r="AF70" i="2"/>
  <c r="AG70" i="2"/>
  <c r="AF71" i="2"/>
  <c r="AG71" i="2"/>
  <c r="AF72" i="2"/>
  <c r="AG72" i="2"/>
  <c r="AF73" i="2"/>
  <c r="AG73" i="2"/>
  <c r="AF74" i="2"/>
  <c r="AG74" i="2"/>
  <c r="AF75" i="2"/>
  <c r="AG75" i="2"/>
  <c r="AF76" i="2"/>
  <c r="AG76" i="2"/>
  <c r="AF77" i="2"/>
  <c r="AG77" i="2"/>
  <c r="AF78" i="2"/>
  <c r="AG78" i="2"/>
  <c r="O949" i="2"/>
  <c r="AE41" i="2"/>
  <c r="AD42" i="2"/>
  <c r="AE42" i="2"/>
  <c r="AD43" i="2"/>
  <c r="AE43" i="2"/>
  <c r="AD44" i="2"/>
  <c r="AE44" i="2"/>
  <c r="AD45" i="2"/>
  <c r="AE45" i="2"/>
  <c r="AD46" i="2"/>
  <c r="AE46" i="2"/>
  <c r="AD47" i="2"/>
  <c r="AE47" i="2"/>
  <c r="AD48" i="2"/>
  <c r="AE48" i="2"/>
  <c r="AD49" i="2"/>
  <c r="AE49" i="2"/>
  <c r="AD50" i="2"/>
  <c r="AE50" i="2"/>
  <c r="AD51" i="2"/>
  <c r="AE51" i="2"/>
  <c r="AD52" i="2"/>
  <c r="AE52" i="2"/>
  <c r="AD53" i="2"/>
  <c r="AE53" i="2"/>
  <c r="AD54" i="2"/>
  <c r="AE54" i="2"/>
  <c r="AD55" i="2"/>
  <c r="AE55" i="2"/>
  <c r="AD56" i="2"/>
  <c r="AE56" i="2"/>
  <c r="AD57" i="2"/>
  <c r="AE57" i="2"/>
  <c r="AD58" i="2"/>
  <c r="AE58" i="2"/>
  <c r="AD59" i="2"/>
  <c r="AE59" i="2"/>
  <c r="AD60" i="2"/>
  <c r="AE60" i="2"/>
  <c r="AD61" i="2"/>
  <c r="AE61" i="2"/>
  <c r="AD62" i="2"/>
  <c r="AE62" i="2"/>
  <c r="AD63" i="2"/>
  <c r="AE63" i="2"/>
  <c r="AD64" i="2"/>
  <c r="AE64" i="2"/>
  <c r="AD65" i="2"/>
  <c r="AE65" i="2"/>
  <c r="AD66" i="2"/>
  <c r="AE66" i="2"/>
  <c r="AD67" i="2"/>
  <c r="AE67" i="2"/>
  <c r="AD68" i="2"/>
  <c r="AE68" i="2"/>
  <c r="AD69" i="2"/>
  <c r="AE69" i="2"/>
  <c r="AD70" i="2"/>
  <c r="AE70" i="2"/>
  <c r="AD71" i="2"/>
  <c r="AE71" i="2"/>
  <c r="AD72" i="2"/>
  <c r="AE72" i="2"/>
  <c r="AD73" i="2"/>
  <c r="AE73" i="2"/>
  <c r="AD74" i="2"/>
  <c r="AE74" i="2"/>
  <c r="AD75" i="2"/>
  <c r="AE75" i="2"/>
  <c r="AD76" i="2"/>
  <c r="AE76" i="2"/>
  <c r="AD77" i="2"/>
  <c r="AE77" i="2"/>
  <c r="AD78" i="2"/>
  <c r="AE78" i="2"/>
  <c r="N949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55" i="2"/>
  <c r="AC55" i="2"/>
  <c r="AB56" i="2"/>
  <c r="AC56" i="2"/>
  <c r="AB57" i="2"/>
  <c r="AC57" i="2"/>
  <c r="AB58" i="2"/>
  <c r="AC58" i="2"/>
  <c r="AB59" i="2"/>
  <c r="AC59" i="2"/>
  <c r="AB60" i="2"/>
  <c r="AC60" i="2"/>
  <c r="AB61" i="2"/>
  <c r="AC61" i="2"/>
  <c r="AB62" i="2"/>
  <c r="AC62" i="2"/>
  <c r="AB63" i="2"/>
  <c r="AC63" i="2"/>
  <c r="AB64" i="2"/>
  <c r="AC64" i="2"/>
  <c r="AB65" i="2"/>
  <c r="AC65" i="2"/>
  <c r="AB66" i="2"/>
  <c r="AC66" i="2"/>
  <c r="AB67" i="2"/>
  <c r="AC67" i="2"/>
  <c r="AB68" i="2"/>
  <c r="AC68" i="2"/>
  <c r="AB69" i="2"/>
  <c r="AC69" i="2"/>
  <c r="AB70" i="2"/>
  <c r="AC70" i="2"/>
  <c r="AB71" i="2"/>
  <c r="AC71" i="2"/>
  <c r="AB72" i="2"/>
  <c r="AC72" i="2"/>
  <c r="AB73" i="2"/>
  <c r="AC73" i="2"/>
  <c r="AB74" i="2"/>
  <c r="AC74" i="2"/>
  <c r="AB75" i="2"/>
  <c r="AC75" i="2"/>
  <c r="AB76" i="2"/>
  <c r="AC76" i="2"/>
  <c r="AB77" i="2"/>
  <c r="AC77" i="2"/>
  <c r="AB78" i="2"/>
  <c r="AC78" i="2"/>
  <c r="M949" i="2"/>
  <c r="V41" i="2"/>
  <c r="U42" i="2"/>
  <c r="U41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K949" i="2"/>
  <c r="T41" i="2"/>
  <c r="S42" i="2"/>
  <c r="S41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6" i="2"/>
  <c r="T66" i="2"/>
  <c r="S67" i="2"/>
  <c r="T67" i="2"/>
  <c r="S68" i="2"/>
  <c r="T68" i="2"/>
  <c r="S69" i="2"/>
  <c r="T69" i="2"/>
  <c r="S70" i="2"/>
  <c r="T70" i="2"/>
  <c r="S71" i="2"/>
  <c r="T71" i="2"/>
  <c r="S72" i="2"/>
  <c r="T72" i="2"/>
  <c r="S73" i="2"/>
  <c r="T73" i="2"/>
  <c r="S74" i="2"/>
  <c r="T74" i="2"/>
  <c r="S75" i="2"/>
  <c r="T75" i="2"/>
  <c r="S76" i="2"/>
  <c r="T76" i="2"/>
  <c r="S77" i="2"/>
  <c r="T77" i="2"/>
  <c r="S78" i="2"/>
  <c r="T78" i="2"/>
  <c r="J949" i="2"/>
  <c r="R41" i="2"/>
  <c r="Q42" i="2"/>
  <c r="Q41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I949" i="2"/>
  <c r="P41" i="2"/>
  <c r="O42" i="2"/>
  <c r="O41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60" i="2"/>
  <c r="P60" i="2"/>
  <c r="O61" i="2"/>
  <c r="P61" i="2"/>
  <c r="O62" i="2"/>
  <c r="P62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O72" i="2"/>
  <c r="P72" i="2"/>
  <c r="O73" i="2"/>
  <c r="P73" i="2"/>
  <c r="O74" i="2"/>
  <c r="P74" i="2"/>
  <c r="O75" i="2"/>
  <c r="P75" i="2"/>
  <c r="O76" i="2"/>
  <c r="P76" i="2"/>
  <c r="O77" i="2"/>
  <c r="P77" i="2"/>
  <c r="O78" i="2"/>
  <c r="P78" i="2"/>
  <c r="H949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G949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F949" i="2"/>
  <c r="J41" i="2"/>
  <c r="I42" i="2"/>
  <c r="J42" i="2"/>
  <c r="I43" i="2"/>
  <c r="J43" i="2"/>
  <c r="I44" i="2"/>
  <c r="J44" i="2"/>
  <c r="I45" i="2"/>
  <c r="J45" i="2"/>
  <c r="I46" i="2"/>
  <c r="J46" i="2"/>
  <c r="I47" i="2"/>
  <c r="J47" i="2"/>
  <c r="I48" i="2"/>
  <c r="J48" i="2"/>
  <c r="I49" i="2"/>
  <c r="J49" i="2"/>
  <c r="I50" i="2"/>
  <c r="J50" i="2"/>
  <c r="I51" i="2"/>
  <c r="J51" i="2"/>
  <c r="I52" i="2"/>
  <c r="J52" i="2"/>
  <c r="I53" i="2"/>
  <c r="J53" i="2"/>
  <c r="I54" i="2"/>
  <c r="J54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3" i="2"/>
  <c r="J63" i="2"/>
  <c r="I64" i="2"/>
  <c r="J64" i="2"/>
  <c r="I65" i="2"/>
  <c r="J65" i="2"/>
  <c r="I66" i="2"/>
  <c r="J66" i="2"/>
  <c r="I67" i="2"/>
  <c r="J67" i="2"/>
  <c r="I68" i="2"/>
  <c r="J68" i="2"/>
  <c r="I69" i="2"/>
  <c r="J69" i="2"/>
  <c r="I70" i="2"/>
  <c r="J70" i="2"/>
  <c r="I71" i="2"/>
  <c r="J71" i="2"/>
  <c r="I72" i="2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E949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D949" i="2"/>
  <c r="B948" i="2"/>
  <c r="AW3" i="2"/>
  <c r="AV4" i="2"/>
  <c r="AV3" i="2"/>
  <c r="AW4" i="2"/>
  <c r="AV5" i="2"/>
  <c r="AW5" i="2"/>
  <c r="AV6" i="2"/>
  <c r="AW6" i="2"/>
  <c r="AV7" i="2"/>
  <c r="AW7" i="2"/>
  <c r="AV8" i="2"/>
  <c r="AW8" i="2"/>
  <c r="AV9" i="2"/>
  <c r="AW9" i="2"/>
  <c r="AV10" i="2"/>
  <c r="AW10" i="2"/>
  <c r="AV11" i="2"/>
  <c r="AW11" i="2"/>
  <c r="AV12" i="2"/>
  <c r="AW12" i="2"/>
  <c r="AV13" i="2"/>
  <c r="AW13" i="2"/>
  <c r="AV14" i="2"/>
  <c r="AW14" i="2"/>
  <c r="AV15" i="2"/>
  <c r="AW15" i="2"/>
  <c r="AV16" i="2"/>
  <c r="AW16" i="2"/>
  <c r="AV17" i="2"/>
  <c r="AW17" i="2"/>
  <c r="AV18" i="2"/>
  <c r="AW18" i="2"/>
  <c r="AV19" i="2"/>
  <c r="AW19" i="2"/>
  <c r="AV20" i="2"/>
  <c r="AW20" i="2"/>
  <c r="AV21" i="2"/>
  <c r="AW21" i="2"/>
  <c r="AV22" i="2"/>
  <c r="AW22" i="2"/>
  <c r="AV23" i="2"/>
  <c r="AW23" i="2"/>
  <c r="AV24" i="2"/>
  <c r="AW24" i="2"/>
  <c r="AV25" i="2"/>
  <c r="AW25" i="2"/>
  <c r="AV26" i="2"/>
  <c r="AW26" i="2"/>
  <c r="AV27" i="2"/>
  <c r="AW27" i="2"/>
  <c r="AV28" i="2"/>
  <c r="AW28" i="2"/>
  <c r="AV29" i="2"/>
  <c r="AW29" i="2"/>
  <c r="AV30" i="2"/>
  <c r="AW30" i="2"/>
  <c r="AV31" i="2"/>
  <c r="AW31" i="2"/>
  <c r="AV32" i="2"/>
  <c r="AW32" i="2"/>
  <c r="AV33" i="2"/>
  <c r="AW33" i="2"/>
  <c r="AV34" i="2"/>
  <c r="AW34" i="2"/>
  <c r="AV35" i="2"/>
  <c r="AW35" i="2"/>
  <c r="AV36" i="2"/>
  <c r="AW36" i="2"/>
  <c r="AV37" i="2"/>
  <c r="AW37" i="2"/>
  <c r="AV38" i="2"/>
  <c r="AW38" i="2"/>
  <c r="AV39" i="2"/>
  <c r="AW39" i="2"/>
  <c r="AV40" i="2"/>
  <c r="AW40" i="2"/>
  <c r="U945" i="2"/>
  <c r="AU3" i="2"/>
  <c r="AT4" i="2"/>
  <c r="AT3" i="2"/>
  <c r="AU4" i="2"/>
  <c r="AT5" i="2"/>
  <c r="AU5" i="2"/>
  <c r="AT6" i="2"/>
  <c r="AU6" i="2"/>
  <c r="AT7" i="2"/>
  <c r="AU7" i="2"/>
  <c r="AT8" i="2"/>
  <c r="AU8" i="2"/>
  <c r="AT9" i="2"/>
  <c r="AU9" i="2"/>
  <c r="AT10" i="2"/>
  <c r="AU10" i="2"/>
  <c r="AT11" i="2"/>
  <c r="AU11" i="2"/>
  <c r="AT12" i="2"/>
  <c r="AU12" i="2"/>
  <c r="AT13" i="2"/>
  <c r="AU13" i="2"/>
  <c r="AT14" i="2"/>
  <c r="AU14" i="2"/>
  <c r="AT15" i="2"/>
  <c r="AU15" i="2"/>
  <c r="AT16" i="2"/>
  <c r="AU16" i="2"/>
  <c r="AT17" i="2"/>
  <c r="AU17" i="2"/>
  <c r="AT18" i="2"/>
  <c r="AU18" i="2"/>
  <c r="AT19" i="2"/>
  <c r="AU19" i="2"/>
  <c r="AT20" i="2"/>
  <c r="AU20" i="2"/>
  <c r="AT21" i="2"/>
  <c r="AU21" i="2"/>
  <c r="AT22" i="2"/>
  <c r="AU22" i="2"/>
  <c r="AT23" i="2"/>
  <c r="AU23" i="2"/>
  <c r="AT24" i="2"/>
  <c r="AU24" i="2"/>
  <c r="AT25" i="2"/>
  <c r="AU25" i="2"/>
  <c r="AT26" i="2"/>
  <c r="AU26" i="2"/>
  <c r="AT27" i="2"/>
  <c r="AU27" i="2"/>
  <c r="AT28" i="2"/>
  <c r="AU28" i="2"/>
  <c r="AT29" i="2"/>
  <c r="AU29" i="2"/>
  <c r="AT30" i="2"/>
  <c r="AU30" i="2"/>
  <c r="AT31" i="2"/>
  <c r="AU31" i="2"/>
  <c r="AT32" i="2"/>
  <c r="AU32" i="2"/>
  <c r="AT33" i="2"/>
  <c r="AU33" i="2"/>
  <c r="AT34" i="2"/>
  <c r="AU34" i="2"/>
  <c r="AT35" i="2"/>
  <c r="AU35" i="2"/>
  <c r="AT36" i="2"/>
  <c r="AU36" i="2"/>
  <c r="AT37" i="2"/>
  <c r="AU37" i="2"/>
  <c r="AT38" i="2"/>
  <c r="AU38" i="2"/>
  <c r="AT39" i="2"/>
  <c r="AU39" i="2"/>
  <c r="AT40" i="2"/>
  <c r="AU40" i="2"/>
  <c r="T945" i="2"/>
  <c r="AS3" i="2"/>
  <c r="AR4" i="2"/>
  <c r="AR3" i="2"/>
  <c r="AS4" i="2"/>
  <c r="AR5" i="2"/>
  <c r="AS5" i="2"/>
  <c r="AR6" i="2"/>
  <c r="AS6" i="2"/>
  <c r="AR7" i="2"/>
  <c r="AS7" i="2"/>
  <c r="AR8" i="2"/>
  <c r="AS8" i="2"/>
  <c r="AR9" i="2"/>
  <c r="AS9" i="2"/>
  <c r="AR10" i="2"/>
  <c r="AS10" i="2"/>
  <c r="AR11" i="2"/>
  <c r="AS11" i="2"/>
  <c r="AR12" i="2"/>
  <c r="AS12" i="2"/>
  <c r="AR13" i="2"/>
  <c r="AS13" i="2"/>
  <c r="AR14" i="2"/>
  <c r="AS14" i="2"/>
  <c r="AR15" i="2"/>
  <c r="AS15" i="2"/>
  <c r="AR16" i="2"/>
  <c r="AS16" i="2"/>
  <c r="AR17" i="2"/>
  <c r="AS17" i="2"/>
  <c r="AR18" i="2"/>
  <c r="AS18" i="2"/>
  <c r="AR19" i="2"/>
  <c r="AS19" i="2"/>
  <c r="AR20" i="2"/>
  <c r="AS20" i="2"/>
  <c r="AR21" i="2"/>
  <c r="AS21" i="2"/>
  <c r="AR22" i="2"/>
  <c r="AS22" i="2"/>
  <c r="AR23" i="2"/>
  <c r="AS23" i="2"/>
  <c r="AR24" i="2"/>
  <c r="AS24" i="2"/>
  <c r="AR25" i="2"/>
  <c r="AS25" i="2"/>
  <c r="AR26" i="2"/>
  <c r="AS26" i="2"/>
  <c r="AR27" i="2"/>
  <c r="AS27" i="2"/>
  <c r="AR28" i="2"/>
  <c r="AS28" i="2"/>
  <c r="AR29" i="2"/>
  <c r="AS29" i="2"/>
  <c r="AR30" i="2"/>
  <c r="AS30" i="2"/>
  <c r="AR31" i="2"/>
  <c r="AS31" i="2"/>
  <c r="AR32" i="2"/>
  <c r="AS32" i="2"/>
  <c r="AR33" i="2"/>
  <c r="AS33" i="2"/>
  <c r="AR34" i="2"/>
  <c r="AS34" i="2"/>
  <c r="AR35" i="2"/>
  <c r="AS35" i="2"/>
  <c r="AR36" i="2"/>
  <c r="AS36" i="2"/>
  <c r="AR37" i="2"/>
  <c r="AS37" i="2"/>
  <c r="AR38" i="2"/>
  <c r="AS38" i="2"/>
  <c r="AR39" i="2"/>
  <c r="AS39" i="2"/>
  <c r="AR40" i="2"/>
  <c r="AS40" i="2"/>
  <c r="S945" i="2"/>
  <c r="AQ3" i="2"/>
  <c r="AP4" i="2"/>
  <c r="AP3" i="2"/>
  <c r="AQ4" i="2"/>
  <c r="AP5" i="2"/>
  <c r="AQ5" i="2"/>
  <c r="AP6" i="2"/>
  <c r="AQ6" i="2"/>
  <c r="AP7" i="2"/>
  <c r="AQ7" i="2"/>
  <c r="AP8" i="2"/>
  <c r="AQ8" i="2"/>
  <c r="AP9" i="2"/>
  <c r="AQ9" i="2"/>
  <c r="AP10" i="2"/>
  <c r="AQ10" i="2"/>
  <c r="AP11" i="2"/>
  <c r="AQ11" i="2"/>
  <c r="AP12" i="2"/>
  <c r="AQ12" i="2"/>
  <c r="AP13" i="2"/>
  <c r="AQ13" i="2"/>
  <c r="AP14" i="2"/>
  <c r="AQ14" i="2"/>
  <c r="AP15" i="2"/>
  <c r="AQ15" i="2"/>
  <c r="AP16" i="2"/>
  <c r="AQ16" i="2"/>
  <c r="AP17" i="2"/>
  <c r="AQ17" i="2"/>
  <c r="AP18" i="2"/>
  <c r="AQ18" i="2"/>
  <c r="AP19" i="2"/>
  <c r="AQ19" i="2"/>
  <c r="AP20" i="2"/>
  <c r="AQ20" i="2"/>
  <c r="AP21" i="2"/>
  <c r="AQ21" i="2"/>
  <c r="AP22" i="2"/>
  <c r="AQ22" i="2"/>
  <c r="AP23" i="2"/>
  <c r="AQ23" i="2"/>
  <c r="AP24" i="2"/>
  <c r="AQ24" i="2"/>
  <c r="AP25" i="2"/>
  <c r="AQ25" i="2"/>
  <c r="AP26" i="2"/>
  <c r="AQ26" i="2"/>
  <c r="AP27" i="2"/>
  <c r="AQ27" i="2"/>
  <c r="AP28" i="2"/>
  <c r="AQ28" i="2"/>
  <c r="AP29" i="2"/>
  <c r="AQ29" i="2"/>
  <c r="AP30" i="2"/>
  <c r="AQ30" i="2"/>
  <c r="AP31" i="2"/>
  <c r="AQ31" i="2"/>
  <c r="AP32" i="2"/>
  <c r="AQ32" i="2"/>
  <c r="AP33" i="2"/>
  <c r="AQ33" i="2"/>
  <c r="AP34" i="2"/>
  <c r="AQ34" i="2"/>
  <c r="AP35" i="2"/>
  <c r="AQ35" i="2"/>
  <c r="AP36" i="2"/>
  <c r="AQ36" i="2"/>
  <c r="AP37" i="2"/>
  <c r="AQ37" i="2"/>
  <c r="AP38" i="2"/>
  <c r="AQ38" i="2"/>
  <c r="AP39" i="2"/>
  <c r="AQ39" i="2"/>
  <c r="AP40" i="2"/>
  <c r="AQ40" i="2"/>
  <c r="R945" i="2"/>
  <c r="AI3" i="2"/>
  <c r="AH4" i="2"/>
  <c r="AI4" i="2"/>
  <c r="AH5" i="2"/>
  <c r="AI5" i="2"/>
  <c r="AH6" i="2"/>
  <c r="AI6" i="2"/>
  <c r="AH7" i="2"/>
  <c r="AI7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25" i="2"/>
  <c r="AI25" i="2"/>
  <c r="AH26" i="2"/>
  <c r="AI26" i="2"/>
  <c r="AH27" i="2"/>
  <c r="AI27" i="2"/>
  <c r="AH28" i="2"/>
  <c r="AI28" i="2"/>
  <c r="AH29" i="2"/>
  <c r="AI29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P945" i="2"/>
  <c r="AG3" i="2"/>
  <c r="AF4" i="2"/>
  <c r="AG4" i="2"/>
  <c r="AF5" i="2"/>
  <c r="AG5" i="2"/>
  <c r="AF6" i="2"/>
  <c r="AG6" i="2"/>
  <c r="AF7" i="2"/>
  <c r="AG7" i="2"/>
  <c r="AF8" i="2"/>
  <c r="AG8" i="2"/>
  <c r="AF9" i="2"/>
  <c r="AG9" i="2"/>
  <c r="AF10" i="2"/>
  <c r="AG10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F25" i="2"/>
  <c r="AG25" i="2"/>
  <c r="AF26" i="2"/>
  <c r="AG26" i="2"/>
  <c r="AF27" i="2"/>
  <c r="AG27" i="2"/>
  <c r="AF28" i="2"/>
  <c r="AG28" i="2"/>
  <c r="AF29" i="2"/>
  <c r="AG29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AF36" i="2"/>
  <c r="AG36" i="2"/>
  <c r="AF37" i="2"/>
  <c r="AG37" i="2"/>
  <c r="AF38" i="2"/>
  <c r="AG38" i="2"/>
  <c r="AF39" i="2"/>
  <c r="AG39" i="2"/>
  <c r="AF40" i="2"/>
  <c r="AG40" i="2"/>
  <c r="O945" i="2"/>
  <c r="AE3" i="2"/>
  <c r="AD4" i="2"/>
  <c r="AD3" i="2"/>
  <c r="AE4" i="2"/>
  <c r="AD5" i="2"/>
  <c r="AE5" i="2"/>
  <c r="AD6" i="2"/>
  <c r="AE6" i="2"/>
  <c r="AD7" i="2"/>
  <c r="AE7" i="2"/>
  <c r="AD8" i="2"/>
  <c r="AE8" i="2"/>
  <c r="AD9" i="2"/>
  <c r="AE9" i="2"/>
  <c r="AD10" i="2"/>
  <c r="AE10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AD31" i="2"/>
  <c r="AE31" i="2"/>
  <c r="AD32" i="2"/>
  <c r="AE32" i="2"/>
  <c r="AD33" i="2"/>
  <c r="AE33" i="2"/>
  <c r="AD34" i="2"/>
  <c r="AE34" i="2"/>
  <c r="AD35" i="2"/>
  <c r="AE35" i="2"/>
  <c r="AD36" i="2"/>
  <c r="AE36" i="2"/>
  <c r="AD37" i="2"/>
  <c r="AE37" i="2"/>
  <c r="AD38" i="2"/>
  <c r="AE38" i="2"/>
  <c r="AD39" i="2"/>
  <c r="AE39" i="2"/>
  <c r="AD40" i="2"/>
  <c r="AE40" i="2"/>
  <c r="N945" i="2"/>
  <c r="AC3" i="2"/>
  <c r="AB4" i="2"/>
  <c r="AB3" i="2"/>
  <c r="AC4" i="2"/>
  <c r="AB5" i="2"/>
  <c r="AC5" i="2"/>
  <c r="AB6" i="2"/>
  <c r="AC6" i="2"/>
  <c r="AB7" i="2"/>
  <c r="AC7" i="2"/>
  <c r="AB8" i="2"/>
  <c r="AC8" i="2"/>
  <c r="AB9" i="2"/>
  <c r="AC9" i="2"/>
  <c r="AB10" i="2"/>
  <c r="AC10" i="2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36" i="2"/>
  <c r="AC36" i="2"/>
  <c r="AB37" i="2"/>
  <c r="AC37" i="2"/>
  <c r="AB38" i="2"/>
  <c r="AC38" i="2"/>
  <c r="AB39" i="2"/>
  <c r="AC39" i="2"/>
  <c r="AB40" i="2"/>
  <c r="AC40" i="2"/>
  <c r="M945" i="2"/>
  <c r="V3" i="2"/>
  <c r="U4" i="2"/>
  <c r="V4" i="2"/>
  <c r="U5" i="2"/>
  <c r="V5" i="2"/>
  <c r="U6" i="2"/>
  <c r="V6" i="2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K945" i="2"/>
  <c r="T3" i="2"/>
  <c r="S4" i="2"/>
  <c r="T4" i="2"/>
  <c r="S5" i="2"/>
  <c r="T5" i="2"/>
  <c r="S6" i="2"/>
  <c r="T6" i="2"/>
  <c r="S7" i="2"/>
  <c r="T7" i="2"/>
  <c r="S8" i="2"/>
  <c r="T8" i="2"/>
  <c r="S9" i="2"/>
  <c r="T9" i="2"/>
  <c r="S10" i="2"/>
  <c r="T10" i="2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1" i="2"/>
  <c r="T31" i="2"/>
  <c r="S32" i="2"/>
  <c r="T32" i="2"/>
  <c r="S33" i="2"/>
  <c r="T33" i="2"/>
  <c r="S34" i="2"/>
  <c r="T34" i="2"/>
  <c r="S35" i="2"/>
  <c r="T35" i="2"/>
  <c r="S36" i="2"/>
  <c r="T36" i="2"/>
  <c r="S37" i="2"/>
  <c r="T37" i="2"/>
  <c r="S38" i="2"/>
  <c r="T38" i="2"/>
  <c r="S39" i="2"/>
  <c r="T39" i="2"/>
  <c r="S40" i="2"/>
  <c r="T40" i="2"/>
  <c r="J945" i="2"/>
  <c r="R3" i="2"/>
  <c r="Q4" i="2"/>
  <c r="R4" i="2"/>
  <c r="Q5" i="2"/>
  <c r="R5" i="2"/>
  <c r="Q6" i="2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I945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H945" i="2"/>
  <c r="N3" i="2"/>
  <c r="M4" i="2"/>
  <c r="M3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G945" i="2"/>
  <c r="L3" i="2"/>
  <c r="K4" i="2"/>
  <c r="K3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F945" i="2"/>
  <c r="J3" i="2"/>
  <c r="I4" i="2"/>
  <c r="I3" i="2"/>
  <c r="J4" i="2"/>
  <c r="I5" i="2"/>
  <c r="J5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E945" i="2"/>
  <c r="H3" i="2"/>
  <c r="G4" i="2"/>
  <c r="G3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D945" i="2"/>
  <c r="B944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R938" i="2"/>
  <c r="S938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M938" i="2"/>
  <c r="N938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H938" i="2"/>
  <c r="I938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C938" i="2"/>
  <c r="D938" i="2"/>
  <c r="R937" i="2"/>
  <c r="S937" i="2"/>
  <c r="M937" i="2"/>
  <c r="N937" i="2"/>
  <c r="H937" i="2"/>
  <c r="I937" i="2"/>
  <c r="C937" i="2"/>
  <c r="D937" i="2"/>
  <c r="R936" i="2"/>
  <c r="S936" i="2"/>
  <c r="M936" i="2"/>
  <c r="N936" i="2"/>
  <c r="H936" i="2"/>
  <c r="I936" i="2"/>
  <c r="C936" i="2"/>
  <c r="D936" i="2"/>
  <c r="R935" i="2"/>
  <c r="S935" i="2"/>
  <c r="M935" i="2"/>
  <c r="N935" i="2"/>
  <c r="H935" i="2"/>
  <c r="I935" i="2"/>
  <c r="C935" i="2"/>
  <c r="D935" i="2"/>
  <c r="R934" i="2"/>
  <c r="S934" i="2"/>
  <c r="M934" i="2"/>
  <c r="N934" i="2"/>
  <c r="H934" i="2"/>
  <c r="I934" i="2"/>
  <c r="C934" i="2"/>
  <c r="D934" i="2"/>
  <c r="R933" i="2"/>
  <c r="S933" i="2"/>
  <c r="M933" i="2"/>
  <c r="N933" i="2"/>
  <c r="H933" i="2"/>
  <c r="I933" i="2"/>
  <c r="C933" i="2"/>
  <c r="D933" i="2"/>
  <c r="R932" i="2"/>
  <c r="S932" i="2"/>
  <c r="M932" i="2"/>
  <c r="N932" i="2"/>
  <c r="H932" i="2"/>
  <c r="I932" i="2"/>
  <c r="C932" i="2"/>
  <c r="D932" i="2"/>
  <c r="R931" i="2"/>
  <c r="S931" i="2"/>
  <c r="M931" i="2"/>
  <c r="N931" i="2"/>
  <c r="H931" i="2"/>
  <c r="I931" i="2"/>
  <c r="C931" i="2"/>
  <c r="D931" i="2"/>
  <c r="R930" i="2"/>
  <c r="S930" i="2"/>
  <c r="M930" i="2"/>
  <c r="N930" i="2"/>
  <c r="H930" i="2"/>
  <c r="I930" i="2"/>
  <c r="C930" i="2"/>
  <c r="D930" i="2"/>
  <c r="R929" i="2"/>
  <c r="S929" i="2"/>
  <c r="M929" i="2"/>
  <c r="N929" i="2"/>
  <c r="H929" i="2"/>
  <c r="I929" i="2"/>
  <c r="C929" i="2"/>
  <c r="D929" i="2"/>
  <c r="R928" i="2"/>
  <c r="S928" i="2"/>
  <c r="M928" i="2"/>
  <c r="N928" i="2"/>
  <c r="H928" i="2"/>
  <c r="I928" i="2"/>
  <c r="C928" i="2"/>
  <c r="D928" i="2"/>
  <c r="R927" i="2"/>
  <c r="S927" i="2"/>
  <c r="M927" i="2"/>
  <c r="N927" i="2"/>
  <c r="H927" i="2"/>
  <c r="I927" i="2"/>
  <c r="C927" i="2"/>
  <c r="D927" i="2"/>
  <c r="R926" i="2"/>
  <c r="S926" i="2"/>
  <c r="M926" i="2"/>
  <c r="N926" i="2"/>
  <c r="H926" i="2"/>
  <c r="I926" i="2"/>
  <c r="C926" i="2"/>
  <c r="D926" i="2"/>
  <c r="R925" i="2"/>
  <c r="S925" i="2"/>
  <c r="M925" i="2"/>
  <c r="N925" i="2"/>
  <c r="H925" i="2"/>
  <c r="I925" i="2"/>
  <c r="C925" i="2"/>
  <c r="D925" i="2"/>
  <c r="R924" i="2"/>
  <c r="S924" i="2"/>
  <c r="M924" i="2"/>
  <c r="N924" i="2"/>
  <c r="H924" i="2"/>
  <c r="I924" i="2"/>
  <c r="C924" i="2"/>
  <c r="D924" i="2"/>
  <c r="R923" i="2"/>
  <c r="S923" i="2"/>
  <c r="M923" i="2"/>
  <c r="N923" i="2"/>
  <c r="H923" i="2"/>
  <c r="I923" i="2"/>
  <c r="C923" i="2"/>
  <c r="D923" i="2"/>
  <c r="R922" i="2"/>
  <c r="S922" i="2"/>
  <c r="M922" i="2"/>
  <c r="N922" i="2"/>
  <c r="H922" i="2"/>
  <c r="I922" i="2"/>
  <c r="C922" i="2"/>
  <c r="D922" i="2"/>
  <c r="R921" i="2"/>
  <c r="S921" i="2"/>
  <c r="M921" i="2"/>
  <c r="N921" i="2"/>
  <c r="H921" i="2"/>
  <c r="I921" i="2"/>
  <c r="C921" i="2"/>
  <c r="D921" i="2"/>
  <c r="R920" i="2"/>
  <c r="S920" i="2"/>
  <c r="M920" i="2"/>
  <c r="N920" i="2"/>
  <c r="H920" i="2"/>
  <c r="I920" i="2"/>
  <c r="C920" i="2"/>
  <c r="D920" i="2"/>
  <c r="R919" i="2"/>
  <c r="S919" i="2"/>
  <c r="M919" i="2"/>
  <c r="N919" i="2"/>
  <c r="H919" i="2"/>
  <c r="I919" i="2"/>
  <c r="C919" i="2"/>
  <c r="D919" i="2"/>
  <c r="R918" i="2"/>
  <c r="S918" i="2"/>
  <c r="M918" i="2"/>
  <c r="N918" i="2"/>
  <c r="H918" i="2"/>
  <c r="I918" i="2"/>
  <c r="C918" i="2"/>
  <c r="D918" i="2"/>
  <c r="R917" i="2"/>
  <c r="S917" i="2"/>
  <c r="M917" i="2"/>
  <c r="N917" i="2"/>
  <c r="H917" i="2"/>
  <c r="I917" i="2"/>
  <c r="C917" i="2"/>
  <c r="D917" i="2"/>
  <c r="R916" i="2"/>
  <c r="S916" i="2"/>
  <c r="M916" i="2"/>
  <c r="N916" i="2"/>
  <c r="H916" i="2"/>
  <c r="I916" i="2"/>
  <c r="C916" i="2"/>
  <c r="D916" i="2"/>
  <c r="R915" i="2"/>
  <c r="S915" i="2"/>
  <c r="M915" i="2"/>
  <c r="N915" i="2"/>
  <c r="H915" i="2"/>
  <c r="I915" i="2"/>
  <c r="C915" i="2"/>
  <c r="D915" i="2"/>
  <c r="R914" i="2"/>
  <c r="S914" i="2"/>
  <c r="M914" i="2"/>
  <c r="N914" i="2"/>
  <c r="H914" i="2"/>
  <c r="I914" i="2"/>
  <c r="C914" i="2"/>
  <c r="D914" i="2"/>
  <c r="R913" i="2"/>
  <c r="S913" i="2"/>
  <c r="M913" i="2"/>
  <c r="N913" i="2"/>
  <c r="H913" i="2"/>
  <c r="I913" i="2"/>
  <c r="C913" i="2"/>
  <c r="D913" i="2"/>
  <c r="R912" i="2"/>
  <c r="S912" i="2"/>
  <c r="M912" i="2"/>
  <c r="N912" i="2"/>
  <c r="H912" i="2"/>
  <c r="I912" i="2"/>
  <c r="C912" i="2"/>
  <c r="D912" i="2"/>
  <c r="R911" i="2"/>
  <c r="S911" i="2"/>
  <c r="M911" i="2"/>
  <c r="N911" i="2"/>
  <c r="H911" i="2"/>
  <c r="I911" i="2"/>
  <c r="C911" i="2"/>
  <c r="D911" i="2"/>
  <c r="R910" i="2"/>
  <c r="S910" i="2"/>
  <c r="M910" i="2"/>
  <c r="N910" i="2"/>
  <c r="H910" i="2"/>
  <c r="I910" i="2"/>
  <c r="C910" i="2"/>
  <c r="D910" i="2"/>
  <c r="R909" i="2"/>
  <c r="S909" i="2"/>
  <c r="M909" i="2"/>
  <c r="N909" i="2"/>
  <c r="H909" i="2"/>
  <c r="I909" i="2"/>
  <c r="C909" i="2"/>
  <c r="D909" i="2"/>
  <c r="R908" i="2"/>
  <c r="S908" i="2"/>
  <c r="M908" i="2"/>
  <c r="N908" i="2"/>
  <c r="H908" i="2"/>
  <c r="I908" i="2"/>
  <c r="C908" i="2"/>
  <c r="D908" i="2"/>
  <c r="R907" i="2"/>
  <c r="S907" i="2"/>
  <c r="M907" i="2"/>
  <c r="N907" i="2"/>
  <c r="H907" i="2"/>
  <c r="I907" i="2"/>
  <c r="C907" i="2"/>
  <c r="D907" i="2"/>
  <c r="R906" i="2"/>
  <c r="S906" i="2"/>
  <c r="M906" i="2"/>
  <c r="N906" i="2"/>
  <c r="H906" i="2"/>
  <c r="I906" i="2"/>
  <c r="C906" i="2"/>
  <c r="D906" i="2"/>
  <c r="R905" i="2"/>
  <c r="S905" i="2"/>
  <c r="M905" i="2"/>
  <c r="N905" i="2"/>
  <c r="H905" i="2"/>
  <c r="I905" i="2"/>
  <c r="C905" i="2"/>
  <c r="D905" i="2"/>
  <c r="R904" i="2"/>
  <c r="S904" i="2"/>
  <c r="M904" i="2"/>
  <c r="N904" i="2"/>
  <c r="H904" i="2"/>
  <c r="I904" i="2"/>
  <c r="C904" i="2"/>
  <c r="D904" i="2"/>
  <c r="R903" i="2"/>
  <c r="S903" i="2"/>
  <c r="M903" i="2"/>
  <c r="N903" i="2"/>
  <c r="H903" i="2"/>
  <c r="I903" i="2"/>
  <c r="C903" i="2"/>
  <c r="D903" i="2"/>
  <c r="R902" i="2"/>
  <c r="S902" i="2"/>
  <c r="M902" i="2"/>
  <c r="N902" i="2"/>
  <c r="H902" i="2"/>
  <c r="I902" i="2"/>
  <c r="C902" i="2"/>
  <c r="D902" i="2"/>
  <c r="R901" i="2"/>
  <c r="S901" i="2"/>
  <c r="M901" i="2"/>
  <c r="N901" i="2"/>
  <c r="H901" i="2"/>
  <c r="I901" i="2"/>
  <c r="C901" i="2"/>
  <c r="D901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R894" i="2"/>
  <c r="S894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M894" i="2"/>
  <c r="N894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H894" i="2"/>
  <c r="I894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C894" i="2"/>
  <c r="D894" i="2"/>
  <c r="R893" i="2"/>
  <c r="S893" i="2"/>
  <c r="M893" i="2"/>
  <c r="N893" i="2"/>
  <c r="H893" i="2"/>
  <c r="I893" i="2"/>
  <c r="C893" i="2"/>
  <c r="D893" i="2"/>
  <c r="R892" i="2"/>
  <c r="S892" i="2"/>
  <c r="M892" i="2"/>
  <c r="N892" i="2"/>
  <c r="H892" i="2"/>
  <c r="I892" i="2"/>
  <c r="C892" i="2"/>
  <c r="D892" i="2"/>
  <c r="R891" i="2"/>
  <c r="S891" i="2"/>
  <c r="M891" i="2"/>
  <c r="N891" i="2"/>
  <c r="H891" i="2"/>
  <c r="I891" i="2"/>
  <c r="C891" i="2"/>
  <c r="D891" i="2"/>
  <c r="R890" i="2"/>
  <c r="S890" i="2"/>
  <c r="M890" i="2"/>
  <c r="N890" i="2"/>
  <c r="H890" i="2"/>
  <c r="I890" i="2"/>
  <c r="C890" i="2"/>
  <c r="D890" i="2"/>
  <c r="R889" i="2"/>
  <c r="S889" i="2"/>
  <c r="M889" i="2"/>
  <c r="N889" i="2"/>
  <c r="H889" i="2"/>
  <c r="I889" i="2"/>
  <c r="C889" i="2"/>
  <c r="D889" i="2"/>
  <c r="R888" i="2"/>
  <c r="S888" i="2"/>
  <c r="M888" i="2"/>
  <c r="N888" i="2"/>
  <c r="H888" i="2"/>
  <c r="I888" i="2"/>
  <c r="C888" i="2"/>
  <c r="D888" i="2"/>
  <c r="R887" i="2"/>
  <c r="S887" i="2"/>
  <c r="M887" i="2"/>
  <c r="N887" i="2"/>
  <c r="H887" i="2"/>
  <c r="I887" i="2"/>
  <c r="C887" i="2"/>
  <c r="D887" i="2"/>
  <c r="R886" i="2"/>
  <c r="S886" i="2"/>
  <c r="M886" i="2"/>
  <c r="N886" i="2"/>
  <c r="H886" i="2"/>
  <c r="I886" i="2"/>
  <c r="C886" i="2"/>
  <c r="D886" i="2"/>
  <c r="R885" i="2"/>
  <c r="S885" i="2"/>
  <c r="M885" i="2"/>
  <c r="N885" i="2"/>
  <c r="H885" i="2"/>
  <c r="I885" i="2"/>
  <c r="C885" i="2"/>
  <c r="D885" i="2"/>
  <c r="R884" i="2"/>
  <c r="S884" i="2"/>
  <c r="M884" i="2"/>
  <c r="N884" i="2"/>
  <c r="H884" i="2"/>
  <c r="I884" i="2"/>
  <c r="C884" i="2"/>
  <c r="D884" i="2"/>
  <c r="R883" i="2"/>
  <c r="S883" i="2"/>
  <c r="M883" i="2"/>
  <c r="N883" i="2"/>
  <c r="H883" i="2"/>
  <c r="I883" i="2"/>
  <c r="C883" i="2"/>
  <c r="D883" i="2"/>
  <c r="R882" i="2"/>
  <c r="S882" i="2"/>
  <c r="M882" i="2"/>
  <c r="N882" i="2"/>
  <c r="H882" i="2"/>
  <c r="I882" i="2"/>
  <c r="C882" i="2"/>
  <c r="D882" i="2"/>
  <c r="R881" i="2"/>
  <c r="S881" i="2"/>
  <c r="M881" i="2"/>
  <c r="N881" i="2"/>
  <c r="H881" i="2"/>
  <c r="I881" i="2"/>
  <c r="C881" i="2"/>
  <c r="D881" i="2"/>
  <c r="R880" i="2"/>
  <c r="S880" i="2"/>
  <c r="M880" i="2"/>
  <c r="N880" i="2"/>
  <c r="H880" i="2"/>
  <c r="I880" i="2"/>
  <c r="C880" i="2"/>
  <c r="D880" i="2"/>
  <c r="R879" i="2"/>
  <c r="S879" i="2"/>
  <c r="M879" i="2"/>
  <c r="N879" i="2"/>
  <c r="H879" i="2"/>
  <c r="I879" i="2"/>
  <c r="C879" i="2"/>
  <c r="D879" i="2"/>
  <c r="R878" i="2"/>
  <c r="S878" i="2"/>
  <c r="M878" i="2"/>
  <c r="N878" i="2"/>
  <c r="H878" i="2"/>
  <c r="I878" i="2"/>
  <c r="C878" i="2"/>
  <c r="D878" i="2"/>
  <c r="R877" i="2"/>
  <c r="S877" i="2"/>
  <c r="M877" i="2"/>
  <c r="N877" i="2"/>
  <c r="H877" i="2"/>
  <c r="I877" i="2"/>
  <c r="C877" i="2"/>
  <c r="D877" i="2"/>
  <c r="R876" i="2"/>
  <c r="S876" i="2"/>
  <c r="M876" i="2"/>
  <c r="N876" i="2"/>
  <c r="H876" i="2"/>
  <c r="I876" i="2"/>
  <c r="C876" i="2"/>
  <c r="D876" i="2"/>
  <c r="R875" i="2"/>
  <c r="S875" i="2"/>
  <c r="M875" i="2"/>
  <c r="N875" i="2"/>
  <c r="H875" i="2"/>
  <c r="I875" i="2"/>
  <c r="C875" i="2"/>
  <c r="D875" i="2"/>
  <c r="R874" i="2"/>
  <c r="S874" i="2"/>
  <c r="M874" i="2"/>
  <c r="N874" i="2"/>
  <c r="H874" i="2"/>
  <c r="I874" i="2"/>
  <c r="C874" i="2"/>
  <c r="D874" i="2"/>
  <c r="R873" i="2"/>
  <c r="S873" i="2"/>
  <c r="M873" i="2"/>
  <c r="N873" i="2"/>
  <c r="H873" i="2"/>
  <c r="I873" i="2"/>
  <c r="C873" i="2"/>
  <c r="D873" i="2"/>
  <c r="R872" i="2"/>
  <c r="S872" i="2"/>
  <c r="M872" i="2"/>
  <c r="N872" i="2"/>
  <c r="H872" i="2"/>
  <c r="I872" i="2"/>
  <c r="C872" i="2"/>
  <c r="D872" i="2"/>
  <c r="R871" i="2"/>
  <c r="S871" i="2"/>
  <c r="M871" i="2"/>
  <c r="N871" i="2"/>
  <c r="H871" i="2"/>
  <c r="I871" i="2"/>
  <c r="C871" i="2"/>
  <c r="D871" i="2"/>
  <c r="R870" i="2"/>
  <c r="S870" i="2"/>
  <c r="M870" i="2"/>
  <c r="N870" i="2"/>
  <c r="H870" i="2"/>
  <c r="I870" i="2"/>
  <c r="C870" i="2"/>
  <c r="D870" i="2"/>
  <c r="R869" i="2"/>
  <c r="S869" i="2"/>
  <c r="M869" i="2"/>
  <c r="N869" i="2"/>
  <c r="H869" i="2"/>
  <c r="I869" i="2"/>
  <c r="C869" i="2"/>
  <c r="D869" i="2"/>
  <c r="R868" i="2"/>
  <c r="S868" i="2"/>
  <c r="M868" i="2"/>
  <c r="N868" i="2"/>
  <c r="H868" i="2"/>
  <c r="I868" i="2"/>
  <c r="C868" i="2"/>
  <c r="D868" i="2"/>
  <c r="R867" i="2"/>
  <c r="S867" i="2"/>
  <c r="M867" i="2"/>
  <c r="N867" i="2"/>
  <c r="H867" i="2"/>
  <c r="I867" i="2"/>
  <c r="C867" i="2"/>
  <c r="D867" i="2"/>
  <c r="R866" i="2"/>
  <c r="S866" i="2"/>
  <c r="M866" i="2"/>
  <c r="N866" i="2"/>
  <c r="H866" i="2"/>
  <c r="I866" i="2"/>
  <c r="C866" i="2"/>
  <c r="D866" i="2"/>
  <c r="R865" i="2"/>
  <c r="S865" i="2"/>
  <c r="M865" i="2"/>
  <c r="N865" i="2"/>
  <c r="H865" i="2"/>
  <c r="I865" i="2"/>
  <c r="C865" i="2"/>
  <c r="D865" i="2"/>
  <c r="R864" i="2"/>
  <c r="S864" i="2"/>
  <c r="M864" i="2"/>
  <c r="N864" i="2"/>
  <c r="H864" i="2"/>
  <c r="I864" i="2"/>
  <c r="C864" i="2"/>
  <c r="D864" i="2"/>
  <c r="R863" i="2"/>
  <c r="S863" i="2"/>
  <c r="M863" i="2"/>
  <c r="N863" i="2"/>
  <c r="H863" i="2"/>
  <c r="I863" i="2"/>
  <c r="C863" i="2"/>
  <c r="D863" i="2"/>
  <c r="R862" i="2"/>
  <c r="S862" i="2"/>
  <c r="M862" i="2"/>
  <c r="N862" i="2"/>
  <c r="H862" i="2"/>
  <c r="I862" i="2"/>
  <c r="C862" i="2"/>
  <c r="D862" i="2"/>
  <c r="R861" i="2"/>
  <c r="S861" i="2"/>
  <c r="M861" i="2"/>
  <c r="N861" i="2"/>
  <c r="H861" i="2"/>
  <c r="I861" i="2"/>
  <c r="C861" i="2"/>
  <c r="D861" i="2"/>
  <c r="R860" i="2"/>
  <c r="S860" i="2"/>
  <c r="M860" i="2"/>
  <c r="N860" i="2"/>
  <c r="H860" i="2"/>
  <c r="I860" i="2"/>
  <c r="C860" i="2"/>
  <c r="D860" i="2"/>
  <c r="R859" i="2"/>
  <c r="S859" i="2"/>
  <c r="M859" i="2"/>
  <c r="N859" i="2"/>
  <c r="H859" i="2"/>
  <c r="I859" i="2"/>
  <c r="C859" i="2"/>
  <c r="D859" i="2"/>
  <c r="R858" i="2"/>
  <c r="S858" i="2"/>
  <c r="M858" i="2"/>
  <c r="N858" i="2"/>
  <c r="H858" i="2"/>
  <c r="I858" i="2"/>
  <c r="C858" i="2"/>
  <c r="D858" i="2"/>
  <c r="R857" i="2"/>
  <c r="S857" i="2"/>
  <c r="M857" i="2"/>
  <c r="N857" i="2"/>
  <c r="H857" i="2"/>
  <c r="I857" i="2"/>
  <c r="C857" i="2"/>
  <c r="D857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R850" i="2"/>
  <c r="S850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M850" i="2"/>
  <c r="N850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R769" i="2"/>
  <c r="Q770" i="2"/>
  <c r="R770" i="2"/>
  <c r="Q771" i="2"/>
  <c r="R771" i="2"/>
  <c r="Q772" i="2"/>
  <c r="R772" i="2"/>
  <c r="Q773" i="2"/>
  <c r="R773" i="2"/>
  <c r="Q774" i="2"/>
  <c r="R774" i="2"/>
  <c r="Q775" i="2"/>
  <c r="R775" i="2"/>
  <c r="Q776" i="2"/>
  <c r="M769" i="2"/>
  <c r="L770" i="2"/>
  <c r="M770" i="2"/>
  <c r="N769" i="2"/>
  <c r="R776" i="2"/>
  <c r="Q777" i="2"/>
  <c r="L771" i="2"/>
  <c r="M771" i="2"/>
  <c r="N770" i="2"/>
  <c r="R777" i="2"/>
  <c r="Q778" i="2"/>
  <c r="L772" i="2"/>
  <c r="M772" i="2"/>
  <c r="N771" i="2"/>
  <c r="R778" i="2"/>
  <c r="Q779" i="2"/>
  <c r="L773" i="2"/>
  <c r="M773" i="2"/>
  <c r="N772" i="2"/>
  <c r="R779" i="2"/>
  <c r="Q780" i="2"/>
  <c r="L774" i="2"/>
  <c r="M774" i="2"/>
  <c r="N773" i="2"/>
  <c r="R780" i="2"/>
  <c r="Q781" i="2"/>
  <c r="L775" i="2"/>
  <c r="M775" i="2"/>
  <c r="N774" i="2"/>
  <c r="R781" i="2"/>
  <c r="Q782" i="2"/>
  <c r="L776" i="2"/>
  <c r="M776" i="2"/>
  <c r="N775" i="2"/>
  <c r="R782" i="2"/>
  <c r="Q783" i="2"/>
  <c r="L777" i="2"/>
  <c r="M777" i="2"/>
  <c r="N776" i="2"/>
  <c r="R783" i="2"/>
  <c r="Q784" i="2"/>
  <c r="L778" i="2"/>
  <c r="M778" i="2"/>
  <c r="N777" i="2"/>
  <c r="R784" i="2"/>
  <c r="Q785" i="2"/>
  <c r="L779" i="2"/>
  <c r="M779" i="2"/>
  <c r="N778" i="2"/>
  <c r="R785" i="2"/>
  <c r="Q786" i="2"/>
  <c r="L780" i="2"/>
  <c r="M780" i="2"/>
  <c r="N779" i="2"/>
  <c r="R786" i="2"/>
  <c r="Q787" i="2"/>
  <c r="L781" i="2"/>
  <c r="M781" i="2"/>
  <c r="N780" i="2"/>
  <c r="R787" i="2"/>
  <c r="Q788" i="2"/>
  <c r="L782" i="2"/>
  <c r="M782" i="2"/>
  <c r="N781" i="2"/>
  <c r="R788" i="2"/>
  <c r="Q789" i="2"/>
  <c r="L783" i="2"/>
  <c r="M783" i="2"/>
  <c r="N782" i="2"/>
  <c r="R789" i="2"/>
  <c r="Q790" i="2"/>
  <c r="L784" i="2"/>
  <c r="M784" i="2"/>
  <c r="N783" i="2"/>
  <c r="R790" i="2"/>
  <c r="Q791" i="2"/>
  <c r="L785" i="2"/>
  <c r="M785" i="2"/>
  <c r="N784" i="2"/>
  <c r="R791" i="2"/>
  <c r="Q792" i="2"/>
  <c r="L786" i="2"/>
  <c r="M786" i="2"/>
  <c r="N785" i="2"/>
  <c r="R792" i="2"/>
  <c r="Q793" i="2"/>
  <c r="L787" i="2"/>
  <c r="M787" i="2"/>
  <c r="N786" i="2"/>
  <c r="R793" i="2"/>
  <c r="Q794" i="2"/>
  <c r="L788" i="2"/>
  <c r="M788" i="2"/>
  <c r="N787" i="2"/>
  <c r="R794" i="2"/>
  <c r="Q795" i="2"/>
  <c r="L789" i="2"/>
  <c r="M789" i="2"/>
  <c r="N788" i="2"/>
  <c r="R795" i="2"/>
  <c r="Q796" i="2"/>
  <c r="L790" i="2"/>
  <c r="M790" i="2"/>
  <c r="N789" i="2"/>
  <c r="R796" i="2"/>
  <c r="Q797" i="2"/>
  <c r="L791" i="2"/>
  <c r="M791" i="2"/>
  <c r="N790" i="2"/>
  <c r="R797" i="2"/>
  <c r="Q798" i="2"/>
  <c r="L792" i="2"/>
  <c r="M792" i="2"/>
  <c r="N791" i="2"/>
  <c r="R798" i="2"/>
  <c r="Q799" i="2"/>
  <c r="L793" i="2"/>
  <c r="M793" i="2"/>
  <c r="N792" i="2"/>
  <c r="R799" i="2"/>
  <c r="H850" i="2"/>
  <c r="I850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C850" i="2"/>
  <c r="D850" i="2"/>
  <c r="R849" i="2"/>
  <c r="S849" i="2"/>
  <c r="M849" i="2"/>
  <c r="N849" i="2"/>
  <c r="H849" i="2"/>
  <c r="I849" i="2"/>
  <c r="C849" i="2"/>
  <c r="D849" i="2"/>
  <c r="R848" i="2"/>
  <c r="S848" i="2"/>
  <c r="M848" i="2"/>
  <c r="N848" i="2"/>
  <c r="H848" i="2"/>
  <c r="I848" i="2"/>
  <c r="C848" i="2"/>
  <c r="D848" i="2"/>
  <c r="R847" i="2"/>
  <c r="S847" i="2"/>
  <c r="M847" i="2"/>
  <c r="N847" i="2"/>
  <c r="H847" i="2"/>
  <c r="I847" i="2"/>
  <c r="C847" i="2"/>
  <c r="D847" i="2"/>
  <c r="R846" i="2"/>
  <c r="S846" i="2"/>
  <c r="M846" i="2"/>
  <c r="N846" i="2"/>
  <c r="H846" i="2"/>
  <c r="I846" i="2"/>
  <c r="C846" i="2"/>
  <c r="D846" i="2"/>
  <c r="R845" i="2"/>
  <c r="S845" i="2"/>
  <c r="M845" i="2"/>
  <c r="N845" i="2"/>
  <c r="H845" i="2"/>
  <c r="I845" i="2"/>
  <c r="C845" i="2"/>
  <c r="D845" i="2"/>
  <c r="R844" i="2"/>
  <c r="S844" i="2"/>
  <c r="M844" i="2"/>
  <c r="N844" i="2"/>
  <c r="H844" i="2"/>
  <c r="I844" i="2"/>
  <c r="C844" i="2"/>
  <c r="D844" i="2"/>
  <c r="R843" i="2"/>
  <c r="S843" i="2"/>
  <c r="M843" i="2"/>
  <c r="N843" i="2"/>
  <c r="H843" i="2"/>
  <c r="I843" i="2"/>
  <c r="C843" i="2"/>
  <c r="D843" i="2"/>
  <c r="R842" i="2"/>
  <c r="S842" i="2"/>
  <c r="M842" i="2"/>
  <c r="N842" i="2"/>
  <c r="H842" i="2"/>
  <c r="I842" i="2"/>
  <c r="C842" i="2"/>
  <c r="D842" i="2"/>
  <c r="R841" i="2"/>
  <c r="S841" i="2"/>
  <c r="M841" i="2"/>
  <c r="N841" i="2"/>
  <c r="H841" i="2"/>
  <c r="I841" i="2"/>
  <c r="C841" i="2"/>
  <c r="D841" i="2"/>
  <c r="R840" i="2"/>
  <c r="S840" i="2"/>
  <c r="M840" i="2"/>
  <c r="N840" i="2"/>
  <c r="H840" i="2"/>
  <c r="I840" i="2"/>
  <c r="C840" i="2"/>
  <c r="D840" i="2"/>
  <c r="R839" i="2"/>
  <c r="S839" i="2"/>
  <c r="M839" i="2"/>
  <c r="N839" i="2"/>
  <c r="H839" i="2"/>
  <c r="I839" i="2"/>
  <c r="C839" i="2"/>
  <c r="D839" i="2"/>
  <c r="R838" i="2"/>
  <c r="S838" i="2"/>
  <c r="M838" i="2"/>
  <c r="N838" i="2"/>
  <c r="H838" i="2"/>
  <c r="I838" i="2"/>
  <c r="C838" i="2"/>
  <c r="D838" i="2"/>
  <c r="R837" i="2"/>
  <c r="S837" i="2"/>
  <c r="M837" i="2"/>
  <c r="N837" i="2"/>
  <c r="H837" i="2"/>
  <c r="I837" i="2"/>
  <c r="C837" i="2"/>
  <c r="D837" i="2"/>
  <c r="R836" i="2"/>
  <c r="S836" i="2"/>
  <c r="M836" i="2"/>
  <c r="N836" i="2"/>
  <c r="H836" i="2"/>
  <c r="I836" i="2"/>
  <c r="C836" i="2"/>
  <c r="D836" i="2"/>
  <c r="R835" i="2"/>
  <c r="S835" i="2"/>
  <c r="M835" i="2"/>
  <c r="N835" i="2"/>
  <c r="H835" i="2"/>
  <c r="I835" i="2"/>
  <c r="C835" i="2"/>
  <c r="D835" i="2"/>
  <c r="R834" i="2"/>
  <c r="S834" i="2"/>
  <c r="M834" i="2"/>
  <c r="N834" i="2"/>
  <c r="H834" i="2"/>
  <c r="I834" i="2"/>
  <c r="C834" i="2"/>
  <c r="D834" i="2"/>
  <c r="R833" i="2"/>
  <c r="S833" i="2"/>
  <c r="M833" i="2"/>
  <c r="N833" i="2"/>
  <c r="H833" i="2"/>
  <c r="I833" i="2"/>
  <c r="C833" i="2"/>
  <c r="D833" i="2"/>
  <c r="R832" i="2"/>
  <c r="S832" i="2"/>
  <c r="M832" i="2"/>
  <c r="N832" i="2"/>
  <c r="H832" i="2"/>
  <c r="I832" i="2"/>
  <c r="C832" i="2"/>
  <c r="D832" i="2"/>
  <c r="R831" i="2"/>
  <c r="S831" i="2"/>
  <c r="M831" i="2"/>
  <c r="N831" i="2"/>
  <c r="H831" i="2"/>
  <c r="I831" i="2"/>
  <c r="C831" i="2"/>
  <c r="D831" i="2"/>
  <c r="R830" i="2"/>
  <c r="S830" i="2"/>
  <c r="M830" i="2"/>
  <c r="N830" i="2"/>
  <c r="H830" i="2"/>
  <c r="I830" i="2"/>
  <c r="C830" i="2"/>
  <c r="D830" i="2"/>
  <c r="R829" i="2"/>
  <c r="S829" i="2"/>
  <c r="M829" i="2"/>
  <c r="N829" i="2"/>
  <c r="H829" i="2"/>
  <c r="I829" i="2"/>
  <c r="C829" i="2"/>
  <c r="D829" i="2"/>
  <c r="R828" i="2"/>
  <c r="S828" i="2"/>
  <c r="M828" i="2"/>
  <c r="N828" i="2"/>
  <c r="H828" i="2"/>
  <c r="I828" i="2"/>
  <c r="C828" i="2"/>
  <c r="D828" i="2"/>
  <c r="R827" i="2"/>
  <c r="S827" i="2"/>
  <c r="M827" i="2"/>
  <c r="N827" i="2"/>
  <c r="H827" i="2"/>
  <c r="I827" i="2"/>
  <c r="C827" i="2"/>
  <c r="D827" i="2"/>
  <c r="R826" i="2"/>
  <c r="S826" i="2"/>
  <c r="M826" i="2"/>
  <c r="N826" i="2"/>
  <c r="H826" i="2"/>
  <c r="I826" i="2"/>
  <c r="C826" i="2"/>
  <c r="D826" i="2"/>
  <c r="R825" i="2"/>
  <c r="S825" i="2"/>
  <c r="M825" i="2"/>
  <c r="N825" i="2"/>
  <c r="H825" i="2"/>
  <c r="I825" i="2"/>
  <c r="C825" i="2"/>
  <c r="D825" i="2"/>
  <c r="R824" i="2"/>
  <c r="S824" i="2"/>
  <c r="M824" i="2"/>
  <c r="N824" i="2"/>
  <c r="H824" i="2"/>
  <c r="I824" i="2"/>
  <c r="C824" i="2"/>
  <c r="D824" i="2"/>
  <c r="R823" i="2"/>
  <c r="S823" i="2"/>
  <c r="M823" i="2"/>
  <c r="N823" i="2"/>
  <c r="H823" i="2"/>
  <c r="I823" i="2"/>
  <c r="C823" i="2"/>
  <c r="D823" i="2"/>
  <c r="R822" i="2"/>
  <c r="S822" i="2"/>
  <c r="M822" i="2"/>
  <c r="N822" i="2"/>
  <c r="H822" i="2"/>
  <c r="I822" i="2"/>
  <c r="C822" i="2"/>
  <c r="D822" i="2"/>
  <c r="R821" i="2"/>
  <c r="S821" i="2"/>
  <c r="M821" i="2"/>
  <c r="N821" i="2"/>
  <c r="H821" i="2"/>
  <c r="I821" i="2"/>
  <c r="C821" i="2"/>
  <c r="D821" i="2"/>
  <c r="R820" i="2"/>
  <c r="S820" i="2"/>
  <c r="M820" i="2"/>
  <c r="N820" i="2"/>
  <c r="H820" i="2"/>
  <c r="I820" i="2"/>
  <c r="C820" i="2"/>
  <c r="D820" i="2"/>
  <c r="R819" i="2"/>
  <c r="S819" i="2"/>
  <c r="M819" i="2"/>
  <c r="N819" i="2"/>
  <c r="H819" i="2"/>
  <c r="I819" i="2"/>
  <c r="C819" i="2"/>
  <c r="D819" i="2"/>
  <c r="R818" i="2"/>
  <c r="S818" i="2"/>
  <c r="M818" i="2"/>
  <c r="N818" i="2"/>
  <c r="H818" i="2"/>
  <c r="I818" i="2"/>
  <c r="C818" i="2"/>
  <c r="D818" i="2"/>
  <c r="R817" i="2"/>
  <c r="S817" i="2"/>
  <c r="M817" i="2"/>
  <c r="N817" i="2"/>
  <c r="H817" i="2"/>
  <c r="I817" i="2"/>
  <c r="C817" i="2"/>
  <c r="D817" i="2"/>
  <c r="R816" i="2"/>
  <c r="S816" i="2"/>
  <c r="M816" i="2"/>
  <c r="N816" i="2"/>
  <c r="H816" i="2"/>
  <c r="I816" i="2"/>
  <c r="C816" i="2"/>
  <c r="D816" i="2"/>
  <c r="R815" i="2"/>
  <c r="S815" i="2"/>
  <c r="M815" i="2"/>
  <c r="N815" i="2"/>
  <c r="H815" i="2"/>
  <c r="I815" i="2"/>
  <c r="C815" i="2"/>
  <c r="D815" i="2"/>
  <c r="R814" i="2"/>
  <c r="S814" i="2"/>
  <c r="M814" i="2"/>
  <c r="N814" i="2"/>
  <c r="H814" i="2"/>
  <c r="I814" i="2"/>
  <c r="C814" i="2"/>
  <c r="D814" i="2"/>
  <c r="R813" i="2"/>
  <c r="S813" i="2"/>
  <c r="M813" i="2"/>
  <c r="N813" i="2"/>
  <c r="H813" i="2"/>
  <c r="I813" i="2"/>
  <c r="C813" i="2"/>
  <c r="D813" i="2"/>
  <c r="Q800" i="2"/>
  <c r="Q801" i="2"/>
  <c r="Q802" i="2"/>
  <c r="Q803" i="2"/>
  <c r="Q804" i="2"/>
  <c r="Q805" i="2"/>
  <c r="Q806" i="2"/>
  <c r="L794" i="2"/>
  <c r="M794" i="2"/>
  <c r="N793" i="2"/>
  <c r="L795" i="2"/>
  <c r="M795" i="2"/>
  <c r="N794" i="2"/>
  <c r="L796" i="2"/>
  <c r="M796" i="2"/>
  <c r="N795" i="2"/>
  <c r="L797" i="2"/>
  <c r="M797" i="2"/>
  <c r="N796" i="2"/>
  <c r="L798" i="2"/>
  <c r="M798" i="2"/>
  <c r="N797" i="2"/>
  <c r="L799" i="2"/>
  <c r="M799" i="2"/>
  <c r="N798" i="2"/>
  <c r="L800" i="2"/>
  <c r="M800" i="2"/>
  <c r="N799" i="2"/>
  <c r="R806" i="2"/>
  <c r="S806" i="2"/>
  <c r="L801" i="2"/>
  <c r="L802" i="2"/>
  <c r="L803" i="2"/>
  <c r="L804" i="2"/>
  <c r="L805" i="2"/>
  <c r="L806" i="2"/>
  <c r="M806" i="2"/>
  <c r="N806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H806" i="2"/>
  <c r="I806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C806" i="2"/>
  <c r="D806" i="2"/>
  <c r="R805" i="2"/>
  <c r="S805" i="2"/>
  <c r="M805" i="2"/>
  <c r="N805" i="2"/>
  <c r="H805" i="2"/>
  <c r="I805" i="2"/>
  <c r="C805" i="2"/>
  <c r="D805" i="2"/>
  <c r="R804" i="2"/>
  <c r="S804" i="2"/>
  <c r="M804" i="2"/>
  <c r="N804" i="2"/>
  <c r="H804" i="2"/>
  <c r="I804" i="2"/>
  <c r="C804" i="2"/>
  <c r="D804" i="2"/>
  <c r="R803" i="2"/>
  <c r="S803" i="2"/>
  <c r="M803" i="2"/>
  <c r="N803" i="2"/>
  <c r="H803" i="2"/>
  <c r="I803" i="2"/>
  <c r="C803" i="2"/>
  <c r="D803" i="2"/>
  <c r="R802" i="2"/>
  <c r="S802" i="2"/>
  <c r="M802" i="2"/>
  <c r="N802" i="2"/>
  <c r="H802" i="2"/>
  <c r="I802" i="2"/>
  <c r="C802" i="2"/>
  <c r="D802" i="2"/>
  <c r="R801" i="2"/>
  <c r="S801" i="2"/>
  <c r="M801" i="2"/>
  <c r="N801" i="2"/>
  <c r="H801" i="2"/>
  <c r="I801" i="2"/>
  <c r="C801" i="2"/>
  <c r="D801" i="2"/>
  <c r="R800" i="2"/>
  <c r="S800" i="2"/>
  <c r="N800" i="2"/>
  <c r="H800" i="2"/>
  <c r="I800" i="2"/>
  <c r="C800" i="2"/>
  <c r="D800" i="2"/>
  <c r="S799" i="2"/>
  <c r="I799" i="2"/>
  <c r="C799" i="2"/>
  <c r="D799" i="2"/>
  <c r="S798" i="2"/>
  <c r="I798" i="2"/>
  <c r="C798" i="2"/>
  <c r="D798" i="2"/>
  <c r="S797" i="2"/>
  <c r="I797" i="2"/>
  <c r="C797" i="2"/>
  <c r="D797" i="2"/>
  <c r="S796" i="2"/>
  <c r="I796" i="2"/>
  <c r="C796" i="2"/>
  <c r="D796" i="2"/>
  <c r="S795" i="2"/>
  <c r="I795" i="2"/>
  <c r="C795" i="2"/>
  <c r="D795" i="2"/>
  <c r="S794" i="2"/>
  <c r="I794" i="2"/>
  <c r="C794" i="2"/>
  <c r="D794" i="2"/>
  <c r="S793" i="2"/>
  <c r="I793" i="2"/>
  <c r="C793" i="2"/>
  <c r="D793" i="2"/>
  <c r="S792" i="2"/>
  <c r="I792" i="2"/>
  <c r="C792" i="2"/>
  <c r="D792" i="2"/>
  <c r="S791" i="2"/>
  <c r="I791" i="2"/>
  <c r="C791" i="2"/>
  <c r="D791" i="2"/>
  <c r="S790" i="2"/>
  <c r="I790" i="2"/>
  <c r="C790" i="2"/>
  <c r="D790" i="2"/>
  <c r="S789" i="2"/>
  <c r="I789" i="2"/>
  <c r="C789" i="2"/>
  <c r="D789" i="2"/>
  <c r="S788" i="2"/>
  <c r="I788" i="2"/>
  <c r="C788" i="2"/>
  <c r="D788" i="2"/>
  <c r="S787" i="2"/>
  <c r="I787" i="2"/>
  <c r="C787" i="2"/>
  <c r="D787" i="2"/>
  <c r="S786" i="2"/>
  <c r="I786" i="2"/>
  <c r="C786" i="2"/>
  <c r="D786" i="2"/>
  <c r="S785" i="2"/>
  <c r="I785" i="2"/>
  <c r="C785" i="2"/>
  <c r="D785" i="2"/>
  <c r="S784" i="2"/>
  <c r="I784" i="2"/>
  <c r="C784" i="2"/>
  <c r="D784" i="2"/>
  <c r="S783" i="2"/>
  <c r="I783" i="2"/>
  <c r="C783" i="2"/>
  <c r="D783" i="2"/>
  <c r="S782" i="2"/>
  <c r="I782" i="2"/>
  <c r="C782" i="2"/>
  <c r="D782" i="2"/>
  <c r="S781" i="2"/>
  <c r="I781" i="2"/>
  <c r="C781" i="2"/>
  <c r="D781" i="2"/>
  <c r="S780" i="2"/>
  <c r="I780" i="2"/>
  <c r="C780" i="2"/>
  <c r="D780" i="2"/>
  <c r="S779" i="2"/>
  <c r="I779" i="2"/>
  <c r="C779" i="2"/>
  <c r="D779" i="2"/>
  <c r="S778" i="2"/>
  <c r="I778" i="2"/>
  <c r="C778" i="2"/>
  <c r="D778" i="2"/>
  <c r="S777" i="2"/>
  <c r="I777" i="2"/>
  <c r="C777" i="2"/>
  <c r="D777" i="2"/>
  <c r="S776" i="2"/>
  <c r="I776" i="2"/>
  <c r="C776" i="2"/>
  <c r="D776" i="2"/>
  <c r="S775" i="2"/>
  <c r="I775" i="2"/>
  <c r="C775" i="2"/>
  <c r="D775" i="2"/>
  <c r="S774" i="2"/>
  <c r="I774" i="2"/>
  <c r="C774" i="2"/>
  <c r="D774" i="2"/>
  <c r="S773" i="2"/>
  <c r="I773" i="2"/>
  <c r="C773" i="2"/>
  <c r="D773" i="2"/>
  <c r="S772" i="2"/>
  <c r="I772" i="2"/>
  <c r="C772" i="2"/>
  <c r="D772" i="2"/>
  <c r="S771" i="2"/>
  <c r="I771" i="2"/>
  <c r="C771" i="2"/>
  <c r="D771" i="2"/>
  <c r="S770" i="2"/>
  <c r="I770" i="2"/>
  <c r="C770" i="2"/>
  <c r="D770" i="2"/>
  <c r="S769" i="2"/>
  <c r="I769" i="2"/>
  <c r="C769" i="2"/>
  <c r="D769" i="2"/>
  <c r="AO762" i="2"/>
  <c r="AK762" i="2"/>
  <c r="X762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AO761" i="2"/>
  <c r="AK761" i="2"/>
  <c r="X761" i="2"/>
  <c r="AO760" i="2"/>
  <c r="AK760" i="2"/>
  <c r="X760" i="2"/>
  <c r="AO759" i="2"/>
  <c r="AK759" i="2"/>
  <c r="X759" i="2"/>
  <c r="AO758" i="2"/>
  <c r="AK758" i="2"/>
  <c r="X758" i="2"/>
  <c r="AO757" i="2"/>
  <c r="AK757" i="2"/>
  <c r="X757" i="2"/>
  <c r="AO756" i="2"/>
  <c r="AK756" i="2"/>
  <c r="X756" i="2"/>
  <c r="AO755" i="2"/>
  <c r="AK755" i="2"/>
  <c r="X755" i="2"/>
  <c r="AO754" i="2"/>
  <c r="AK754" i="2"/>
  <c r="X754" i="2"/>
  <c r="AO753" i="2"/>
  <c r="AK753" i="2"/>
  <c r="X753" i="2"/>
  <c r="AO752" i="2"/>
  <c r="AK752" i="2"/>
  <c r="X752" i="2"/>
  <c r="AO751" i="2"/>
  <c r="AK751" i="2"/>
  <c r="X751" i="2"/>
  <c r="AO750" i="2"/>
  <c r="AK750" i="2"/>
  <c r="X750" i="2"/>
  <c r="AO749" i="2"/>
  <c r="AK749" i="2"/>
  <c r="X749" i="2"/>
  <c r="AO748" i="2"/>
  <c r="AK748" i="2"/>
  <c r="X748" i="2"/>
  <c r="AO747" i="2"/>
  <c r="AK747" i="2"/>
  <c r="X747" i="2"/>
  <c r="AO746" i="2"/>
  <c r="AK746" i="2"/>
  <c r="X746" i="2"/>
  <c r="AO745" i="2"/>
  <c r="AK745" i="2"/>
  <c r="X745" i="2"/>
  <c r="AO744" i="2"/>
  <c r="AK744" i="2"/>
  <c r="X744" i="2"/>
  <c r="AO743" i="2"/>
  <c r="AK743" i="2"/>
  <c r="X743" i="2"/>
  <c r="AO742" i="2"/>
  <c r="AK742" i="2"/>
  <c r="X742" i="2"/>
  <c r="AO741" i="2"/>
  <c r="AK741" i="2"/>
  <c r="X741" i="2"/>
  <c r="AO740" i="2"/>
  <c r="AK740" i="2"/>
  <c r="X740" i="2"/>
  <c r="AO739" i="2"/>
  <c r="AK739" i="2"/>
  <c r="X739" i="2"/>
  <c r="AO738" i="2"/>
  <c r="AK738" i="2"/>
  <c r="X738" i="2"/>
  <c r="AO737" i="2"/>
  <c r="AK737" i="2"/>
  <c r="X737" i="2"/>
  <c r="AO736" i="2"/>
  <c r="AK736" i="2"/>
  <c r="X736" i="2"/>
  <c r="AO735" i="2"/>
  <c r="AK735" i="2"/>
  <c r="X735" i="2"/>
  <c r="AO734" i="2"/>
  <c r="AK734" i="2"/>
  <c r="X734" i="2"/>
  <c r="AO733" i="2"/>
  <c r="AK733" i="2"/>
  <c r="X733" i="2"/>
  <c r="AO732" i="2"/>
  <c r="AK732" i="2"/>
  <c r="X732" i="2"/>
  <c r="AO731" i="2"/>
  <c r="AK731" i="2"/>
  <c r="X731" i="2"/>
  <c r="AO730" i="2"/>
  <c r="AK730" i="2"/>
  <c r="X730" i="2"/>
  <c r="AO729" i="2"/>
  <c r="AK729" i="2"/>
  <c r="X729" i="2"/>
  <c r="AO728" i="2"/>
  <c r="AK728" i="2"/>
  <c r="X728" i="2"/>
  <c r="AO727" i="2"/>
  <c r="AK727" i="2"/>
  <c r="X727" i="2"/>
  <c r="AO726" i="2"/>
  <c r="AK726" i="2"/>
  <c r="X726" i="2"/>
  <c r="AO725" i="2"/>
  <c r="AK725" i="2"/>
  <c r="AH725" i="2"/>
  <c r="AD725" i="2"/>
  <c r="X725" i="2"/>
  <c r="M725" i="2"/>
  <c r="K725" i="2"/>
  <c r="I725" i="2"/>
  <c r="G725" i="2"/>
  <c r="AO724" i="2"/>
  <c r="AK724" i="2"/>
  <c r="X724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AO723" i="2"/>
  <c r="AK723" i="2"/>
  <c r="X723" i="2"/>
  <c r="AO722" i="2"/>
  <c r="AK722" i="2"/>
  <c r="X722" i="2"/>
  <c r="AO721" i="2"/>
  <c r="AK721" i="2"/>
  <c r="X721" i="2"/>
  <c r="AO720" i="2"/>
  <c r="AK720" i="2"/>
  <c r="X720" i="2"/>
  <c r="AO719" i="2"/>
  <c r="AK719" i="2"/>
  <c r="X719" i="2"/>
  <c r="AO718" i="2"/>
  <c r="AK718" i="2"/>
  <c r="X718" i="2"/>
  <c r="AO717" i="2"/>
  <c r="AK717" i="2"/>
  <c r="X717" i="2"/>
  <c r="AO716" i="2"/>
  <c r="AK716" i="2"/>
  <c r="X716" i="2"/>
  <c r="AO715" i="2"/>
  <c r="AK715" i="2"/>
  <c r="X715" i="2"/>
  <c r="AO714" i="2"/>
  <c r="AK714" i="2"/>
  <c r="X714" i="2"/>
  <c r="AO713" i="2"/>
  <c r="AK713" i="2"/>
  <c r="X713" i="2"/>
  <c r="AO712" i="2"/>
  <c r="AK712" i="2"/>
  <c r="X712" i="2"/>
  <c r="AO711" i="2"/>
  <c r="AK711" i="2"/>
  <c r="X711" i="2"/>
  <c r="AO710" i="2"/>
  <c r="AK710" i="2"/>
  <c r="X710" i="2"/>
  <c r="AO709" i="2"/>
  <c r="AK709" i="2"/>
  <c r="X709" i="2"/>
  <c r="AO708" i="2"/>
  <c r="AK708" i="2"/>
  <c r="X708" i="2"/>
  <c r="AO707" i="2"/>
  <c r="AK707" i="2"/>
  <c r="X707" i="2"/>
  <c r="AO706" i="2"/>
  <c r="AK706" i="2"/>
  <c r="X706" i="2"/>
  <c r="AO705" i="2"/>
  <c r="AK705" i="2"/>
  <c r="X705" i="2"/>
  <c r="AO704" i="2"/>
  <c r="AK704" i="2"/>
  <c r="X704" i="2"/>
  <c r="AO703" i="2"/>
  <c r="AK703" i="2"/>
  <c r="X703" i="2"/>
  <c r="AO702" i="2"/>
  <c r="AK702" i="2"/>
  <c r="X702" i="2"/>
  <c r="AO701" i="2"/>
  <c r="AK701" i="2"/>
  <c r="X701" i="2"/>
  <c r="AO700" i="2"/>
  <c r="AK700" i="2"/>
  <c r="X700" i="2"/>
  <c r="AO699" i="2"/>
  <c r="AK699" i="2"/>
  <c r="X699" i="2"/>
  <c r="AO698" i="2"/>
  <c r="AK698" i="2"/>
  <c r="X698" i="2"/>
  <c r="AO697" i="2"/>
  <c r="AK697" i="2"/>
  <c r="X697" i="2"/>
  <c r="AO696" i="2"/>
  <c r="AK696" i="2"/>
  <c r="X696" i="2"/>
  <c r="AO695" i="2"/>
  <c r="AK695" i="2"/>
  <c r="X695" i="2"/>
  <c r="AO694" i="2"/>
  <c r="AK694" i="2"/>
  <c r="X694" i="2"/>
  <c r="AO693" i="2"/>
  <c r="AK693" i="2"/>
  <c r="X693" i="2"/>
  <c r="AO692" i="2"/>
  <c r="AK692" i="2"/>
  <c r="X692" i="2"/>
  <c r="AO691" i="2"/>
  <c r="AK691" i="2"/>
  <c r="X691" i="2"/>
  <c r="AO690" i="2"/>
  <c r="AK690" i="2"/>
  <c r="X690" i="2"/>
  <c r="AO689" i="2"/>
  <c r="AK689" i="2"/>
  <c r="X689" i="2"/>
  <c r="AO688" i="2"/>
  <c r="AK688" i="2"/>
  <c r="X688" i="2"/>
  <c r="AV687" i="2"/>
  <c r="AT687" i="2"/>
  <c r="AO687" i="2"/>
  <c r="AK687" i="2"/>
  <c r="AH687" i="2"/>
  <c r="AF687" i="2"/>
  <c r="X687" i="2"/>
  <c r="U687" i="2"/>
  <c r="S687" i="2"/>
  <c r="Q687" i="2"/>
  <c r="M687" i="2"/>
  <c r="AO686" i="2"/>
  <c r="AK686" i="2"/>
  <c r="X686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AO685" i="2"/>
  <c r="AK685" i="2"/>
  <c r="X685" i="2"/>
  <c r="AO684" i="2"/>
  <c r="AK684" i="2"/>
  <c r="X684" i="2"/>
  <c r="AO683" i="2"/>
  <c r="AK683" i="2"/>
  <c r="X683" i="2"/>
  <c r="AO682" i="2"/>
  <c r="AK682" i="2"/>
  <c r="X682" i="2"/>
  <c r="AO681" i="2"/>
  <c r="AK681" i="2"/>
  <c r="X681" i="2"/>
  <c r="AO680" i="2"/>
  <c r="AK680" i="2"/>
  <c r="X680" i="2"/>
  <c r="AO679" i="2"/>
  <c r="AK679" i="2"/>
  <c r="X679" i="2"/>
  <c r="AO678" i="2"/>
  <c r="AK678" i="2"/>
  <c r="X678" i="2"/>
  <c r="AO677" i="2"/>
  <c r="AK677" i="2"/>
  <c r="X677" i="2"/>
  <c r="AO676" i="2"/>
  <c r="AK676" i="2"/>
  <c r="X676" i="2"/>
  <c r="AO675" i="2"/>
  <c r="AK675" i="2"/>
  <c r="X675" i="2"/>
  <c r="AO674" i="2"/>
  <c r="AK674" i="2"/>
  <c r="X674" i="2"/>
  <c r="AO673" i="2"/>
  <c r="AK673" i="2"/>
  <c r="X673" i="2"/>
  <c r="AO672" i="2"/>
  <c r="AK672" i="2"/>
  <c r="X672" i="2"/>
  <c r="AO671" i="2"/>
  <c r="AK671" i="2"/>
  <c r="X671" i="2"/>
  <c r="AO670" i="2"/>
  <c r="AK670" i="2"/>
  <c r="X670" i="2"/>
  <c r="AO669" i="2"/>
  <c r="AK669" i="2"/>
  <c r="X669" i="2"/>
  <c r="AO668" i="2"/>
  <c r="AK668" i="2"/>
  <c r="X668" i="2"/>
  <c r="AO667" i="2"/>
  <c r="AK667" i="2"/>
  <c r="X667" i="2"/>
  <c r="AO666" i="2"/>
  <c r="AK666" i="2"/>
  <c r="X666" i="2"/>
  <c r="AO665" i="2"/>
  <c r="AK665" i="2"/>
  <c r="X665" i="2"/>
  <c r="AO664" i="2"/>
  <c r="AK664" i="2"/>
  <c r="X664" i="2"/>
  <c r="AO663" i="2"/>
  <c r="AK663" i="2"/>
  <c r="X663" i="2"/>
  <c r="AO662" i="2"/>
  <c r="AK662" i="2"/>
  <c r="X662" i="2"/>
  <c r="AO661" i="2"/>
  <c r="AK661" i="2"/>
  <c r="X661" i="2"/>
  <c r="AO660" i="2"/>
  <c r="AK660" i="2"/>
  <c r="X660" i="2"/>
  <c r="AO659" i="2"/>
  <c r="AK659" i="2"/>
  <c r="X659" i="2"/>
  <c r="AO658" i="2"/>
  <c r="AK658" i="2"/>
  <c r="X658" i="2"/>
  <c r="AO657" i="2"/>
  <c r="AK657" i="2"/>
  <c r="X657" i="2"/>
  <c r="AO656" i="2"/>
  <c r="AK656" i="2"/>
  <c r="X656" i="2"/>
  <c r="AO655" i="2"/>
  <c r="AK655" i="2"/>
  <c r="X655" i="2"/>
  <c r="AO654" i="2"/>
  <c r="AK654" i="2"/>
  <c r="X654" i="2"/>
  <c r="AO653" i="2"/>
  <c r="AK653" i="2"/>
  <c r="X653" i="2"/>
  <c r="AO652" i="2"/>
  <c r="AK652" i="2"/>
  <c r="X652" i="2"/>
  <c r="AO651" i="2"/>
  <c r="AK651" i="2"/>
  <c r="X651" i="2"/>
  <c r="AO650" i="2"/>
  <c r="AK650" i="2"/>
  <c r="X650" i="2"/>
  <c r="AV649" i="2"/>
  <c r="AT649" i="2"/>
  <c r="AO649" i="2"/>
  <c r="AK649" i="2"/>
  <c r="AD649" i="2"/>
  <c r="AB649" i="2"/>
  <c r="X649" i="2"/>
  <c r="M649" i="2"/>
  <c r="K649" i="2"/>
  <c r="I649" i="2"/>
  <c r="G649" i="2"/>
  <c r="AO648" i="2"/>
  <c r="AK648" i="2"/>
  <c r="X648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AO647" i="2"/>
  <c r="AK647" i="2"/>
  <c r="X647" i="2"/>
  <c r="AO646" i="2"/>
  <c r="AK646" i="2"/>
  <c r="X646" i="2"/>
  <c r="AO645" i="2"/>
  <c r="AK645" i="2"/>
  <c r="X645" i="2"/>
  <c r="AO644" i="2"/>
  <c r="AK644" i="2"/>
  <c r="X644" i="2"/>
  <c r="AO643" i="2"/>
  <c r="AK643" i="2"/>
  <c r="X643" i="2"/>
  <c r="AO642" i="2"/>
  <c r="AK642" i="2"/>
  <c r="X642" i="2"/>
  <c r="AO641" i="2"/>
  <c r="AK641" i="2"/>
  <c r="X641" i="2"/>
  <c r="AO640" i="2"/>
  <c r="AK640" i="2"/>
  <c r="X640" i="2"/>
  <c r="AO639" i="2"/>
  <c r="AK639" i="2"/>
  <c r="X639" i="2"/>
  <c r="AO638" i="2"/>
  <c r="AK638" i="2"/>
  <c r="X638" i="2"/>
  <c r="AO637" i="2"/>
  <c r="AK637" i="2"/>
  <c r="X637" i="2"/>
  <c r="AO636" i="2"/>
  <c r="AK636" i="2"/>
  <c r="X636" i="2"/>
  <c r="AO635" i="2"/>
  <c r="AK635" i="2"/>
  <c r="X635" i="2"/>
  <c r="AO634" i="2"/>
  <c r="AK634" i="2"/>
  <c r="X634" i="2"/>
  <c r="AO633" i="2"/>
  <c r="AK633" i="2"/>
  <c r="X633" i="2"/>
  <c r="AO632" i="2"/>
  <c r="AK632" i="2"/>
  <c r="X632" i="2"/>
  <c r="AO631" i="2"/>
  <c r="AK631" i="2"/>
  <c r="X631" i="2"/>
  <c r="AO630" i="2"/>
  <c r="AK630" i="2"/>
  <c r="X630" i="2"/>
  <c r="AO629" i="2"/>
  <c r="AK629" i="2"/>
  <c r="X629" i="2"/>
  <c r="AO628" i="2"/>
  <c r="AK628" i="2"/>
  <c r="X628" i="2"/>
  <c r="AO627" i="2"/>
  <c r="AK627" i="2"/>
  <c r="X627" i="2"/>
  <c r="AO626" i="2"/>
  <c r="AK626" i="2"/>
  <c r="X626" i="2"/>
  <c r="AO625" i="2"/>
  <c r="AK625" i="2"/>
  <c r="X625" i="2"/>
  <c r="AO624" i="2"/>
  <c r="AK624" i="2"/>
  <c r="X624" i="2"/>
  <c r="AO623" i="2"/>
  <c r="AK623" i="2"/>
  <c r="X623" i="2"/>
  <c r="AO622" i="2"/>
  <c r="AK622" i="2"/>
  <c r="X622" i="2"/>
  <c r="AO621" i="2"/>
  <c r="AK621" i="2"/>
  <c r="X621" i="2"/>
  <c r="AO620" i="2"/>
  <c r="AK620" i="2"/>
  <c r="X620" i="2"/>
  <c r="AO619" i="2"/>
  <c r="AK619" i="2"/>
  <c r="X619" i="2"/>
  <c r="AO618" i="2"/>
  <c r="AK618" i="2"/>
  <c r="X618" i="2"/>
  <c r="AO617" i="2"/>
  <c r="AK617" i="2"/>
  <c r="X617" i="2"/>
  <c r="AO616" i="2"/>
  <c r="AK616" i="2"/>
  <c r="X616" i="2"/>
  <c r="AO615" i="2"/>
  <c r="AK615" i="2"/>
  <c r="X615" i="2"/>
  <c r="AO614" i="2"/>
  <c r="AK614" i="2"/>
  <c r="X614" i="2"/>
  <c r="AO613" i="2"/>
  <c r="AK613" i="2"/>
  <c r="X613" i="2"/>
  <c r="AO612" i="2"/>
  <c r="AK612" i="2"/>
  <c r="X612" i="2"/>
  <c r="AV611" i="2"/>
  <c r="AT611" i="2"/>
  <c r="AO611" i="2"/>
  <c r="AK611" i="2"/>
  <c r="AH611" i="2"/>
  <c r="AD611" i="2"/>
  <c r="X611" i="2"/>
  <c r="U611" i="2"/>
  <c r="S611" i="2"/>
  <c r="Q611" i="2"/>
  <c r="M611" i="2"/>
  <c r="AO610" i="2"/>
  <c r="AK610" i="2"/>
  <c r="X610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AO609" i="2"/>
  <c r="AK609" i="2"/>
  <c r="X609" i="2"/>
  <c r="AO608" i="2"/>
  <c r="AK608" i="2"/>
  <c r="X608" i="2"/>
  <c r="AO607" i="2"/>
  <c r="AK607" i="2"/>
  <c r="X607" i="2"/>
  <c r="AO606" i="2"/>
  <c r="AK606" i="2"/>
  <c r="X606" i="2"/>
  <c r="AO605" i="2"/>
  <c r="AK605" i="2"/>
  <c r="X605" i="2"/>
  <c r="AO604" i="2"/>
  <c r="AK604" i="2"/>
  <c r="X604" i="2"/>
  <c r="AO603" i="2"/>
  <c r="AK603" i="2"/>
  <c r="X603" i="2"/>
  <c r="AO602" i="2"/>
  <c r="AK602" i="2"/>
  <c r="X602" i="2"/>
  <c r="AO601" i="2"/>
  <c r="AK601" i="2"/>
  <c r="X601" i="2"/>
  <c r="AO600" i="2"/>
  <c r="AK600" i="2"/>
  <c r="X600" i="2"/>
  <c r="AO599" i="2"/>
  <c r="AK599" i="2"/>
  <c r="X599" i="2"/>
  <c r="AO598" i="2"/>
  <c r="AK598" i="2"/>
  <c r="X598" i="2"/>
  <c r="AO597" i="2"/>
  <c r="AK597" i="2"/>
  <c r="X597" i="2"/>
  <c r="AO596" i="2"/>
  <c r="AK596" i="2"/>
  <c r="X596" i="2"/>
  <c r="AO595" i="2"/>
  <c r="AK595" i="2"/>
  <c r="X595" i="2"/>
  <c r="AO594" i="2"/>
  <c r="AK594" i="2"/>
  <c r="X594" i="2"/>
  <c r="AO593" i="2"/>
  <c r="AK593" i="2"/>
  <c r="X593" i="2"/>
  <c r="AO592" i="2"/>
  <c r="AK592" i="2"/>
  <c r="X592" i="2"/>
  <c r="AO591" i="2"/>
  <c r="AK591" i="2"/>
  <c r="X591" i="2"/>
  <c r="AO590" i="2"/>
  <c r="AK590" i="2"/>
  <c r="X590" i="2"/>
  <c r="AO589" i="2"/>
  <c r="AK589" i="2"/>
  <c r="X589" i="2"/>
  <c r="AO588" i="2"/>
  <c r="AK588" i="2"/>
  <c r="X588" i="2"/>
  <c r="AO587" i="2"/>
  <c r="AK587" i="2"/>
  <c r="X587" i="2"/>
  <c r="AO586" i="2"/>
  <c r="AK586" i="2"/>
  <c r="X586" i="2"/>
  <c r="AO585" i="2"/>
  <c r="AK585" i="2"/>
  <c r="X585" i="2"/>
  <c r="AO584" i="2"/>
  <c r="AK584" i="2"/>
  <c r="X584" i="2"/>
  <c r="AO583" i="2"/>
  <c r="AK583" i="2"/>
  <c r="X583" i="2"/>
  <c r="AO582" i="2"/>
  <c r="AK582" i="2"/>
  <c r="X582" i="2"/>
  <c r="AO581" i="2"/>
  <c r="AK581" i="2"/>
  <c r="X581" i="2"/>
  <c r="AO580" i="2"/>
  <c r="AK580" i="2"/>
  <c r="X580" i="2"/>
  <c r="AO579" i="2"/>
  <c r="AK579" i="2"/>
  <c r="X579" i="2"/>
  <c r="AO578" i="2"/>
  <c r="AK578" i="2"/>
  <c r="X578" i="2"/>
  <c r="AO577" i="2"/>
  <c r="AK577" i="2"/>
  <c r="X577" i="2"/>
  <c r="AO576" i="2"/>
  <c r="AK576" i="2"/>
  <c r="X576" i="2"/>
  <c r="AO575" i="2"/>
  <c r="AK575" i="2"/>
  <c r="X575" i="2"/>
  <c r="AO574" i="2"/>
  <c r="AK574" i="2"/>
  <c r="X574" i="2"/>
  <c r="AV573" i="2"/>
  <c r="AT573" i="2"/>
  <c r="AO573" i="2"/>
  <c r="AK573" i="2"/>
  <c r="AH573" i="2"/>
  <c r="AF573" i="2"/>
  <c r="X573" i="2"/>
  <c r="U573" i="2"/>
  <c r="S573" i="2"/>
  <c r="M573" i="2"/>
  <c r="K573" i="2"/>
  <c r="AO572" i="2"/>
  <c r="AK572" i="2"/>
  <c r="X572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AO571" i="2"/>
  <c r="AK571" i="2"/>
  <c r="X571" i="2"/>
  <c r="AO570" i="2"/>
  <c r="AK570" i="2"/>
  <c r="X570" i="2"/>
  <c r="AO569" i="2"/>
  <c r="AK569" i="2"/>
  <c r="X569" i="2"/>
  <c r="AO568" i="2"/>
  <c r="AK568" i="2"/>
  <c r="X568" i="2"/>
  <c r="AO567" i="2"/>
  <c r="AK567" i="2"/>
  <c r="X567" i="2"/>
  <c r="AO566" i="2"/>
  <c r="AK566" i="2"/>
  <c r="X566" i="2"/>
  <c r="AO565" i="2"/>
  <c r="AK565" i="2"/>
  <c r="X565" i="2"/>
  <c r="AO564" i="2"/>
  <c r="AK564" i="2"/>
  <c r="X564" i="2"/>
  <c r="AO563" i="2"/>
  <c r="AK563" i="2"/>
  <c r="X563" i="2"/>
  <c r="AO562" i="2"/>
  <c r="AK562" i="2"/>
  <c r="X562" i="2"/>
  <c r="AO561" i="2"/>
  <c r="AK561" i="2"/>
  <c r="X561" i="2"/>
  <c r="AO560" i="2"/>
  <c r="AK560" i="2"/>
  <c r="X560" i="2"/>
  <c r="AO559" i="2"/>
  <c r="AK559" i="2"/>
  <c r="X559" i="2"/>
  <c r="AO558" i="2"/>
  <c r="AK558" i="2"/>
  <c r="X558" i="2"/>
  <c r="AO557" i="2"/>
  <c r="AK557" i="2"/>
  <c r="X557" i="2"/>
  <c r="AO556" i="2"/>
  <c r="AK556" i="2"/>
  <c r="X556" i="2"/>
  <c r="AO555" i="2"/>
  <c r="AK555" i="2"/>
  <c r="X555" i="2"/>
  <c r="AO554" i="2"/>
  <c r="AK554" i="2"/>
  <c r="X554" i="2"/>
  <c r="AO553" i="2"/>
  <c r="AK553" i="2"/>
  <c r="X553" i="2"/>
  <c r="AO552" i="2"/>
  <c r="AK552" i="2"/>
  <c r="X552" i="2"/>
  <c r="AO551" i="2"/>
  <c r="AK551" i="2"/>
  <c r="X551" i="2"/>
  <c r="AO550" i="2"/>
  <c r="AK550" i="2"/>
  <c r="X550" i="2"/>
  <c r="AO549" i="2"/>
  <c r="AK549" i="2"/>
  <c r="X549" i="2"/>
  <c r="AO548" i="2"/>
  <c r="AK548" i="2"/>
  <c r="X548" i="2"/>
  <c r="AO547" i="2"/>
  <c r="AK547" i="2"/>
  <c r="X547" i="2"/>
  <c r="AO546" i="2"/>
  <c r="AK546" i="2"/>
  <c r="X546" i="2"/>
  <c r="AO545" i="2"/>
  <c r="AK545" i="2"/>
  <c r="X545" i="2"/>
  <c r="AO544" i="2"/>
  <c r="AK544" i="2"/>
  <c r="X544" i="2"/>
  <c r="AO543" i="2"/>
  <c r="AK543" i="2"/>
  <c r="X543" i="2"/>
  <c r="AO542" i="2"/>
  <c r="AK542" i="2"/>
  <c r="X542" i="2"/>
  <c r="AO541" i="2"/>
  <c r="AK541" i="2"/>
  <c r="X541" i="2"/>
  <c r="AO540" i="2"/>
  <c r="AK540" i="2"/>
  <c r="X540" i="2"/>
  <c r="AO539" i="2"/>
  <c r="AK539" i="2"/>
  <c r="X539" i="2"/>
  <c r="AO538" i="2"/>
  <c r="AK538" i="2"/>
  <c r="X538" i="2"/>
  <c r="AO537" i="2"/>
  <c r="AK537" i="2"/>
  <c r="X537" i="2"/>
  <c r="AO536" i="2"/>
  <c r="AK536" i="2"/>
  <c r="X536" i="2"/>
  <c r="AO535" i="2"/>
  <c r="AK535" i="2"/>
  <c r="AH535" i="2"/>
  <c r="AF535" i="2"/>
  <c r="X535" i="2"/>
  <c r="U535" i="2"/>
  <c r="S535" i="2"/>
  <c r="Q535" i="2"/>
  <c r="O535" i="2"/>
  <c r="AO534" i="2"/>
  <c r="AK534" i="2"/>
  <c r="X534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AO533" i="2"/>
  <c r="AK533" i="2"/>
  <c r="X533" i="2"/>
  <c r="AO532" i="2"/>
  <c r="AK532" i="2"/>
  <c r="X532" i="2"/>
  <c r="AO531" i="2"/>
  <c r="AK531" i="2"/>
  <c r="X531" i="2"/>
  <c r="AO530" i="2"/>
  <c r="AK530" i="2"/>
  <c r="X530" i="2"/>
  <c r="AO529" i="2"/>
  <c r="AK529" i="2"/>
  <c r="X529" i="2"/>
  <c r="AO528" i="2"/>
  <c r="AK528" i="2"/>
  <c r="X528" i="2"/>
  <c r="AO527" i="2"/>
  <c r="AK527" i="2"/>
  <c r="X527" i="2"/>
  <c r="AO526" i="2"/>
  <c r="AK526" i="2"/>
  <c r="X526" i="2"/>
  <c r="AO525" i="2"/>
  <c r="AK525" i="2"/>
  <c r="X525" i="2"/>
  <c r="AO524" i="2"/>
  <c r="AK524" i="2"/>
  <c r="X524" i="2"/>
  <c r="AO523" i="2"/>
  <c r="AK523" i="2"/>
  <c r="X523" i="2"/>
  <c r="AO522" i="2"/>
  <c r="AK522" i="2"/>
  <c r="X522" i="2"/>
  <c r="AO521" i="2"/>
  <c r="AK521" i="2"/>
  <c r="X521" i="2"/>
  <c r="AO520" i="2"/>
  <c r="AK520" i="2"/>
  <c r="X520" i="2"/>
  <c r="AO519" i="2"/>
  <c r="AK519" i="2"/>
  <c r="X519" i="2"/>
  <c r="AO518" i="2"/>
  <c r="AK518" i="2"/>
  <c r="X518" i="2"/>
  <c r="AO517" i="2"/>
  <c r="AK517" i="2"/>
  <c r="X517" i="2"/>
  <c r="AO516" i="2"/>
  <c r="AK516" i="2"/>
  <c r="X516" i="2"/>
  <c r="AO515" i="2"/>
  <c r="AK515" i="2"/>
  <c r="X515" i="2"/>
  <c r="AO514" i="2"/>
  <c r="AK514" i="2"/>
  <c r="X514" i="2"/>
  <c r="AO513" i="2"/>
  <c r="AK513" i="2"/>
  <c r="X513" i="2"/>
  <c r="AO512" i="2"/>
  <c r="AK512" i="2"/>
  <c r="X512" i="2"/>
  <c r="AO511" i="2"/>
  <c r="AK511" i="2"/>
  <c r="X511" i="2"/>
  <c r="AO510" i="2"/>
  <c r="AK510" i="2"/>
  <c r="X510" i="2"/>
  <c r="AO509" i="2"/>
  <c r="AK509" i="2"/>
  <c r="X509" i="2"/>
  <c r="AO508" i="2"/>
  <c r="AK508" i="2"/>
  <c r="X508" i="2"/>
  <c r="AO507" i="2"/>
  <c r="AK507" i="2"/>
  <c r="X507" i="2"/>
  <c r="AO506" i="2"/>
  <c r="AK506" i="2"/>
  <c r="X506" i="2"/>
  <c r="AO505" i="2"/>
  <c r="AK505" i="2"/>
  <c r="X505" i="2"/>
  <c r="AO504" i="2"/>
  <c r="AK504" i="2"/>
  <c r="X504" i="2"/>
  <c r="AO503" i="2"/>
  <c r="AK503" i="2"/>
  <c r="X503" i="2"/>
  <c r="AO502" i="2"/>
  <c r="AK502" i="2"/>
  <c r="X502" i="2"/>
  <c r="AO501" i="2"/>
  <c r="AK501" i="2"/>
  <c r="X501" i="2"/>
  <c r="AO500" i="2"/>
  <c r="AK500" i="2"/>
  <c r="X500" i="2"/>
  <c r="AO499" i="2"/>
  <c r="AK499" i="2"/>
  <c r="X499" i="2"/>
  <c r="AO498" i="2"/>
  <c r="AK498" i="2"/>
  <c r="X498" i="2"/>
  <c r="AV497" i="2"/>
  <c r="AT497" i="2"/>
  <c r="AO497" i="2"/>
  <c r="AK497" i="2"/>
  <c r="AD497" i="2"/>
  <c r="AB497" i="2"/>
  <c r="X497" i="2"/>
  <c r="M497" i="2"/>
  <c r="K497" i="2"/>
  <c r="I497" i="2"/>
  <c r="G497" i="2"/>
  <c r="AO496" i="2"/>
  <c r="AK496" i="2"/>
  <c r="X496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AO495" i="2"/>
  <c r="AK495" i="2"/>
  <c r="X495" i="2"/>
  <c r="AO494" i="2"/>
  <c r="AK494" i="2"/>
  <c r="X494" i="2"/>
  <c r="AO493" i="2"/>
  <c r="AK493" i="2"/>
  <c r="X493" i="2"/>
  <c r="AO492" i="2"/>
  <c r="AK492" i="2"/>
  <c r="X492" i="2"/>
  <c r="AO491" i="2"/>
  <c r="AK491" i="2"/>
  <c r="X491" i="2"/>
  <c r="AO490" i="2"/>
  <c r="AK490" i="2"/>
  <c r="X490" i="2"/>
  <c r="AO489" i="2"/>
  <c r="AK489" i="2"/>
  <c r="X489" i="2"/>
  <c r="AO488" i="2"/>
  <c r="AK488" i="2"/>
  <c r="X488" i="2"/>
  <c r="AO487" i="2"/>
  <c r="AK487" i="2"/>
  <c r="X487" i="2"/>
  <c r="AO486" i="2"/>
  <c r="AK486" i="2"/>
  <c r="X486" i="2"/>
  <c r="AO485" i="2"/>
  <c r="AK485" i="2"/>
  <c r="X485" i="2"/>
  <c r="AO484" i="2"/>
  <c r="AK484" i="2"/>
  <c r="X484" i="2"/>
  <c r="AO483" i="2"/>
  <c r="AK483" i="2"/>
  <c r="X483" i="2"/>
  <c r="AO482" i="2"/>
  <c r="AK482" i="2"/>
  <c r="X482" i="2"/>
  <c r="AO481" i="2"/>
  <c r="AK481" i="2"/>
  <c r="X481" i="2"/>
  <c r="AO480" i="2"/>
  <c r="AK480" i="2"/>
  <c r="X480" i="2"/>
  <c r="AO479" i="2"/>
  <c r="AK479" i="2"/>
  <c r="X479" i="2"/>
  <c r="AO478" i="2"/>
  <c r="AK478" i="2"/>
  <c r="X478" i="2"/>
  <c r="AO477" i="2"/>
  <c r="AK477" i="2"/>
  <c r="X477" i="2"/>
  <c r="AO476" i="2"/>
  <c r="AK476" i="2"/>
  <c r="X476" i="2"/>
  <c r="AO475" i="2"/>
  <c r="AK475" i="2"/>
  <c r="X475" i="2"/>
  <c r="AO474" i="2"/>
  <c r="AK474" i="2"/>
  <c r="X474" i="2"/>
  <c r="AO473" i="2"/>
  <c r="AK473" i="2"/>
  <c r="X473" i="2"/>
  <c r="AO472" i="2"/>
  <c r="AK472" i="2"/>
  <c r="X472" i="2"/>
  <c r="AO471" i="2"/>
  <c r="AK471" i="2"/>
  <c r="X471" i="2"/>
  <c r="AO470" i="2"/>
  <c r="AK470" i="2"/>
  <c r="X470" i="2"/>
  <c r="AO469" i="2"/>
  <c r="AK469" i="2"/>
  <c r="X469" i="2"/>
  <c r="AO468" i="2"/>
  <c r="AK468" i="2"/>
  <c r="X468" i="2"/>
  <c r="AO467" i="2"/>
  <c r="AK467" i="2"/>
  <c r="X467" i="2"/>
  <c r="AO466" i="2"/>
  <c r="AK466" i="2"/>
  <c r="X466" i="2"/>
  <c r="AO465" i="2"/>
  <c r="AK465" i="2"/>
  <c r="X465" i="2"/>
  <c r="AO464" i="2"/>
  <c r="AK464" i="2"/>
  <c r="X464" i="2"/>
  <c r="AO463" i="2"/>
  <c r="AK463" i="2"/>
  <c r="X463" i="2"/>
  <c r="AO462" i="2"/>
  <c r="AK462" i="2"/>
  <c r="X462" i="2"/>
  <c r="AO461" i="2"/>
  <c r="AK461" i="2"/>
  <c r="X461" i="2"/>
  <c r="AO460" i="2"/>
  <c r="AK460" i="2"/>
  <c r="X460" i="2"/>
  <c r="AV459" i="2"/>
  <c r="AT459" i="2"/>
  <c r="AR459" i="2"/>
  <c r="AP459" i="2"/>
  <c r="AO459" i="2"/>
  <c r="AK459" i="2"/>
  <c r="AH459" i="2"/>
  <c r="AD459" i="2"/>
  <c r="X459" i="2"/>
  <c r="U459" i="2"/>
  <c r="S459" i="2"/>
  <c r="Q459" i="2"/>
  <c r="O459" i="2"/>
  <c r="AO458" i="2"/>
  <c r="AK458" i="2"/>
  <c r="X458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AO457" i="2"/>
  <c r="AK457" i="2"/>
  <c r="X457" i="2"/>
  <c r="AO456" i="2"/>
  <c r="AK456" i="2"/>
  <c r="X456" i="2"/>
  <c r="AO455" i="2"/>
  <c r="AK455" i="2"/>
  <c r="X455" i="2"/>
  <c r="AO454" i="2"/>
  <c r="AK454" i="2"/>
  <c r="X454" i="2"/>
  <c r="AO453" i="2"/>
  <c r="AK453" i="2"/>
  <c r="X453" i="2"/>
  <c r="AO452" i="2"/>
  <c r="AK452" i="2"/>
  <c r="X452" i="2"/>
  <c r="AO451" i="2"/>
  <c r="AK451" i="2"/>
  <c r="X451" i="2"/>
  <c r="AO450" i="2"/>
  <c r="AK450" i="2"/>
  <c r="X450" i="2"/>
  <c r="AO449" i="2"/>
  <c r="AK449" i="2"/>
  <c r="X449" i="2"/>
  <c r="AO448" i="2"/>
  <c r="AK448" i="2"/>
  <c r="X448" i="2"/>
  <c r="AO447" i="2"/>
  <c r="AK447" i="2"/>
  <c r="X447" i="2"/>
  <c r="AO446" i="2"/>
  <c r="AK446" i="2"/>
  <c r="X446" i="2"/>
  <c r="AO445" i="2"/>
  <c r="AK445" i="2"/>
  <c r="X445" i="2"/>
  <c r="AO444" i="2"/>
  <c r="AK444" i="2"/>
  <c r="X444" i="2"/>
  <c r="AO443" i="2"/>
  <c r="AK443" i="2"/>
  <c r="X443" i="2"/>
  <c r="AO442" i="2"/>
  <c r="AK442" i="2"/>
  <c r="X442" i="2"/>
  <c r="AO441" i="2"/>
  <c r="AK441" i="2"/>
  <c r="X441" i="2"/>
  <c r="AO440" i="2"/>
  <c r="AK440" i="2"/>
  <c r="X440" i="2"/>
  <c r="AO439" i="2"/>
  <c r="AK439" i="2"/>
  <c r="X439" i="2"/>
  <c r="AO438" i="2"/>
  <c r="AK438" i="2"/>
  <c r="X438" i="2"/>
  <c r="AO437" i="2"/>
  <c r="AK437" i="2"/>
  <c r="X437" i="2"/>
  <c r="AO436" i="2"/>
  <c r="AK436" i="2"/>
  <c r="X436" i="2"/>
  <c r="AO435" i="2"/>
  <c r="AK435" i="2"/>
  <c r="X435" i="2"/>
  <c r="AO434" i="2"/>
  <c r="AK434" i="2"/>
  <c r="X434" i="2"/>
  <c r="AO433" i="2"/>
  <c r="AK433" i="2"/>
  <c r="X433" i="2"/>
  <c r="AO432" i="2"/>
  <c r="AK432" i="2"/>
  <c r="X432" i="2"/>
  <c r="AO431" i="2"/>
  <c r="AK431" i="2"/>
  <c r="X431" i="2"/>
  <c r="AO430" i="2"/>
  <c r="AK430" i="2"/>
  <c r="X430" i="2"/>
  <c r="AO429" i="2"/>
  <c r="AK429" i="2"/>
  <c r="X429" i="2"/>
  <c r="AO428" i="2"/>
  <c r="AK428" i="2"/>
  <c r="X428" i="2"/>
  <c r="AO427" i="2"/>
  <c r="AK427" i="2"/>
  <c r="X427" i="2"/>
  <c r="AO426" i="2"/>
  <c r="AK426" i="2"/>
  <c r="X426" i="2"/>
  <c r="AO425" i="2"/>
  <c r="AK425" i="2"/>
  <c r="X425" i="2"/>
  <c r="AO424" i="2"/>
  <c r="AK424" i="2"/>
  <c r="X424" i="2"/>
  <c r="AO423" i="2"/>
  <c r="AK423" i="2"/>
  <c r="X423" i="2"/>
  <c r="AO422" i="2"/>
  <c r="AK422" i="2"/>
  <c r="X422" i="2"/>
  <c r="AO421" i="2"/>
  <c r="AK421" i="2"/>
  <c r="AH421" i="2"/>
  <c r="AD421" i="2"/>
  <c r="X421" i="2"/>
  <c r="U421" i="2"/>
  <c r="S421" i="2"/>
  <c r="M421" i="2"/>
  <c r="K421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M383" i="2"/>
  <c r="K383" i="2"/>
  <c r="I383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M345" i="2"/>
  <c r="K345" i="2"/>
  <c r="I345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M307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O269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M231" i="2"/>
  <c r="K231" i="2"/>
  <c r="I231" i="2"/>
  <c r="G231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M193" i="2"/>
  <c r="K193" i="2"/>
  <c r="I193" i="2"/>
  <c r="G193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M155" i="2"/>
  <c r="K155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O11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AO82" i="2"/>
  <c r="AK82" i="2"/>
  <c r="X82" i="2"/>
  <c r="AO81" i="2"/>
  <c r="AK81" i="2"/>
  <c r="X81" i="2"/>
  <c r="AO80" i="2"/>
  <c r="AK80" i="2"/>
  <c r="X80" i="2"/>
  <c r="AV79" i="2"/>
  <c r="AT79" i="2"/>
  <c r="AO79" i="2"/>
  <c r="AK79" i="2"/>
  <c r="AH79" i="2"/>
  <c r="AD79" i="2"/>
  <c r="X79" i="2"/>
  <c r="U79" i="2"/>
  <c r="S79" i="2"/>
  <c r="Q79" i="2"/>
  <c r="M79" i="2"/>
  <c r="AO78" i="2"/>
  <c r="AK78" i="2"/>
  <c r="X78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AO77" i="2"/>
  <c r="AK77" i="2"/>
  <c r="X77" i="2"/>
  <c r="AO76" i="2"/>
  <c r="AK76" i="2"/>
  <c r="X76" i="2"/>
  <c r="AO75" i="2"/>
  <c r="AK75" i="2"/>
  <c r="X75" i="2"/>
  <c r="AO74" i="2"/>
  <c r="AK74" i="2"/>
  <c r="X74" i="2"/>
  <c r="AO73" i="2"/>
  <c r="AK73" i="2"/>
  <c r="X73" i="2"/>
  <c r="AO72" i="2"/>
  <c r="AK72" i="2"/>
  <c r="X72" i="2"/>
  <c r="AO71" i="2"/>
  <c r="AK71" i="2"/>
  <c r="X71" i="2"/>
  <c r="AO70" i="2"/>
  <c r="AK70" i="2"/>
  <c r="X70" i="2"/>
  <c r="AO69" i="2"/>
  <c r="AK69" i="2"/>
  <c r="X69" i="2"/>
  <c r="AO68" i="2"/>
  <c r="AK68" i="2"/>
  <c r="X68" i="2"/>
  <c r="AO67" i="2"/>
  <c r="AK67" i="2"/>
  <c r="X67" i="2"/>
  <c r="AO66" i="2"/>
  <c r="AK66" i="2"/>
  <c r="X66" i="2"/>
  <c r="AO65" i="2"/>
  <c r="AK65" i="2"/>
  <c r="X65" i="2"/>
  <c r="AO64" i="2"/>
  <c r="AK64" i="2"/>
  <c r="X64" i="2"/>
  <c r="AO63" i="2"/>
  <c r="AK63" i="2"/>
  <c r="X63" i="2"/>
  <c r="AO62" i="2"/>
  <c r="AK62" i="2"/>
  <c r="X62" i="2"/>
  <c r="AO61" i="2"/>
  <c r="AK61" i="2"/>
  <c r="X61" i="2"/>
  <c r="AO60" i="2"/>
  <c r="AK60" i="2"/>
  <c r="X60" i="2"/>
  <c r="AO59" i="2"/>
  <c r="AK59" i="2"/>
  <c r="X59" i="2"/>
  <c r="AO58" i="2"/>
  <c r="AK58" i="2"/>
  <c r="X58" i="2"/>
  <c r="AO57" i="2"/>
  <c r="AK57" i="2"/>
  <c r="X57" i="2"/>
  <c r="AO56" i="2"/>
  <c r="AK56" i="2"/>
  <c r="X56" i="2"/>
  <c r="AO55" i="2"/>
  <c r="AK55" i="2"/>
  <c r="X55" i="2"/>
  <c r="AO54" i="2"/>
  <c r="AK54" i="2"/>
  <c r="X54" i="2"/>
  <c r="AO53" i="2"/>
  <c r="AK53" i="2"/>
  <c r="X53" i="2"/>
  <c r="AO52" i="2"/>
  <c r="AK52" i="2"/>
  <c r="X52" i="2"/>
  <c r="AO51" i="2"/>
  <c r="AK51" i="2"/>
  <c r="X51" i="2"/>
  <c r="AO50" i="2"/>
  <c r="AK50" i="2"/>
  <c r="X50" i="2"/>
  <c r="AO49" i="2"/>
  <c r="AK49" i="2"/>
  <c r="X49" i="2"/>
  <c r="AO48" i="2"/>
  <c r="AK48" i="2"/>
  <c r="X48" i="2"/>
  <c r="AO47" i="2"/>
  <c r="AK47" i="2"/>
  <c r="X47" i="2"/>
  <c r="AO46" i="2"/>
  <c r="AK46" i="2"/>
  <c r="X46" i="2"/>
  <c r="AO45" i="2"/>
  <c r="AK45" i="2"/>
  <c r="X45" i="2"/>
  <c r="AO44" i="2"/>
  <c r="AK44" i="2"/>
  <c r="X44" i="2"/>
  <c r="AO43" i="2"/>
  <c r="AK43" i="2"/>
  <c r="X43" i="2"/>
  <c r="AO42" i="2"/>
  <c r="AK42" i="2"/>
  <c r="X42" i="2"/>
  <c r="AV41" i="2"/>
  <c r="AT41" i="2"/>
  <c r="AR41" i="2"/>
  <c r="AP41" i="2"/>
  <c r="AO41" i="2"/>
  <c r="AK41" i="2"/>
  <c r="AD41" i="2"/>
  <c r="AB41" i="2"/>
  <c r="X41" i="2"/>
  <c r="M41" i="2"/>
  <c r="K41" i="2"/>
  <c r="I41" i="2"/>
  <c r="G41" i="2"/>
  <c r="AO40" i="2"/>
  <c r="AK40" i="2"/>
  <c r="X40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AO39" i="2"/>
  <c r="AK39" i="2"/>
  <c r="X39" i="2"/>
  <c r="AO38" i="2"/>
  <c r="AK38" i="2"/>
  <c r="X38" i="2"/>
  <c r="AO37" i="2"/>
  <c r="AK37" i="2"/>
  <c r="X37" i="2"/>
  <c r="AO36" i="2"/>
  <c r="AK36" i="2"/>
  <c r="X36" i="2"/>
  <c r="AO35" i="2"/>
  <c r="AK35" i="2"/>
  <c r="X35" i="2"/>
  <c r="AO34" i="2"/>
  <c r="AK34" i="2"/>
  <c r="X34" i="2"/>
  <c r="AO33" i="2"/>
  <c r="AK33" i="2"/>
  <c r="X33" i="2"/>
  <c r="AO32" i="2"/>
  <c r="AK32" i="2"/>
  <c r="X32" i="2"/>
  <c r="AO31" i="2"/>
  <c r="AK31" i="2"/>
  <c r="X31" i="2"/>
  <c r="AO30" i="2"/>
  <c r="AK30" i="2"/>
  <c r="X30" i="2"/>
  <c r="AO29" i="2"/>
  <c r="AK29" i="2"/>
  <c r="X29" i="2"/>
  <c r="AO28" i="2"/>
  <c r="AK28" i="2"/>
  <c r="X28" i="2"/>
  <c r="AO27" i="2"/>
  <c r="AK27" i="2"/>
  <c r="X27" i="2"/>
  <c r="AO26" i="2"/>
  <c r="AK26" i="2"/>
  <c r="X26" i="2"/>
  <c r="AO25" i="2"/>
  <c r="AK25" i="2"/>
  <c r="X25" i="2"/>
  <c r="AO24" i="2"/>
  <c r="AK24" i="2"/>
  <c r="X24" i="2"/>
  <c r="AO23" i="2"/>
  <c r="AK23" i="2"/>
  <c r="X23" i="2"/>
  <c r="AO22" i="2"/>
  <c r="AK22" i="2"/>
  <c r="X22" i="2"/>
  <c r="AO21" i="2"/>
  <c r="AK21" i="2"/>
  <c r="X21" i="2"/>
  <c r="AO20" i="2"/>
  <c r="AK20" i="2"/>
  <c r="X20" i="2"/>
  <c r="AO19" i="2"/>
  <c r="AK19" i="2"/>
  <c r="X19" i="2"/>
  <c r="AO18" i="2"/>
  <c r="AK18" i="2"/>
  <c r="X18" i="2"/>
  <c r="AO17" i="2"/>
  <c r="AK17" i="2"/>
  <c r="X17" i="2"/>
  <c r="AO16" i="2"/>
  <c r="AK16" i="2"/>
  <c r="X16" i="2"/>
  <c r="AO15" i="2"/>
  <c r="AK15" i="2"/>
  <c r="X15" i="2"/>
  <c r="AO14" i="2"/>
  <c r="AK14" i="2"/>
  <c r="X14" i="2"/>
  <c r="AO13" i="2"/>
  <c r="AK13" i="2"/>
  <c r="X13" i="2"/>
  <c r="AO12" i="2"/>
  <c r="AK12" i="2"/>
  <c r="X12" i="2"/>
  <c r="AO11" i="2"/>
  <c r="AK11" i="2"/>
  <c r="X11" i="2"/>
  <c r="AO10" i="2"/>
  <c r="AK10" i="2"/>
  <c r="X10" i="2"/>
  <c r="AO9" i="2"/>
  <c r="AK9" i="2"/>
  <c r="X9" i="2"/>
  <c r="AO8" i="2"/>
  <c r="AK8" i="2"/>
  <c r="X8" i="2"/>
  <c r="AO7" i="2"/>
  <c r="AK7" i="2"/>
  <c r="X7" i="2"/>
  <c r="AO6" i="2"/>
  <c r="AK6" i="2"/>
  <c r="X6" i="2"/>
  <c r="AO5" i="2"/>
  <c r="AK5" i="2"/>
  <c r="X5" i="2"/>
  <c r="AO4" i="2"/>
  <c r="AK4" i="2"/>
  <c r="X4" i="2"/>
  <c r="AO3" i="2"/>
  <c r="AK3" i="2"/>
  <c r="AH3" i="2"/>
  <c r="AF3" i="2"/>
  <c r="X3" i="2"/>
  <c r="U3" i="2"/>
  <c r="S3" i="2"/>
  <c r="Q3" i="2"/>
  <c r="O3" i="2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AH3" i="1"/>
  <c r="AI3" i="1"/>
  <c r="AH4" i="1"/>
  <c r="AI4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I105" i="1"/>
  <c r="AH106" i="1"/>
  <c r="AI106" i="1"/>
  <c r="AH107" i="1"/>
  <c r="AI107" i="1"/>
  <c r="AH108" i="1"/>
  <c r="AI108" i="1"/>
  <c r="AH109" i="1"/>
  <c r="AI109" i="1"/>
  <c r="AH110" i="1"/>
  <c r="AI110" i="1"/>
  <c r="AH111" i="1"/>
  <c r="AI111" i="1"/>
  <c r="AH112" i="1"/>
  <c r="AI112" i="1"/>
  <c r="AH113" i="1"/>
  <c r="AI113" i="1"/>
  <c r="AH114" i="1"/>
  <c r="AI114" i="1"/>
  <c r="AH115" i="1"/>
  <c r="AI115" i="1"/>
  <c r="AH116" i="1"/>
  <c r="AI116" i="1"/>
  <c r="AH117" i="1"/>
  <c r="AI117" i="1"/>
  <c r="AH118" i="1"/>
  <c r="AI118" i="1"/>
  <c r="AH119" i="1"/>
  <c r="AI119" i="1"/>
  <c r="AH120" i="1"/>
  <c r="AI120" i="1"/>
  <c r="AH121" i="1"/>
  <c r="AI121" i="1"/>
  <c r="AH122" i="1"/>
  <c r="AI122" i="1"/>
  <c r="AH123" i="1"/>
  <c r="AI123" i="1"/>
  <c r="AH124" i="1"/>
  <c r="AI124" i="1"/>
  <c r="AH125" i="1"/>
  <c r="AI125" i="1"/>
  <c r="AH126" i="1"/>
  <c r="AI126" i="1"/>
  <c r="AH127" i="1"/>
  <c r="AI127" i="1"/>
  <c r="AH128" i="1"/>
  <c r="AI128" i="1"/>
  <c r="AH129" i="1"/>
  <c r="AI129" i="1"/>
  <c r="AH130" i="1"/>
  <c r="AI130" i="1"/>
  <c r="AH131" i="1"/>
  <c r="AI131" i="1"/>
  <c r="AH132" i="1"/>
  <c r="AI132" i="1"/>
  <c r="AH133" i="1"/>
  <c r="AI133" i="1"/>
  <c r="AH134" i="1"/>
  <c r="AI134" i="1"/>
  <c r="AH135" i="1"/>
  <c r="AI135" i="1"/>
  <c r="AH136" i="1"/>
  <c r="AI136" i="1"/>
  <c r="AH137" i="1"/>
  <c r="AI137" i="1"/>
  <c r="AH138" i="1"/>
  <c r="AI138" i="1"/>
  <c r="AI139" i="1"/>
  <c r="AH140" i="1"/>
  <c r="AI140" i="1"/>
  <c r="AH141" i="1"/>
  <c r="AI141" i="1"/>
  <c r="AH142" i="1"/>
  <c r="AI142" i="1"/>
  <c r="AH143" i="1"/>
  <c r="AI143" i="1"/>
  <c r="AH144" i="1"/>
  <c r="AI144" i="1"/>
  <c r="AH145" i="1"/>
  <c r="AI145" i="1"/>
  <c r="AH146" i="1"/>
  <c r="AI146" i="1"/>
  <c r="AH147" i="1"/>
  <c r="AI147" i="1"/>
  <c r="AH148" i="1"/>
  <c r="AI148" i="1"/>
  <c r="AH149" i="1"/>
  <c r="AI149" i="1"/>
  <c r="AH150" i="1"/>
  <c r="AI150" i="1"/>
  <c r="AH151" i="1"/>
  <c r="AI151" i="1"/>
  <c r="AH152" i="1"/>
  <c r="AI152" i="1"/>
  <c r="AH153" i="1"/>
  <c r="AI153" i="1"/>
  <c r="AH154" i="1"/>
  <c r="AI154" i="1"/>
  <c r="AH155" i="1"/>
  <c r="AI155" i="1"/>
  <c r="AH156" i="1"/>
  <c r="AI156" i="1"/>
  <c r="AH157" i="1"/>
  <c r="AI157" i="1"/>
  <c r="AH158" i="1"/>
  <c r="AI158" i="1"/>
  <c r="AH159" i="1"/>
  <c r="AI159" i="1"/>
  <c r="AH160" i="1"/>
  <c r="AI160" i="1"/>
  <c r="AH161" i="1"/>
  <c r="AI161" i="1"/>
  <c r="AH162" i="1"/>
  <c r="AI162" i="1"/>
  <c r="AH163" i="1"/>
  <c r="AI163" i="1"/>
  <c r="AH164" i="1"/>
  <c r="AI164" i="1"/>
  <c r="AH165" i="1"/>
  <c r="AI165" i="1"/>
  <c r="AH166" i="1"/>
  <c r="AI166" i="1"/>
  <c r="AH167" i="1"/>
  <c r="AI167" i="1"/>
  <c r="AH168" i="1"/>
  <c r="AI168" i="1"/>
  <c r="AH169" i="1"/>
  <c r="AI169" i="1"/>
  <c r="AH170" i="1"/>
  <c r="AI170" i="1"/>
  <c r="AH171" i="1"/>
  <c r="AI171" i="1"/>
  <c r="AH172" i="1"/>
  <c r="AI172" i="1"/>
  <c r="AI173" i="1"/>
  <c r="AH174" i="1"/>
  <c r="AH173" i="1"/>
  <c r="AI174" i="1"/>
  <c r="AH175" i="1"/>
  <c r="AI175" i="1"/>
  <c r="AH176" i="1"/>
  <c r="AI176" i="1"/>
  <c r="AH177" i="1"/>
  <c r="AI177" i="1"/>
  <c r="AH178" i="1"/>
  <c r="AI178" i="1"/>
  <c r="AH179" i="1"/>
  <c r="AI179" i="1"/>
  <c r="AH180" i="1"/>
  <c r="AI180" i="1"/>
  <c r="AH181" i="1"/>
  <c r="AI181" i="1"/>
  <c r="AH182" i="1"/>
  <c r="AI182" i="1"/>
  <c r="AH183" i="1"/>
  <c r="AI183" i="1"/>
  <c r="AH184" i="1"/>
  <c r="AI184" i="1"/>
  <c r="AH185" i="1"/>
  <c r="AI185" i="1"/>
  <c r="AH186" i="1"/>
  <c r="AI186" i="1"/>
  <c r="AH187" i="1"/>
  <c r="AI187" i="1"/>
  <c r="AH188" i="1"/>
  <c r="AI188" i="1"/>
  <c r="AH189" i="1"/>
  <c r="AI189" i="1"/>
  <c r="AH190" i="1"/>
  <c r="AI190" i="1"/>
  <c r="AH191" i="1"/>
  <c r="AI191" i="1"/>
  <c r="AH192" i="1"/>
  <c r="AI192" i="1"/>
  <c r="AH193" i="1"/>
  <c r="AI193" i="1"/>
  <c r="AH194" i="1"/>
  <c r="AI194" i="1"/>
  <c r="AH195" i="1"/>
  <c r="AI195" i="1"/>
  <c r="AH196" i="1"/>
  <c r="AI196" i="1"/>
  <c r="AH197" i="1"/>
  <c r="AI197" i="1"/>
  <c r="AH198" i="1"/>
  <c r="AI198" i="1"/>
  <c r="AH199" i="1"/>
  <c r="AI199" i="1"/>
  <c r="AH200" i="1"/>
  <c r="AI200" i="1"/>
  <c r="AH201" i="1"/>
  <c r="AI201" i="1"/>
  <c r="AH202" i="1"/>
  <c r="AI202" i="1"/>
  <c r="AH203" i="1"/>
  <c r="AI203" i="1"/>
  <c r="AH204" i="1"/>
  <c r="AI204" i="1"/>
  <c r="AH205" i="1"/>
  <c r="AI205" i="1"/>
  <c r="AH206" i="1"/>
  <c r="AI206" i="1"/>
  <c r="AI207" i="1"/>
  <c r="AH208" i="1"/>
  <c r="AH207" i="1"/>
  <c r="AI208" i="1"/>
  <c r="AH209" i="1"/>
  <c r="AI209" i="1"/>
  <c r="AH210" i="1"/>
  <c r="AI210" i="1"/>
  <c r="AH211" i="1"/>
  <c r="AI211" i="1"/>
  <c r="AH212" i="1"/>
  <c r="AI212" i="1"/>
  <c r="AH213" i="1"/>
  <c r="AI213" i="1"/>
  <c r="AH214" i="1"/>
  <c r="AI214" i="1"/>
  <c r="AH215" i="1"/>
  <c r="AI215" i="1"/>
  <c r="AH216" i="1"/>
  <c r="AI216" i="1"/>
  <c r="AH217" i="1"/>
  <c r="AI217" i="1"/>
  <c r="AH218" i="1"/>
  <c r="AI218" i="1"/>
  <c r="AH219" i="1"/>
  <c r="AI219" i="1"/>
  <c r="AH220" i="1"/>
  <c r="AI220" i="1"/>
  <c r="AH221" i="1"/>
  <c r="AI221" i="1"/>
  <c r="AH222" i="1"/>
  <c r="AI222" i="1"/>
  <c r="AH223" i="1"/>
  <c r="AI223" i="1"/>
  <c r="AH224" i="1"/>
  <c r="AI224" i="1"/>
  <c r="AH225" i="1"/>
  <c r="AI225" i="1"/>
  <c r="AH226" i="1"/>
  <c r="AI226" i="1"/>
  <c r="AH227" i="1"/>
  <c r="AI227" i="1"/>
  <c r="AH228" i="1"/>
  <c r="AI228" i="1"/>
  <c r="AH229" i="1"/>
  <c r="AI229" i="1"/>
  <c r="AH230" i="1"/>
  <c r="AI230" i="1"/>
  <c r="AH231" i="1"/>
  <c r="AI231" i="1"/>
  <c r="AH232" i="1"/>
  <c r="AI232" i="1"/>
  <c r="AH233" i="1"/>
  <c r="AI233" i="1"/>
  <c r="AH234" i="1"/>
  <c r="AI234" i="1"/>
  <c r="AH235" i="1"/>
  <c r="AI235" i="1"/>
  <c r="AH236" i="1"/>
  <c r="AI236" i="1"/>
  <c r="AH237" i="1"/>
  <c r="AI237" i="1"/>
  <c r="AH238" i="1"/>
  <c r="AI238" i="1"/>
  <c r="AH239" i="1"/>
  <c r="AI239" i="1"/>
  <c r="AH240" i="1"/>
  <c r="AI240" i="1"/>
  <c r="AI241" i="1"/>
  <c r="AH242" i="1"/>
  <c r="AI242" i="1"/>
  <c r="AH243" i="1"/>
  <c r="AI243" i="1"/>
  <c r="AH244" i="1"/>
  <c r="AI244" i="1"/>
  <c r="AH245" i="1"/>
  <c r="AI245" i="1"/>
  <c r="AH246" i="1"/>
  <c r="AI246" i="1"/>
  <c r="AH247" i="1"/>
  <c r="AI247" i="1"/>
  <c r="AH248" i="1"/>
  <c r="AI248" i="1"/>
  <c r="AH249" i="1"/>
  <c r="AI249" i="1"/>
  <c r="AH250" i="1"/>
  <c r="AI250" i="1"/>
  <c r="AH251" i="1"/>
  <c r="AI251" i="1"/>
  <c r="AH252" i="1"/>
  <c r="AI252" i="1"/>
  <c r="AH253" i="1"/>
  <c r="AI253" i="1"/>
  <c r="AH254" i="1"/>
  <c r="AI254" i="1"/>
  <c r="AH255" i="1"/>
  <c r="AI255" i="1"/>
  <c r="AH256" i="1"/>
  <c r="AI256" i="1"/>
  <c r="AH257" i="1"/>
  <c r="AI257" i="1"/>
  <c r="AH258" i="1"/>
  <c r="AI258" i="1"/>
  <c r="AH259" i="1"/>
  <c r="AI259" i="1"/>
  <c r="AH260" i="1"/>
  <c r="AI260" i="1"/>
  <c r="AH261" i="1"/>
  <c r="AI261" i="1"/>
  <c r="AH262" i="1"/>
  <c r="AI262" i="1"/>
  <c r="AH263" i="1"/>
  <c r="AI263" i="1"/>
  <c r="AH264" i="1"/>
  <c r="AI264" i="1"/>
  <c r="AH265" i="1"/>
  <c r="AI265" i="1"/>
  <c r="AH266" i="1"/>
  <c r="AI266" i="1"/>
  <c r="AH267" i="1"/>
  <c r="AI267" i="1"/>
  <c r="AH268" i="1"/>
  <c r="AI268" i="1"/>
  <c r="AH269" i="1"/>
  <c r="AI269" i="1"/>
  <c r="AH270" i="1"/>
  <c r="AI270" i="1"/>
  <c r="AH271" i="1"/>
  <c r="AI271" i="1"/>
  <c r="AH272" i="1"/>
  <c r="AI272" i="1"/>
  <c r="AH273" i="1"/>
  <c r="AI273" i="1"/>
  <c r="AH274" i="1"/>
  <c r="AI274" i="1"/>
  <c r="AI275" i="1"/>
  <c r="AH276" i="1"/>
  <c r="AI276" i="1"/>
  <c r="AH277" i="1"/>
  <c r="AI277" i="1"/>
  <c r="AH278" i="1"/>
  <c r="AI278" i="1"/>
  <c r="AH279" i="1"/>
  <c r="AI279" i="1"/>
  <c r="AH280" i="1"/>
  <c r="AI280" i="1"/>
  <c r="AH281" i="1"/>
  <c r="AI281" i="1"/>
  <c r="AH282" i="1"/>
  <c r="AI282" i="1"/>
  <c r="AH283" i="1"/>
  <c r="AI283" i="1"/>
  <c r="AH284" i="1"/>
  <c r="AI284" i="1"/>
  <c r="AH285" i="1"/>
  <c r="AI285" i="1"/>
  <c r="AH286" i="1"/>
  <c r="AI286" i="1"/>
  <c r="AH287" i="1"/>
  <c r="AI287" i="1"/>
  <c r="AH288" i="1"/>
  <c r="AI288" i="1"/>
  <c r="AH289" i="1"/>
  <c r="AI289" i="1"/>
  <c r="AH290" i="1"/>
  <c r="AI290" i="1"/>
  <c r="AH291" i="1"/>
  <c r="AI291" i="1"/>
  <c r="AH292" i="1"/>
  <c r="AI292" i="1"/>
  <c r="AH293" i="1"/>
  <c r="AI293" i="1"/>
  <c r="AH294" i="1"/>
  <c r="AI294" i="1"/>
  <c r="AH295" i="1"/>
  <c r="AI295" i="1"/>
  <c r="AH296" i="1"/>
  <c r="AI296" i="1"/>
  <c r="AH297" i="1"/>
  <c r="AI297" i="1"/>
  <c r="AH298" i="1"/>
  <c r="AI298" i="1"/>
  <c r="AH299" i="1"/>
  <c r="AI299" i="1"/>
  <c r="AH300" i="1"/>
  <c r="AI300" i="1"/>
  <c r="AH301" i="1"/>
  <c r="AI301" i="1"/>
  <c r="AH302" i="1"/>
  <c r="AI302" i="1"/>
  <c r="AH303" i="1"/>
  <c r="AI303" i="1"/>
  <c r="AH304" i="1"/>
  <c r="AI304" i="1"/>
  <c r="AH305" i="1"/>
  <c r="AI305" i="1"/>
  <c r="AH306" i="1"/>
  <c r="AI306" i="1"/>
  <c r="AH307" i="1"/>
  <c r="AI307" i="1"/>
  <c r="AH308" i="1"/>
  <c r="AI308" i="1"/>
  <c r="AI309" i="1"/>
  <c r="AH310" i="1"/>
  <c r="AI310" i="1"/>
  <c r="AH311" i="1"/>
  <c r="AI311" i="1"/>
  <c r="AH312" i="1"/>
  <c r="AI312" i="1"/>
  <c r="AH313" i="1"/>
  <c r="AI313" i="1"/>
  <c r="AH314" i="1"/>
  <c r="AI314" i="1"/>
  <c r="AH315" i="1"/>
  <c r="AI315" i="1"/>
  <c r="AH316" i="1"/>
  <c r="AI316" i="1"/>
  <c r="AH317" i="1"/>
  <c r="AI317" i="1"/>
  <c r="AH318" i="1"/>
  <c r="AI318" i="1"/>
  <c r="AH319" i="1"/>
  <c r="AI319" i="1"/>
  <c r="AH320" i="1"/>
  <c r="AI320" i="1"/>
  <c r="AH321" i="1"/>
  <c r="AI321" i="1"/>
  <c r="AH322" i="1"/>
  <c r="AI322" i="1"/>
  <c r="AH323" i="1"/>
  <c r="AI323" i="1"/>
  <c r="AH324" i="1"/>
  <c r="AI324" i="1"/>
  <c r="AH325" i="1"/>
  <c r="AI325" i="1"/>
  <c r="AH326" i="1"/>
  <c r="AI326" i="1"/>
  <c r="AH327" i="1"/>
  <c r="AI327" i="1"/>
  <c r="AH328" i="1"/>
  <c r="AI328" i="1"/>
  <c r="AH329" i="1"/>
  <c r="AI329" i="1"/>
  <c r="AH330" i="1"/>
  <c r="AI330" i="1"/>
  <c r="AH331" i="1"/>
  <c r="AI331" i="1"/>
  <c r="AH332" i="1"/>
  <c r="AI332" i="1"/>
  <c r="AH333" i="1"/>
  <c r="AI333" i="1"/>
  <c r="AH334" i="1"/>
  <c r="AI334" i="1"/>
  <c r="AH335" i="1"/>
  <c r="AI335" i="1"/>
  <c r="AH336" i="1"/>
  <c r="AI336" i="1"/>
  <c r="AH337" i="1"/>
  <c r="AI337" i="1"/>
  <c r="AH338" i="1"/>
  <c r="AI338" i="1"/>
  <c r="AH339" i="1"/>
  <c r="AI339" i="1"/>
  <c r="AH340" i="1"/>
  <c r="AI340" i="1"/>
  <c r="AH341" i="1"/>
  <c r="AI341" i="1"/>
  <c r="AH342" i="1"/>
  <c r="AI342" i="1"/>
  <c r="AI343" i="1"/>
  <c r="AH344" i="1"/>
  <c r="AI344" i="1"/>
  <c r="AH345" i="1"/>
  <c r="AI345" i="1"/>
  <c r="AH346" i="1"/>
  <c r="AI346" i="1"/>
  <c r="AH347" i="1"/>
  <c r="AI347" i="1"/>
  <c r="AH348" i="1"/>
  <c r="AI348" i="1"/>
  <c r="AH349" i="1"/>
  <c r="AI349" i="1"/>
  <c r="AH350" i="1"/>
  <c r="AI350" i="1"/>
  <c r="AH351" i="1"/>
  <c r="AI351" i="1"/>
  <c r="AH352" i="1"/>
  <c r="AI352" i="1"/>
  <c r="AH353" i="1"/>
  <c r="AI353" i="1"/>
  <c r="AH354" i="1"/>
  <c r="AI354" i="1"/>
  <c r="AH355" i="1"/>
  <c r="AI355" i="1"/>
  <c r="AH356" i="1"/>
  <c r="AI356" i="1"/>
  <c r="AH357" i="1"/>
  <c r="AI357" i="1"/>
  <c r="AH358" i="1"/>
  <c r="AI358" i="1"/>
  <c r="AH359" i="1"/>
  <c r="AI359" i="1"/>
  <c r="AH360" i="1"/>
  <c r="AI360" i="1"/>
  <c r="AH361" i="1"/>
  <c r="AI361" i="1"/>
  <c r="AH362" i="1"/>
  <c r="AI362" i="1"/>
  <c r="AH363" i="1"/>
  <c r="AI363" i="1"/>
  <c r="AH364" i="1"/>
  <c r="AI364" i="1"/>
  <c r="AH365" i="1"/>
  <c r="AI365" i="1"/>
  <c r="AH366" i="1"/>
  <c r="AI366" i="1"/>
  <c r="AH367" i="1"/>
  <c r="AI367" i="1"/>
  <c r="AH368" i="1"/>
  <c r="AI368" i="1"/>
  <c r="AH369" i="1"/>
  <c r="AI369" i="1"/>
  <c r="AH370" i="1"/>
  <c r="AI370" i="1"/>
  <c r="AH371" i="1"/>
  <c r="AI371" i="1"/>
  <c r="AH372" i="1"/>
  <c r="AI372" i="1"/>
  <c r="AH373" i="1"/>
  <c r="AI373" i="1"/>
  <c r="AH374" i="1"/>
  <c r="AI374" i="1"/>
  <c r="AH375" i="1"/>
  <c r="AI375" i="1"/>
  <c r="AH376" i="1"/>
  <c r="AI376" i="1"/>
  <c r="AI377" i="1"/>
  <c r="AH378" i="1"/>
  <c r="AI378" i="1"/>
  <c r="AH379" i="1"/>
  <c r="AI379" i="1"/>
  <c r="AH380" i="1"/>
  <c r="AI380" i="1"/>
  <c r="AH381" i="1"/>
  <c r="AI381" i="1"/>
  <c r="AH382" i="1"/>
  <c r="AI382" i="1"/>
  <c r="AH383" i="1"/>
  <c r="AI383" i="1"/>
  <c r="AH384" i="1"/>
  <c r="AI384" i="1"/>
  <c r="AH385" i="1"/>
  <c r="AI385" i="1"/>
  <c r="AH386" i="1"/>
  <c r="AI386" i="1"/>
  <c r="AH387" i="1"/>
  <c r="AI387" i="1"/>
  <c r="AH388" i="1"/>
  <c r="AI388" i="1"/>
  <c r="AH389" i="1"/>
  <c r="AI389" i="1"/>
  <c r="AH390" i="1"/>
  <c r="AI390" i="1"/>
  <c r="AH391" i="1"/>
  <c r="AI391" i="1"/>
  <c r="AH392" i="1"/>
  <c r="AI392" i="1"/>
  <c r="AH393" i="1"/>
  <c r="AI393" i="1"/>
  <c r="AH394" i="1"/>
  <c r="AI394" i="1"/>
  <c r="AH395" i="1"/>
  <c r="AI395" i="1"/>
  <c r="AH396" i="1"/>
  <c r="AI396" i="1"/>
  <c r="AH397" i="1"/>
  <c r="AI397" i="1"/>
  <c r="AH398" i="1"/>
  <c r="AI398" i="1"/>
  <c r="AH399" i="1"/>
  <c r="AI399" i="1"/>
  <c r="AH400" i="1"/>
  <c r="AI400" i="1"/>
  <c r="AH401" i="1"/>
  <c r="AI401" i="1"/>
  <c r="AH402" i="1"/>
  <c r="AI402" i="1"/>
  <c r="AH403" i="1"/>
  <c r="AI403" i="1"/>
  <c r="AH404" i="1"/>
  <c r="AI404" i="1"/>
  <c r="AH405" i="1"/>
  <c r="AI405" i="1"/>
  <c r="AH406" i="1"/>
  <c r="AI406" i="1"/>
  <c r="AH407" i="1"/>
  <c r="AI407" i="1"/>
  <c r="AH408" i="1"/>
  <c r="AI408" i="1"/>
  <c r="AH409" i="1"/>
  <c r="AI409" i="1"/>
  <c r="AH410" i="1"/>
  <c r="AI410" i="1"/>
  <c r="AI411" i="1"/>
  <c r="AH412" i="1"/>
  <c r="AI412" i="1"/>
  <c r="AH413" i="1"/>
  <c r="AI413" i="1"/>
  <c r="AH414" i="1"/>
  <c r="AI414" i="1"/>
  <c r="AH415" i="1"/>
  <c r="AI415" i="1"/>
  <c r="AH416" i="1"/>
  <c r="AI416" i="1"/>
  <c r="AH417" i="1"/>
  <c r="AI417" i="1"/>
  <c r="AH418" i="1"/>
  <c r="AI418" i="1"/>
  <c r="AH419" i="1"/>
  <c r="AI419" i="1"/>
  <c r="AH420" i="1"/>
  <c r="AI420" i="1"/>
  <c r="AH421" i="1"/>
  <c r="AI421" i="1"/>
  <c r="AH422" i="1"/>
  <c r="AI422" i="1"/>
  <c r="AH423" i="1"/>
  <c r="AI423" i="1"/>
  <c r="AH424" i="1"/>
  <c r="AI424" i="1"/>
  <c r="AH425" i="1"/>
  <c r="AI425" i="1"/>
  <c r="AH426" i="1"/>
  <c r="AI426" i="1"/>
  <c r="AH427" i="1"/>
  <c r="AI427" i="1"/>
  <c r="AH428" i="1"/>
  <c r="AI428" i="1"/>
  <c r="AH429" i="1"/>
  <c r="AI429" i="1"/>
  <c r="AH430" i="1"/>
  <c r="AI430" i="1"/>
  <c r="AH431" i="1"/>
  <c r="AI431" i="1"/>
  <c r="AH432" i="1"/>
  <c r="AI432" i="1"/>
  <c r="AH433" i="1"/>
  <c r="AI433" i="1"/>
  <c r="AH434" i="1"/>
  <c r="AI434" i="1"/>
  <c r="AH435" i="1"/>
  <c r="AI435" i="1"/>
  <c r="AH436" i="1"/>
  <c r="AI436" i="1"/>
  <c r="AH437" i="1"/>
  <c r="AI437" i="1"/>
  <c r="AH438" i="1"/>
  <c r="AI438" i="1"/>
  <c r="AH439" i="1"/>
  <c r="AI439" i="1"/>
  <c r="AH440" i="1"/>
  <c r="AI440" i="1"/>
  <c r="AH441" i="1"/>
  <c r="AI441" i="1"/>
  <c r="AH442" i="1"/>
  <c r="AI442" i="1"/>
  <c r="AH443" i="1"/>
  <c r="AI443" i="1"/>
  <c r="AH444" i="1"/>
  <c r="AI444" i="1"/>
  <c r="AI445" i="1"/>
  <c r="AH446" i="1"/>
  <c r="AI446" i="1"/>
  <c r="AH447" i="1"/>
  <c r="AI447" i="1"/>
  <c r="AH448" i="1"/>
  <c r="AI448" i="1"/>
  <c r="AH449" i="1"/>
  <c r="AI449" i="1"/>
  <c r="AH450" i="1"/>
  <c r="AI450" i="1"/>
  <c r="AH451" i="1"/>
  <c r="AI451" i="1"/>
  <c r="AH452" i="1"/>
  <c r="AI452" i="1"/>
  <c r="AH453" i="1"/>
  <c r="AI453" i="1"/>
  <c r="AH454" i="1"/>
  <c r="AI454" i="1"/>
  <c r="AH455" i="1"/>
  <c r="AI455" i="1"/>
  <c r="AH456" i="1"/>
  <c r="AI456" i="1"/>
  <c r="AH457" i="1"/>
  <c r="AI457" i="1"/>
  <c r="AH458" i="1"/>
  <c r="AI458" i="1"/>
  <c r="AH459" i="1"/>
  <c r="AI459" i="1"/>
  <c r="AH460" i="1"/>
  <c r="AI460" i="1"/>
  <c r="AH461" i="1"/>
  <c r="AI461" i="1"/>
  <c r="AH462" i="1"/>
  <c r="AI462" i="1"/>
  <c r="AH463" i="1"/>
  <c r="AI463" i="1"/>
  <c r="AH464" i="1"/>
  <c r="AI464" i="1"/>
  <c r="AH465" i="1"/>
  <c r="AI465" i="1"/>
  <c r="AH466" i="1"/>
  <c r="AI466" i="1"/>
  <c r="AH467" i="1"/>
  <c r="AI467" i="1"/>
  <c r="AH468" i="1"/>
  <c r="AI468" i="1"/>
  <c r="AH469" i="1"/>
  <c r="AI469" i="1"/>
  <c r="AH470" i="1"/>
  <c r="AI470" i="1"/>
  <c r="AH471" i="1"/>
  <c r="AI471" i="1"/>
  <c r="AH472" i="1"/>
  <c r="AI472" i="1"/>
  <c r="AH473" i="1"/>
  <c r="AI473" i="1"/>
  <c r="AH474" i="1"/>
  <c r="AI474" i="1"/>
  <c r="AH475" i="1"/>
  <c r="AI475" i="1"/>
  <c r="AH476" i="1"/>
  <c r="AI476" i="1"/>
  <c r="AH477" i="1"/>
  <c r="AI477" i="1"/>
  <c r="AH478" i="1"/>
  <c r="AI478" i="1"/>
  <c r="AI479" i="1"/>
  <c r="AH480" i="1"/>
  <c r="AI480" i="1"/>
  <c r="AH481" i="1"/>
  <c r="AI481" i="1"/>
  <c r="AH482" i="1"/>
  <c r="AI482" i="1"/>
  <c r="AH483" i="1"/>
  <c r="AI483" i="1"/>
  <c r="AH484" i="1"/>
  <c r="AI484" i="1"/>
  <c r="AH485" i="1"/>
  <c r="AI485" i="1"/>
  <c r="AH486" i="1"/>
  <c r="AI486" i="1"/>
  <c r="AH487" i="1"/>
  <c r="AI487" i="1"/>
  <c r="AH488" i="1"/>
  <c r="AI488" i="1"/>
  <c r="AH489" i="1"/>
  <c r="AI489" i="1"/>
  <c r="AH490" i="1"/>
  <c r="AI490" i="1"/>
  <c r="AH491" i="1"/>
  <c r="AI491" i="1"/>
  <c r="AH492" i="1"/>
  <c r="AI492" i="1"/>
  <c r="AH493" i="1"/>
  <c r="AI493" i="1"/>
  <c r="AH494" i="1"/>
  <c r="AI494" i="1"/>
  <c r="AH495" i="1"/>
  <c r="AI495" i="1"/>
  <c r="AH496" i="1"/>
  <c r="AI496" i="1"/>
  <c r="AH497" i="1"/>
  <c r="AI497" i="1"/>
  <c r="AH498" i="1"/>
  <c r="AI498" i="1"/>
  <c r="AH499" i="1"/>
  <c r="AI499" i="1"/>
  <c r="AH500" i="1"/>
  <c r="AI500" i="1"/>
  <c r="AH501" i="1"/>
  <c r="AI501" i="1"/>
  <c r="AH502" i="1"/>
  <c r="AI502" i="1"/>
  <c r="AH503" i="1"/>
  <c r="AI503" i="1"/>
  <c r="AH504" i="1"/>
  <c r="AI504" i="1"/>
  <c r="AH505" i="1"/>
  <c r="AI505" i="1"/>
  <c r="AH506" i="1"/>
  <c r="AI506" i="1"/>
  <c r="AH507" i="1"/>
  <c r="AI507" i="1"/>
  <c r="AH508" i="1"/>
  <c r="AI508" i="1"/>
  <c r="AH509" i="1"/>
  <c r="AI509" i="1"/>
  <c r="AH510" i="1"/>
  <c r="AI510" i="1"/>
  <c r="AH511" i="1"/>
  <c r="AI511" i="1"/>
  <c r="AH512" i="1"/>
  <c r="AI512" i="1"/>
  <c r="AI513" i="1"/>
  <c r="AH514" i="1"/>
  <c r="AI514" i="1"/>
  <c r="AH515" i="1"/>
  <c r="AI515" i="1"/>
  <c r="AH516" i="1"/>
  <c r="AI516" i="1"/>
  <c r="AH517" i="1"/>
  <c r="AI517" i="1"/>
  <c r="AH518" i="1"/>
  <c r="AI518" i="1"/>
  <c r="AH519" i="1"/>
  <c r="AI519" i="1"/>
  <c r="AH520" i="1"/>
  <c r="AI520" i="1"/>
  <c r="AH521" i="1"/>
  <c r="AI521" i="1"/>
  <c r="AH522" i="1"/>
  <c r="AI522" i="1"/>
  <c r="AH523" i="1"/>
  <c r="AI523" i="1"/>
  <c r="AH524" i="1"/>
  <c r="AI524" i="1"/>
  <c r="AH525" i="1"/>
  <c r="AI525" i="1"/>
  <c r="AH526" i="1"/>
  <c r="AI526" i="1"/>
  <c r="AH527" i="1"/>
  <c r="AI527" i="1"/>
  <c r="AH528" i="1"/>
  <c r="AI528" i="1"/>
  <c r="AH529" i="1"/>
  <c r="AI529" i="1"/>
  <c r="AH530" i="1"/>
  <c r="AI530" i="1"/>
  <c r="AH531" i="1"/>
  <c r="AI531" i="1"/>
  <c r="AH532" i="1"/>
  <c r="AI532" i="1"/>
  <c r="AH533" i="1"/>
  <c r="AI533" i="1"/>
  <c r="AH534" i="1"/>
  <c r="AI534" i="1"/>
  <c r="AH535" i="1"/>
  <c r="AI535" i="1"/>
  <c r="AH536" i="1"/>
  <c r="AI536" i="1"/>
  <c r="AH537" i="1"/>
  <c r="AI537" i="1"/>
  <c r="AH538" i="1"/>
  <c r="AI538" i="1"/>
  <c r="AH539" i="1"/>
  <c r="AI539" i="1"/>
  <c r="AH540" i="1"/>
  <c r="AI540" i="1"/>
  <c r="AH541" i="1"/>
  <c r="AI541" i="1"/>
  <c r="AH542" i="1"/>
  <c r="AI542" i="1"/>
  <c r="AH543" i="1"/>
  <c r="AI543" i="1"/>
  <c r="AH544" i="1"/>
  <c r="AI544" i="1"/>
  <c r="AH545" i="1"/>
  <c r="AI545" i="1"/>
  <c r="AH546" i="1"/>
  <c r="AI546" i="1"/>
  <c r="AI547" i="1"/>
  <c r="AH548" i="1"/>
  <c r="AI548" i="1"/>
  <c r="AH549" i="1"/>
  <c r="AI549" i="1"/>
  <c r="AH550" i="1"/>
  <c r="AI550" i="1"/>
  <c r="AH551" i="1"/>
  <c r="AI551" i="1"/>
  <c r="AH552" i="1"/>
  <c r="AI552" i="1"/>
  <c r="AH553" i="1"/>
  <c r="AI553" i="1"/>
  <c r="AH554" i="1"/>
  <c r="AI554" i="1"/>
  <c r="AH555" i="1"/>
  <c r="AI555" i="1"/>
  <c r="AH556" i="1"/>
  <c r="AI556" i="1"/>
  <c r="AH557" i="1"/>
  <c r="AI557" i="1"/>
  <c r="AH558" i="1"/>
  <c r="AI558" i="1"/>
  <c r="AH559" i="1"/>
  <c r="AI559" i="1"/>
  <c r="AH560" i="1"/>
  <c r="AI560" i="1"/>
  <c r="AH561" i="1"/>
  <c r="AI561" i="1"/>
  <c r="AH562" i="1"/>
  <c r="AI562" i="1"/>
  <c r="AH563" i="1"/>
  <c r="AI563" i="1"/>
  <c r="AH564" i="1"/>
  <c r="AI564" i="1"/>
  <c r="AH565" i="1"/>
  <c r="AI565" i="1"/>
  <c r="AH566" i="1"/>
  <c r="AI566" i="1"/>
  <c r="AH567" i="1"/>
  <c r="AI567" i="1"/>
  <c r="AH568" i="1"/>
  <c r="AI568" i="1"/>
  <c r="AH569" i="1"/>
  <c r="AI569" i="1"/>
  <c r="AH570" i="1"/>
  <c r="AI570" i="1"/>
  <c r="AH571" i="1"/>
  <c r="AI571" i="1"/>
  <c r="AH572" i="1"/>
  <c r="AI572" i="1"/>
  <c r="AH573" i="1"/>
  <c r="AI573" i="1"/>
  <c r="AH574" i="1"/>
  <c r="AI574" i="1"/>
  <c r="AH575" i="1"/>
  <c r="AI575" i="1"/>
  <c r="AH576" i="1"/>
  <c r="AI576" i="1"/>
  <c r="AH577" i="1"/>
  <c r="AI577" i="1"/>
  <c r="AH578" i="1"/>
  <c r="AI578" i="1"/>
  <c r="AH579" i="1"/>
  <c r="AI579" i="1"/>
  <c r="AH580" i="1"/>
  <c r="AI580" i="1"/>
  <c r="AI581" i="1"/>
  <c r="AH582" i="1"/>
  <c r="AI582" i="1"/>
  <c r="AH583" i="1"/>
  <c r="AI583" i="1"/>
  <c r="AH584" i="1"/>
  <c r="AI584" i="1"/>
  <c r="AH585" i="1"/>
  <c r="AI585" i="1"/>
  <c r="AH586" i="1"/>
  <c r="AI586" i="1"/>
  <c r="AH587" i="1"/>
  <c r="AI587" i="1"/>
  <c r="AH588" i="1"/>
  <c r="AI588" i="1"/>
  <c r="AH589" i="1"/>
  <c r="AI589" i="1"/>
  <c r="AH590" i="1"/>
  <c r="AI590" i="1"/>
  <c r="AH591" i="1"/>
  <c r="AI591" i="1"/>
  <c r="AH592" i="1"/>
  <c r="AI592" i="1"/>
  <c r="AH593" i="1"/>
  <c r="AI593" i="1"/>
  <c r="AH594" i="1"/>
  <c r="AI594" i="1"/>
  <c r="AH595" i="1"/>
  <c r="AI595" i="1"/>
  <c r="AH596" i="1"/>
  <c r="AI596" i="1"/>
  <c r="AH597" i="1"/>
  <c r="AI597" i="1"/>
  <c r="AH598" i="1"/>
  <c r="AI598" i="1"/>
  <c r="AH599" i="1"/>
  <c r="AI599" i="1"/>
  <c r="AH600" i="1"/>
  <c r="AI600" i="1"/>
  <c r="AH601" i="1"/>
  <c r="AI601" i="1"/>
  <c r="AH602" i="1"/>
  <c r="AI602" i="1"/>
  <c r="AH603" i="1"/>
  <c r="AI603" i="1"/>
  <c r="AH604" i="1"/>
  <c r="AI604" i="1"/>
  <c r="AH605" i="1"/>
  <c r="AI605" i="1"/>
  <c r="AH606" i="1"/>
  <c r="AI606" i="1"/>
  <c r="AH607" i="1"/>
  <c r="AI607" i="1"/>
  <c r="AH608" i="1"/>
  <c r="AI608" i="1"/>
  <c r="AH609" i="1"/>
  <c r="AI609" i="1"/>
  <c r="AH610" i="1"/>
  <c r="AI610" i="1"/>
  <c r="AH611" i="1"/>
  <c r="AI611" i="1"/>
  <c r="AH612" i="1"/>
  <c r="AI612" i="1"/>
  <c r="AH613" i="1"/>
  <c r="AI613" i="1"/>
  <c r="AH614" i="1"/>
  <c r="AI614" i="1"/>
  <c r="AI615" i="1"/>
  <c r="AH616" i="1"/>
  <c r="AH615" i="1"/>
  <c r="AI616" i="1"/>
  <c r="AH617" i="1"/>
  <c r="AI617" i="1"/>
  <c r="AH618" i="1"/>
  <c r="AI618" i="1"/>
  <c r="AH619" i="1"/>
  <c r="AI619" i="1"/>
  <c r="AH620" i="1"/>
  <c r="AI620" i="1"/>
  <c r="AH621" i="1"/>
  <c r="AI621" i="1"/>
  <c r="AH622" i="1"/>
  <c r="AI622" i="1"/>
  <c r="AH623" i="1"/>
  <c r="AI623" i="1"/>
  <c r="AH624" i="1"/>
  <c r="AI624" i="1"/>
  <c r="AH625" i="1"/>
  <c r="AI625" i="1"/>
  <c r="AH626" i="1"/>
  <c r="AI626" i="1"/>
  <c r="AH627" i="1"/>
  <c r="AI627" i="1"/>
  <c r="AH628" i="1"/>
  <c r="AI628" i="1"/>
  <c r="AH629" i="1"/>
  <c r="AI629" i="1"/>
  <c r="AH630" i="1"/>
  <c r="AI630" i="1"/>
  <c r="AH631" i="1"/>
  <c r="AI631" i="1"/>
  <c r="AH632" i="1"/>
  <c r="AI632" i="1"/>
  <c r="AH633" i="1"/>
  <c r="AI633" i="1"/>
  <c r="AH634" i="1"/>
  <c r="AI634" i="1"/>
  <c r="AH635" i="1"/>
  <c r="AI635" i="1"/>
  <c r="AH636" i="1"/>
  <c r="AI636" i="1"/>
  <c r="AH637" i="1"/>
  <c r="AI637" i="1"/>
  <c r="AH638" i="1"/>
  <c r="AI638" i="1"/>
  <c r="AH639" i="1"/>
  <c r="AI639" i="1"/>
  <c r="AH640" i="1"/>
  <c r="AI640" i="1"/>
  <c r="AH641" i="1"/>
  <c r="AI641" i="1"/>
  <c r="AH642" i="1"/>
  <c r="AI642" i="1"/>
  <c r="AH643" i="1"/>
  <c r="AI643" i="1"/>
  <c r="AH644" i="1"/>
  <c r="AI644" i="1"/>
  <c r="AH645" i="1"/>
  <c r="AI645" i="1"/>
  <c r="AH646" i="1"/>
  <c r="AI646" i="1"/>
  <c r="AH647" i="1"/>
  <c r="AI647" i="1"/>
  <c r="AH648" i="1"/>
  <c r="AI648" i="1"/>
  <c r="AH649" i="1"/>
  <c r="AI649" i="1"/>
  <c r="AH650" i="1"/>
  <c r="AI650" i="1"/>
  <c r="AH651" i="1"/>
  <c r="AI651" i="1"/>
  <c r="AH652" i="1"/>
  <c r="AI652" i="1"/>
  <c r="AH653" i="1"/>
  <c r="AI653" i="1"/>
  <c r="AH654" i="1"/>
  <c r="AI654" i="1"/>
  <c r="AH655" i="1"/>
  <c r="AI655" i="1"/>
  <c r="AH656" i="1"/>
  <c r="AI656" i="1"/>
  <c r="AH657" i="1"/>
  <c r="AI657" i="1"/>
  <c r="AH658" i="1"/>
  <c r="AI658" i="1"/>
  <c r="AH659" i="1"/>
  <c r="AI659" i="1"/>
  <c r="AH660" i="1"/>
  <c r="AI660" i="1"/>
  <c r="AH661" i="1"/>
  <c r="AI661" i="1"/>
  <c r="AH662" i="1"/>
  <c r="AI662" i="1"/>
  <c r="AH663" i="1"/>
  <c r="AI663" i="1"/>
  <c r="AH664" i="1"/>
  <c r="AI664" i="1"/>
  <c r="AH665" i="1"/>
  <c r="AI665" i="1"/>
  <c r="AH666" i="1"/>
  <c r="AI666" i="1"/>
  <c r="AH667" i="1"/>
  <c r="AI667" i="1"/>
  <c r="AH668" i="1"/>
  <c r="AI668" i="1"/>
  <c r="AH669" i="1"/>
  <c r="AI669" i="1"/>
  <c r="AH670" i="1"/>
  <c r="AI670" i="1"/>
  <c r="AH671" i="1"/>
  <c r="AI671" i="1"/>
  <c r="AH672" i="1"/>
  <c r="AI672" i="1"/>
  <c r="AH673" i="1"/>
  <c r="AI673" i="1"/>
  <c r="AH674" i="1"/>
  <c r="AI674" i="1"/>
  <c r="AH675" i="1"/>
  <c r="AI675" i="1"/>
  <c r="AH676" i="1"/>
  <c r="AI676" i="1"/>
  <c r="AH677" i="1"/>
  <c r="AI677" i="1"/>
  <c r="AH678" i="1"/>
  <c r="AI678" i="1"/>
  <c r="AH679" i="1"/>
  <c r="AI679" i="1"/>
  <c r="AH680" i="1"/>
  <c r="AI680" i="1"/>
  <c r="AH681" i="1"/>
  <c r="AI681" i="1"/>
  <c r="AH682" i="1"/>
  <c r="AI682" i="1"/>
  <c r="AH683" i="1"/>
  <c r="AI683" i="1"/>
  <c r="AH684" i="1"/>
  <c r="AI684" i="1"/>
  <c r="AH685" i="1"/>
  <c r="AI685" i="1"/>
  <c r="AH686" i="1"/>
  <c r="AI686" i="1"/>
  <c r="AH687" i="1"/>
  <c r="AI687" i="1"/>
  <c r="AH688" i="1"/>
  <c r="AI688" i="1"/>
  <c r="AH689" i="1"/>
  <c r="AI689" i="1"/>
  <c r="AH690" i="1"/>
  <c r="AI690" i="1"/>
  <c r="AH691" i="1"/>
  <c r="AI691" i="1"/>
  <c r="AH692" i="1"/>
  <c r="AI692" i="1"/>
  <c r="AH693" i="1"/>
  <c r="AI693" i="1"/>
  <c r="AH694" i="1"/>
  <c r="AI694" i="1"/>
  <c r="AH695" i="1"/>
  <c r="AI695" i="1"/>
  <c r="AH696" i="1"/>
  <c r="AI696" i="1"/>
  <c r="AH697" i="1"/>
  <c r="AI697" i="1"/>
  <c r="AH698" i="1"/>
  <c r="AI698" i="1"/>
  <c r="AH699" i="1"/>
  <c r="AI699" i="1"/>
  <c r="AH700" i="1"/>
  <c r="AI700" i="1"/>
  <c r="AH701" i="1"/>
  <c r="AI701" i="1"/>
  <c r="AH702" i="1"/>
  <c r="AI702" i="1"/>
  <c r="AH703" i="1"/>
  <c r="AI703" i="1"/>
  <c r="AH704" i="1"/>
  <c r="AI704" i="1"/>
  <c r="AH705" i="1"/>
  <c r="AI705" i="1"/>
  <c r="AH706" i="1"/>
  <c r="AI706" i="1"/>
  <c r="AH707" i="1"/>
  <c r="AI707" i="1"/>
  <c r="AH708" i="1"/>
  <c r="AI708" i="1"/>
  <c r="AH709" i="1"/>
  <c r="AI709" i="1"/>
  <c r="AH710" i="1"/>
  <c r="AI710" i="1"/>
  <c r="AH711" i="1"/>
  <c r="AI711" i="1"/>
  <c r="AH712" i="1"/>
  <c r="AI712" i="1"/>
  <c r="AH713" i="1"/>
  <c r="AI713" i="1"/>
  <c r="AH714" i="1"/>
  <c r="AI714" i="1"/>
  <c r="AH715" i="1"/>
  <c r="AI715" i="1"/>
  <c r="AH716" i="1"/>
  <c r="AI716" i="1"/>
  <c r="AH717" i="1"/>
  <c r="AI717" i="1"/>
  <c r="AH718" i="1"/>
  <c r="AI718" i="1"/>
  <c r="AH719" i="1"/>
  <c r="AI719" i="1"/>
  <c r="AH720" i="1"/>
  <c r="AI720" i="1"/>
  <c r="AH721" i="1"/>
  <c r="AI721" i="1"/>
  <c r="AH722" i="1"/>
  <c r="AI722" i="1"/>
  <c r="AH723" i="1"/>
  <c r="AI723" i="1"/>
  <c r="AH724" i="1"/>
  <c r="AI724" i="1"/>
  <c r="AH725" i="1"/>
  <c r="AI725" i="1"/>
  <c r="AH726" i="1"/>
  <c r="AI726" i="1"/>
  <c r="AH727" i="1"/>
  <c r="AI727" i="1"/>
  <c r="AH728" i="1"/>
  <c r="AI728" i="1"/>
  <c r="AH729" i="1"/>
  <c r="AI729" i="1"/>
  <c r="AH730" i="1"/>
  <c r="AI730" i="1"/>
  <c r="AH731" i="1"/>
  <c r="AI731" i="1"/>
  <c r="AH732" i="1"/>
  <c r="AI732" i="1"/>
  <c r="AH733" i="1"/>
  <c r="AI733" i="1"/>
  <c r="AH734" i="1"/>
  <c r="AI734" i="1"/>
  <c r="AH735" i="1"/>
  <c r="AI735" i="1"/>
  <c r="AH736" i="1"/>
  <c r="AI736" i="1"/>
  <c r="AH737" i="1"/>
  <c r="AI737" i="1"/>
  <c r="AH738" i="1"/>
  <c r="AI738" i="1"/>
  <c r="AH739" i="1"/>
  <c r="AI739" i="1"/>
  <c r="AH740" i="1"/>
  <c r="AI740" i="1"/>
  <c r="AH741" i="1"/>
  <c r="AI741" i="1"/>
  <c r="AH742" i="1"/>
  <c r="AI742" i="1"/>
  <c r="AH743" i="1"/>
  <c r="AI743" i="1"/>
  <c r="AH744" i="1"/>
  <c r="AI744" i="1"/>
  <c r="AH745" i="1"/>
  <c r="AI745" i="1"/>
  <c r="AH746" i="1"/>
  <c r="AI746" i="1"/>
  <c r="AH747" i="1"/>
  <c r="AI747" i="1"/>
  <c r="AH748" i="1"/>
  <c r="AI748" i="1"/>
  <c r="AH749" i="1"/>
  <c r="AI749" i="1"/>
  <c r="AH750" i="1"/>
  <c r="AI750" i="1"/>
  <c r="AH751" i="1"/>
  <c r="AI751" i="1"/>
  <c r="AH752" i="1"/>
  <c r="AI752" i="1"/>
  <c r="AH753" i="1"/>
  <c r="AI753" i="1"/>
  <c r="AH754" i="1"/>
  <c r="AI754" i="1"/>
  <c r="AH755" i="1"/>
  <c r="AI755" i="1"/>
  <c r="AH756" i="1"/>
  <c r="AI756" i="1"/>
  <c r="AH757" i="1"/>
  <c r="AI757" i="1"/>
  <c r="AH758" i="1"/>
  <c r="AI758" i="1"/>
  <c r="AH759" i="1"/>
  <c r="AI759" i="1"/>
  <c r="AH760" i="1"/>
  <c r="AI760" i="1"/>
  <c r="AH761" i="1"/>
  <c r="AI761" i="1"/>
  <c r="AH762" i="1"/>
  <c r="AI762" i="1"/>
  <c r="R894" i="1"/>
  <c r="S894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AF3" i="1"/>
  <c r="AG3" i="1"/>
  <c r="AF4" i="1"/>
  <c r="AG4" i="1"/>
  <c r="AF5" i="1"/>
  <c r="AG5" i="1"/>
  <c r="AF6" i="1"/>
  <c r="AG6" i="1"/>
  <c r="AF7" i="1"/>
  <c r="AG7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G37" i="1"/>
  <c r="AF38" i="1"/>
  <c r="AF37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G71" i="1"/>
  <c r="AF72" i="1"/>
  <c r="AF71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G105" i="1"/>
  <c r="AF106" i="1"/>
  <c r="AF105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G173" i="1"/>
  <c r="AF174" i="1"/>
  <c r="AF173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G207" i="1"/>
  <c r="AF208" i="1"/>
  <c r="AF207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G275" i="1"/>
  <c r="AF276" i="1"/>
  <c r="AF275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G309" i="1"/>
  <c r="AF310" i="1"/>
  <c r="AF309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G377" i="1"/>
  <c r="AF378" i="1"/>
  <c r="AF377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G615" i="1"/>
  <c r="AF616" i="1"/>
  <c r="AF615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F727" i="1"/>
  <c r="AG727" i="1"/>
  <c r="AF728" i="1"/>
  <c r="AG728" i="1"/>
  <c r="AF729" i="1"/>
  <c r="AG729" i="1"/>
  <c r="AF730" i="1"/>
  <c r="AG730" i="1"/>
  <c r="AF731" i="1"/>
  <c r="AG731" i="1"/>
  <c r="AF732" i="1"/>
  <c r="AG732" i="1"/>
  <c r="AF733" i="1"/>
  <c r="AG733" i="1"/>
  <c r="AF734" i="1"/>
  <c r="AG734" i="1"/>
  <c r="AF735" i="1"/>
  <c r="AG735" i="1"/>
  <c r="AF736" i="1"/>
  <c r="AG736" i="1"/>
  <c r="AF737" i="1"/>
  <c r="AG737" i="1"/>
  <c r="AF738" i="1"/>
  <c r="AG738" i="1"/>
  <c r="AF739" i="1"/>
  <c r="AG739" i="1"/>
  <c r="AF740" i="1"/>
  <c r="AG740" i="1"/>
  <c r="AF741" i="1"/>
  <c r="AG741" i="1"/>
  <c r="AF742" i="1"/>
  <c r="AG742" i="1"/>
  <c r="AF743" i="1"/>
  <c r="AG743" i="1"/>
  <c r="AF744" i="1"/>
  <c r="AG744" i="1"/>
  <c r="AF745" i="1"/>
  <c r="AG745" i="1"/>
  <c r="AF746" i="1"/>
  <c r="AG746" i="1"/>
  <c r="AF747" i="1"/>
  <c r="AG747" i="1"/>
  <c r="AF748" i="1"/>
  <c r="AG748" i="1"/>
  <c r="AF749" i="1"/>
  <c r="AG749" i="1"/>
  <c r="AF750" i="1"/>
  <c r="AG750" i="1"/>
  <c r="AF751" i="1"/>
  <c r="AG751" i="1"/>
  <c r="AF752" i="1"/>
  <c r="AG752" i="1"/>
  <c r="AF753" i="1"/>
  <c r="AG753" i="1"/>
  <c r="AF754" i="1"/>
  <c r="AG754" i="1"/>
  <c r="AF755" i="1"/>
  <c r="AG755" i="1"/>
  <c r="AF756" i="1"/>
  <c r="AG756" i="1"/>
  <c r="AF757" i="1"/>
  <c r="AG757" i="1"/>
  <c r="AF758" i="1"/>
  <c r="AG758" i="1"/>
  <c r="AF759" i="1"/>
  <c r="AG759" i="1"/>
  <c r="AF760" i="1"/>
  <c r="AG760" i="1"/>
  <c r="AF761" i="1"/>
  <c r="AG761" i="1"/>
  <c r="AF762" i="1"/>
  <c r="AG762" i="1"/>
  <c r="M894" i="1"/>
  <c r="N894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AD3" i="1"/>
  <c r="AE3" i="1"/>
  <c r="AD4" i="1"/>
  <c r="AE4" i="1"/>
  <c r="AD5" i="1"/>
  <c r="AE5" i="1"/>
  <c r="AD6" i="1"/>
  <c r="AE6" i="1"/>
  <c r="AD7" i="1"/>
  <c r="AE7" i="1"/>
  <c r="AD8" i="1"/>
  <c r="AE8" i="1"/>
  <c r="AD9" i="1"/>
  <c r="AE9" i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D35" i="1"/>
  <c r="AE35" i="1"/>
  <c r="AD36" i="1"/>
  <c r="AE36" i="1"/>
  <c r="AE37" i="1"/>
  <c r="AD38" i="1"/>
  <c r="AE38" i="1"/>
  <c r="AD39" i="1"/>
  <c r="AE39" i="1"/>
  <c r="AD40" i="1"/>
  <c r="AE40" i="1"/>
  <c r="AD41" i="1"/>
  <c r="AE41" i="1"/>
  <c r="AD42" i="1"/>
  <c r="AE42" i="1"/>
  <c r="AD43" i="1"/>
  <c r="AE43" i="1"/>
  <c r="AD44" i="1"/>
  <c r="AE44" i="1"/>
  <c r="AD45" i="1"/>
  <c r="AE45" i="1"/>
  <c r="AD46" i="1"/>
  <c r="AE46" i="1"/>
  <c r="AD47" i="1"/>
  <c r="AE47" i="1"/>
  <c r="AD48" i="1"/>
  <c r="AE48" i="1"/>
  <c r="AD49" i="1"/>
  <c r="AE49" i="1"/>
  <c r="AD50" i="1"/>
  <c r="AE50" i="1"/>
  <c r="AD51" i="1"/>
  <c r="AE51" i="1"/>
  <c r="AD52" i="1"/>
  <c r="AE52" i="1"/>
  <c r="AD53" i="1"/>
  <c r="AE53" i="1"/>
  <c r="AD54" i="1"/>
  <c r="AE54" i="1"/>
  <c r="AD55" i="1"/>
  <c r="AE55" i="1"/>
  <c r="AD56" i="1"/>
  <c r="AE56" i="1"/>
  <c r="AD57" i="1"/>
  <c r="AE57" i="1"/>
  <c r="AD58" i="1"/>
  <c r="AE58" i="1"/>
  <c r="AD59" i="1"/>
  <c r="AE59" i="1"/>
  <c r="AD60" i="1"/>
  <c r="AE60" i="1"/>
  <c r="AD61" i="1"/>
  <c r="AE61" i="1"/>
  <c r="AD62" i="1"/>
  <c r="AE62" i="1"/>
  <c r="AD63" i="1"/>
  <c r="AE63" i="1"/>
  <c r="AD64" i="1"/>
  <c r="AE64" i="1"/>
  <c r="AD65" i="1"/>
  <c r="AE65" i="1"/>
  <c r="AD66" i="1"/>
  <c r="AE66" i="1"/>
  <c r="AD67" i="1"/>
  <c r="AE67" i="1"/>
  <c r="AD68" i="1"/>
  <c r="AE68" i="1"/>
  <c r="AD69" i="1"/>
  <c r="AE69" i="1"/>
  <c r="AD70" i="1"/>
  <c r="AE70" i="1"/>
  <c r="AE71" i="1"/>
  <c r="AD72" i="1"/>
  <c r="AE72" i="1"/>
  <c r="AD73" i="1"/>
  <c r="AE73" i="1"/>
  <c r="AD74" i="1"/>
  <c r="AE74" i="1"/>
  <c r="AD75" i="1"/>
  <c r="AE75" i="1"/>
  <c r="AD76" i="1"/>
  <c r="AE76" i="1"/>
  <c r="AD77" i="1"/>
  <c r="AE77" i="1"/>
  <c r="AD78" i="1"/>
  <c r="AE78" i="1"/>
  <c r="AD79" i="1"/>
  <c r="AE79" i="1"/>
  <c r="AD80" i="1"/>
  <c r="AE80" i="1"/>
  <c r="AD81" i="1"/>
  <c r="AE81" i="1"/>
  <c r="AD82" i="1"/>
  <c r="AE82" i="1"/>
  <c r="AD83" i="1"/>
  <c r="AE83" i="1"/>
  <c r="AD84" i="1"/>
  <c r="AE84" i="1"/>
  <c r="AD85" i="1"/>
  <c r="AE85" i="1"/>
  <c r="AD86" i="1"/>
  <c r="AE86" i="1"/>
  <c r="AD87" i="1"/>
  <c r="AE87" i="1"/>
  <c r="AD88" i="1"/>
  <c r="AE88" i="1"/>
  <c r="AD89" i="1"/>
  <c r="AE89" i="1"/>
  <c r="AD90" i="1"/>
  <c r="AE90" i="1"/>
  <c r="AD91" i="1"/>
  <c r="AE91" i="1"/>
  <c r="AD92" i="1"/>
  <c r="AE92" i="1"/>
  <c r="AD93" i="1"/>
  <c r="AE93" i="1"/>
  <c r="AD94" i="1"/>
  <c r="AE94" i="1"/>
  <c r="AD95" i="1"/>
  <c r="AE95" i="1"/>
  <c r="AD96" i="1"/>
  <c r="AE96" i="1"/>
  <c r="AD97" i="1"/>
  <c r="AE97" i="1"/>
  <c r="AD98" i="1"/>
  <c r="AE98" i="1"/>
  <c r="AD99" i="1"/>
  <c r="AE99" i="1"/>
  <c r="AD100" i="1"/>
  <c r="AE100" i="1"/>
  <c r="AD101" i="1"/>
  <c r="AE101" i="1"/>
  <c r="AD102" i="1"/>
  <c r="AE102" i="1"/>
  <c r="AD103" i="1"/>
  <c r="AE103" i="1"/>
  <c r="AD104" i="1"/>
  <c r="AE104" i="1"/>
  <c r="AE105" i="1"/>
  <c r="AD106" i="1"/>
  <c r="AE106" i="1"/>
  <c r="AD107" i="1"/>
  <c r="AE107" i="1"/>
  <c r="AD108" i="1"/>
  <c r="AE108" i="1"/>
  <c r="AD109" i="1"/>
  <c r="AE109" i="1"/>
  <c r="AD110" i="1"/>
  <c r="AE110" i="1"/>
  <c r="AD111" i="1"/>
  <c r="AE111" i="1"/>
  <c r="AD112" i="1"/>
  <c r="AE112" i="1"/>
  <c r="AD113" i="1"/>
  <c r="AE113" i="1"/>
  <c r="AD114" i="1"/>
  <c r="AE114" i="1"/>
  <c r="AD115" i="1"/>
  <c r="AE115" i="1"/>
  <c r="AD116" i="1"/>
  <c r="AE116" i="1"/>
  <c r="AD117" i="1"/>
  <c r="AE117" i="1"/>
  <c r="AD118" i="1"/>
  <c r="AE118" i="1"/>
  <c r="AD119" i="1"/>
  <c r="AE119" i="1"/>
  <c r="AD120" i="1"/>
  <c r="AE120" i="1"/>
  <c r="AD121" i="1"/>
  <c r="AE121" i="1"/>
  <c r="AD122" i="1"/>
  <c r="AE122" i="1"/>
  <c r="AD123" i="1"/>
  <c r="AE123" i="1"/>
  <c r="AD124" i="1"/>
  <c r="AE124" i="1"/>
  <c r="AD125" i="1"/>
  <c r="AE125" i="1"/>
  <c r="AD126" i="1"/>
  <c r="AE126" i="1"/>
  <c r="AD127" i="1"/>
  <c r="AE127" i="1"/>
  <c r="AD128" i="1"/>
  <c r="AE128" i="1"/>
  <c r="AD129" i="1"/>
  <c r="AE129" i="1"/>
  <c r="AD130" i="1"/>
  <c r="AE130" i="1"/>
  <c r="AD131" i="1"/>
  <c r="AE131" i="1"/>
  <c r="AD132" i="1"/>
  <c r="AE132" i="1"/>
  <c r="AD133" i="1"/>
  <c r="AE133" i="1"/>
  <c r="AD134" i="1"/>
  <c r="AE134" i="1"/>
  <c r="AD135" i="1"/>
  <c r="AE135" i="1"/>
  <c r="AD136" i="1"/>
  <c r="AE136" i="1"/>
  <c r="AD137" i="1"/>
  <c r="AE137" i="1"/>
  <c r="AD138" i="1"/>
  <c r="AE138" i="1"/>
  <c r="AE139" i="1"/>
  <c r="AD140" i="1"/>
  <c r="AD139" i="1"/>
  <c r="AE140" i="1"/>
  <c r="AD141" i="1"/>
  <c r="AE141" i="1"/>
  <c r="AD142" i="1"/>
  <c r="AE142" i="1"/>
  <c r="AD143" i="1"/>
  <c r="AE143" i="1"/>
  <c r="AD144" i="1"/>
  <c r="AE144" i="1"/>
  <c r="AD145" i="1"/>
  <c r="AE145" i="1"/>
  <c r="AD146" i="1"/>
  <c r="AE146" i="1"/>
  <c r="AD147" i="1"/>
  <c r="AE147" i="1"/>
  <c r="AD148" i="1"/>
  <c r="AE148" i="1"/>
  <c r="AD149" i="1"/>
  <c r="AE149" i="1"/>
  <c r="AD150" i="1"/>
  <c r="AE150" i="1"/>
  <c r="AD151" i="1"/>
  <c r="AE151" i="1"/>
  <c r="AD152" i="1"/>
  <c r="AE152" i="1"/>
  <c r="AD153" i="1"/>
  <c r="AE153" i="1"/>
  <c r="AD154" i="1"/>
  <c r="AE154" i="1"/>
  <c r="AD155" i="1"/>
  <c r="AE155" i="1"/>
  <c r="AD156" i="1"/>
  <c r="AE156" i="1"/>
  <c r="AD157" i="1"/>
  <c r="AE157" i="1"/>
  <c r="AD158" i="1"/>
  <c r="AE158" i="1"/>
  <c r="AD159" i="1"/>
  <c r="AE159" i="1"/>
  <c r="AD160" i="1"/>
  <c r="AE160" i="1"/>
  <c r="AD161" i="1"/>
  <c r="AE161" i="1"/>
  <c r="AD162" i="1"/>
  <c r="AE162" i="1"/>
  <c r="AD163" i="1"/>
  <c r="AE163" i="1"/>
  <c r="AD164" i="1"/>
  <c r="AE164" i="1"/>
  <c r="AD165" i="1"/>
  <c r="AE165" i="1"/>
  <c r="AD166" i="1"/>
  <c r="AE166" i="1"/>
  <c r="AD167" i="1"/>
  <c r="AE167" i="1"/>
  <c r="AD168" i="1"/>
  <c r="AE168" i="1"/>
  <c r="AD169" i="1"/>
  <c r="AE169" i="1"/>
  <c r="AD170" i="1"/>
  <c r="AE170" i="1"/>
  <c r="AD171" i="1"/>
  <c r="AE171" i="1"/>
  <c r="AD172" i="1"/>
  <c r="AE172" i="1"/>
  <c r="AE173" i="1"/>
  <c r="AD174" i="1"/>
  <c r="AE174" i="1"/>
  <c r="AD175" i="1"/>
  <c r="AE175" i="1"/>
  <c r="AD176" i="1"/>
  <c r="AE176" i="1"/>
  <c r="AD177" i="1"/>
  <c r="AE177" i="1"/>
  <c r="AD178" i="1"/>
  <c r="AE178" i="1"/>
  <c r="AD179" i="1"/>
  <c r="AE179" i="1"/>
  <c r="AD180" i="1"/>
  <c r="AE180" i="1"/>
  <c r="AD181" i="1"/>
  <c r="AE181" i="1"/>
  <c r="AD182" i="1"/>
  <c r="AE182" i="1"/>
  <c r="AD183" i="1"/>
  <c r="AE183" i="1"/>
  <c r="AD184" i="1"/>
  <c r="AE184" i="1"/>
  <c r="AD185" i="1"/>
  <c r="AE185" i="1"/>
  <c r="AD186" i="1"/>
  <c r="AE186" i="1"/>
  <c r="AD187" i="1"/>
  <c r="AE187" i="1"/>
  <c r="AD188" i="1"/>
  <c r="AE188" i="1"/>
  <c r="AD189" i="1"/>
  <c r="AE189" i="1"/>
  <c r="AD190" i="1"/>
  <c r="AE190" i="1"/>
  <c r="AD191" i="1"/>
  <c r="AE191" i="1"/>
  <c r="AD192" i="1"/>
  <c r="AE192" i="1"/>
  <c r="AD193" i="1"/>
  <c r="AE193" i="1"/>
  <c r="AD194" i="1"/>
  <c r="AE194" i="1"/>
  <c r="AD195" i="1"/>
  <c r="AE195" i="1"/>
  <c r="AD196" i="1"/>
  <c r="AE196" i="1"/>
  <c r="AD197" i="1"/>
  <c r="AE197" i="1"/>
  <c r="AD198" i="1"/>
  <c r="AE198" i="1"/>
  <c r="AD199" i="1"/>
  <c r="AE199" i="1"/>
  <c r="AD200" i="1"/>
  <c r="AE200" i="1"/>
  <c r="AD201" i="1"/>
  <c r="AE201" i="1"/>
  <c r="AD202" i="1"/>
  <c r="AE202" i="1"/>
  <c r="AD203" i="1"/>
  <c r="AE203" i="1"/>
  <c r="AD204" i="1"/>
  <c r="AE204" i="1"/>
  <c r="AD205" i="1"/>
  <c r="AE205" i="1"/>
  <c r="AD206" i="1"/>
  <c r="AE206" i="1"/>
  <c r="AE207" i="1"/>
  <c r="AD208" i="1"/>
  <c r="AE208" i="1"/>
  <c r="AD209" i="1"/>
  <c r="AE209" i="1"/>
  <c r="AD210" i="1"/>
  <c r="AE210" i="1"/>
  <c r="AD211" i="1"/>
  <c r="AE211" i="1"/>
  <c r="AD212" i="1"/>
  <c r="AE212" i="1"/>
  <c r="AD213" i="1"/>
  <c r="AE213" i="1"/>
  <c r="AD214" i="1"/>
  <c r="AE214" i="1"/>
  <c r="AD215" i="1"/>
  <c r="AE215" i="1"/>
  <c r="AD216" i="1"/>
  <c r="AE216" i="1"/>
  <c r="AD217" i="1"/>
  <c r="AE217" i="1"/>
  <c r="AD218" i="1"/>
  <c r="AE218" i="1"/>
  <c r="AD219" i="1"/>
  <c r="AE219" i="1"/>
  <c r="AD220" i="1"/>
  <c r="AE220" i="1"/>
  <c r="AD221" i="1"/>
  <c r="AE221" i="1"/>
  <c r="AD222" i="1"/>
  <c r="AE222" i="1"/>
  <c r="AD223" i="1"/>
  <c r="AE223" i="1"/>
  <c r="AD224" i="1"/>
  <c r="AE224" i="1"/>
  <c r="AD225" i="1"/>
  <c r="AE225" i="1"/>
  <c r="AD226" i="1"/>
  <c r="AE226" i="1"/>
  <c r="AD227" i="1"/>
  <c r="AE227" i="1"/>
  <c r="AD228" i="1"/>
  <c r="AE228" i="1"/>
  <c r="AD229" i="1"/>
  <c r="AE229" i="1"/>
  <c r="AD230" i="1"/>
  <c r="AE230" i="1"/>
  <c r="AD231" i="1"/>
  <c r="AE231" i="1"/>
  <c r="AD232" i="1"/>
  <c r="AE232" i="1"/>
  <c r="AD233" i="1"/>
  <c r="AE233" i="1"/>
  <c r="AD234" i="1"/>
  <c r="AE234" i="1"/>
  <c r="AD235" i="1"/>
  <c r="AE235" i="1"/>
  <c r="AD236" i="1"/>
  <c r="AE236" i="1"/>
  <c r="AD237" i="1"/>
  <c r="AE237" i="1"/>
  <c r="AD238" i="1"/>
  <c r="AE238" i="1"/>
  <c r="AD239" i="1"/>
  <c r="AE239" i="1"/>
  <c r="AD240" i="1"/>
  <c r="AE240" i="1"/>
  <c r="AE241" i="1"/>
  <c r="AD242" i="1"/>
  <c r="AD241" i="1"/>
  <c r="AE242" i="1"/>
  <c r="AD243" i="1"/>
  <c r="AE243" i="1"/>
  <c r="AD244" i="1"/>
  <c r="AE244" i="1"/>
  <c r="AD245" i="1"/>
  <c r="AE245" i="1"/>
  <c r="AD246" i="1"/>
  <c r="AE246" i="1"/>
  <c r="AD247" i="1"/>
  <c r="AE247" i="1"/>
  <c r="AD248" i="1"/>
  <c r="AE248" i="1"/>
  <c r="AD249" i="1"/>
  <c r="AE249" i="1"/>
  <c r="AD250" i="1"/>
  <c r="AE250" i="1"/>
  <c r="AD251" i="1"/>
  <c r="AE251" i="1"/>
  <c r="AD252" i="1"/>
  <c r="AE252" i="1"/>
  <c r="AD253" i="1"/>
  <c r="AE253" i="1"/>
  <c r="AD254" i="1"/>
  <c r="AE254" i="1"/>
  <c r="AD255" i="1"/>
  <c r="AE255" i="1"/>
  <c r="AD256" i="1"/>
  <c r="AE256" i="1"/>
  <c r="AD257" i="1"/>
  <c r="AE257" i="1"/>
  <c r="AD258" i="1"/>
  <c r="AE258" i="1"/>
  <c r="AD259" i="1"/>
  <c r="AE259" i="1"/>
  <c r="AD260" i="1"/>
  <c r="AE260" i="1"/>
  <c r="AD261" i="1"/>
  <c r="AE261" i="1"/>
  <c r="AD262" i="1"/>
  <c r="AE262" i="1"/>
  <c r="AD263" i="1"/>
  <c r="AE263" i="1"/>
  <c r="AD264" i="1"/>
  <c r="AE264" i="1"/>
  <c r="AD265" i="1"/>
  <c r="AE265" i="1"/>
  <c r="AD266" i="1"/>
  <c r="AE266" i="1"/>
  <c r="AD267" i="1"/>
  <c r="AE267" i="1"/>
  <c r="AD268" i="1"/>
  <c r="AE268" i="1"/>
  <c r="AD269" i="1"/>
  <c r="AE269" i="1"/>
  <c r="AD270" i="1"/>
  <c r="AE270" i="1"/>
  <c r="AD271" i="1"/>
  <c r="AE271" i="1"/>
  <c r="AD272" i="1"/>
  <c r="AE272" i="1"/>
  <c r="AD273" i="1"/>
  <c r="AE273" i="1"/>
  <c r="AD274" i="1"/>
  <c r="AE274" i="1"/>
  <c r="AE275" i="1"/>
  <c r="AD276" i="1"/>
  <c r="AE276" i="1"/>
  <c r="AD277" i="1"/>
  <c r="AE277" i="1"/>
  <c r="AD278" i="1"/>
  <c r="AE278" i="1"/>
  <c r="AD279" i="1"/>
  <c r="AE279" i="1"/>
  <c r="AD280" i="1"/>
  <c r="AE280" i="1"/>
  <c r="AD281" i="1"/>
  <c r="AE281" i="1"/>
  <c r="AD282" i="1"/>
  <c r="AE282" i="1"/>
  <c r="AD283" i="1"/>
  <c r="AE283" i="1"/>
  <c r="AD284" i="1"/>
  <c r="AE284" i="1"/>
  <c r="AD285" i="1"/>
  <c r="AE285" i="1"/>
  <c r="AD286" i="1"/>
  <c r="AE286" i="1"/>
  <c r="AD287" i="1"/>
  <c r="AE287" i="1"/>
  <c r="AD288" i="1"/>
  <c r="AE288" i="1"/>
  <c r="AD289" i="1"/>
  <c r="AE289" i="1"/>
  <c r="AD290" i="1"/>
  <c r="AE290" i="1"/>
  <c r="AD291" i="1"/>
  <c r="AE291" i="1"/>
  <c r="AD292" i="1"/>
  <c r="AE292" i="1"/>
  <c r="AD293" i="1"/>
  <c r="AE293" i="1"/>
  <c r="AD294" i="1"/>
  <c r="AE294" i="1"/>
  <c r="AD295" i="1"/>
  <c r="AE295" i="1"/>
  <c r="AD296" i="1"/>
  <c r="AE296" i="1"/>
  <c r="AD297" i="1"/>
  <c r="AE297" i="1"/>
  <c r="AD298" i="1"/>
  <c r="AE298" i="1"/>
  <c r="AD299" i="1"/>
  <c r="AE299" i="1"/>
  <c r="AD300" i="1"/>
  <c r="AE300" i="1"/>
  <c r="AD301" i="1"/>
  <c r="AE301" i="1"/>
  <c r="AD302" i="1"/>
  <c r="AE302" i="1"/>
  <c r="AD303" i="1"/>
  <c r="AE303" i="1"/>
  <c r="AD304" i="1"/>
  <c r="AE304" i="1"/>
  <c r="AD305" i="1"/>
  <c r="AE305" i="1"/>
  <c r="AD306" i="1"/>
  <c r="AE306" i="1"/>
  <c r="AD307" i="1"/>
  <c r="AE307" i="1"/>
  <c r="AD308" i="1"/>
  <c r="AE308" i="1"/>
  <c r="AE309" i="1"/>
  <c r="AD310" i="1"/>
  <c r="AE310" i="1"/>
  <c r="AD311" i="1"/>
  <c r="AE311" i="1"/>
  <c r="AD312" i="1"/>
  <c r="AE312" i="1"/>
  <c r="AD313" i="1"/>
  <c r="AE313" i="1"/>
  <c r="AD314" i="1"/>
  <c r="AE314" i="1"/>
  <c r="AD315" i="1"/>
  <c r="AE315" i="1"/>
  <c r="AD316" i="1"/>
  <c r="AE316" i="1"/>
  <c r="AD317" i="1"/>
  <c r="AE317" i="1"/>
  <c r="AD318" i="1"/>
  <c r="AE318" i="1"/>
  <c r="AD319" i="1"/>
  <c r="AE319" i="1"/>
  <c r="AD320" i="1"/>
  <c r="AE320" i="1"/>
  <c r="AD321" i="1"/>
  <c r="AE321" i="1"/>
  <c r="AD322" i="1"/>
  <c r="AE322" i="1"/>
  <c r="AD323" i="1"/>
  <c r="AE323" i="1"/>
  <c r="AD324" i="1"/>
  <c r="AE324" i="1"/>
  <c r="AD325" i="1"/>
  <c r="AE325" i="1"/>
  <c r="AD326" i="1"/>
  <c r="AE326" i="1"/>
  <c r="AD327" i="1"/>
  <c r="AE327" i="1"/>
  <c r="AD328" i="1"/>
  <c r="AE328" i="1"/>
  <c r="AD329" i="1"/>
  <c r="AE329" i="1"/>
  <c r="AD330" i="1"/>
  <c r="AE330" i="1"/>
  <c r="AD331" i="1"/>
  <c r="AE331" i="1"/>
  <c r="AD332" i="1"/>
  <c r="AE332" i="1"/>
  <c r="AD333" i="1"/>
  <c r="AE333" i="1"/>
  <c r="AD334" i="1"/>
  <c r="AE334" i="1"/>
  <c r="AD335" i="1"/>
  <c r="AE335" i="1"/>
  <c r="AD336" i="1"/>
  <c r="AE336" i="1"/>
  <c r="AD337" i="1"/>
  <c r="AE337" i="1"/>
  <c r="AD338" i="1"/>
  <c r="AE338" i="1"/>
  <c r="AD339" i="1"/>
  <c r="AE339" i="1"/>
  <c r="AD340" i="1"/>
  <c r="AE340" i="1"/>
  <c r="AD341" i="1"/>
  <c r="AE341" i="1"/>
  <c r="AD342" i="1"/>
  <c r="AE342" i="1"/>
  <c r="AE343" i="1"/>
  <c r="AD344" i="1"/>
  <c r="AD343" i="1"/>
  <c r="AE344" i="1"/>
  <c r="AD345" i="1"/>
  <c r="AE345" i="1"/>
  <c r="AD346" i="1"/>
  <c r="AE346" i="1"/>
  <c r="AD347" i="1"/>
  <c r="AE347" i="1"/>
  <c r="AD348" i="1"/>
  <c r="AE348" i="1"/>
  <c r="AD349" i="1"/>
  <c r="AE349" i="1"/>
  <c r="AD350" i="1"/>
  <c r="AE350" i="1"/>
  <c r="AD351" i="1"/>
  <c r="AE351" i="1"/>
  <c r="AD352" i="1"/>
  <c r="AE352" i="1"/>
  <c r="AD353" i="1"/>
  <c r="AE353" i="1"/>
  <c r="AD354" i="1"/>
  <c r="AE354" i="1"/>
  <c r="AD355" i="1"/>
  <c r="AE355" i="1"/>
  <c r="AD356" i="1"/>
  <c r="AE356" i="1"/>
  <c r="AD357" i="1"/>
  <c r="AE357" i="1"/>
  <c r="AD358" i="1"/>
  <c r="AE358" i="1"/>
  <c r="AD359" i="1"/>
  <c r="AE359" i="1"/>
  <c r="AD360" i="1"/>
  <c r="AE360" i="1"/>
  <c r="AD361" i="1"/>
  <c r="AE361" i="1"/>
  <c r="AD362" i="1"/>
  <c r="AE362" i="1"/>
  <c r="AD363" i="1"/>
  <c r="AE363" i="1"/>
  <c r="AD364" i="1"/>
  <c r="AE364" i="1"/>
  <c r="AD365" i="1"/>
  <c r="AE365" i="1"/>
  <c r="AD366" i="1"/>
  <c r="AE366" i="1"/>
  <c r="AD367" i="1"/>
  <c r="AE367" i="1"/>
  <c r="AD368" i="1"/>
  <c r="AE368" i="1"/>
  <c r="AD369" i="1"/>
  <c r="AE369" i="1"/>
  <c r="AD370" i="1"/>
  <c r="AE370" i="1"/>
  <c r="AD371" i="1"/>
  <c r="AE371" i="1"/>
  <c r="AD372" i="1"/>
  <c r="AE372" i="1"/>
  <c r="AD373" i="1"/>
  <c r="AE373" i="1"/>
  <c r="AD374" i="1"/>
  <c r="AE374" i="1"/>
  <c r="AD375" i="1"/>
  <c r="AE375" i="1"/>
  <c r="AD376" i="1"/>
  <c r="AE376" i="1"/>
  <c r="AE377" i="1"/>
  <c r="AD378" i="1"/>
  <c r="AE378" i="1"/>
  <c r="AD379" i="1"/>
  <c r="AE379" i="1"/>
  <c r="AD380" i="1"/>
  <c r="AE380" i="1"/>
  <c r="AD381" i="1"/>
  <c r="AE381" i="1"/>
  <c r="AD382" i="1"/>
  <c r="AE382" i="1"/>
  <c r="AD383" i="1"/>
  <c r="AE383" i="1"/>
  <c r="AD384" i="1"/>
  <c r="AE384" i="1"/>
  <c r="AD385" i="1"/>
  <c r="AE385" i="1"/>
  <c r="AD386" i="1"/>
  <c r="AE386" i="1"/>
  <c r="AD387" i="1"/>
  <c r="AE387" i="1"/>
  <c r="AD388" i="1"/>
  <c r="AE388" i="1"/>
  <c r="AD389" i="1"/>
  <c r="AE389" i="1"/>
  <c r="AD390" i="1"/>
  <c r="AE390" i="1"/>
  <c r="AD391" i="1"/>
  <c r="AE391" i="1"/>
  <c r="AD392" i="1"/>
  <c r="AE392" i="1"/>
  <c r="AD393" i="1"/>
  <c r="AE393" i="1"/>
  <c r="AD394" i="1"/>
  <c r="AE394" i="1"/>
  <c r="AD395" i="1"/>
  <c r="AE395" i="1"/>
  <c r="AD396" i="1"/>
  <c r="AE396" i="1"/>
  <c r="AD397" i="1"/>
  <c r="AE397" i="1"/>
  <c r="AD398" i="1"/>
  <c r="AE398" i="1"/>
  <c r="AD399" i="1"/>
  <c r="AE399" i="1"/>
  <c r="AD400" i="1"/>
  <c r="AE400" i="1"/>
  <c r="AD401" i="1"/>
  <c r="AE401" i="1"/>
  <c r="AD402" i="1"/>
  <c r="AE402" i="1"/>
  <c r="AD403" i="1"/>
  <c r="AE403" i="1"/>
  <c r="AD404" i="1"/>
  <c r="AE404" i="1"/>
  <c r="AD405" i="1"/>
  <c r="AE405" i="1"/>
  <c r="AD406" i="1"/>
  <c r="AE406" i="1"/>
  <c r="AD407" i="1"/>
  <c r="AE407" i="1"/>
  <c r="AD408" i="1"/>
  <c r="AE408" i="1"/>
  <c r="AD409" i="1"/>
  <c r="AE409" i="1"/>
  <c r="AD410" i="1"/>
  <c r="AE410" i="1"/>
  <c r="AE411" i="1"/>
  <c r="AD412" i="1"/>
  <c r="AD411" i="1"/>
  <c r="AE412" i="1"/>
  <c r="AD413" i="1"/>
  <c r="AE413" i="1"/>
  <c r="AD414" i="1"/>
  <c r="AE414" i="1"/>
  <c r="AD415" i="1"/>
  <c r="AE415" i="1"/>
  <c r="AD416" i="1"/>
  <c r="AE416" i="1"/>
  <c r="AD417" i="1"/>
  <c r="AE417" i="1"/>
  <c r="AD418" i="1"/>
  <c r="AE418" i="1"/>
  <c r="AD419" i="1"/>
  <c r="AE419" i="1"/>
  <c r="AD420" i="1"/>
  <c r="AE420" i="1"/>
  <c r="AD421" i="1"/>
  <c r="AE421" i="1"/>
  <c r="AD422" i="1"/>
  <c r="AE422" i="1"/>
  <c r="AD423" i="1"/>
  <c r="AE423" i="1"/>
  <c r="AD424" i="1"/>
  <c r="AE424" i="1"/>
  <c r="AD425" i="1"/>
  <c r="AE425" i="1"/>
  <c r="AD426" i="1"/>
  <c r="AE426" i="1"/>
  <c r="AD427" i="1"/>
  <c r="AE427" i="1"/>
  <c r="AD428" i="1"/>
  <c r="AE428" i="1"/>
  <c r="AD429" i="1"/>
  <c r="AE429" i="1"/>
  <c r="AD430" i="1"/>
  <c r="AE430" i="1"/>
  <c r="AD431" i="1"/>
  <c r="AE431" i="1"/>
  <c r="AD432" i="1"/>
  <c r="AE432" i="1"/>
  <c r="AD433" i="1"/>
  <c r="AE433" i="1"/>
  <c r="AD434" i="1"/>
  <c r="AE434" i="1"/>
  <c r="AD435" i="1"/>
  <c r="AE435" i="1"/>
  <c r="AD436" i="1"/>
  <c r="AE436" i="1"/>
  <c r="AD437" i="1"/>
  <c r="AE437" i="1"/>
  <c r="AD438" i="1"/>
  <c r="AE438" i="1"/>
  <c r="AD439" i="1"/>
  <c r="AE439" i="1"/>
  <c r="AD440" i="1"/>
  <c r="AE440" i="1"/>
  <c r="AD441" i="1"/>
  <c r="AE441" i="1"/>
  <c r="AD442" i="1"/>
  <c r="AE442" i="1"/>
  <c r="AD443" i="1"/>
  <c r="AE443" i="1"/>
  <c r="AD444" i="1"/>
  <c r="AE444" i="1"/>
  <c r="AE445" i="1"/>
  <c r="AD446" i="1"/>
  <c r="AD445" i="1"/>
  <c r="AE446" i="1"/>
  <c r="AD447" i="1"/>
  <c r="AE447" i="1"/>
  <c r="AD448" i="1"/>
  <c r="AE448" i="1"/>
  <c r="AD449" i="1"/>
  <c r="AE449" i="1"/>
  <c r="AD450" i="1"/>
  <c r="AE450" i="1"/>
  <c r="AD451" i="1"/>
  <c r="AE451" i="1"/>
  <c r="AD452" i="1"/>
  <c r="AE452" i="1"/>
  <c r="AD453" i="1"/>
  <c r="AE453" i="1"/>
  <c r="AD454" i="1"/>
  <c r="AE454" i="1"/>
  <c r="AD455" i="1"/>
  <c r="AE455" i="1"/>
  <c r="AD456" i="1"/>
  <c r="AE456" i="1"/>
  <c r="AD457" i="1"/>
  <c r="AE457" i="1"/>
  <c r="AD458" i="1"/>
  <c r="AE458" i="1"/>
  <c r="AD459" i="1"/>
  <c r="AE459" i="1"/>
  <c r="AD460" i="1"/>
  <c r="AE460" i="1"/>
  <c r="AD461" i="1"/>
  <c r="AE461" i="1"/>
  <c r="AD462" i="1"/>
  <c r="AE462" i="1"/>
  <c r="AD463" i="1"/>
  <c r="AE463" i="1"/>
  <c r="AD464" i="1"/>
  <c r="AE464" i="1"/>
  <c r="AD465" i="1"/>
  <c r="AE465" i="1"/>
  <c r="AD466" i="1"/>
  <c r="AE466" i="1"/>
  <c r="AD467" i="1"/>
  <c r="AE467" i="1"/>
  <c r="AD468" i="1"/>
  <c r="AE468" i="1"/>
  <c r="AD469" i="1"/>
  <c r="AE469" i="1"/>
  <c r="AD470" i="1"/>
  <c r="AE470" i="1"/>
  <c r="AD471" i="1"/>
  <c r="AE471" i="1"/>
  <c r="AD472" i="1"/>
  <c r="AE472" i="1"/>
  <c r="AD473" i="1"/>
  <c r="AE473" i="1"/>
  <c r="AD474" i="1"/>
  <c r="AE474" i="1"/>
  <c r="AD475" i="1"/>
  <c r="AE475" i="1"/>
  <c r="AD476" i="1"/>
  <c r="AE476" i="1"/>
  <c r="AD477" i="1"/>
  <c r="AE477" i="1"/>
  <c r="AD478" i="1"/>
  <c r="AE478" i="1"/>
  <c r="AE479" i="1"/>
  <c r="AD480" i="1"/>
  <c r="AD479" i="1"/>
  <c r="AE480" i="1"/>
  <c r="AD481" i="1"/>
  <c r="AE481" i="1"/>
  <c r="AD482" i="1"/>
  <c r="AE482" i="1"/>
  <c r="AD483" i="1"/>
  <c r="AE483" i="1"/>
  <c r="AD484" i="1"/>
  <c r="AE484" i="1"/>
  <c r="AD485" i="1"/>
  <c r="AE485" i="1"/>
  <c r="AD486" i="1"/>
  <c r="AE486" i="1"/>
  <c r="AD487" i="1"/>
  <c r="AE487" i="1"/>
  <c r="AD488" i="1"/>
  <c r="AE488" i="1"/>
  <c r="AD489" i="1"/>
  <c r="AE489" i="1"/>
  <c r="AD490" i="1"/>
  <c r="AE490" i="1"/>
  <c r="AD491" i="1"/>
  <c r="AE491" i="1"/>
  <c r="AD492" i="1"/>
  <c r="AE492" i="1"/>
  <c r="AD493" i="1"/>
  <c r="AE493" i="1"/>
  <c r="AD494" i="1"/>
  <c r="AE494" i="1"/>
  <c r="AD495" i="1"/>
  <c r="AE495" i="1"/>
  <c r="AD496" i="1"/>
  <c r="AE496" i="1"/>
  <c r="AD497" i="1"/>
  <c r="AE497" i="1"/>
  <c r="AD498" i="1"/>
  <c r="AE498" i="1"/>
  <c r="AD499" i="1"/>
  <c r="AE499" i="1"/>
  <c r="AD500" i="1"/>
  <c r="AE500" i="1"/>
  <c r="AD501" i="1"/>
  <c r="AE501" i="1"/>
  <c r="AD502" i="1"/>
  <c r="AE502" i="1"/>
  <c r="AD503" i="1"/>
  <c r="AE503" i="1"/>
  <c r="AD504" i="1"/>
  <c r="AE504" i="1"/>
  <c r="AD505" i="1"/>
  <c r="AE505" i="1"/>
  <c r="AD506" i="1"/>
  <c r="AE506" i="1"/>
  <c r="AD507" i="1"/>
  <c r="AE507" i="1"/>
  <c r="AD508" i="1"/>
  <c r="AE508" i="1"/>
  <c r="AD509" i="1"/>
  <c r="AE509" i="1"/>
  <c r="AD510" i="1"/>
  <c r="AE510" i="1"/>
  <c r="AD511" i="1"/>
  <c r="AE511" i="1"/>
  <c r="AD512" i="1"/>
  <c r="AE512" i="1"/>
  <c r="AE513" i="1"/>
  <c r="AD514" i="1"/>
  <c r="AD513" i="1"/>
  <c r="AE514" i="1"/>
  <c r="AD515" i="1"/>
  <c r="AE515" i="1"/>
  <c r="AD516" i="1"/>
  <c r="AE516" i="1"/>
  <c r="AD517" i="1"/>
  <c r="AE517" i="1"/>
  <c r="AD518" i="1"/>
  <c r="AE518" i="1"/>
  <c r="AD519" i="1"/>
  <c r="AE519" i="1"/>
  <c r="AD520" i="1"/>
  <c r="AE520" i="1"/>
  <c r="AD521" i="1"/>
  <c r="AE521" i="1"/>
  <c r="AD522" i="1"/>
  <c r="AE522" i="1"/>
  <c r="AD523" i="1"/>
  <c r="AE523" i="1"/>
  <c r="AD524" i="1"/>
  <c r="AE524" i="1"/>
  <c r="AD525" i="1"/>
  <c r="AE525" i="1"/>
  <c r="AD526" i="1"/>
  <c r="AE526" i="1"/>
  <c r="AD527" i="1"/>
  <c r="AE527" i="1"/>
  <c r="AD528" i="1"/>
  <c r="AE528" i="1"/>
  <c r="AD529" i="1"/>
  <c r="AE529" i="1"/>
  <c r="AD530" i="1"/>
  <c r="AE530" i="1"/>
  <c r="AD531" i="1"/>
  <c r="AE531" i="1"/>
  <c r="AD532" i="1"/>
  <c r="AE532" i="1"/>
  <c r="AD533" i="1"/>
  <c r="AE533" i="1"/>
  <c r="AD534" i="1"/>
  <c r="AE534" i="1"/>
  <c r="AD535" i="1"/>
  <c r="AE535" i="1"/>
  <c r="AD536" i="1"/>
  <c r="AE536" i="1"/>
  <c r="AD537" i="1"/>
  <c r="AE537" i="1"/>
  <c r="AD538" i="1"/>
  <c r="AE538" i="1"/>
  <c r="AD539" i="1"/>
  <c r="AE539" i="1"/>
  <c r="AD540" i="1"/>
  <c r="AE540" i="1"/>
  <c r="AD541" i="1"/>
  <c r="AE541" i="1"/>
  <c r="AD542" i="1"/>
  <c r="AE542" i="1"/>
  <c r="AD543" i="1"/>
  <c r="AE543" i="1"/>
  <c r="AD544" i="1"/>
  <c r="AE544" i="1"/>
  <c r="AD545" i="1"/>
  <c r="AE545" i="1"/>
  <c r="AD546" i="1"/>
  <c r="AE546" i="1"/>
  <c r="AE547" i="1"/>
  <c r="AD548" i="1"/>
  <c r="AD547" i="1"/>
  <c r="AE548" i="1"/>
  <c r="AD549" i="1"/>
  <c r="AE549" i="1"/>
  <c r="AD550" i="1"/>
  <c r="AE550" i="1"/>
  <c r="AD551" i="1"/>
  <c r="AE551" i="1"/>
  <c r="AD552" i="1"/>
  <c r="AE552" i="1"/>
  <c r="AD553" i="1"/>
  <c r="AE553" i="1"/>
  <c r="AD554" i="1"/>
  <c r="AE554" i="1"/>
  <c r="AD555" i="1"/>
  <c r="AE555" i="1"/>
  <c r="AD556" i="1"/>
  <c r="AE556" i="1"/>
  <c r="AD557" i="1"/>
  <c r="AE557" i="1"/>
  <c r="AD558" i="1"/>
  <c r="AE558" i="1"/>
  <c r="AD559" i="1"/>
  <c r="AE559" i="1"/>
  <c r="AD560" i="1"/>
  <c r="AE560" i="1"/>
  <c r="AD561" i="1"/>
  <c r="AE561" i="1"/>
  <c r="AD562" i="1"/>
  <c r="AE562" i="1"/>
  <c r="AD563" i="1"/>
  <c r="AE563" i="1"/>
  <c r="AD564" i="1"/>
  <c r="AE564" i="1"/>
  <c r="AD565" i="1"/>
  <c r="AE565" i="1"/>
  <c r="AD566" i="1"/>
  <c r="AE566" i="1"/>
  <c r="AD567" i="1"/>
  <c r="AE567" i="1"/>
  <c r="AD568" i="1"/>
  <c r="AE568" i="1"/>
  <c r="AD569" i="1"/>
  <c r="AE569" i="1"/>
  <c r="AD570" i="1"/>
  <c r="AE570" i="1"/>
  <c r="AD571" i="1"/>
  <c r="AE571" i="1"/>
  <c r="AD572" i="1"/>
  <c r="AE572" i="1"/>
  <c r="AD573" i="1"/>
  <c r="AE573" i="1"/>
  <c r="AD574" i="1"/>
  <c r="AE574" i="1"/>
  <c r="AD575" i="1"/>
  <c r="AE575" i="1"/>
  <c r="AD576" i="1"/>
  <c r="AE576" i="1"/>
  <c r="AD577" i="1"/>
  <c r="AE577" i="1"/>
  <c r="AD578" i="1"/>
  <c r="AE578" i="1"/>
  <c r="AD579" i="1"/>
  <c r="AE579" i="1"/>
  <c r="AD580" i="1"/>
  <c r="AE580" i="1"/>
  <c r="AE581" i="1"/>
  <c r="AD582" i="1"/>
  <c r="AD581" i="1"/>
  <c r="AE582" i="1"/>
  <c r="AD583" i="1"/>
  <c r="AE583" i="1"/>
  <c r="AD584" i="1"/>
  <c r="AE584" i="1"/>
  <c r="AD585" i="1"/>
  <c r="AE585" i="1"/>
  <c r="AD586" i="1"/>
  <c r="AE586" i="1"/>
  <c r="AD587" i="1"/>
  <c r="AE587" i="1"/>
  <c r="AD588" i="1"/>
  <c r="AE588" i="1"/>
  <c r="AD589" i="1"/>
  <c r="AE589" i="1"/>
  <c r="AD590" i="1"/>
  <c r="AE590" i="1"/>
  <c r="AD591" i="1"/>
  <c r="AE591" i="1"/>
  <c r="AD592" i="1"/>
  <c r="AE592" i="1"/>
  <c r="AD593" i="1"/>
  <c r="AE593" i="1"/>
  <c r="AD594" i="1"/>
  <c r="AE594" i="1"/>
  <c r="AD595" i="1"/>
  <c r="AE595" i="1"/>
  <c r="AD596" i="1"/>
  <c r="AE596" i="1"/>
  <c r="AD597" i="1"/>
  <c r="AE597" i="1"/>
  <c r="AD598" i="1"/>
  <c r="AE598" i="1"/>
  <c r="AD599" i="1"/>
  <c r="AE599" i="1"/>
  <c r="AD600" i="1"/>
  <c r="AE600" i="1"/>
  <c r="AD601" i="1"/>
  <c r="AE601" i="1"/>
  <c r="AD602" i="1"/>
  <c r="AE602" i="1"/>
  <c r="AD603" i="1"/>
  <c r="AE603" i="1"/>
  <c r="AD604" i="1"/>
  <c r="AE604" i="1"/>
  <c r="AD605" i="1"/>
  <c r="AE605" i="1"/>
  <c r="AD606" i="1"/>
  <c r="AE606" i="1"/>
  <c r="AD607" i="1"/>
  <c r="AE607" i="1"/>
  <c r="AD608" i="1"/>
  <c r="AE608" i="1"/>
  <c r="AD609" i="1"/>
  <c r="AE609" i="1"/>
  <c r="AD610" i="1"/>
  <c r="AE610" i="1"/>
  <c r="AD611" i="1"/>
  <c r="AE611" i="1"/>
  <c r="AD612" i="1"/>
  <c r="AE612" i="1"/>
  <c r="AD613" i="1"/>
  <c r="AE613" i="1"/>
  <c r="AD614" i="1"/>
  <c r="AE614" i="1"/>
  <c r="AE615" i="1"/>
  <c r="AD616" i="1"/>
  <c r="AE616" i="1"/>
  <c r="AD617" i="1"/>
  <c r="AE617" i="1"/>
  <c r="AD618" i="1"/>
  <c r="AE618" i="1"/>
  <c r="AD619" i="1"/>
  <c r="AE619" i="1"/>
  <c r="AD620" i="1"/>
  <c r="AE620" i="1"/>
  <c r="AD621" i="1"/>
  <c r="AE621" i="1"/>
  <c r="AD622" i="1"/>
  <c r="AE622" i="1"/>
  <c r="AD623" i="1"/>
  <c r="AE623" i="1"/>
  <c r="AD624" i="1"/>
  <c r="AE624" i="1"/>
  <c r="AD625" i="1"/>
  <c r="AE625" i="1"/>
  <c r="AD626" i="1"/>
  <c r="AE626" i="1"/>
  <c r="AD627" i="1"/>
  <c r="AE627" i="1"/>
  <c r="AD628" i="1"/>
  <c r="AE628" i="1"/>
  <c r="AD629" i="1"/>
  <c r="AE629" i="1"/>
  <c r="AD630" i="1"/>
  <c r="AE630" i="1"/>
  <c r="AD631" i="1"/>
  <c r="AE631" i="1"/>
  <c r="AD632" i="1"/>
  <c r="AE632" i="1"/>
  <c r="AD633" i="1"/>
  <c r="AE633" i="1"/>
  <c r="AD634" i="1"/>
  <c r="AE634" i="1"/>
  <c r="AD635" i="1"/>
  <c r="AE635" i="1"/>
  <c r="AD636" i="1"/>
  <c r="AE636" i="1"/>
  <c r="AD637" i="1"/>
  <c r="AE637" i="1"/>
  <c r="AD638" i="1"/>
  <c r="AE638" i="1"/>
  <c r="AD639" i="1"/>
  <c r="AE639" i="1"/>
  <c r="AD640" i="1"/>
  <c r="AE640" i="1"/>
  <c r="AD641" i="1"/>
  <c r="AE641" i="1"/>
  <c r="AD642" i="1"/>
  <c r="AE642" i="1"/>
  <c r="AD643" i="1"/>
  <c r="AE643" i="1"/>
  <c r="AD644" i="1"/>
  <c r="AE644" i="1"/>
  <c r="AD645" i="1"/>
  <c r="AE645" i="1"/>
  <c r="AD646" i="1"/>
  <c r="AE646" i="1"/>
  <c r="AD647" i="1"/>
  <c r="AE647" i="1"/>
  <c r="AD648" i="1"/>
  <c r="AE648" i="1"/>
  <c r="AD649" i="1"/>
  <c r="AE649" i="1"/>
  <c r="AD650" i="1"/>
  <c r="AE650" i="1"/>
  <c r="AD651" i="1"/>
  <c r="AE651" i="1"/>
  <c r="AD652" i="1"/>
  <c r="AE652" i="1"/>
  <c r="AD653" i="1"/>
  <c r="AE653" i="1"/>
  <c r="AD654" i="1"/>
  <c r="AE654" i="1"/>
  <c r="AD655" i="1"/>
  <c r="AE655" i="1"/>
  <c r="AD656" i="1"/>
  <c r="AE656" i="1"/>
  <c r="AD657" i="1"/>
  <c r="AE657" i="1"/>
  <c r="AD658" i="1"/>
  <c r="AE658" i="1"/>
  <c r="AD659" i="1"/>
  <c r="AE659" i="1"/>
  <c r="AD660" i="1"/>
  <c r="AE660" i="1"/>
  <c r="AD661" i="1"/>
  <c r="AE661" i="1"/>
  <c r="AD662" i="1"/>
  <c r="AE662" i="1"/>
  <c r="AD663" i="1"/>
  <c r="AE663" i="1"/>
  <c r="AD664" i="1"/>
  <c r="AE664" i="1"/>
  <c r="AD665" i="1"/>
  <c r="AE665" i="1"/>
  <c r="AD666" i="1"/>
  <c r="AE666" i="1"/>
  <c r="AD667" i="1"/>
  <c r="AE667" i="1"/>
  <c r="AD668" i="1"/>
  <c r="AE668" i="1"/>
  <c r="AD669" i="1"/>
  <c r="AE669" i="1"/>
  <c r="AD670" i="1"/>
  <c r="AE670" i="1"/>
  <c r="AD671" i="1"/>
  <c r="AE671" i="1"/>
  <c r="AD672" i="1"/>
  <c r="AE672" i="1"/>
  <c r="AD673" i="1"/>
  <c r="AE673" i="1"/>
  <c r="AD674" i="1"/>
  <c r="AE674" i="1"/>
  <c r="AD675" i="1"/>
  <c r="AE675" i="1"/>
  <c r="AD676" i="1"/>
  <c r="AE676" i="1"/>
  <c r="AD677" i="1"/>
  <c r="AE677" i="1"/>
  <c r="AD678" i="1"/>
  <c r="AE678" i="1"/>
  <c r="AD679" i="1"/>
  <c r="AE679" i="1"/>
  <c r="AD680" i="1"/>
  <c r="AE680" i="1"/>
  <c r="AD681" i="1"/>
  <c r="AE681" i="1"/>
  <c r="AD682" i="1"/>
  <c r="AE682" i="1"/>
  <c r="AD683" i="1"/>
  <c r="AE683" i="1"/>
  <c r="AD684" i="1"/>
  <c r="AE684" i="1"/>
  <c r="AD685" i="1"/>
  <c r="AE685" i="1"/>
  <c r="AD686" i="1"/>
  <c r="AE686" i="1"/>
  <c r="AD687" i="1"/>
  <c r="AE687" i="1"/>
  <c r="AD688" i="1"/>
  <c r="AE688" i="1"/>
  <c r="AD689" i="1"/>
  <c r="AE689" i="1"/>
  <c r="AD690" i="1"/>
  <c r="AE690" i="1"/>
  <c r="AD691" i="1"/>
  <c r="AE691" i="1"/>
  <c r="AD692" i="1"/>
  <c r="AE692" i="1"/>
  <c r="AD693" i="1"/>
  <c r="AE693" i="1"/>
  <c r="AD694" i="1"/>
  <c r="AE694" i="1"/>
  <c r="AD695" i="1"/>
  <c r="AE695" i="1"/>
  <c r="AD696" i="1"/>
  <c r="AE696" i="1"/>
  <c r="AD697" i="1"/>
  <c r="AE697" i="1"/>
  <c r="AD698" i="1"/>
  <c r="AE698" i="1"/>
  <c r="AD699" i="1"/>
  <c r="AE699" i="1"/>
  <c r="AD700" i="1"/>
  <c r="AE700" i="1"/>
  <c r="AD701" i="1"/>
  <c r="AE701" i="1"/>
  <c r="AD702" i="1"/>
  <c r="AE702" i="1"/>
  <c r="AD703" i="1"/>
  <c r="AE703" i="1"/>
  <c r="AD704" i="1"/>
  <c r="AE704" i="1"/>
  <c r="AD705" i="1"/>
  <c r="AE705" i="1"/>
  <c r="AD706" i="1"/>
  <c r="AE706" i="1"/>
  <c r="AD707" i="1"/>
  <c r="AE707" i="1"/>
  <c r="AD708" i="1"/>
  <c r="AE708" i="1"/>
  <c r="AD709" i="1"/>
  <c r="AE709" i="1"/>
  <c r="AD710" i="1"/>
  <c r="AE710" i="1"/>
  <c r="AD711" i="1"/>
  <c r="AE711" i="1"/>
  <c r="AD712" i="1"/>
  <c r="AE712" i="1"/>
  <c r="AD713" i="1"/>
  <c r="AE713" i="1"/>
  <c r="AD714" i="1"/>
  <c r="AE714" i="1"/>
  <c r="AD715" i="1"/>
  <c r="AE715" i="1"/>
  <c r="AD716" i="1"/>
  <c r="AE716" i="1"/>
  <c r="AD717" i="1"/>
  <c r="AE717" i="1"/>
  <c r="AD718" i="1"/>
  <c r="AE718" i="1"/>
  <c r="AD719" i="1"/>
  <c r="AE719" i="1"/>
  <c r="AD720" i="1"/>
  <c r="AE720" i="1"/>
  <c r="AD721" i="1"/>
  <c r="AE721" i="1"/>
  <c r="AD722" i="1"/>
  <c r="AE722" i="1"/>
  <c r="AD723" i="1"/>
  <c r="AE723" i="1"/>
  <c r="AD724" i="1"/>
  <c r="AE724" i="1"/>
  <c r="AD725" i="1"/>
  <c r="AE725" i="1"/>
  <c r="AD726" i="1"/>
  <c r="AE726" i="1"/>
  <c r="AD727" i="1"/>
  <c r="AE727" i="1"/>
  <c r="AD728" i="1"/>
  <c r="AE728" i="1"/>
  <c r="AD729" i="1"/>
  <c r="AE729" i="1"/>
  <c r="AD730" i="1"/>
  <c r="AE730" i="1"/>
  <c r="AD731" i="1"/>
  <c r="AE731" i="1"/>
  <c r="AD732" i="1"/>
  <c r="AE732" i="1"/>
  <c r="AD733" i="1"/>
  <c r="AE733" i="1"/>
  <c r="AD734" i="1"/>
  <c r="AE734" i="1"/>
  <c r="AD735" i="1"/>
  <c r="AE735" i="1"/>
  <c r="AD736" i="1"/>
  <c r="AE736" i="1"/>
  <c r="AD737" i="1"/>
  <c r="AE737" i="1"/>
  <c r="AD738" i="1"/>
  <c r="AE738" i="1"/>
  <c r="AD739" i="1"/>
  <c r="AE739" i="1"/>
  <c r="AD740" i="1"/>
  <c r="AE740" i="1"/>
  <c r="AD741" i="1"/>
  <c r="AE741" i="1"/>
  <c r="AD742" i="1"/>
  <c r="AE742" i="1"/>
  <c r="AD743" i="1"/>
  <c r="AE743" i="1"/>
  <c r="AD744" i="1"/>
  <c r="AE744" i="1"/>
  <c r="AD745" i="1"/>
  <c r="AE745" i="1"/>
  <c r="AD746" i="1"/>
  <c r="AE746" i="1"/>
  <c r="AD747" i="1"/>
  <c r="AE747" i="1"/>
  <c r="AD748" i="1"/>
  <c r="AE748" i="1"/>
  <c r="AD749" i="1"/>
  <c r="AE749" i="1"/>
  <c r="AD750" i="1"/>
  <c r="AE750" i="1"/>
  <c r="AD751" i="1"/>
  <c r="AE751" i="1"/>
  <c r="AD752" i="1"/>
  <c r="AE752" i="1"/>
  <c r="AD753" i="1"/>
  <c r="AE753" i="1"/>
  <c r="AD754" i="1"/>
  <c r="AE754" i="1"/>
  <c r="AD755" i="1"/>
  <c r="AE755" i="1"/>
  <c r="AD756" i="1"/>
  <c r="AE756" i="1"/>
  <c r="AD757" i="1"/>
  <c r="AE757" i="1"/>
  <c r="AD758" i="1"/>
  <c r="AE758" i="1"/>
  <c r="AD759" i="1"/>
  <c r="AE759" i="1"/>
  <c r="AD760" i="1"/>
  <c r="AE760" i="1"/>
  <c r="AD761" i="1"/>
  <c r="AE761" i="1"/>
  <c r="AD762" i="1"/>
  <c r="AE762" i="1"/>
  <c r="H894" i="1"/>
  <c r="I894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AB3" i="1"/>
  <c r="AC3" i="1"/>
  <c r="AB4" i="1"/>
  <c r="AC4" i="1"/>
  <c r="AB5" i="1"/>
  <c r="AC5" i="1"/>
  <c r="AB6" i="1"/>
  <c r="AC6" i="1"/>
  <c r="AB7" i="1"/>
  <c r="AC7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C37" i="1"/>
  <c r="AB38" i="1"/>
  <c r="AB37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7" i="1"/>
  <c r="AC67" i="1"/>
  <c r="AB68" i="1"/>
  <c r="AC68" i="1"/>
  <c r="AB69" i="1"/>
  <c r="AC69" i="1"/>
  <c r="AB70" i="1"/>
  <c r="AC70" i="1"/>
  <c r="AC71" i="1"/>
  <c r="AB72" i="1"/>
  <c r="AB71" i="1"/>
  <c r="AC72" i="1"/>
  <c r="AB73" i="1"/>
  <c r="AC73" i="1"/>
  <c r="AB74" i="1"/>
  <c r="AC74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1" i="1"/>
  <c r="AC81" i="1"/>
  <c r="AB82" i="1"/>
  <c r="AC82" i="1"/>
  <c r="AB83" i="1"/>
  <c r="AC83" i="1"/>
  <c r="AB84" i="1"/>
  <c r="AC84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5" i="1"/>
  <c r="AC95" i="1"/>
  <c r="AB96" i="1"/>
  <c r="AC96" i="1"/>
  <c r="AB97" i="1"/>
  <c r="AC97" i="1"/>
  <c r="AB98" i="1"/>
  <c r="AC98" i="1"/>
  <c r="AB99" i="1"/>
  <c r="AC99" i="1"/>
  <c r="AB100" i="1"/>
  <c r="AC100" i="1"/>
  <c r="AB101" i="1"/>
  <c r="AC101" i="1"/>
  <c r="AB102" i="1"/>
  <c r="AC102" i="1"/>
  <c r="AB103" i="1"/>
  <c r="AC103" i="1"/>
  <c r="AB104" i="1"/>
  <c r="AC104" i="1"/>
  <c r="AC105" i="1"/>
  <c r="AB106" i="1"/>
  <c r="AB105" i="1"/>
  <c r="AC106" i="1"/>
  <c r="AB107" i="1"/>
  <c r="AC107" i="1"/>
  <c r="AB108" i="1"/>
  <c r="AC108" i="1"/>
  <c r="AB109" i="1"/>
  <c r="AC109" i="1"/>
  <c r="AB110" i="1"/>
  <c r="AC110" i="1"/>
  <c r="AB111" i="1"/>
  <c r="AC111" i="1"/>
  <c r="AB112" i="1"/>
  <c r="AC112" i="1"/>
  <c r="AB113" i="1"/>
  <c r="AC113" i="1"/>
  <c r="AB114" i="1"/>
  <c r="AC114" i="1"/>
  <c r="AB115" i="1"/>
  <c r="AC115" i="1"/>
  <c r="AB116" i="1"/>
  <c r="AC116" i="1"/>
  <c r="AB117" i="1"/>
  <c r="AC117" i="1"/>
  <c r="AB118" i="1"/>
  <c r="AC118" i="1"/>
  <c r="AB119" i="1"/>
  <c r="AC119" i="1"/>
  <c r="AB120" i="1"/>
  <c r="AC120" i="1"/>
  <c r="AB121" i="1"/>
  <c r="AC121" i="1"/>
  <c r="AB122" i="1"/>
  <c r="AC122" i="1"/>
  <c r="AB123" i="1"/>
  <c r="AC123" i="1"/>
  <c r="AB124" i="1"/>
  <c r="AC124" i="1"/>
  <c r="AB125" i="1"/>
  <c r="AC125" i="1"/>
  <c r="AB126" i="1"/>
  <c r="AC126" i="1"/>
  <c r="AB127" i="1"/>
  <c r="AC127" i="1"/>
  <c r="AB128" i="1"/>
  <c r="AC128" i="1"/>
  <c r="AB129" i="1"/>
  <c r="AC129" i="1"/>
  <c r="AB130" i="1"/>
  <c r="AC130" i="1"/>
  <c r="AB131" i="1"/>
  <c r="AC131" i="1"/>
  <c r="AB132" i="1"/>
  <c r="AC132" i="1"/>
  <c r="AB133" i="1"/>
  <c r="AC133" i="1"/>
  <c r="AB134" i="1"/>
  <c r="AC134" i="1"/>
  <c r="AB135" i="1"/>
  <c r="AC135" i="1"/>
  <c r="AB136" i="1"/>
  <c r="AC136" i="1"/>
  <c r="AB137" i="1"/>
  <c r="AC137" i="1"/>
  <c r="AB138" i="1"/>
  <c r="AC138" i="1"/>
  <c r="AC139" i="1"/>
  <c r="AB140" i="1"/>
  <c r="AB139" i="1"/>
  <c r="AC140" i="1"/>
  <c r="AB141" i="1"/>
  <c r="AC141" i="1"/>
  <c r="AB142" i="1"/>
  <c r="AC142" i="1"/>
  <c r="AB143" i="1"/>
  <c r="AC143" i="1"/>
  <c r="AB144" i="1"/>
  <c r="AC144" i="1"/>
  <c r="AB145" i="1"/>
  <c r="AC145" i="1"/>
  <c r="AB146" i="1"/>
  <c r="AC146" i="1"/>
  <c r="AB147" i="1"/>
  <c r="AC147" i="1"/>
  <c r="AB148" i="1"/>
  <c r="AC148" i="1"/>
  <c r="AB149" i="1"/>
  <c r="AC149" i="1"/>
  <c r="AB150" i="1"/>
  <c r="AC150" i="1"/>
  <c r="AB151" i="1"/>
  <c r="AC151" i="1"/>
  <c r="AB152" i="1"/>
  <c r="AC152" i="1"/>
  <c r="AB153" i="1"/>
  <c r="AC153" i="1"/>
  <c r="AB154" i="1"/>
  <c r="AC154" i="1"/>
  <c r="AB155" i="1"/>
  <c r="AC155" i="1"/>
  <c r="AB156" i="1"/>
  <c r="AC156" i="1"/>
  <c r="AB157" i="1"/>
  <c r="AC157" i="1"/>
  <c r="AB158" i="1"/>
  <c r="AC158" i="1"/>
  <c r="AB159" i="1"/>
  <c r="AC159" i="1"/>
  <c r="AB160" i="1"/>
  <c r="AC160" i="1"/>
  <c r="AB161" i="1"/>
  <c r="AC161" i="1"/>
  <c r="AB162" i="1"/>
  <c r="AC162" i="1"/>
  <c r="AB163" i="1"/>
  <c r="AC163" i="1"/>
  <c r="AB164" i="1"/>
  <c r="AC164" i="1"/>
  <c r="AB165" i="1"/>
  <c r="AC165" i="1"/>
  <c r="AB166" i="1"/>
  <c r="AC166" i="1"/>
  <c r="AB167" i="1"/>
  <c r="AC167" i="1"/>
  <c r="AB168" i="1"/>
  <c r="AC168" i="1"/>
  <c r="AB169" i="1"/>
  <c r="AC169" i="1"/>
  <c r="AB170" i="1"/>
  <c r="AC170" i="1"/>
  <c r="AB171" i="1"/>
  <c r="AC171" i="1"/>
  <c r="AB172" i="1"/>
  <c r="AC172" i="1"/>
  <c r="AC173" i="1"/>
  <c r="AB174" i="1"/>
  <c r="AC174" i="1"/>
  <c r="AB175" i="1"/>
  <c r="AC175" i="1"/>
  <c r="AB176" i="1"/>
  <c r="AC176" i="1"/>
  <c r="AB177" i="1"/>
  <c r="AC177" i="1"/>
  <c r="AB178" i="1"/>
  <c r="AC178" i="1"/>
  <c r="AB179" i="1"/>
  <c r="AC179" i="1"/>
  <c r="AB180" i="1"/>
  <c r="AC180" i="1"/>
  <c r="AB181" i="1"/>
  <c r="AC181" i="1"/>
  <c r="AB182" i="1"/>
  <c r="AC182" i="1"/>
  <c r="AB183" i="1"/>
  <c r="AC183" i="1"/>
  <c r="AB184" i="1"/>
  <c r="AC184" i="1"/>
  <c r="AB185" i="1"/>
  <c r="AC185" i="1"/>
  <c r="AB186" i="1"/>
  <c r="AC186" i="1"/>
  <c r="AB187" i="1"/>
  <c r="AC187" i="1"/>
  <c r="AB188" i="1"/>
  <c r="AC188" i="1"/>
  <c r="AB189" i="1"/>
  <c r="AC189" i="1"/>
  <c r="AB190" i="1"/>
  <c r="AC190" i="1"/>
  <c r="AB191" i="1"/>
  <c r="AC191" i="1"/>
  <c r="AB192" i="1"/>
  <c r="AC192" i="1"/>
  <c r="AB193" i="1"/>
  <c r="AC193" i="1"/>
  <c r="AB194" i="1"/>
  <c r="AC194" i="1"/>
  <c r="AB195" i="1"/>
  <c r="AC195" i="1"/>
  <c r="AB196" i="1"/>
  <c r="AC196" i="1"/>
  <c r="AB197" i="1"/>
  <c r="AC197" i="1"/>
  <c r="AB198" i="1"/>
  <c r="AC198" i="1"/>
  <c r="AB199" i="1"/>
  <c r="AC199" i="1"/>
  <c r="AB200" i="1"/>
  <c r="AC200" i="1"/>
  <c r="AB201" i="1"/>
  <c r="AC201" i="1"/>
  <c r="AB202" i="1"/>
  <c r="AC202" i="1"/>
  <c r="AB203" i="1"/>
  <c r="AC203" i="1"/>
  <c r="AB204" i="1"/>
  <c r="AC204" i="1"/>
  <c r="AB205" i="1"/>
  <c r="AC205" i="1"/>
  <c r="AB206" i="1"/>
  <c r="AC206" i="1"/>
  <c r="AC207" i="1"/>
  <c r="AB208" i="1"/>
  <c r="AC208" i="1"/>
  <c r="AB209" i="1"/>
  <c r="AC209" i="1"/>
  <c r="AB210" i="1"/>
  <c r="AC210" i="1"/>
  <c r="AB211" i="1"/>
  <c r="AC211" i="1"/>
  <c r="AB212" i="1"/>
  <c r="AC212" i="1"/>
  <c r="AB213" i="1"/>
  <c r="AC213" i="1"/>
  <c r="AB214" i="1"/>
  <c r="AC214" i="1"/>
  <c r="AB215" i="1"/>
  <c r="AC215" i="1"/>
  <c r="AB216" i="1"/>
  <c r="AC216" i="1"/>
  <c r="AB217" i="1"/>
  <c r="AC217" i="1"/>
  <c r="AB218" i="1"/>
  <c r="AC218" i="1"/>
  <c r="AB219" i="1"/>
  <c r="AC219" i="1"/>
  <c r="AB220" i="1"/>
  <c r="AC220" i="1"/>
  <c r="AB221" i="1"/>
  <c r="AC221" i="1"/>
  <c r="AB222" i="1"/>
  <c r="AC222" i="1"/>
  <c r="AB223" i="1"/>
  <c r="AC223" i="1"/>
  <c r="AB224" i="1"/>
  <c r="AC224" i="1"/>
  <c r="AB225" i="1"/>
  <c r="AC225" i="1"/>
  <c r="AB226" i="1"/>
  <c r="AC226" i="1"/>
  <c r="AB227" i="1"/>
  <c r="AC227" i="1"/>
  <c r="AB228" i="1"/>
  <c r="AC228" i="1"/>
  <c r="AB229" i="1"/>
  <c r="AC229" i="1"/>
  <c r="AB230" i="1"/>
  <c r="AC230" i="1"/>
  <c r="AB231" i="1"/>
  <c r="AC231" i="1"/>
  <c r="AB232" i="1"/>
  <c r="AC232" i="1"/>
  <c r="AB233" i="1"/>
  <c r="AC233" i="1"/>
  <c r="AB234" i="1"/>
  <c r="AC234" i="1"/>
  <c r="AB235" i="1"/>
  <c r="AC235" i="1"/>
  <c r="AB236" i="1"/>
  <c r="AC236" i="1"/>
  <c r="AB237" i="1"/>
  <c r="AC237" i="1"/>
  <c r="AB238" i="1"/>
  <c r="AC238" i="1"/>
  <c r="AB239" i="1"/>
  <c r="AC239" i="1"/>
  <c r="AB240" i="1"/>
  <c r="AC240" i="1"/>
  <c r="AC241" i="1"/>
  <c r="AB242" i="1"/>
  <c r="AB241" i="1"/>
  <c r="AC242" i="1"/>
  <c r="AB243" i="1"/>
  <c r="AC243" i="1"/>
  <c r="AB244" i="1"/>
  <c r="AC244" i="1"/>
  <c r="AB245" i="1"/>
  <c r="AC245" i="1"/>
  <c r="AB246" i="1"/>
  <c r="AC246" i="1"/>
  <c r="AB247" i="1"/>
  <c r="AC247" i="1"/>
  <c r="AB248" i="1"/>
  <c r="AC248" i="1"/>
  <c r="AB249" i="1"/>
  <c r="AC249" i="1"/>
  <c r="AB250" i="1"/>
  <c r="AC250" i="1"/>
  <c r="AB251" i="1"/>
  <c r="AC251" i="1"/>
  <c r="AB252" i="1"/>
  <c r="AC252" i="1"/>
  <c r="AB253" i="1"/>
  <c r="AC253" i="1"/>
  <c r="AB254" i="1"/>
  <c r="AC254" i="1"/>
  <c r="AB255" i="1"/>
  <c r="AC255" i="1"/>
  <c r="AB256" i="1"/>
  <c r="AC256" i="1"/>
  <c r="AB257" i="1"/>
  <c r="AC257" i="1"/>
  <c r="AB258" i="1"/>
  <c r="AC258" i="1"/>
  <c r="AB259" i="1"/>
  <c r="AC259" i="1"/>
  <c r="AB260" i="1"/>
  <c r="AC260" i="1"/>
  <c r="AB261" i="1"/>
  <c r="AC261" i="1"/>
  <c r="AB262" i="1"/>
  <c r="AC262" i="1"/>
  <c r="AB263" i="1"/>
  <c r="AC263" i="1"/>
  <c r="AB264" i="1"/>
  <c r="AC264" i="1"/>
  <c r="AB265" i="1"/>
  <c r="AC265" i="1"/>
  <c r="AB266" i="1"/>
  <c r="AC266" i="1"/>
  <c r="AB267" i="1"/>
  <c r="AC267" i="1"/>
  <c r="AB268" i="1"/>
  <c r="AC268" i="1"/>
  <c r="AB269" i="1"/>
  <c r="AC269" i="1"/>
  <c r="AB270" i="1"/>
  <c r="AC270" i="1"/>
  <c r="AB271" i="1"/>
  <c r="AC271" i="1"/>
  <c r="AB272" i="1"/>
  <c r="AC272" i="1"/>
  <c r="AB273" i="1"/>
  <c r="AC273" i="1"/>
  <c r="AB274" i="1"/>
  <c r="AC274" i="1"/>
  <c r="AC275" i="1"/>
  <c r="AB276" i="1"/>
  <c r="AB275" i="1"/>
  <c r="AC276" i="1"/>
  <c r="AB277" i="1"/>
  <c r="AC277" i="1"/>
  <c r="AB278" i="1"/>
  <c r="AC278" i="1"/>
  <c r="AB279" i="1"/>
  <c r="AC279" i="1"/>
  <c r="AB280" i="1"/>
  <c r="AC280" i="1"/>
  <c r="AB281" i="1"/>
  <c r="AC281" i="1"/>
  <c r="AB282" i="1"/>
  <c r="AC282" i="1"/>
  <c r="AB283" i="1"/>
  <c r="AC283" i="1"/>
  <c r="AB284" i="1"/>
  <c r="AC284" i="1"/>
  <c r="AB285" i="1"/>
  <c r="AC285" i="1"/>
  <c r="AB286" i="1"/>
  <c r="AC286" i="1"/>
  <c r="AB287" i="1"/>
  <c r="AC287" i="1"/>
  <c r="AB288" i="1"/>
  <c r="AC288" i="1"/>
  <c r="AB289" i="1"/>
  <c r="AC289" i="1"/>
  <c r="AB290" i="1"/>
  <c r="AC290" i="1"/>
  <c r="AB291" i="1"/>
  <c r="AC291" i="1"/>
  <c r="AB292" i="1"/>
  <c r="AC292" i="1"/>
  <c r="AB293" i="1"/>
  <c r="AC293" i="1"/>
  <c r="AB294" i="1"/>
  <c r="AC294" i="1"/>
  <c r="AB295" i="1"/>
  <c r="AC295" i="1"/>
  <c r="AB296" i="1"/>
  <c r="AC296" i="1"/>
  <c r="AB297" i="1"/>
  <c r="AC297" i="1"/>
  <c r="AB298" i="1"/>
  <c r="AC298" i="1"/>
  <c r="AB299" i="1"/>
  <c r="AC299" i="1"/>
  <c r="AB300" i="1"/>
  <c r="AC300" i="1"/>
  <c r="AB301" i="1"/>
  <c r="AC301" i="1"/>
  <c r="AB302" i="1"/>
  <c r="AC302" i="1"/>
  <c r="AB303" i="1"/>
  <c r="AC303" i="1"/>
  <c r="AB304" i="1"/>
  <c r="AC304" i="1"/>
  <c r="AB305" i="1"/>
  <c r="AC305" i="1"/>
  <c r="AB306" i="1"/>
  <c r="AC306" i="1"/>
  <c r="AB307" i="1"/>
  <c r="AC307" i="1"/>
  <c r="AB308" i="1"/>
  <c r="AC308" i="1"/>
  <c r="AC309" i="1"/>
  <c r="AB310" i="1"/>
  <c r="AB309" i="1"/>
  <c r="AC310" i="1"/>
  <c r="AB311" i="1"/>
  <c r="AC311" i="1"/>
  <c r="AB312" i="1"/>
  <c r="AC312" i="1"/>
  <c r="AB313" i="1"/>
  <c r="AC313" i="1"/>
  <c r="AB314" i="1"/>
  <c r="AC314" i="1"/>
  <c r="AB315" i="1"/>
  <c r="AC315" i="1"/>
  <c r="AB316" i="1"/>
  <c r="AC316" i="1"/>
  <c r="AB317" i="1"/>
  <c r="AC317" i="1"/>
  <c r="AB318" i="1"/>
  <c r="AC318" i="1"/>
  <c r="AB319" i="1"/>
  <c r="AC319" i="1"/>
  <c r="AB320" i="1"/>
  <c r="AC320" i="1"/>
  <c r="AB321" i="1"/>
  <c r="AC321" i="1"/>
  <c r="AB322" i="1"/>
  <c r="AC322" i="1"/>
  <c r="AB323" i="1"/>
  <c r="AC323" i="1"/>
  <c r="AB324" i="1"/>
  <c r="AC324" i="1"/>
  <c r="AB325" i="1"/>
  <c r="AC325" i="1"/>
  <c r="AB326" i="1"/>
  <c r="AC326" i="1"/>
  <c r="AB327" i="1"/>
  <c r="AC327" i="1"/>
  <c r="AB328" i="1"/>
  <c r="AC328" i="1"/>
  <c r="AB329" i="1"/>
  <c r="AC329" i="1"/>
  <c r="AB330" i="1"/>
  <c r="AC330" i="1"/>
  <c r="AB331" i="1"/>
  <c r="AC331" i="1"/>
  <c r="AB332" i="1"/>
  <c r="AC332" i="1"/>
  <c r="AB333" i="1"/>
  <c r="AC333" i="1"/>
  <c r="AB334" i="1"/>
  <c r="AC334" i="1"/>
  <c r="AB335" i="1"/>
  <c r="AC335" i="1"/>
  <c r="AB336" i="1"/>
  <c r="AC336" i="1"/>
  <c r="AB337" i="1"/>
  <c r="AC337" i="1"/>
  <c r="AB338" i="1"/>
  <c r="AC338" i="1"/>
  <c r="AB339" i="1"/>
  <c r="AC339" i="1"/>
  <c r="AB340" i="1"/>
  <c r="AC340" i="1"/>
  <c r="AB341" i="1"/>
  <c r="AC341" i="1"/>
  <c r="AB342" i="1"/>
  <c r="AC342" i="1"/>
  <c r="AC343" i="1"/>
  <c r="AB344" i="1"/>
  <c r="AB343" i="1"/>
  <c r="AC344" i="1"/>
  <c r="AB345" i="1"/>
  <c r="AC345" i="1"/>
  <c r="AB346" i="1"/>
  <c r="AC346" i="1"/>
  <c r="AB347" i="1"/>
  <c r="AC347" i="1"/>
  <c r="AB348" i="1"/>
  <c r="AC348" i="1"/>
  <c r="AB349" i="1"/>
  <c r="AC349" i="1"/>
  <c r="AB350" i="1"/>
  <c r="AC350" i="1"/>
  <c r="AB351" i="1"/>
  <c r="AC351" i="1"/>
  <c r="AB352" i="1"/>
  <c r="AC352" i="1"/>
  <c r="AB353" i="1"/>
  <c r="AC353" i="1"/>
  <c r="AB354" i="1"/>
  <c r="AC354" i="1"/>
  <c r="AB355" i="1"/>
  <c r="AC355" i="1"/>
  <c r="AB356" i="1"/>
  <c r="AC356" i="1"/>
  <c r="AB357" i="1"/>
  <c r="AC357" i="1"/>
  <c r="AB358" i="1"/>
  <c r="AC358" i="1"/>
  <c r="AB359" i="1"/>
  <c r="AC359" i="1"/>
  <c r="AB360" i="1"/>
  <c r="AC360" i="1"/>
  <c r="AB361" i="1"/>
  <c r="AC361" i="1"/>
  <c r="AB362" i="1"/>
  <c r="AC362" i="1"/>
  <c r="AB363" i="1"/>
  <c r="AC363" i="1"/>
  <c r="AB364" i="1"/>
  <c r="AC364" i="1"/>
  <c r="AB365" i="1"/>
  <c r="AC365" i="1"/>
  <c r="AB366" i="1"/>
  <c r="AC366" i="1"/>
  <c r="AB367" i="1"/>
  <c r="AC367" i="1"/>
  <c r="AB368" i="1"/>
  <c r="AC368" i="1"/>
  <c r="AB369" i="1"/>
  <c r="AC369" i="1"/>
  <c r="AB370" i="1"/>
  <c r="AC370" i="1"/>
  <c r="AB371" i="1"/>
  <c r="AC371" i="1"/>
  <c r="AB372" i="1"/>
  <c r="AC372" i="1"/>
  <c r="AB373" i="1"/>
  <c r="AC373" i="1"/>
  <c r="AB374" i="1"/>
  <c r="AC374" i="1"/>
  <c r="AB375" i="1"/>
  <c r="AC375" i="1"/>
  <c r="AB376" i="1"/>
  <c r="AC376" i="1"/>
  <c r="AC377" i="1"/>
  <c r="AB378" i="1"/>
  <c r="AB377" i="1"/>
  <c r="AC378" i="1"/>
  <c r="AB379" i="1"/>
  <c r="AC379" i="1"/>
  <c r="AB380" i="1"/>
  <c r="AC380" i="1"/>
  <c r="AB381" i="1"/>
  <c r="AC381" i="1"/>
  <c r="AB382" i="1"/>
  <c r="AC382" i="1"/>
  <c r="AB383" i="1"/>
  <c r="AC383" i="1"/>
  <c r="AB384" i="1"/>
  <c r="AC384" i="1"/>
  <c r="AB385" i="1"/>
  <c r="AC385" i="1"/>
  <c r="AB386" i="1"/>
  <c r="AC386" i="1"/>
  <c r="AB387" i="1"/>
  <c r="AC387" i="1"/>
  <c r="AB388" i="1"/>
  <c r="AC388" i="1"/>
  <c r="AB389" i="1"/>
  <c r="AC389" i="1"/>
  <c r="AB390" i="1"/>
  <c r="AC390" i="1"/>
  <c r="AB391" i="1"/>
  <c r="AC391" i="1"/>
  <c r="AB392" i="1"/>
  <c r="AC392" i="1"/>
  <c r="AB393" i="1"/>
  <c r="AC393" i="1"/>
  <c r="AB394" i="1"/>
  <c r="AC394" i="1"/>
  <c r="AB395" i="1"/>
  <c r="AC395" i="1"/>
  <c r="AB396" i="1"/>
  <c r="AC396" i="1"/>
  <c r="AB397" i="1"/>
  <c r="AC397" i="1"/>
  <c r="AB398" i="1"/>
  <c r="AC398" i="1"/>
  <c r="AB399" i="1"/>
  <c r="AC399" i="1"/>
  <c r="AB400" i="1"/>
  <c r="AC400" i="1"/>
  <c r="AB401" i="1"/>
  <c r="AC401" i="1"/>
  <c r="AB402" i="1"/>
  <c r="AC402" i="1"/>
  <c r="AB403" i="1"/>
  <c r="AC403" i="1"/>
  <c r="AB404" i="1"/>
  <c r="AC404" i="1"/>
  <c r="AB405" i="1"/>
  <c r="AC405" i="1"/>
  <c r="AB406" i="1"/>
  <c r="AC406" i="1"/>
  <c r="AB407" i="1"/>
  <c r="AC407" i="1"/>
  <c r="AB408" i="1"/>
  <c r="AC408" i="1"/>
  <c r="AB409" i="1"/>
  <c r="AC409" i="1"/>
  <c r="AB410" i="1"/>
  <c r="AC410" i="1"/>
  <c r="AC411" i="1"/>
  <c r="AB412" i="1"/>
  <c r="AB411" i="1"/>
  <c r="AC412" i="1"/>
  <c r="AB413" i="1"/>
  <c r="AC413" i="1"/>
  <c r="AB414" i="1"/>
  <c r="AC414" i="1"/>
  <c r="AB415" i="1"/>
  <c r="AC415" i="1"/>
  <c r="AB416" i="1"/>
  <c r="AC416" i="1"/>
  <c r="AB417" i="1"/>
  <c r="AC417" i="1"/>
  <c r="AB418" i="1"/>
  <c r="AC418" i="1"/>
  <c r="AB419" i="1"/>
  <c r="AC419" i="1"/>
  <c r="AB420" i="1"/>
  <c r="AC420" i="1"/>
  <c r="AB421" i="1"/>
  <c r="AC421" i="1"/>
  <c r="AB422" i="1"/>
  <c r="AC422" i="1"/>
  <c r="AB423" i="1"/>
  <c r="AC423" i="1"/>
  <c r="AB424" i="1"/>
  <c r="AC424" i="1"/>
  <c r="AB425" i="1"/>
  <c r="AC425" i="1"/>
  <c r="AB426" i="1"/>
  <c r="AC426" i="1"/>
  <c r="AB427" i="1"/>
  <c r="AC427" i="1"/>
  <c r="AB428" i="1"/>
  <c r="AC428" i="1"/>
  <c r="AB429" i="1"/>
  <c r="AC429" i="1"/>
  <c r="AB430" i="1"/>
  <c r="AC430" i="1"/>
  <c r="AB431" i="1"/>
  <c r="AC431" i="1"/>
  <c r="AB432" i="1"/>
  <c r="AC432" i="1"/>
  <c r="AB433" i="1"/>
  <c r="AC433" i="1"/>
  <c r="AB434" i="1"/>
  <c r="AC434" i="1"/>
  <c r="AB435" i="1"/>
  <c r="AC435" i="1"/>
  <c r="AB436" i="1"/>
  <c r="AC436" i="1"/>
  <c r="AB437" i="1"/>
  <c r="AC437" i="1"/>
  <c r="AB438" i="1"/>
  <c r="AC438" i="1"/>
  <c r="AB439" i="1"/>
  <c r="AC439" i="1"/>
  <c r="AB440" i="1"/>
  <c r="AC440" i="1"/>
  <c r="AB441" i="1"/>
  <c r="AC441" i="1"/>
  <c r="AB442" i="1"/>
  <c r="AC442" i="1"/>
  <c r="AB443" i="1"/>
  <c r="AC443" i="1"/>
  <c r="AB444" i="1"/>
  <c r="AC444" i="1"/>
  <c r="AC445" i="1"/>
  <c r="AB446" i="1"/>
  <c r="AB445" i="1"/>
  <c r="AC446" i="1"/>
  <c r="AB447" i="1"/>
  <c r="AC447" i="1"/>
  <c r="AB448" i="1"/>
  <c r="AC448" i="1"/>
  <c r="AB449" i="1"/>
  <c r="AC449" i="1"/>
  <c r="AB450" i="1"/>
  <c r="AC450" i="1"/>
  <c r="AB451" i="1"/>
  <c r="AC451" i="1"/>
  <c r="AB452" i="1"/>
  <c r="AC452" i="1"/>
  <c r="AB453" i="1"/>
  <c r="AC453" i="1"/>
  <c r="AB454" i="1"/>
  <c r="AC454" i="1"/>
  <c r="AB455" i="1"/>
  <c r="AC455" i="1"/>
  <c r="AB456" i="1"/>
  <c r="AC456" i="1"/>
  <c r="AB457" i="1"/>
  <c r="AC457" i="1"/>
  <c r="AB458" i="1"/>
  <c r="AC458" i="1"/>
  <c r="AB459" i="1"/>
  <c r="AC459" i="1"/>
  <c r="AB460" i="1"/>
  <c r="AC460" i="1"/>
  <c r="AB461" i="1"/>
  <c r="AC461" i="1"/>
  <c r="AB462" i="1"/>
  <c r="AC462" i="1"/>
  <c r="AB463" i="1"/>
  <c r="AC463" i="1"/>
  <c r="AB464" i="1"/>
  <c r="AC464" i="1"/>
  <c r="AB465" i="1"/>
  <c r="AC465" i="1"/>
  <c r="AB466" i="1"/>
  <c r="AC466" i="1"/>
  <c r="AB467" i="1"/>
  <c r="AC467" i="1"/>
  <c r="AB468" i="1"/>
  <c r="AC468" i="1"/>
  <c r="AB469" i="1"/>
  <c r="AC469" i="1"/>
  <c r="AB470" i="1"/>
  <c r="AC470" i="1"/>
  <c r="AB471" i="1"/>
  <c r="AC471" i="1"/>
  <c r="AB472" i="1"/>
  <c r="AC472" i="1"/>
  <c r="AB473" i="1"/>
  <c r="AC473" i="1"/>
  <c r="AB474" i="1"/>
  <c r="AC474" i="1"/>
  <c r="AB475" i="1"/>
  <c r="AC475" i="1"/>
  <c r="AB476" i="1"/>
  <c r="AC476" i="1"/>
  <c r="AB477" i="1"/>
  <c r="AC477" i="1"/>
  <c r="AB478" i="1"/>
  <c r="AC478" i="1"/>
  <c r="AC479" i="1"/>
  <c r="AB480" i="1"/>
  <c r="AB479" i="1"/>
  <c r="AC480" i="1"/>
  <c r="AB481" i="1"/>
  <c r="AC481" i="1"/>
  <c r="AB482" i="1"/>
  <c r="AC482" i="1"/>
  <c r="AB483" i="1"/>
  <c r="AC483" i="1"/>
  <c r="AB484" i="1"/>
  <c r="AC484" i="1"/>
  <c r="AB485" i="1"/>
  <c r="AC485" i="1"/>
  <c r="AB486" i="1"/>
  <c r="AC486" i="1"/>
  <c r="AB487" i="1"/>
  <c r="AC487" i="1"/>
  <c r="AB488" i="1"/>
  <c r="AC488" i="1"/>
  <c r="AB489" i="1"/>
  <c r="AC489" i="1"/>
  <c r="AB490" i="1"/>
  <c r="AC490" i="1"/>
  <c r="AB491" i="1"/>
  <c r="AC491" i="1"/>
  <c r="AB492" i="1"/>
  <c r="AC492" i="1"/>
  <c r="AB493" i="1"/>
  <c r="AC493" i="1"/>
  <c r="AB494" i="1"/>
  <c r="AC494" i="1"/>
  <c r="AB495" i="1"/>
  <c r="AC495" i="1"/>
  <c r="AB496" i="1"/>
  <c r="AC496" i="1"/>
  <c r="AB497" i="1"/>
  <c r="AC497" i="1"/>
  <c r="AB498" i="1"/>
  <c r="AC498" i="1"/>
  <c r="AB499" i="1"/>
  <c r="AC499" i="1"/>
  <c r="AB500" i="1"/>
  <c r="AC500" i="1"/>
  <c r="AB501" i="1"/>
  <c r="AC501" i="1"/>
  <c r="AB502" i="1"/>
  <c r="AC502" i="1"/>
  <c r="AB503" i="1"/>
  <c r="AC503" i="1"/>
  <c r="AB504" i="1"/>
  <c r="AC504" i="1"/>
  <c r="AB505" i="1"/>
  <c r="AC505" i="1"/>
  <c r="AB506" i="1"/>
  <c r="AC506" i="1"/>
  <c r="AB507" i="1"/>
  <c r="AC507" i="1"/>
  <c r="AB508" i="1"/>
  <c r="AC508" i="1"/>
  <c r="AB509" i="1"/>
  <c r="AC509" i="1"/>
  <c r="AB510" i="1"/>
  <c r="AC510" i="1"/>
  <c r="AB511" i="1"/>
  <c r="AC511" i="1"/>
  <c r="AB512" i="1"/>
  <c r="AC512" i="1"/>
  <c r="AC513" i="1"/>
  <c r="AB514" i="1"/>
  <c r="AB513" i="1"/>
  <c r="AC514" i="1"/>
  <c r="AB515" i="1"/>
  <c r="AC515" i="1"/>
  <c r="AB516" i="1"/>
  <c r="AC516" i="1"/>
  <c r="AB517" i="1"/>
  <c r="AC517" i="1"/>
  <c r="AB518" i="1"/>
  <c r="AC518" i="1"/>
  <c r="AB519" i="1"/>
  <c r="AC519" i="1"/>
  <c r="AB520" i="1"/>
  <c r="AC520" i="1"/>
  <c r="AB521" i="1"/>
  <c r="AC521" i="1"/>
  <c r="AB522" i="1"/>
  <c r="AC522" i="1"/>
  <c r="AB523" i="1"/>
  <c r="AC523" i="1"/>
  <c r="AB524" i="1"/>
  <c r="AC524" i="1"/>
  <c r="AB525" i="1"/>
  <c r="AC525" i="1"/>
  <c r="AB526" i="1"/>
  <c r="AC526" i="1"/>
  <c r="AB527" i="1"/>
  <c r="AC527" i="1"/>
  <c r="AB528" i="1"/>
  <c r="AC528" i="1"/>
  <c r="AB529" i="1"/>
  <c r="AC529" i="1"/>
  <c r="AB530" i="1"/>
  <c r="AC530" i="1"/>
  <c r="AB531" i="1"/>
  <c r="AC531" i="1"/>
  <c r="AB532" i="1"/>
  <c r="AC532" i="1"/>
  <c r="AB533" i="1"/>
  <c r="AC533" i="1"/>
  <c r="AB534" i="1"/>
  <c r="AC534" i="1"/>
  <c r="AB535" i="1"/>
  <c r="AC535" i="1"/>
  <c r="AB536" i="1"/>
  <c r="AC536" i="1"/>
  <c r="AB537" i="1"/>
  <c r="AC537" i="1"/>
  <c r="AB538" i="1"/>
  <c r="AC538" i="1"/>
  <c r="AB539" i="1"/>
  <c r="AC539" i="1"/>
  <c r="AB540" i="1"/>
  <c r="AC540" i="1"/>
  <c r="AB541" i="1"/>
  <c r="AC541" i="1"/>
  <c r="AB542" i="1"/>
  <c r="AC542" i="1"/>
  <c r="AB543" i="1"/>
  <c r="AC543" i="1"/>
  <c r="AB544" i="1"/>
  <c r="AC544" i="1"/>
  <c r="AB545" i="1"/>
  <c r="AC545" i="1"/>
  <c r="AB546" i="1"/>
  <c r="AC546" i="1"/>
  <c r="AC547" i="1"/>
  <c r="AB548" i="1"/>
  <c r="AB547" i="1"/>
  <c r="AC548" i="1"/>
  <c r="AB549" i="1"/>
  <c r="AC549" i="1"/>
  <c r="AB550" i="1"/>
  <c r="AC550" i="1"/>
  <c r="AB551" i="1"/>
  <c r="AC551" i="1"/>
  <c r="AB552" i="1"/>
  <c r="AC552" i="1"/>
  <c r="AB553" i="1"/>
  <c r="AC553" i="1"/>
  <c r="AB554" i="1"/>
  <c r="AC554" i="1"/>
  <c r="AB555" i="1"/>
  <c r="AC555" i="1"/>
  <c r="AB556" i="1"/>
  <c r="AC556" i="1"/>
  <c r="AB557" i="1"/>
  <c r="AC557" i="1"/>
  <c r="AB558" i="1"/>
  <c r="AC558" i="1"/>
  <c r="AB559" i="1"/>
  <c r="AC559" i="1"/>
  <c r="AB560" i="1"/>
  <c r="AC560" i="1"/>
  <c r="AB561" i="1"/>
  <c r="AC561" i="1"/>
  <c r="AB562" i="1"/>
  <c r="AC562" i="1"/>
  <c r="AB563" i="1"/>
  <c r="AC563" i="1"/>
  <c r="AB564" i="1"/>
  <c r="AC564" i="1"/>
  <c r="AB565" i="1"/>
  <c r="AC565" i="1"/>
  <c r="AB566" i="1"/>
  <c r="AC566" i="1"/>
  <c r="AB567" i="1"/>
  <c r="AC567" i="1"/>
  <c r="AB568" i="1"/>
  <c r="AC568" i="1"/>
  <c r="AB569" i="1"/>
  <c r="AC569" i="1"/>
  <c r="AB570" i="1"/>
  <c r="AC570" i="1"/>
  <c r="AB571" i="1"/>
  <c r="AC571" i="1"/>
  <c r="AB572" i="1"/>
  <c r="AC572" i="1"/>
  <c r="AB573" i="1"/>
  <c r="AC573" i="1"/>
  <c r="AB574" i="1"/>
  <c r="AC574" i="1"/>
  <c r="AB575" i="1"/>
  <c r="AC575" i="1"/>
  <c r="AB576" i="1"/>
  <c r="AC576" i="1"/>
  <c r="AB577" i="1"/>
  <c r="AC577" i="1"/>
  <c r="AB578" i="1"/>
  <c r="AC578" i="1"/>
  <c r="AB579" i="1"/>
  <c r="AC579" i="1"/>
  <c r="AB580" i="1"/>
  <c r="AC580" i="1"/>
  <c r="AC581" i="1"/>
  <c r="AB582" i="1"/>
  <c r="AB581" i="1"/>
  <c r="AC582" i="1"/>
  <c r="AB583" i="1"/>
  <c r="AC583" i="1"/>
  <c r="AB584" i="1"/>
  <c r="AC584" i="1"/>
  <c r="AB585" i="1"/>
  <c r="AC585" i="1"/>
  <c r="AB586" i="1"/>
  <c r="AC586" i="1"/>
  <c r="AB587" i="1"/>
  <c r="AC587" i="1"/>
  <c r="AB588" i="1"/>
  <c r="AC588" i="1"/>
  <c r="AB589" i="1"/>
  <c r="AC589" i="1"/>
  <c r="AB590" i="1"/>
  <c r="AC590" i="1"/>
  <c r="AB591" i="1"/>
  <c r="AC591" i="1"/>
  <c r="AB592" i="1"/>
  <c r="AC592" i="1"/>
  <c r="AB593" i="1"/>
  <c r="AC593" i="1"/>
  <c r="AB594" i="1"/>
  <c r="AC594" i="1"/>
  <c r="AB595" i="1"/>
  <c r="AC595" i="1"/>
  <c r="AB596" i="1"/>
  <c r="AC596" i="1"/>
  <c r="AB597" i="1"/>
  <c r="AC597" i="1"/>
  <c r="AB598" i="1"/>
  <c r="AC598" i="1"/>
  <c r="AB599" i="1"/>
  <c r="AC599" i="1"/>
  <c r="AB600" i="1"/>
  <c r="AC600" i="1"/>
  <c r="AB601" i="1"/>
  <c r="AC601" i="1"/>
  <c r="AB602" i="1"/>
  <c r="AC602" i="1"/>
  <c r="AB603" i="1"/>
  <c r="AC603" i="1"/>
  <c r="AB604" i="1"/>
  <c r="AC604" i="1"/>
  <c r="AB605" i="1"/>
  <c r="AC605" i="1"/>
  <c r="AB606" i="1"/>
  <c r="AC606" i="1"/>
  <c r="AB607" i="1"/>
  <c r="AC607" i="1"/>
  <c r="AB608" i="1"/>
  <c r="AC608" i="1"/>
  <c r="AB609" i="1"/>
  <c r="AC609" i="1"/>
  <c r="AB610" i="1"/>
  <c r="AC610" i="1"/>
  <c r="AB611" i="1"/>
  <c r="AC611" i="1"/>
  <c r="AB612" i="1"/>
  <c r="AC612" i="1"/>
  <c r="AB613" i="1"/>
  <c r="AC613" i="1"/>
  <c r="AB614" i="1"/>
  <c r="AC614" i="1"/>
  <c r="AC615" i="1"/>
  <c r="AB616" i="1"/>
  <c r="AC616" i="1"/>
  <c r="AB617" i="1"/>
  <c r="AC617" i="1"/>
  <c r="AB618" i="1"/>
  <c r="AC618" i="1"/>
  <c r="AB619" i="1"/>
  <c r="AC619" i="1"/>
  <c r="AB620" i="1"/>
  <c r="AC620" i="1"/>
  <c r="AB621" i="1"/>
  <c r="AC621" i="1"/>
  <c r="AB622" i="1"/>
  <c r="AC622" i="1"/>
  <c r="AB623" i="1"/>
  <c r="AC623" i="1"/>
  <c r="AB624" i="1"/>
  <c r="AC624" i="1"/>
  <c r="AB625" i="1"/>
  <c r="AC625" i="1"/>
  <c r="AB626" i="1"/>
  <c r="AC626" i="1"/>
  <c r="AB627" i="1"/>
  <c r="AC627" i="1"/>
  <c r="AB628" i="1"/>
  <c r="AC628" i="1"/>
  <c r="AB629" i="1"/>
  <c r="AC629" i="1"/>
  <c r="AB630" i="1"/>
  <c r="AC630" i="1"/>
  <c r="AB631" i="1"/>
  <c r="AC631" i="1"/>
  <c r="AB632" i="1"/>
  <c r="AC632" i="1"/>
  <c r="AB633" i="1"/>
  <c r="AC633" i="1"/>
  <c r="AB634" i="1"/>
  <c r="AC634" i="1"/>
  <c r="AB635" i="1"/>
  <c r="AC635" i="1"/>
  <c r="AB636" i="1"/>
  <c r="AC636" i="1"/>
  <c r="AB637" i="1"/>
  <c r="AC637" i="1"/>
  <c r="AB638" i="1"/>
  <c r="AC638" i="1"/>
  <c r="AB639" i="1"/>
  <c r="AC639" i="1"/>
  <c r="AB640" i="1"/>
  <c r="AC640" i="1"/>
  <c r="AB641" i="1"/>
  <c r="AC641" i="1"/>
  <c r="AB642" i="1"/>
  <c r="AC642" i="1"/>
  <c r="AB643" i="1"/>
  <c r="AC643" i="1"/>
  <c r="AB644" i="1"/>
  <c r="AC644" i="1"/>
  <c r="AB645" i="1"/>
  <c r="AC645" i="1"/>
  <c r="AB646" i="1"/>
  <c r="AC646" i="1"/>
  <c r="AB647" i="1"/>
  <c r="AC647" i="1"/>
  <c r="AB648" i="1"/>
  <c r="AC648" i="1"/>
  <c r="AB649" i="1"/>
  <c r="AC649" i="1"/>
  <c r="AB650" i="1"/>
  <c r="AC650" i="1"/>
  <c r="AB651" i="1"/>
  <c r="AC651" i="1"/>
  <c r="AB652" i="1"/>
  <c r="AC652" i="1"/>
  <c r="AB653" i="1"/>
  <c r="AC653" i="1"/>
  <c r="AB654" i="1"/>
  <c r="AC654" i="1"/>
  <c r="AB655" i="1"/>
  <c r="AC655" i="1"/>
  <c r="AB656" i="1"/>
  <c r="AC656" i="1"/>
  <c r="AB657" i="1"/>
  <c r="AC657" i="1"/>
  <c r="AB658" i="1"/>
  <c r="AC658" i="1"/>
  <c r="AB659" i="1"/>
  <c r="AC659" i="1"/>
  <c r="AB660" i="1"/>
  <c r="AC660" i="1"/>
  <c r="AB661" i="1"/>
  <c r="AC661" i="1"/>
  <c r="AB662" i="1"/>
  <c r="AC662" i="1"/>
  <c r="AB663" i="1"/>
  <c r="AC663" i="1"/>
  <c r="AB664" i="1"/>
  <c r="AC664" i="1"/>
  <c r="AB665" i="1"/>
  <c r="AC665" i="1"/>
  <c r="AB666" i="1"/>
  <c r="AC666" i="1"/>
  <c r="AB667" i="1"/>
  <c r="AC667" i="1"/>
  <c r="AB668" i="1"/>
  <c r="AC668" i="1"/>
  <c r="AB669" i="1"/>
  <c r="AC669" i="1"/>
  <c r="AB670" i="1"/>
  <c r="AC670" i="1"/>
  <c r="AB671" i="1"/>
  <c r="AC671" i="1"/>
  <c r="AB672" i="1"/>
  <c r="AC672" i="1"/>
  <c r="AB673" i="1"/>
  <c r="AC673" i="1"/>
  <c r="AB674" i="1"/>
  <c r="AC674" i="1"/>
  <c r="AB675" i="1"/>
  <c r="AC675" i="1"/>
  <c r="AB676" i="1"/>
  <c r="AC676" i="1"/>
  <c r="AB677" i="1"/>
  <c r="AC677" i="1"/>
  <c r="AB678" i="1"/>
  <c r="AC678" i="1"/>
  <c r="AB679" i="1"/>
  <c r="AC679" i="1"/>
  <c r="AB680" i="1"/>
  <c r="AC680" i="1"/>
  <c r="AB681" i="1"/>
  <c r="AC681" i="1"/>
  <c r="AB682" i="1"/>
  <c r="AC682" i="1"/>
  <c r="AB683" i="1"/>
  <c r="AC683" i="1"/>
  <c r="AB684" i="1"/>
  <c r="AC684" i="1"/>
  <c r="AB685" i="1"/>
  <c r="AC685" i="1"/>
  <c r="AB686" i="1"/>
  <c r="AC686" i="1"/>
  <c r="AB687" i="1"/>
  <c r="AC687" i="1"/>
  <c r="AB688" i="1"/>
  <c r="AC688" i="1"/>
  <c r="AB689" i="1"/>
  <c r="AC689" i="1"/>
  <c r="AB690" i="1"/>
  <c r="AC690" i="1"/>
  <c r="AB691" i="1"/>
  <c r="AC691" i="1"/>
  <c r="AB692" i="1"/>
  <c r="AC692" i="1"/>
  <c r="AB693" i="1"/>
  <c r="AC693" i="1"/>
  <c r="AB694" i="1"/>
  <c r="AC694" i="1"/>
  <c r="AB695" i="1"/>
  <c r="AC695" i="1"/>
  <c r="AB696" i="1"/>
  <c r="AC696" i="1"/>
  <c r="AB697" i="1"/>
  <c r="AC697" i="1"/>
  <c r="AB698" i="1"/>
  <c r="AC698" i="1"/>
  <c r="AB699" i="1"/>
  <c r="AC699" i="1"/>
  <c r="AB700" i="1"/>
  <c r="AC700" i="1"/>
  <c r="AB701" i="1"/>
  <c r="AC701" i="1"/>
  <c r="AB702" i="1"/>
  <c r="AC702" i="1"/>
  <c r="AB703" i="1"/>
  <c r="AC703" i="1"/>
  <c r="AB704" i="1"/>
  <c r="AC704" i="1"/>
  <c r="AB705" i="1"/>
  <c r="AC705" i="1"/>
  <c r="AB706" i="1"/>
  <c r="AC706" i="1"/>
  <c r="AB707" i="1"/>
  <c r="AC707" i="1"/>
  <c r="AB708" i="1"/>
  <c r="AC708" i="1"/>
  <c r="AB709" i="1"/>
  <c r="AC709" i="1"/>
  <c r="AB710" i="1"/>
  <c r="AC710" i="1"/>
  <c r="AB711" i="1"/>
  <c r="AC711" i="1"/>
  <c r="AB712" i="1"/>
  <c r="AC712" i="1"/>
  <c r="AB713" i="1"/>
  <c r="AC713" i="1"/>
  <c r="AB714" i="1"/>
  <c r="AC714" i="1"/>
  <c r="AB715" i="1"/>
  <c r="AC715" i="1"/>
  <c r="AB716" i="1"/>
  <c r="AC716" i="1"/>
  <c r="AB717" i="1"/>
  <c r="AC717" i="1"/>
  <c r="AB718" i="1"/>
  <c r="AC718" i="1"/>
  <c r="AB719" i="1"/>
  <c r="AC719" i="1"/>
  <c r="AB720" i="1"/>
  <c r="AC720" i="1"/>
  <c r="AB721" i="1"/>
  <c r="AC721" i="1"/>
  <c r="AB722" i="1"/>
  <c r="AC722" i="1"/>
  <c r="AB723" i="1"/>
  <c r="AC723" i="1"/>
  <c r="AB724" i="1"/>
  <c r="AC724" i="1"/>
  <c r="AB725" i="1"/>
  <c r="AC725" i="1"/>
  <c r="AB726" i="1"/>
  <c r="AC726" i="1"/>
  <c r="AB727" i="1"/>
  <c r="AC727" i="1"/>
  <c r="AB728" i="1"/>
  <c r="AC728" i="1"/>
  <c r="AB729" i="1"/>
  <c r="AC729" i="1"/>
  <c r="AB730" i="1"/>
  <c r="AC730" i="1"/>
  <c r="AB731" i="1"/>
  <c r="AC731" i="1"/>
  <c r="AB732" i="1"/>
  <c r="AC732" i="1"/>
  <c r="AB733" i="1"/>
  <c r="AC733" i="1"/>
  <c r="AB734" i="1"/>
  <c r="AC734" i="1"/>
  <c r="AB735" i="1"/>
  <c r="AC735" i="1"/>
  <c r="AB736" i="1"/>
  <c r="AC736" i="1"/>
  <c r="AB737" i="1"/>
  <c r="AC737" i="1"/>
  <c r="AB738" i="1"/>
  <c r="AC738" i="1"/>
  <c r="AB739" i="1"/>
  <c r="AC739" i="1"/>
  <c r="AB740" i="1"/>
  <c r="AC740" i="1"/>
  <c r="AB741" i="1"/>
  <c r="AC741" i="1"/>
  <c r="AB742" i="1"/>
  <c r="AC742" i="1"/>
  <c r="AB743" i="1"/>
  <c r="AC743" i="1"/>
  <c r="AB744" i="1"/>
  <c r="AC744" i="1"/>
  <c r="AB745" i="1"/>
  <c r="AC745" i="1"/>
  <c r="AB746" i="1"/>
  <c r="AC746" i="1"/>
  <c r="AB747" i="1"/>
  <c r="AC747" i="1"/>
  <c r="AB748" i="1"/>
  <c r="AC748" i="1"/>
  <c r="AB749" i="1"/>
  <c r="AC749" i="1"/>
  <c r="AB750" i="1"/>
  <c r="AC750" i="1"/>
  <c r="AB751" i="1"/>
  <c r="AC751" i="1"/>
  <c r="AB752" i="1"/>
  <c r="AC752" i="1"/>
  <c r="AB753" i="1"/>
  <c r="AC753" i="1"/>
  <c r="AB754" i="1"/>
  <c r="AC754" i="1"/>
  <c r="AB755" i="1"/>
  <c r="AC755" i="1"/>
  <c r="AB756" i="1"/>
  <c r="AC756" i="1"/>
  <c r="AB757" i="1"/>
  <c r="AC757" i="1"/>
  <c r="AB758" i="1"/>
  <c r="AC758" i="1"/>
  <c r="AB759" i="1"/>
  <c r="AC759" i="1"/>
  <c r="AB760" i="1"/>
  <c r="AC760" i="1"/>
  <c r="AB761" i="1"/>
  <c r="AC761" i="1"/>
  <c r="AB762" i="1"/>
  <c r="AC762" i="1"/>
  <c r="C894" i="1"/>
  <c r="D894" i="1"/>
  <c r="R893" i="1"/>
  <c r="S893" i="1"/>
  <c r="M893" i="1"/>
  <c r="N893" i="1"/>
  <c r="H893" i="1"/>
  <c r="I893" i="1"/>
  <c r="C893" i="1"/>
  <c r="D893" i="1"/>
  <c r="R892" i="1"/>
  <c r="S892" i="1"/>
  <c r="M892" i="1"/>
  <c r="N892" i="1"/>
  <c r="H892" i="1"/>
  <c r="I892" i="1"/>
  <c r="C892" i="1"/>
  <c r="D892" i="1"/>
  <c r="R891" i="1"/>
  <c r="S891" i="1"/>
  <c r="M891" i="1"/>
  <c r="N891" i="1"/>
  <c r="H891" i="1"/>
  <c r="I891" i="1"/>
  <c r="C891" i="1"/>
  <c r="D891" i="1"/>
  <c r="R890" i="1"/>
  <c r="S890" i="1"/>
  <c r="M890" i="1"/>
  <c r="N890" i="1"/>
  <c r="H890" i="1"/>
  <c r="I890" i="1"/>
  <c r="C890" i="1"/>
  <c r="D890" i="1"/>
  <c r="R889" i="1"/>
  <c r="S889" i="1"/>
  <c r="M889" i="1"/>
  <c r="N889" i="1"/>
  <c r="H889" i="1"/>
  <c r="I889" i="1"/>
  <c r="C889" i="1"/>
  <c r="D889" i="1"/>
  <c r="R888" i="1"/>
  <c r="S888" i="1"/>
  <c r="M888" i="1"/>
  <c r="N888" i="1"/>
  <c r="H888" i="1"/>
  <c r="I888" i="1"/>
  <c r="C888" i="1"/>
  <c r="D888" i="1"/>
  <c r="R887" i="1"/>
  <c r="S887" i="1"/>
  <c r="M887" i="1"/>
  <c r="N887" i="1"/>
  <c r="H887" i="1"/>
  <c r="I887" i="1"/>
  <c r="C887" i="1"/>
  <c r="D887" i="1"/>
  <c r="R886" i="1"/>
  <c r="S886" i="1"/>
  <c r="M886" i="1"/>
  <c r="N886" i="1"/>
  <c r="H886" i="1"/>
  <c r="I886" i="1"/>
  <c r="C886" i="1"/>
  <c r="D886" i="1"/>
  <c r="R885" i="1"/>
  <c r="S885" i="1"/>
  <c r="M885" i="1"/>
  <c r="N885" i="1"/>
  <c r="H885" i="1"/>
  <c r="I885" i="1"/>
  <c r="C885" i="1"/>
  <c r="D885" i="1"/>
  <c r="R884" i="1"/>
  <c r="S884" i="1"/>
  <c r="M884" i="1"/>
  <c r="N884" i="1"/>
  <c r="H884" i="1"/>
  <c r="I884" i="1"/>
  <c r="C884" i="1"/>
  <c r="D884" i="1"/>
  <c r="R883" i="1"/>
  <c r="S883" i="1"/>
  <c r="M883" i="1"/>
  <c r="N883" i="1"/>
  <c r="H883" i="1"/>
  <c r="I883" i="1"/>
  <c r="C883" i="1"/>
  <c r="D883" i="1"/>
  <c r="R882" i="1"/>
  <c r="S882" i="1"/>
  <c r="M882" i="1"/>
  <c r="N882" i="1"/>
  <c r="H882" i="1"/>
  <c r="I882" i="1"/>
  <c r="C882" i="1"/>
  <c r="D882" i="1"/>
  <c r="R881" i="1"/>
  <c r="S881" i="1"/>
  <c r="M881" i="1"/>
  <c r="N881" i="1"/>
  <c r="H881" i="1"/>
  <c r="I881" i="1"/>
  <c r="C881" i="1"/>
  <c r="D881" i="1"/>
  <c r="R880" i="1"/>
  <c r="S880" i="1"/>
  <c r="M880" i="1"/>
  <c r="N880" i="1"/>
  <c r="H880" i="1"/>
  <c r="I880" i="1"/>
  <c r="C880" i="1"/>
  <c r="D880" i="1"/>
  <c r="R879" i="1"/>
  <c r="S879" i="1"/>
  <c r="M879" i="1"/>
  <c r="N879" i="1"/>
  <c r="H879" i="1"/>
  <c r="I879" i="1"/>
  <c r="C879" i="1"/>
  <c r="D879" i="1"/>
  <c r="R878" i="1"/>
  <c r="S878" i="1"/>
  <c r="M878" i="1"/>
  <c r="N878" i="1"/>
  <c r="H878" i="1"/>
  <c r="I878" i="1"/>
  <c r="C878" i="1"/>
  <c r="D878" i="1"/>
  <c r="R877" i="1"/>
  <c r="S877" i="1"/>
  <c r="M877" i="1"/>
  <c r="N877" i="1"/>
  <c r="H877" i="1"/>
  <c r="I877" i="1"/>
  <c r="C877" i="1"/>
  <c r="D877" i="1"/>
  <c r="R876" i="1"/>
  <c r="S876" i="1"/>
  <c r="M876" i="1"/>
  <c r="N876" i="1"/>
  <c r="H876" i="1"/>
  <c r="I876" i="1"/>
  <c r="C876" i="1"/>
  <c r="D876" i="1"/>
  <c r="R875" i="1"/>
  <c r="S875" i="1"/>
  <c r="M875" i="1"/>
  <c r="N875" i="1"/>
  <c r="H875" i="1"/>
  <c r="I875" i="1"/>
  <c r="C875" i="1"/>
  <c r="D875" i="1"/>
  <c r="R874" i="1"/>
  <c r="S874" i="1"/>
  <c r="M874" i="1"/>
  <c r="N874" i="1"/>
  <c r="H874" i="1"/>
  <c r="I874" i="1"/>
  <c r="C874" i="1"/>
  <c r="D874" i="1"/>
  <c r="R873" i="1"/>
  <c r="S873" i="1"/>
  <c r="M873" i="1"/>
  <c r="N873" i="1"/>
  <c r="H873" i="1"/>
  <c r="I873" i="1"/>
  <c r="C873" i="1"/>
  <c r="D873" i="1"/>
  <c r="R872" i="1"/>
  <c r="S872" i="1"/>
  <c r="M872" i="1"/>
  <c r="N872" i="1"/>
  <c r="H872" i="1"/>
  <c r="I872" i="1"/>
  <c r="C872" i="1"/>
  <c r="D872" i="1"/>
  <c r="R871" i="1"/>
  <c r="S871" i="1"/>
  <c r="M871" i="1"/>
  <c r="N871" i="1"/>
  <c r="H871" i="1"/>
  <c r="I871" i="1"/>
  <c r="C871" i="1"/>
  <c r="D871" i="1"/>
  <c r="R870" i="1"/>
  <c r="S870" i="1"/>
  <c r="M870" i="1"/>
  <c r="N870" i="1"/>
  <c r="H870" i="1"/>
  <c r="I870" i="1"/>
  <c r="C870" i="1"/>
  <c r="D870" i="1"/>
  <c r="R869" i="1"/>
  <c r="S869" i="1"/>
  <c r="M869" i="1"/>
  <c r="N869" i="1"/>
  <c r="H869" i="1"/>
  <c r="I869" i="1"/>
  <c r="C869" i="1"/>
  <c r="D869" i="1"/>
  <c r="R868" i="1"/>
  <c r="S868" i="1"/>
  <c r="M868" i="1"/>
  <c r="N868" i="1"/>
  <c r="H868" i="1"/>
  <c r="I868" i="1"/>
  <c r="C868" i="1"/>
  <c r="D868" i="1"/>
  <c r="R867" i="1"/>
  <c r="S867" i="1"/>
  <c r="M867" i="1"/>
  <c r="N867" i="1"/>
  <c r="H867" i="1"/>
  <c r="I867" i="1"/>
  <c r="C867" i="1"/>
  <c r="D867" i="1"/>
  <c r="R866" i="1"/>
  <c r="S866" i="1"/>
  <c r="M866" i="1"/>
  <c r="N866" i="1"/>
  <c r="H866" i="1"/>
  <c r="I866" i="1"/>
  <c r="C866" i="1"/>
  <c r="D866" i="1"/>
  <c r="R865" i="1"/>
  <c r="S865" i="1"/>
  <c r="M865" i="1"/>
  <c r="N865" i="1"/>
  <c r="H865" i="1"/>
  <c r="I865" i="1"/>
  <c r="C865" i="1"/>
  <c r="D865" i="1"/>
  <c r="R864" i="1"/>
  <c r="S864" i="1"/>
  <c r="M864" i="1"/>
  <c r="N864" i="1"/>
  <c r="H864" i="1"/>
  <c r="I864" i="1"/>
  <c r="C864" i="1"/>
  <c r="D864" i="1"/>
  <c r="R863" i="1"/>
  <c r="S863" i="1"/>
  <c r="M863" i="1"/>
  <c r="N863" i="1"/>
  <c r="H863" i="1"/>
  <c r="I863" i="1"/>
  <c r="C863" i="1"/>
  <c r="D863" i="1"/>
  <c r="R862" i="1"/>
  <c r="S862" i="1"/>
  <c r="M862" i="1"/>
  <c r="N862" i="1"/>
  <c r="H862" i="1"/>
  <c r="I862" i="1"/>
  <c r="C862" i="1"/>
  <c r="D862" i="1"/>
  <c r="R861" i="1"/>
  <c r="S861" i="1"/>
  <c r="M861" i="1"/>
  <c r="N861" i="1"/>
  <c r="H861" i="1"/>
  <c r="I861" i="1"/>
  <c r="C861" i="1"/>
  <c r="D861" i="1"/>
  <c r="R860" i="1"/>
  <c r="S860" i="1"/>
  <c r="M860" i="1"/>
  <c r="N860" i="1"/>
  <c r="H860" i="1"/>
  <c r="I860" i="1"/>
  <c r="C860" i="1"/>
  <c r="D860" i="1"/>
  <c r="R859" i="1"/>
  <c r="S859" i="1"/>
  <c r="M859" i="1"/>
  <c r="N859" i="1"/>
  <c r="H859" i="1"/>
  <c r="I859" i="1"/>
  <c r="C859" i="1"/>
  <c r="D859" i="1"/>
  <c r="R858" i="1"/>
  <c r="S858" i="1"/>
  <c r="M858" i="1"/>
  <c r="N858" i="1"/>
  <c r="H858" i="1"/>
  <c r="I858" i="1"/>
  <c r="C858" i="1"/>
  <c r="D858" i="1"/>
  <c r="R857" i="1"/>
  <c r="S857" i="1"/>
  <c r="M857" i="1"/>
  <c r="N857" i="1"/>
  <c r="H857" i="1"/>
  <c r="I857" i="1"/>
  <c r="C857" i="1"/>
  <c r="D857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U3" i="1"/>
  <c r="V3" i="1"/>
  <c r="U4" i="1"/>
  <c r="V4" i="1"/>
  <c r="U5" i="1"/>
  <c r="V5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V173" i="1"/>
  <c r="U174" i="1"/>
  <c r="U173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V207" i="1"/>
  <c r="U208" i="1"/>
  <c r="U207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U233" i="1"/>
  <c r="V233" i="1"/>
  <c r="U234" i="1"/>
  <c r="V234" i="1"/>
  <c r="U235" i="1"/>
  <c r="V235" i="1"/>
  <c r="U236" i="1"/>
  <c r="V236" i="1"/>
  <c r="U237" i="1"/>
  <c r="V237" i="1"/>
  <c r="U238" i="1"/>
  <c r="V238" i="1"/>
  <c r="U239" i="1"/>
  <c r="V239" i="1"/>
  <c r="U240" i="1"/>
  <c r="V240" i="1"/>
  <c r="V241" i="1"/>
  <c r="U242" i="1"/>
  <c r="V242" i="1"/>
  <c r="U243" i="1"/>
  <c r="V243" i="1"/>
  <c r="U244" i="1"/>
  <c r="V244" i="1"/>
  <c r="U245" i="1"/>
  <c r="V245" i="1"/>
  <c r="U246" i="1"/>
  <c r="V246" i="1"/>
  <c r="U247" i="1"/>
  <c r="V247" i="1"/>
  <c r="U248" i="1"/>
  <c r="V248" i="1"/>
  <c r="U249" i="1"/>
  <c r="V249" i="1"/>
  <c r="U250" i="1"/>
  <c r="V250" i="1"/>
  <c r="U251" i="1"/>
  <c r="V251" i="1"/>
  <c r="U252" i="1"/>
  <c r="V252" i="1"/>
  <c r="U253" i="1"/>
  <c r="V253" i="1"/>
  <c r="U254" i="1"/>
  <c r="V254" i="1"/>
  <c r="U255" i="1"/>
  <c r="V255" i="1"/>
  <c r="U256" i="1"/>
  <c r="V256" i="1"/>
  <c r="U257" i="1"/>
  <c r="V257" i="1"/>
  <c r="U258" i="1"/>
  <c r="V258" i="1"/>
  <c r="U259" i="1"/>
  <c r="V259" i="1"/>
  <c r="U260" i="1"/>
  <c r="V260" i="1"/>
  <c r="U261" i="1"/>
  <c r="V261" i="1"/>
  <c r="U262" i="1"/>
  <c r="V262" i="1"/>
  <c r="U263" i="1"/>
  <c r="V263" i="1"/>
  <c r="U264" i="1"/>
  <c r="V264" i="1"/>
  <c r="U265" i="1"/>
  <c r="V265" i="1"/>
  <c r="U266" i="1"/>
  <c r="V266" i="1"/>
  <c r="U267" i="1"/>
  <c r="V267" i="1"/>
  <c r="U268" i="1"/>
  <c r="V268" i="1"/>
  <c r="U269" i="1"/>
  <c r="V269" i="1"/>
  <c r="U270" i="1"/>
  <c r="V270" i="1"/>
  <c r="U271" i="1"/>
  <c r="V271" i="1"/>
  <c r="U272" i="1"/>
  <c r="V272" i="1"/>
  <c r="U273" i="1"/>
  <c r="V273" i="1"/>
  <c r="U274" i="1"/>
  <c r="V274" i="1"/>
  <c r="V275" i="1"/>
  <c r="U276" i="1"/>
  <c r="V276" i="1"/>
  <c r="U277" i="1"/>
  <c r="V277" i="1"/>
  <c r="U278" i="1"/>
  <c r="V278" i="1"/>
  <c r="U279" i="1"/>
  <c r="V279" i="1"/>
  <c r="U280" i="1"/>
  <c r="V280" i="1"/>
  <c r="U281" i="1"/>
  <c r="V281" i="1"/>
  <c r="U282" i="1"/>
  <c r="V282" i="1"/>
  <c r="U283" i="1"/>
  <c r="V283" i="1"/>
  <c r="U284" i="1"/>
  <c r="V284" i="1"/>
  <c r="U285" i="1"/>
  <c r="V285" i="1"/>
  <c r="U286" i="1"/>
  <c r="V286" i="1"/>
  <c r="U287" i="1"/>
  <c r="V287" i="1"/>
  <c r="U288" i="1"/>
  <c r="V288" i="1"/>
  <c r="U289" i="1"/>
  <c r="V289" i="1"/>
  <c r="U290" i="1"/>
  <c r="V290" i="1"/>
  <c r="U291" i="1"/>
  <c r="V291" i="1"/>
  <c r="U292" i="1"/>
  <c r="V292" i="1"/>
  <c r="U293" i="1"/>
  <c r="V293" i="1"/>
  <c r="U294" i="1"/>
  <c r="V294" i="1"/>
  <c r="U295" i="1"/>
  <c r="V295" i="1"/>
  <c r="U296" i="1"/>
  <c r="V296" i="1"/>
  <c r="U297" i="1"/>
  <c r="V297" i="1"/>
  <c r="U298" i="1"/>
  <c r="V298" i="1"/>
  <c r="U299" i="1"/>
  <c r="V299" i="1"/>
  <c r="U300" i="1"/>
  <c r="V300" i="1"/>
  <c r="U301" i="1"/>
  <c r="V301" i="1"/>
  <c r="U302" i="1"/>
  <c r="V302" i="1"/>
  <c r="U303" i="1"/>
  <c r="V303" i="1"/>
  <c r="U304" i="1"/>
  <c r="V304" i="1"/>
  <c r="U305" i="1"/>
  <c r="V305" i="1"/>
  <c r="U306" i="1"/>
  <c r="V306" i="1"/>
  <c r="U307" i="1"/>
  <c r="V307" i="1"/>
  <c r="U308" i="1"/>
  <c r="V308" i="1"/>
  <c r="V309" i="1"/>
  <c r="U310" i="1"/>
  <c r="V310" i="1"/>
  <c r="U311" i="1"/>
  <c r="V311" i="1"/>
  <c r="U312" i="1"/>
  <c r="V312" i="1"/>
  <c r="U313" i="1"/>
  <c r="V313" i="1"/>
  <c r="U314" i="1"/>
  <c r="V314" i="1"/>
  <c r="U315" i="1"/>
  <c r="V315" i="1"/>
  <c r="U316" i="1"/>
  <c r="V316" i="1"/>
  <c r="U317" i="1"/>
  <c r="V317" i="1"/>
  <c r="U318" i="1"/>
  <c r="V318" i="1"/>
  <c r="U319" i="1"/>
  <c r="V319" i="1"/>
  <c r="U320" i="1"/>
  <c r="V320" i="1"/>
  <c r="U321" i="1"/>
  <c r="V321" i="1"/>
  <c r="U322" i="1"/>
  <c r="V322" i="1"/>
  <c r="U323" i="1"/>
  <c r="V323" i="1"/>
  <c r="U324" i="1"/>
  <c r="V324" i="1"/>
  <c r="U325" i="1"/>
  <c r="V325" i="1"/>
  <c r="U326" i="1"/>
  <c r="V326" i="1"/>
  <c r="U327" i="1"/>
  <c r="V327" i="1"/>
  <c r="U328" i="1"/>
  <c r="V328" i="1"/>
  <c r="U329" i="1"/>
  <c r="V329" i="1"/>
  <c r="U330" i="1"/>
  <c r="V330" i="1"/>
  <c r="U331" i="1"/>
  <c r="V331" i="1"/>
  <c r="U332" i="1"/>
  <c r="V332" i="1"/>
  <c r="U333" i="1"/>
  <c r="V333" i="1"/>
  <c r="U334" i="1"/>
  <c r="V334" i="1"/>
  <c r="U335" i="1"/>
  <c r="V335" i="1"/>
  <c r="U336" i="1"/>
  <c r="V336" i="1"/>
  <c r="U337" i="1"/>
  <c r="V337" i="1"/>
  <c r="U338" i="1"/>
  <c r="V338" i="1"/>
  <c r="U339" i="1"/>
  <c r="V339" i="1"/>
  <c r="U340" i="1"/>
  <c r="V340" i="1"/>
  <c r="U341" i="1"/>
  <c r="V341" i="1"/>
  <c r="U342" i="1"/>
  <c r="V342" i="1"/>
  <c r="V343" i="1"/>
  <c r="U344" i="1"/>
  <c r="V344" i="1"/>
  <c r="U345" i="1"/>
  <c r="V345" i="1"/>
  <c r="U346" i="1"/>
  <c r="V346" i="1"/>
  <c r="U347" i="1"/>
  <c r="V347" i="1"/>
  <c r="U348" i="1"/>
  <c r="V348" i="1"/>
  <c r="U349" i="1"/>
  <c r="V349" i="1"/>
  <c r="U350" i="1"/>
  <c r="V350" i="1"/>
  <c r="U351" i="1"/>
  <c r="V351" i="1"/>
  <c r="U352" i="1"/>
  <c r="V352" i="1"/>
  <c r="U353" i="1"/>
  <c r="V353" i="1"/>
  <c r="U354" i="1"/>
  <c r="V354" i="1"/>
  <c r="U355" i="1"/>
  <c r="V355" i="1"/>
  <c r="U356" i="1"/>
  <c r="V356" i="1"/>
  <c r="U357" i="1"/>
  <c r="V357" i="1"/>
  <c r="U358" i="1"/>
  <c r="V358" i="1"/>
  <c r="U359" i="1"/>
  <c r="V359" i="1"/>
  <c r="U360" i="1"/>
  <c r="V360" i="1"/>
  <c r="U361" i="1"/>
  <c r="V361" i="1"/>
  <c r="U362" i="1"/>
  <c r="V362" i="1"/>
  <c r="U363" i="1"/>
  <c r="V363" i="1"/>
  <c r="U364" i="1"/>
  <c r="V364" i="1"/>
  <c r="U365" i="1"/>
  <c r="V365" i="1"/>
  <c r="U366" i="1"/>
  <c r="V366" i="1"/>
  <c r="U367" i="1"/>
  <c r="V367" i="1"/>
  <c r="U368" i="1"/>
  <c r="V368" i="1"/>
  <c r="U369" i="1"/>
  <c r="V369" i="1"/>
  <c r="U370" i="1"/>
  <c r="V370" i="1"/>
  <c r="U371" i="1"/>
  <c r="V371" i="1"/>
  <c r="U372" i="1"/>
  <c r="V372" i="1"/>
  <c r="U373" i="1"/>
  <c r="V373" i="1"/>
  <c r="U374" i="1"/>
  <c r="V374" i="1"/>
  <c r="U375" i="1"/>
  <c r="V375" i="1"/>
  <c r="U376" i="1"/>
  <c r="V376" i="1"/>
  <c r="V377" i="1"/>
  <c r="U378" i="1"/>
  <c r="V378" i="1"/>
  <c r="U379" i="1"/>
  <c r="V379" i="1"/>
  <c r="U380" i="1"/>
  <c r="V380" i="1"/>
  <c r="U381" i="1"/>
  <c r="V381" i="1"/>
  <c r="U382" i="1"/>
  <c r="V382" i="1"/>
  <c r="U383" i="1"/>
  <c r="V383" i="1"/>
  <c r="U384" i="1"/>
  <c r="V384" i="1"/>
  <c r="U385" i="1"/>
  <c r="V385" i="1"/>
  <c r="U386" i="1"/>
  <c r="V386" i="1"/>
  <c r="U387" i="1"/>
  <c r="V387" i="1"/>
  <c r="U388" i="1"/>
  <c r="V388" i="1"/>
  <c r="U389" i="1"/>
  <c r="V389" i="1"/>
  <c r="U390" i="1"/>
  <c r="V390" i="1"/>
  <c r="U391" i="1"/>
  <c r="V391" i="1"/>
  <c r="U392" i="1"/>
  <c r="V392" i="1"/>
  <c r="U393" i="1"/>
  <c r="V393" i="1"/>
  <c r="U394" i="1"/>
  <c r="V394" i="1"/>
  <c r="U395" i="1"/>
  <c r="V395" i="1"/>
  <c r="U396" i="1"/>
  <c r="V396" i="1"/>
  <c r="U397" i="1"/>
  <c r="V397" i="1"/>
  <c r="U398" i="1"/>
  <c r="V398" i="1"/>
  <c r="U399" i="1"/>
  <c r="V399" i="1"/>
  <c r="U400" i="1"/>
  <c r="V400" i="1"/>
  <c r="U401" i="1"/>
  <c r="V401" i="1"/>
  <c r="U402" i="1"/>
  <c r="V402" i="1"/>
  <c r="U403" i="1"/>
  <c r="V403" i="1"/>
  <c r="U404" i="1"/>
  <c r="V404" i="1"/>
  <c r="U405" i="1"/>
  <c r="V405" i="1"/>
  <c r="U406" i="1"/>
  <c r="V406" i="1"/>
  <c r="U407" i="1"/>
  <c r="V407" i="1"/>
  <c r="U408" i="1"/>
  <c r="V408" i="1"/>
  <c r="U409" i="1"/>
  <c r="V409" i="1"/>
  <c r="U410" i="1"/>
  <c r="V410" i="1"/>
  <c r="V411" i="1"/>
  <c r="U412" i="1"/>
  <c r="V412" i="1"/>
  <c r="U413" i="1"/>
  <c r="V413" i="1"/>
  <c r="U414" i="1"/>
  <c r="V414" i="1"/>
  <c r="U415" i="1"/>
  <c r="V415" i="1"/>
  <c r="U416" i="1"/>
  <c r="V416" i="1"/>
  <c r="U417" i="1"/>
  <c r="V417" i="1"/>
  <c r="U418" i="1"/>
  <c r="V418" i="1"/>
  <c r="U419" i="1"/>
  <c r="V419" i="1"/>
  <c r="U420" i="1"/>
  <c r="V420" i="1"/>
  <c r="U421" i="1"/>
  <c r="V421" i="1"/>
  <c r="U422" i="1"/>
  <c r="V422" i="1"/>
  <c r="U423" i="1"/>
  <c r="V423" i="1"/>
  <c r="U424" i="1"/>
  <c r="V424" i="1"/>
  <c r="U425" i="1"/>
  <c r="V425" i="1"/>
  <c r="U426" i="1"/>
  <c r="V426" i="1"/>
  <c r="U427" i="1"/>
  <c r="V427" i="1"/>
  <c r="U428" i="1"/>
  <c r="V428" i="1"/>
  <c r="U429" i="1"/>
  <c r="V429" i="1"/>
  <c r="U430" i="1"/>
  <c r="V430" i="1"/>
  <c r="U431" i="1"/>
  <c r="V431" i="1"/>
  <c r="U432" i="1"/>
  <c r="V432" i="1"/>
  <c r="U433" i="1"/>
  <c r="V433" i="1"/>
  <c r="U434" i="1"/>
  <c r="V434" i="1"/>
  <c r="U435" i="1"/>
  <c r="V435" i="1"/>
  <c r="U436" i="1"/>
  <c r="V436" i="1"/>
  <c r="U437" i="1"/>
  <c r="V437" i="1"/>
  <c r="U438" i="1"/>
  <c r="V438" i="1"/>
  <c r="U439" i="1"/>
  <c r="V439" i="1"/>
  <c r="U440" i="1"/>
  <c r="V440" i="1"/>
  <c r="U441" i="1"/>
  <c r="V441" i="1"/>
  <c r="U442" i="1"/>
  <c r="V442" i="1"/>
  <c r="U443" i="1"/>
  <c r="V443" i="1"/>
  <c r="U444" i="1"/>
  <c r="V444" i="1"/>
  <c r="V445" i="1"/>
  <c r="U446" i="1"/>
  <c r="V446" i="1"/>
  <c r="U447" i="1"/>
  <c r="V447" i="1"/>
  <c r="U448" i="1"/>
  <c r="V448" i="1"/>
  <c r="U449" i="1"/>
  <c r="V449" i="1"/>
  <c r="U450" i="1"/>
  <c r="V450" i="1"/>
  <c r="U451" i="1"/>
  <c r="V451" i="1"/>
  <c r="U452" i="1"/>
  <c r="V452" i="1"/>
  <c r="U453" i="1"/>
  <c r="V453" i="1"/>
  <c r="U454" i="1"/>
  <c r="V454" i="1"/>
  <c r="U455" i="1"/>
  <c r="V455" i="1"/>
  <c r="U456" i="1"/>
  <c r="V456" i="1"/>
  <c r="U457" i="1"/>
  <c r="V457" i="1"/>
  <c r="U458" i="1"/>
  <c r="V458" i="1"/>
  <c r="U459" i="1"/>
  <c r="V459" i="1"/>
  <c r="U460" i="1"/>
  <c r="V460" i="1"/>
  <c r="U461" i="1"/>
  <c r="V461" i="1"/>
  <c r="U462" i="1"/>
  <c r="V462" i="1"/>
  <c r="U463" i="1"/>
  <c r="V463" i="1"/>
  <c r="U464" i="1"/>
  <c r="V464" i="1"/>
  <c r="U465" i="1"/>
  <c r="V465" i="1"/>
  <c r="U466" i="1"/>
  <c r="V466" i="1"/>
  <c r="U467" i="1"/>
  <c r="V467" i="1"/>
  <c r="U468" i="1"/>
  <c r="V468" i="1"/>
  <c r="U469" i="1"/>
  <c r="V469" i="1"/>
  <c r="U470" i="1"/>
  <c r="V470" i="1"/>
  <c r="U471" i="1"/>
  <c r="V471" i="1"/>
  <c r="U472" i="1"/>
  <c r="V472" i="1"/>
  <c r="U473" i="1"/>
  <c r="V473" i="1"/>
  <c r="U474" i="1"/>
  <c r="V474" i="1"/>
  <c r="U475" i="1"/>
  <c r="V475" i="1"/>
  <c r="U476" i="1"/>
  <c r="V476" i="1"/>
  <c r="U477" i="1"/>
  <c r="V477" i="1"/>
  <c r="U478" i="1"/>
  <c r="V478" i="1"/>
  <c r="V479" i="1"/>
  <c r="U480" i="1"/>
  <c r="V480" i="1"/>
  <c r="U481" i="1"/>
  <c r="V481" i="1"/>
  <c r="U482" i="1"/>
  <c r="V482" i="1"/>
  <c r="U483" i="1"/>
  <c r="V483" i="1"/>
  <c r="U484" i="1"/>
  <c r="V484" i="1"/>
  <c r="U485" i="1"/>
  <c r="V485" i="1"/>
  <c r="U486" i="1"/>
  <c r="V486" i="1"/>
  <c r="U487" i="1"/>
  <c r="V487" i="1"/>
  <c r="U488" i="1"/>
  <c r="V488" i="1"/>
  <c r="U489" i="1"/>
  <c r="V489" i="1"/>
  <c r="U490" i="1"/>
  <c r="V490" i="1"/>
  <c r="U491" i="1"/>
  <c r="V491" i="1"/>
  <c r="U492" i="1"/>
  <c r="V492" i="1"/>
  <c r="U493" i="1"/>
  <c r="V493" i="1"/>
  <c r="U494" i="1"/>
  <c r="V494" i="1"/>
  <c r="U495" i="1"/>
  <c r="V495" i="1"/>
  <c r="U496" i="1"/>
  <c r="V496" i="1"/>
  <c r="U497" i="1"/>
  <c r="V497" i="1"/>
  <c r="U498" i="1"/>
  <c r="V498" i="1"/>
  <c r="U499" i="1"/>
  <c r="V499" i="1"/>
  <c r="U500" i="1"/>
  <c r="V500" i="1"/>
  <c r="U501" i="1"/>
  <c r="V501" i="1"/>
  <c r="U502" i="1"/>
  <c r="V502" i="1"/>
  <c r="U503" i="1"/>
  <c r="V503" i="1"/>
  <c r="U504" i="1"/>
  <c r="V504" i="1"/>
  <c r="U505" i="1"/>
  <c r="V505" i="1"/>
  <c r="U506" i="1"/>
  <c r="V506" i="1"/>
  <c r="U507" i="1"/>
  <c r="V507" i="1"/>
  <c r="U508" i="1"/>
  <c r="V508" i="1"/>
  <c r="U509" i="1"/>
  <c r="V509" i="1"/>
  <c r="U510" i="1"/>
  <c r="V510" i="1"/>
  <c r="U511" i="1"/>
  <c r="V511" i="1"/>
  <c r="U512" i="1"/>
  <c r="V512" i="1"/>
  <c r="V513" i="1"/>
  <c r="U514" i="1"/>
  <c r="V514" i="1"/>
  <c r="U515" i="1"/>
  <c r="V515" i="1"/>
  <c r="U516" i="1"/>
  <c r="V516" i="1"/>
  <c r="U517" i="1"/>
  <c r="V517" i="1"/>
  <c r="U518" i="1"/>
  <c r="V518" i="1"/>
  <c r="U519" i="1"/>
  <c r="V519" i="1"/>
  <c r="U520" i="1"/>
  <c r="V520" i="1"/>
  <c r="U521" i="1"/>
  <c r="V521" i="1"/>
  <c r="U522" i="1"/>
  <c r="V522" i="1"/>
  <c r="U523" i="1"/>
  <c r="V523" i="1"/>
  <c r="U524" i="1"/>
  <c r="V524" i="1"/>
  <c r="U525" i="1"/>
  <c r="V525" i="1"/>
  <c r="U526" i="1"/>
  <c r="V526" i="1"/>
  <c r="U527" i="1"/>
  <c r="V527" i="1"/>
  <c r="U528" i="1"/>
  <c r="V528" i="1"/>
  <c r="U529" i="1"/>
  <c r="V529" i="1"/>
  <c r="U530" i="1"/>
  <c r="V530" i="1"/>
  <c r="U531" i="1"/>
  <c r="V531" i="1"/>
  <c r="U532" i="1"/>
  <c r="V532" i="1"/>
  <c r="U533" i="1"/>
  <c r="V533" i="1"/>
  <c r="U534" i="1"/>
  <c r="V534" i="1"/>
  <c r="U535" i="1"/>
  <c r="V535" i="1"/>
  <c r="U536" i="1"/>
  <c r="V536" i="1"/>
  <c r="U537" i="1"/>
  <c r="V537" i="1"/>
  <c r="U538" i="1"/>
  <c r="V538" i="1"/>
  <c r="U539" i="1"/>
  <c r="V539" i="1"/>
  <c r="U540" i="1"/>
  <c r="V540" i="1"/>
  <c r="U541" i="1"/>
  <c r="V541" i="1"/>
  <c r="U542" i="1"/>
  <c r="V542" i="1"/>
  <c r="U543" i="1"/>
  <c r="V543" i="1"/>
  <c r="U544" i="1"/>
  <c r="V544" i="1"/>
  <c r="U545" i="1"/>
  <c r="V545" i="1"/>
  <c r="U546" i="1"/>
  <c r="V546" i="1"/>
  <c r="V547" i="1"/>
  <c r="U548" i="1"/>
  <c r="V548" i="1"/>
  <c r="U549" i="1"/>
  <c r="V549" i="1"/>
  <c r="U550" i="1"/>
  <c r="V550" i="1"/>
  <c r="U551" i="1"/>
  <c r="V551" i="1"/>
  <c r="U552" i="1"/>
  <c r="V552" i="1"/>
  <c r="U553" i="1"/>
  <c r="V553" i="1"/>
  <c r="U554" i="1"/>
  <c r="V554" i="1"/>
  <c r="U555" i="1"/>
  <c r="V555" i="1"/>
  <c r="U556" i="1"/>
  <c r="V556" i="1"/>
  <c r="U557" i="1"/>
  <c r="V557" i="1"/>
  <c r="U558" i="1"/>
  <c r="V558" i="1"/>
  <c r="U559" i="1"/>
  <c r="V559" i="1"/>
  <c r="U560" i="1"/>
  <c r="V560" i="1"/>
  <c r="U561" i="1"/>
  <c r="V561" i="1"/>
  <c r="U562" i="1"/>
  <c r="V562" i="1"/>
  <c r="U563" i="1"/>
  <c r="V563" i="1"/>
  <c r="U564" i="1"/>
  <c r="V564" i="1"/>
  <c r="U565" i="1"/>
  <c r="V565" i="1"/>
  <c r="U566" i="1"/>
  <c r="V566" i="1"/>
  <c r="U567" i="1"/>
  <c r="V567" i="1"/>
  <c r="U568" i="1"/>
  <c r="V568" i="1"/>
  <c r="U569" i="1"/>
  <c r="V569" i="1"/>
  <c r="U570" i="1"/>
  <c r="V570" i="1"/>
  <c r="U571" i="1"/>
  <c r="V571" i="1"/>
  <c r="U572" i="1"/>
  <c r="V572" i="1"/>
  <c r="U573" i="1"/>
  <c r="V573" i="1"/>
  <c r="U574" i="1"/>
  <c r="V574" i="1"/>
  <c r="U575" i="1"/>
  <c r="V575" i="1"/>
  <c r="U576" i="1"/>
  <c r="V576" i="1"/>
  <c r="U577" i="1"/>
  <c r="V577" i="1"/>
  <c r="U578" i="1"/>
  <c r="V578" i="1"/>
  <c r="U579" i="1"/>
  <c r="V579" i="1"/>
  <c r="U580" i="1"/>
  <c r="V580" i="1"/>
  <c r="V581" i="1"/>
  <c r="U582" i="1"/>
  <c r="V582" i="1"/>
  <c r="U583" i="1"/>
  <c r="V583" i="1"/>
  <c r="U584" i="1"/>
  <c r="V584" i="1"/>
  <c r="U585" i="1"/>
  <c r="V585" i="1"/>
  <c r="U586" i="1"/>
  <c r="V586" i="1"/>
  <c r="U587" i="1"/>
  <c r="V587" i="1"/>
  <c r="U588" i="1"/>
  <c r="V588" i="1"/>
  <c r="U589" i="1"/>
  <c r="V589" i="1"/>
  <c r="U590" i="1"/>
  <c r="V590" i="1"/>
  <c r="U591" i="1"/>
  <c r="V591" i="1"/>
  <c r="U592" i="1"/>
  <c r="V592" i="1"/>
  <c r="U593" i="1"/>
  <c r="V593" i="1"/>
  <c r="U594" i="1"/>
  <c r="V594" i="1"/>
  <c r="U595" i="1"/>
  <c r="V595" i="1"/>
  <c r="U596" i="1"/>
  <c r="V596" i="1"/>
  <c r="U597" i="1"/>
  <c r="V597" i="1"/>
  <c r="U598" i="1"/>
  <c r="V598" i="1"/>
  <c r="U599" i="1"/>
  <c r="V599" i="1"/>
  <c r="U600" i="1"/>
  <c r="V600" i="1"/>
  <c r="U601" i="1"/>
  <c r="V601" i="1"/>
  <c r="U602" i="1"/>
  <c r="V602" i="1"/>
  <c r="U603" i="1"/>
  <c r="V603" i="1"/>
  <c r="U604" i="1"/>
  <c r="V604" i="1"/>
  <c r="U605" i="1"/>
  <c r="V605" i="1"/>
  <c r="U606" i="1"/>
  <c r="V606" i="1"/>
  <c r="U607" i="1"/>
  <c r="V607" i="1"/>
  <c r="U608" i="1"/>
  <c r="V608" i="1"/>
  <c r="U609" i="1"/>
  <c r="V609" i="1"/>
  <c r="U610" i="1"/>
  <c r="V610" i="1"/>
  <c r="U611" i="1"/>
  <c r="V611" i="1"/>
  <c r="U612" i="1"/>
  <c r="V612" i="1"/>
  <c r="U613" i="1"/>
  <c r="V613" i="1"/>
  <c r="U614" i="1"/>
  <c r="V614" i="1"/>
  <c r="V615" i="1"/>
  <c r="U616" i="1"/>
  <c r="U615" i="1"/>
  <c r="V616" i="1"/>
  <c r="U617" i="1"/>
  <c r="V617" i="1"/>
  <c r="U618" i="1"/>
  <c r="V618" i="1"/>
  <c r="U619" i="1"/>
  <c r="V619" i="1"/>
  <c r="U620" i="1"/>
  <c r="V620" i="1"/>
  <c r="U621" i="1"/>
  <c r="V621" i="1"/>
  <c r="U622" i="1"/>
  <c r="V622" i="1"/>
  <c r="U623" i="1"/>
  <c r="V623" i="1"/>
  <c r="U624" i="1"/>
  <c r="V624" i="1"/>
  <c r="U625" i="1"/>
  <c r="V625" i="1"/>
  <c r="U626" i="1"/>
  <c r="V626" i="1"/>
  <c r="U627" i="1"/>
  <c r="V627" i="1"/>
  <c r="U628" i="1"/>
  <c r="V628" i="1"/>
  <c r="U629" i="1"/>
  <c r="V629" i="1"/>
  <c r="U630" i="1"/>
  <c r="V630" i="1"/>
  <c r="U631" i="1"/>
  <c r="V631" i="1"/>
  <c r="U632" i="1"/>
  <c r="V632" i="1"/>
  <c r="U633" i="1"/>
  <c r="V633" i="1"/>
  <c r="U634" i="1"/>
  <c r="V634" i="1"/>
  <c r="U635" i="1"/>
  <c r="V635" i="1"/>
  <c r="U636" i="1"/>
  <c r="V636" i="1"/>
  <c r="U637" i="1"/>
  <c r="V637" i="1"/>
  <c r="U638" i="1"/>
  <c r="V638" i="1"/>
  <c r="U639" i="1"/>
  <c r="V639" i="1"/>
  <c r="U640" i="1"/>
  <c r="V640" i="1"/>
  <c r="U641" i="1"/>
  <c r="V641" i="1"/>
  <c r="U642" i="1"/>
  <c r="V642" i="1"/>
  <c r="U643" i="1"/>
  <c r="V643" i="1"/>
  <c r="U644" i="1"/>
  <c r="V644" i="1"/>
  <c r="U645" i="1"/>
  <c r="V645" i="1"/>
  <c r="U646" i="1"/>
  <c r="V646" i="1"/>
  <c r="U647" i="1"/>
  <c r="V647" i="1"/>
  <c r="U648" i="1"/>
  <c r="V648" i="1"/>
  <c r="U649" i="1"/>
  <c r="V649" i="1"/>
  <c r="U650" i="1"/>
  <c r="V650" i="1"/>
  <c r="U651" i="1"/>
  <c r="V651" i="1"/>
  <c r="U652" i="1"/>
  <c r="V652" i="1"/>
  <c r="U653" i="1"/>
  <c r="V653" i="1"/>
  <c r="U654" i="1"/>
  <c r="V654" i="1"/>
  <c r="U655" i="1"/>
  <c r="V655" i="1"/>
  <c r="U656" i="1"/>
  <c r="V656" i="1"/>
  <c r="U657" i="1"/>
  <c r="V657" i="1"/>
  <c r="U658" i="1"/>
  <c r="V658" i="1"/>
  <c r="U659" i="1"/>
  <c r="V659" i="1"/>
  <c r="U660" i="1"/>
  <c r="V660" i="1"/>
  <c r="U661" i="1"/>
  <c r="V661" i="1"/>
  <c r="U662" i="1"/>
  <c r="V662" i="1"/>
  <c r="U663" i="1"/>
  <c r="V663" i="1"/>
  <c r="U664" i="1"/>
  <c r="V664" i="1"/>
  <c r="U665" i="1"/>
  <c r="V665" i="1"/>
  <c r="U666" i="1"/>
  <c r="V666" i="1"/>
  <c r="U667" i="1"/>
  <c r="V667" i="1"/>
  <c r="U668" i="1"/>
  <c r="V668" i="1"/>
  <c r="U669" i="1"/>
  <c r="V669" i="1"/>
  <c r="U670" i="1"/>
  <c r="V670" i="1"/>
  <c r="U671" i="1"/>
  <c r="V671" i="1"/>
  <c r="U672" i="1"/>
  <c r="V672" i="1"/>
  <c r="U673" i="1"/>
  <c r="V673" i="1"/>
  <c r="U674" i="1"/>
  <c r="V674" i="1"/>
  <c r="U675" i="1"/>
  <c r="V675" i="1"/>
  <c r="U676" i="1"/>
  <c r="V676" i="1"/>
  <c r="U677" i="1"/>
  <c r="V677" i="1"/>
  <c r="U678" i="1"/>
  <c r="V678" i="1"/>
  <c r="U679" i="1"/>
  <c r="V679" i="1"/>
  <c r="U680" i="1"/>
  <c r="V680" i="1"/>
  <c r="U681" i="1"/>
  <c r="V681" i="1"/>
  <c r="U682" i="1"/>
  <c r="V682" i="1"/>
  <c r="U683" i="1"/>
  <c r="V683" i="1"/>
  <c r="U684" i="1"/>
  <c r="V684" i="1"/>
  <c r="U685" i="1"/>
  <c r="V685" i="1"/>
  <c r="U686" i="1"/>
  <c r="V686" i="1"/>
  <c r="U687" i="1"/>
  <c r="V687" i="1"/>
  <c r="U688" i="1"/>
  <c r="V688" i="1"/>
  <c r="U689" i="1"/>
  <c r="V689" i="1"/>
  <c r="U690" i="1"/>
  <c r="V690" i="1"/>
  <c r="U691" i="1"/>
  <c r="V691" i="1"/>
  <c r="U692" i="1"/>
  <c r="V692" i="1"/>
  <c r="U693" i="1"/>
  <c r="V693" i="1"/>
  <c r="U694" i="1"/>
  <c r="V694" i="1"/>
  <c r="U695" i="1"/>
  <c r="V695" i="1"/>
  <c r="U696" i="1"/>
  <c r="V696" i="1"/>
  <c r="U697" i="1"/>
  <c r="V697" i="1"/>
  <c r="U698" i="1"/>
  <c r="V698" i="1"/>
  <c r="U699" i="1"/>
  <c r="V699" i="1"/>
  <c r="U700" i="1"/>
  <c r="V700" i="1"/>
  <c r="U701" i="1"/>
  <c r="V701" i="1"/>
  <c r="U702" i="1"/>
  <c r="V702" i="1"/>
  <c r="U703" i="1"/>
  <c r="V703" i="1"/>
  <c r="U704" i="1"/>
  <c r="V704" i="1"/>
  <c r="U705" i="1"/>
  <c r="V705" i="1"/>
  <c r="U706" i="1"/>
  <c r="V706" i="1"/>
  <c r="U707" i="1"/>
  <c r="V707" i="1"/>
  <c r="U708" i="1"/>
  <c r="V708" i="1"/>
  <c r="U709" i="1"/>
  <c r="V709" i="1"/>
  <c r="U710" i="1"/>
  <c r="V710" i="1"/>
  <c r="U711" i="1"/>
  <c r="V711" i="1"/>
  <c r="U712" i="1"/>
  <c r="V712" i="1"/>
  <c r="U713" i="1"/>
  <c r="V713" i="1"/>
  <c r="U714" i="1"/>
  <c r="V714" i="1"/>
  <c r="U715" i="1"/>
  <c r="V715" i="1"/>
  <c r="U716" i="1"/>
  <c r="V716" i="1"/>
  <c r="U717" i="1"/>
  <c r="V717" i="1"/>
  <c r="U718" i="1"/>
  <c r="V718" i="1"/>
  <c r="U719" i="1"/>
  <c r="V719" i="1"/>
  <c r="U720" i="1"/>
  <c r="V720" i="1"/>
  <c r="U721" i="1"/>
  <c r="V721" i="1"/>
  <c r="U722" i="1"/>
  <c r="V722" i="1"/>
  <c r="U723" i="1"/>
  <c r="V723" i="1"/>
  <c r="U724" i="1"/>
  <c r="V724" i="1"/>
  <c r="U725" i="1"/>
  <c r="V725" i="1"/>
  <c r="U726" i="1"/>
  <c r="V726" i="1"/>
  <c r="U727" i="1"/>
  <c r="V727" i="1"/>
  <c r="U728" i="1"/>
  <c r="V728" i="1"/>
  <c r="U729" i="1"/>
  <c r="V729" i="1"/>
  <c r="U730" i="1"/>
  <c r="V730" i="1"/>
  <c r="U731" i="1"/>
  <c r="V731" i="1"/>
  <c r="U732" i="1"/>
  <c r="V732" i="1"/>
  <c r="U733" i="1"/>
  <c r="V733" i="1"/>
  <c r="U734" i="1"/>
  <c r="V734" i="1"/>
  <c r="U735" i="1"/>
  <c r="V735" i="1"/>
  <c r="U736" i="1"/>
  <c r="V736" i="1"/>
  <c r="U737" i="1"/>
  <c r="V737" i="1"/>
  <c r="U738" i="1"/>
  <c r="V738" i="1"/>
  <c r="U739" i="1"/>
  <c r="V739" i="1"/>
  <c r="U740" i="1"/>
  <c r="V740" i="1"/>
  <c r="U741" i="1"/>
  <c r="V741" i="1"/>
  <c r="U742" i="1"/>
  <c r="V742" i="1"/>
  <c r="U743" i="1"/>
  <c r="V743" i="1"/>
  <c r="U744" i="1"/>
  <c r="V744" i="1"/>
  <c r="U745" i="1"/>
  <c r="V745" i="1"/>
  <c r="U746" i="1"/>
  <c r="V746" i="1"/>
  <c r="U747" i="1"/>
  <c r="V747" i="1"/>
  <c r="U748" i="1"/>
  <c r="V748" i="1"/>
  <c r="U749" i="1"/>
  <c r="V749" i="1"/>
  <c r="U750" i="1"/>
  <c r="V750" i="1"/>
  <c r="U751" i="1"/>
  <c r="V751" i="1"/>
  <c r="U752" i="1"/>
  <c r="V752" i="1"/>
  <c r="U753" i="1"/>
  <c r="V753" i="1"/>
  <c r="U754" i="1"/>
  <c r="V754" i="1"/>
  <c r="U755" i="1"/>
  <c r="V755" i="1"/>
  <c r="U756" i="1"/>
  <c r="V756" i="1"/>
  <c r="U757" i="1"/>
  <c r="V757" i="1"/>
  <c r="U758" i="1"/>
  <c r="V758" i="1"/>
  <c r="U759" i="1"/>
  <c r="V759" i="1"/>
  <c r="U760" i="1"/>
  <c r="V760" i="1"/>
  <c r="U761" i="1"/>
  <c r="V761" i="1"/>
  <c r="U762" i="1"/>
  <c r="V762" i="1"/>
  <c r="R850" i="1"/>
  <c r="S850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S3" i="1"/>
  <c r="T3" i="1"/>
  <c r="S4" i="1"/>
  <c r="T4" i="1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T71" i="1"/>
  <c r="S72" i="1"/>
  <c r="S71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S103" i="1"/>
  <c r="T103" i="1"/>
  <c r="S104" i="1"/>
  <c r="T104" i="1"/>
  <c r="T105" i="1"/>
  <c r="S106" i="1"/>
  <c r="S105" i="1"/>
  <c r="T106" i="1"/>
  <c r="S107" i="1"/>
  <c r="T107" i="1"/>
  <c r="S108" i="1"/>
  <c r="T108" i="1"/>
  <c r="S109" i="1"/>
  <c r="T109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S119" i="1"/>
  <c r="T119" i="1"/>
  <c r="S120" i="1"/>
  <c r="T120" i="1"/>
  <c r="S121" i="1"/>
  <c r="T121" i="1"/>
  <c r="S122" i="1"/>
  <c r="T122" i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5" i="1"/>
  <c r="T135" i="1"/>
  <c r="S136" i="1"/>
  <c r="T136" i="1"/>
  <c r="S137" i="1"/>
  <c r="T137" i="1"/>
  <c r="S138" i="1"/>
  <c r="T138" i="1"/>
  <c r="T139" i="1"/>
  <c r="S140" i="1"/>
  <c r="S139" i="1"/>
  <c r="T140" i="1"/>
  <c r="S141" i="1"/>
  <c r="T141" i="1"/>
  <c r="S142" i="1"/>
  <c r="T142" i="1"/>
  <c r="S143" i="1"/>
  <c r="T143" i="1"/>
  <c r="S144" i="1"/>
  <c r="T144" i="1"/>
  <c r="S145" i="1"/>
  <c r="T145" i="1"/>
  <c r="S146" i="1"/>
  <c r="T146" i="1"/>
  <c r="S147" i="1"/>
  <c r="T147" i="1"/>
  <c r="S148" i="1"/>
  <c r="T148" i="1"/>
  <c r="S149" i="1"/>
  <c r="T149" i="1"/>
  <c r="S150" i="1"/>
  <c r="T150" i="1"/>
  <c r="S151" i="1"/>
  <c r="T151" i="1"/>
  <c r="S152" i="1"/>
  <c r="T152" i="1"/>
  <c r="S153" i="1"/>
  <c r="T153" i="1"/>
  <c r="S154" i="1"/>
  <c r="T154" i="1"/>
  <c r="S155" i="1"/>
  <c r="T155" i="1"/>
  <c r="S156" i="1"/>
  <c r="T156" i="1"/>
  <c r="S157" i="1"/>
  <c r="T157" i="1"/>
  <c r="S158" i="1"/>
  <c r="T158" i="1"/>
  <c r="S159" i="1"/>
  <c r="T159" i="1"/>
  <c r="S160" i="1"/>
  <c r="T160" i="1"/>
  <c r="S161" i="1"/>
  <c r="T161" i="1"/>
  <c r="S162" i="1"/>
  <c r="T162" i="1"/>
  <c r="S163" i="1"/>
  <c r="T163" i="1"/>
  <c r="S164" i="1"/>
  <c r="T164" i="1"/>
  <c r="S165" i="1"/>
  <c r="T165" i="1"/>
  <c r="S166" i="1"/>
  <c r="T166" i="1"/>
  <c r="S167" i="1"/>
  <c r="T167" i="1"/>
  <c r="S168" i="1"/>
  <c r="T168" i="1"/>
  <c r="S169" i="1"/>
  <c r="T169" i="1"/>
  <c r="S170" i="1"/>
  <c r="T170" i="1"/>
  <c r="S171" i="1"/>
  <c r="T171" i="1"/>
  <c r="S172" i="1"/>
  <c r="T172" i="1"/>
  <c r="T173" i="1"/>
  <c r="S174" i="1"/>
  <c r="S173" i="1"/>
  <c r="T174" i="1"/>
  <c r="S175" i="1"/>
  <c r="T175" i="1"/>
  <c r="S176" i="1"/>
  <c r="T176" i="1"/>
  <c r="S177" i="1"/>
  <c r="T177" i="1"/>
  <c r="S178" i="1"/>
  <c r="T178" i="1"/>
  <c r="S179" i="1"/>
  <c r="T179" i="1"/>
  <c r="S180" i="1"/>
  <c r="T180" i="1"/>
  <c r="S181" i="1"/>
  <c r="T181" i="1"/>
  <c r="S182" i="1"/>
  <c r="T182" i="1"/>
  <c r="S183" i="1"/>
  <c r="T183" i="1"/>
  <c r="S184" i="1"/>
  <c r="T184" i="1"/>
  <c r="S185" i="1"/>
  <c r="T185" i="1"/>
  <c r="S186" i="1"/>
  <c r="T186" i="1"/>
  <c r="S187" i="1"/>
  <c r="T187" i="1"/>
  <c r="S188" i="1"/>
  <c r="T188" i="1"/>
  <c r="S189" i="1"/>
  <c r="T189" i="1"/>
  <c r="S190" i="1"/>
  <c r="T190" i="1"/>
  <c r="S191" i="1"/>
  <c r="T191" i="1"/>
  <c r="S192" i="1"/>
  <c r="T192" i="1"/>
  <c r="S193" i="1"/>
  <c r="T193" i="1"/>
  <c r="S194" i="1"/>
  <c r="T194" i="1"/>
  <c r="S195" i="1"/>
  <c r="T195" i="1"/>
  <c r="S196" i="1"/>
  <c r="T196" i="1"/>
  <c r="S197" i="1"/>
  <c r="T197" i="1"/>
  <c r="S198" i="1"/>
  <c r="T198" i="1"/>
  <c r="S199" i="1"/>
  <c r="T199" i="1"/>
  <c r="S200" i="1"/>
  <c r="T200" i="1"/>
  <c r="S201" i="1"/>
  <c r="T201" i="1"/>
  <c r="S202" i="1"/>
  <c r="T202" i="1"/>
  <c r="S203" i="1"/>
  <c r="T203" i="1"/>
  <c r="S204" i="1"/>
  <c r="T204" i="1"/>
  <c r="S205" i="1"/>
  <c r="T205" i="1"/>
  <c r="S206" i="1"/>
  <c r="T206" i="1"/>
  <c r="T207" i="1"/>
  <c r="S208" i="1"/>
  <c r="S207" i="1"/>
  <c r="T208" i="1"/>
  <c r="S209" i="1"/>
  <c r="T209" i="1"/>
  <c r="S210" i="1"/>
  <c r="T210" i="1"/>
  <c r="S211" i="1"/>
  <c r="T211" i="1"/>
  <c r="S212" i="1"/>
  <c r="T212" i="1"/>
  <c r="S213" i="1"/>
  <c r="T213" i="1"/>
  <c r="S214" i="1"/>
  <c r="T214" i="1"/>
  <c r="S215" i="1"/>
  <c r="T215" i="1"/>
  <c r="S216" i="1"/>
  <c r="T216" i="1"/>
  <c r="S217" i="1"/>
  <c r="T217" i="1"/>
  <c r="S218" i="1"/>
  <c r="T218" i="1"/>
  <c r="S219" i="1"/>
  <c r="T219" i="1"/>
  <c r="S220" i="1"/>
  <c r="T220" i="1"/>
  <c r="S221" i="1"/>
  <c r="T221" i="1"/>
  <c r="S222" i="1"/>
  <c r="T222" i="1"/>
  <c r="S223" i="1"/>
  <c r="T223" i="1"/>
  <c r="S224" i="1"/>
  <c r="T224" i="1"/>
  <c r="S225" i="1"/>
  <c r="T225" i="1"/>
  <c r="S226" i="1"/>
  <c r="T226" i="1"/>
  <c r="S227" i="1"/>
  <c r="T227" i="1"/>
  <c r="S228" i="1"/>
  <c r="T228" i="1"/>
  <c r="S229" i="1"/>
  <c r="T229" i="1"/>
  <c r="S230" i="1"/>
  <c r="T230" i="1"/>
  <c r="S231" i="1"/>
  <c r="T231" i="1"/>
  <c r="S232" i="1"/>
  <c r="T232" i="1"/>
  <c r="S233" i="1"/>
  <c r="T233" i="1"/>
  <c r="S234" i="1"/>
  <c r="T234" i="1"/>
  <c r="S235" i="1"/>
  <c r="T235" i="1"/>
  <c r="S236" i="1"/>
  <c r="T236" i="1"/>
  <c r="S237" i="1"/>
  <c r="T237" i="1"/>
  <c r="S238" i="1"/>
  <c r="T238" i="1"/>
  <c r="S239" i="1"/>
  <c r="T239" i="1"/>
  <c r="S240" i="1"/>
  <c r="T240" i="1"/>
  <c r="T241" i="1"/>
  <c r="S242" i="1"/>
  <c r="T242" i="1"/>
  <c r="S243" i="1"/>
  <c r="T243" i="1"/>
  <c r="S244" i="1"/>
  <c r="T244" i="1"/>
  <c r="S245" i="1"/>
  <c r="T245" i="1"/>
  <c r="S246" i="1"/>
  <c r="T246" i="1"/>
  <c r="S247" i="1"/>
  <c r="T247" i="1"/>
  <c r="S248" i="1"/>
  <c r="T248" i="1"/>
  <c r="S249" i="1"/>
  <c r="T249" i="1"/>
  <c r="S250" i="1"/>
  <c r="T250" i="1"/>
  <c r="S251" i="1"/>
  <c r="T251" i="1"/>
  <c r="S252" i="1"/>
  <c r="T252" i="1"/>
  <c r="S253" i="1"/>
  <c r="T253" i="1"/>
  <c r="S254" i="1"/>
  <c r="T254" i="1"/>
  <c r="S255" i="1"/>
  <c r="T255" i="1"/>
  <c r="S256" i="1"/>
  <c r="T256" i="1"/>
  <c r="S257" i="1"/>
  <c r="T257" i="1"/>
  <c r="S258" i="1"/>
  <c r="T258" i="1"/>
  <c r="S259" i="1"/>
  <c r="T259" i="1"/>
  <c r="S260" i="1"/>
  <c r="T260" i="1"/>
  <c r="S261" i="1"/>
  <c r="T261" i="1"/>
  <c r="S262" i="1"/>
  <c r="T262" i="1"/>
  <c r="S263" i="1"/>
  <c r="T263" i="1"/>
  <c r="S264" i="1"/>
  <c r="T264" i="1"/>
  <c r="S265" i="1"/>
  <c r="T265" i="1"/>
  <c r="S266" i="1"/>
  <c r="T266" i="1"/>
  <c r="S267" i="1"/>
  <c r="T267" i="1"/>
  <c r="S268" i="1"/>
  <c r="T268" i="1"/>
  <c r="S269" i="1"/>
  <c r="T269" i="1"/>
  <c r="S270" i="1"/>
  <c r="T270" i="1"/>
  <c r="S271" i="1"/>
  <c r="T271" i="1"/>
  <c r="S272" i="1"/>
  <c r="T272" i="1"/>
  <c r="S273" i="1"/>
  <c r="T273" i="1"/>
  <c r="S274" i="1"/>
  <c r="T274" i="1"/>
  <c r="T275" i="1"/>
  <c r="S276" i="1"/>
  <c r="T276" i="1"/>
  <c r="S277" i="1"/>
  <c r="T277" i="1"/>
  <c r="S278" i="1"/>
  <c r="T278" i="1"/>
  <c r="S279" i="1"/>
  <c r="T279" i="1"/>
  <c r="S280" i="1"/>
  <c r="T280" i="1"/>
  <c r="S281" i="1"/>
  <c r="T281" i="1"/>
  <c r="S282" i="1"/>
  <c r="T282" i="1"/>
  <c r="S283" i="1"/>
  <c r="T283" i="1"/>
  <c r="S284" i="1"/>
  <c r="T284" i="1"/>
  <c r="S285" i="1"/>
  <c r="T285" i="1"/>
  <c r="S286" i="1"/>
  <c r="T286" i="1"/>
  <c r="S287" i="1"/>
  <c r="T287" i="1"/>
  <c r="S288" i="1"/>
  <c r="T288" i="1"/>
  <c r="S289" i="1"/>
  <c r="T289" i="1"/>
  <c r="S290" i="1"/>
  <c r="T290" i="1"/>
  <c r="S291" i="1"/>
  <c r="T291" i="1"/>
  <c r="S292" i="1"/>
  <c r="T292" i="1"/>
  <c r="S293" i="1"/>
  <c r="T293" i="1"/>
  <c r="S294" i="1"/>
  <c r="T294" i="1"/>
  <c r="S295" i="1"/>
  <c r="T295" i="1"/>
  <c r="S296" i="1"/>
  <c r="T296" i="1"/>
  <c r="S297" i="1"/>
  <c r="T297" i="1"/>
  <c r="S298" i="1"/>
  <c r="T298" i="1"/>
  <c r="S299" i="1"/>
  <c r="T299" i="1"/>
  <c r="S300" i="1"/>
  <c r="T300" i="1"/>
  <c r="S301" i="1"/>
  <c r="T301" i="1"/>
  <c r="S302" i="1"/>
  <c r="T302" i="1"/>
  <c r="S303" i="1"/>
  <c r="T303" i="1"/>
  <c r="S304" i="1"/>
  <c r="T304" i="1"/>
  <c r="S305" i="1"/>
  <c r="T305" i="1"/>
  <c r="S306" i="1"/>
  <c r="T306" i="1"/>
  <c r="S307" i="1"/>
  <c r="T307" i="1"/>
  <c r="S308" i="1"/>
  <c r="T308" i="1"/>
  <c r="T309" i="1"/>
  <c r="S310" i="1"/>
  <c r="T310" i="1"/>
  <c r="S311" i="1"/>
  <c r="T311" i="1"/>
  <c r="S312" i="1"/>
  <c r="T312" i="1"/>
  <c r="S313" i="1"/>
  <c r="T313" i="1"/>
  <c r="S314" i="1"/>
  <c r="T314" i="1"/>
  <c r="S315" i="1"/>
  <c r="T315" i="1"/>
  <c r="S316" i="1"/>
  <c r="T316" i="1"/>
  <c r="S317" i="1"/>
  <c r="T317" i="1"/>
  <c r="S318" i="1"/>
  <c r="T318" i="1"/>
  <c r="S319" i="1"/>
  <c r="T319" i="1"/>
  <c r="S320" i="1"/>
  <c r="T320" i="1"/>
  <c r="S321" i="1"/>
  <c r="T321" i="1"/>
  <c r="S322" i="1"/>
  <c r="T322" i="1"/>
  <c r="S323" i="1"/>
  <c r="T323" i="1"/>
  <c r="S324" i="1"/>
  <c r="T324" i="1"/>
  <c r="S325" i="1"/>
  <c r="T325" i="1"/>
  <c r="S326" i="1"/>
  <c r="T326" i="1"/>
  <c r="S327" i="1"/>
  <c r="T327" i="1"/>
  <c r="S328" i="1"/>
  <c r="T328" i="1"/>
  <c r="S329" i="1"/>
  <c r="T329" i="1"/>
  <c r="S330" i="1"/>
  <c r="T330" i="1"/>
  <c r="S331" i="1"/>
  <c r="T331" i="1"/>
  <c r="S332" i="1"/>
  <c r="T332" i="1"/>
  <c r="S333" i="1"/>
  <c r="T333" i="1"/>
  <c r="S334" i="1"/>
  <c r="T334" i="1"/>
  <c r="S335" i="1"/>
  <c r="T335" i="1"/>
  <c r="S336" i="1"/>
  <c r="T336" i="1"/>
  <c r="S337" i="1"/>
  <c r="T337" i="1"/>
  <c r="S338" i="1"/>
  <c r="T338" i="1"/>
  <c r="S339" i="1"/>
  <c r="T339" i="1"/>
  <c r="S340" i="1"/>
  <c r="T340" i="1"/>
  <c r="S341" i="1"/>
  <c r="T341" i="1"/>
  <c r="S342" i="1"/>
  <c r="T342" i="1"/>
  <c r="T343" i="1"/>
  <c r="S344" i="1"/>
  <c r="S343" i="1"/>
  <c r="T344" i="1"/>
  <c r="S345" i="1"/>
  <c r="T345" i="1"/>
  <c r="S346" i="1"/>
  <c r="T346" i="1"/>
  <c r="S347" i="1"/>
  <c r="T347" i="1"/>
  <c r="S348" i="1"/>
  <c r="T348" i="1"/>
  <c r="S349" i="1"/>
  <c r="T349" i="1"/>
  <c r="S350" i="1"/>
  <c r="T350" i="1"/>
  <c r="S351" i="1"/>
  <c r="T351" i="1"/>
  <c r="S352" i="1"/>
  <c r="T352" i="1"/>
  <c r="S353" i="1"/>
  <c r="T353" i="1"/>
  <c r="S354" i="1"/>
  <c r="T354" i="1"/>
  <c r="S355" i="1"/>
  <c r="T355" i="1"/>
  <c r="S356" i="1"/>
  <c r="T356" i="1"/>
  <c r="S357" i="1"/>
  <c r="T357" i="1"/>
  <c r="S358" i="1"/>
  <c r="T358" i="1"/>
  <c r="S359" i="1"/>
  <c r="T359" i="1"/>
  <c r="S360" i="1"/>
  <c r="T360" i="1"/>
  <c r="S361" i="1"/>
  <c r="T361" i="1"/>
  <c r="S362" i="1"/>
  <c r="T362" i="1"/>
  <c r="S363" i="1"/>
  <c r="T363" i="1"/>
  <c r="S364" i="1"/>
  <c r="T364" i="1"/>
  <c r="S365" i="1"/>
  <c r="T365" i="1"/>
  <c r="S366" i="1"/>
  <c r="T366" i="1"/>
  <c r="S367" i="1"/>
  <c r="T367" i="1"/>
  <c r="S368" i="1"/>
  <c r="T368" i="1"/>
  <c r="S369" i="1"/>
  <c r="T369" i="1"/>
  <c r="S370" i="1"/>
  <c r="T370" i="1"/>
  <c r="S371" i="1"/>
  <c r="T371" i="1"/>
  <c r="S372" i="1"/>
  <c r="T372" i="1"/>
  <c r="S373" i="1"/>
  <c r="T373" i="1"/>
  <c r="S374" i="1"/>
  <c r="T374" i="1"/>
  <c r="S375" i="1"/>
  <c r="T375" i="1"/>
  <c r="S376" i="1"/>
  <c r="T376" i="1"/>
  <c r="T377" i="1"/>
  <c r="S378" i="1"/>
  <c r="T378" i="1"/>
  <c r="S379" i="1"/>
  <c r="T379" i="1"/>
  <c r="S380" i="1"/>
  <c r="T380" i="1"/>
  <c r="S381" i="1"/>
  <c r="T381" i="1"/>
  <c r="S382" i="1"/>
  <c r="T382" i="1"/>
  <c r="S383" i="1"/>
  <c r="T383" i="1"/>
  <c r="S384" i="1"/>
  <c r="T384" i="1"/>
  <c r="S385" i="1"/>
  <c r="T385" i="1"/>
  <c r="S386" i="1"/>
  <c r="T386" i="1"/>
  <c r="S387" i="1"/>
  <c r="T387" i="1"/>
  <c r="S388" i="1"/>
  <c r="T388" i="1"/>
  <c r="S389" i="1"/>
  <c r="T389" i="1"/>
  <c r="S390" i="1"/>
  <c r="T390" i="1"/>
  <c r="S391" i="1"/>
  <c r="T391" i="1"/>
  <c r="S392" i="1"/>
  <c r="T392" i="1"/>
  <c r="S393" i="1"/>
  <c r="T393" i="1"/>
  <c r="S394" i="1"/>
  <c r="T394" i="1"/>
  <c r="S395" i="1"/>
  <c r="T395" i="1"/>
  <c r="S396" i="1"/>
  <c r="T396" i="1"/>
  <c r="S397" i="1"/>
  <c r="T397" i="1"/>
  <c r="S398" i="1"/>
  <c r="T398" i="1"/>
  <c r="S399" i="1"/>
  <c r="T399" i="1"/>
  <c r="S400" i="1"/>
  <c r="T400" i="1"/>
  <c r="S401" i="1"/>
  <c r="T401" i="1"/>
  <c r="S402" i="1"/>
  <c r="T402" i="1"/>
  <c r="S403" i="1"/>
  <c r="T403" i="1"/>
  <c r="S404" i="1"/>
  <c r="T404" i="1"/>
  <c r="S405" i="1"/>
  <c r="T405" i="1"/>
  <c r="S406" i="1"/>
  <c r="T406" i="1"/>
  <c r="S407" i="1"/>
  <c r="T407" i="1"/>
  <c r="S408" i="1"/>
  <c r="T408" i="1"/>
  <c r="S409" i="1"/>
  <c r="T409" i="1"/>
  <c r="S410" i="1"/>
  <c r="T410" i="1"/>
  <c r="T411" i="1"/>
  <c r="S412" i="1"/>
  <c r="T412" i="1"/>
  <c r="S413" i="1"/>
  <c r="T413" i="1"/>
  <c r="S414" i="1"/>
  <c r="T414" i="1"/>
  <c r="S415" i="1"/>
  <c r="T415" i="1"/>
  <c r="S416" i="1"/>
  <c r="T416" i="1"/>
  <c r="S417" i="1"/>
  <c r="T417" i="1"/>
  <c r="S418" i="1"/>
  <c r="T418" i="1"/>
  <c r="S419" i="1"/>
  <c r="T419" i="1"/>
  <c r="S420" i="1"/>
  <c r="T420" i="1"/>
  <c r="S421" i="1"/>
  <c r="T421" i="1"/>
  <c r="S422" i="1"/>
  <c r="T422" i="1"/>
  <c r="S423" i="1"/>
  <c r="T423" i="1"/>
  <c r="S424" i="1"/>
  <c r="T424" i="1"/>
  <c r="S425" i="1"/>
  <c r="T425" i="1"/>
  <c r="S426" i="1"/>
  <c r="T426" i="1"/>
  <c r="S427" i="1"/>
  <c r="T427" i="1"/>
  <c r="S428" i="1"/>
  <c r="T428" i="1"/>
  <c r="S429" i="1"/>
  <c r="T429" i="1"/>
  <c r="S430" i="1"/>
  <c r="T430" i="1"/>
  <c r="S431" i="1"/>
  <c r="T431" i="1"/>
  <c r="S432" i="1"/>
  <c r="T432" i="1"/>
  <c r="S433" i="1"/>
  <c r="T433" i="1"/>
  <c r="S434" i="1"/>
  <c r="T434" i="1"/>
  <c r="S435" i="1"/>
  <c r="T435" i="1"/>
  <c r="S436" i="1"/>
  <c r="T436" i="1"/>
  <c r="S437" i="1"/>
  <c r="T437" i="1"/>
  <c r="S438" i="1"/>
  <c r="T438" i="1"/>
  <c r="S439" i="1"/>
  <c r="T439" i="1"/>
  <c r="S440" i="1"/>
  <c r="T440" i="1"/>
  <c r="S441" i="1"/>
  <c r="T441" i="1"/>
  <c r="S442" i="1"/>
  <c r="T442" i="1"/>
  <c r="S443" i="1"/>
  <c r="T443" i="1"/>
  <c r="S444" i="1"/>
  <c r="T444" i="1"/>
  <c r="T445" i="1"/>
  <c r="S446" i="1"/>
  <c r="T446" i="1"/>
  <c r="S447" i="1"/>
  <c r="T447" i="1"/>
  <c r="S448" i="1"/>
  <c r="T448" i="1"/>
  <c r="S449" i="1"/>
  <c r="T449" i="1"/>
  <c r="S450" i="1"/>
  <c r="T450" i="1"/>
  <c r="S451" i="1"/>
  <c r="T451" i="1"/>
  <c r="S452" i="1"/>
  <c r="T452" i="1"/>
  <c r="S453" i="1"/>
  <c r="T453" i="1"/>
  <c r="S454" i="1"/>
  <c r="T454" i="1"/>
  <c r="S455" i="1"/>
  <c r="T455" i="1"/>
  <c r="S456" i="1"/>
  <c r="T456" i="1"/>
  <c r="S457" i="1"/>
  <c r="T457" i="1"/>
  <c r="S458" i="1"/>
  <c r="T458" i="1"/>
  <c r="S459" i="1"/>
  <c r="T459" i="1"/>
  <c r="S460" i="1"/>
  <c r="T460" i="1"/>
  <c r="S461" i="1"/>
  <c r="T461" i="1"/>
  <c r="S462" i="1"/>
  <c r="T462" i="1"/>
  <c r="S463" i="1"/>
  <c r="T463" i="1"/>
  <c r="S464" i="1"/>
  <c r="T464" i="1"/>
  <c r="S465" i="1"/>
  <c r="T465" i="1"/>
  <c r="S466" i="1"/>
  <c r="T466" i="1"/>
  <c r="S467" i="1"/>
  <c r="T467" i="1"/>
  <c r="S468" i="1"/>
  <c r="T468" i="1"/>
  <c r="S469" i="1"/>
  <c r="T469" i="1"/>
  <c r="S470" i="1"/>
  <c r="T470" i="1"/>
  <c r="S471" i="1"/>
  <c r="T471" i="1"/>
  <c r="S472" i="1"/>
  <c r="T472" i="1"/>
  <c r="S473" i="1"/>
  <c r="T473" i="1"/>
  <c r="S474" i="1"/>
  <c r="T474" i="1"/>
  <c r="S475" i="1"/>
  <c r="T475" i="1"/>
  <c r="S476" i="1"/>
  <c r="T476" i="1"/>
  <c r="S477" i="1"/>
  <c r="T477" i="1"/>
  <c r="S478" i="1"/>
  <c r="T478" i="1"/>
  <c r="T479" i="1"/>
  <c r="S480" i="1"/>
  <c r="T480" i="1"/>
  <c r="S481" i="1"/>
  <c r="T481" i="1"/>
  <c r="S482" i="1"/>
  <c r="T482" i="1"/>
  <c r="S483" i="1"/>
  <c r="T483" i="1"/>
  <c r="S484" i="1"/>
  <c r="T484" i="1"/>
  <c r="S485" i="1"/>
  <c r="T485" i="1"/>
  <c r="S486" i="1"/>
  <c r="T486" i="1"/>
  <c r="S487" i="1"/>
  <c r="T487" i="1"/>
  <c r="S488" i="1"/>
  <c r="T488" i="1"/>
  <c r="S489" i="1"/>
  <c r="T489" i="1"/>
  <c r="S490" i="1"/>
  <c r="T490" i="1"/>
  <c r="S491" i="1"/>
  <c r="T491" i="1"/>
  <c r="S492" i="1"/>
  <c r="T492" i="1"/>
  <c r="S493" i="1"/>
  <c r="T493" i="1"/>
  <c r="S494" i="1"/>
  <c r="T494" i="1"/>
  <c r="S495" i="1"/>
  <c r="T495" i="1"/>
  <c r="S496" i="1"/>
  <c r="T496" i="1"/>
  <c r="S497" i="1"/>
  <c r="T497" i="1"/>
  <c r="S498" i="1"/>
  <c r="T498" i="1"/>
  <c r="S499" i="1"/>
  <c r="T499" i="1"/>
  <c r="S500" i="1"/>
  <c r="T500" i="1"/>
  <c r="S501" i="1"/>
  <c r="T501" i="1"/>
  <c r="S502" i="1"/>
  <c r="T502" i="1"/>
  <c r="S503" i="1"/>
  <c r="T503" i="1"/>
  <c r="S504" i="1"/>
  <c r="T504" i="1"/>
  <c r="S505" i="1"/>
  <c r="T505" i="1"/>
  <c r="S506" i="1"/>
  <c r="T506" i="1"/>
  <c r="S507" i="1"/>
  <c r="T507" i="1"/>
  <c r="S508" i="1"/>
  <c r="T508" i="1"/>
  <c r="S509" i="1"/>
  <c r="T509" i="1"/>
  <c r="S510" i="1"/>
  <c r="T510" i="1"/>
  <c r="S511" i="1"/>
  <c r="T511" i="1"/>
  <c r="S512" i="1"/>
  <c r="T512" i="1"/>
  <c r="T513" i="1"/>
  <c r="S514" i="1"/>
  <c r="T514" i="1"/>
  <c r="S515" i="1"/>
  <c r="T515" i="1"/>
  <c r="S516" i="1"/>
  <c r="T516" i="1"/>
  <c r="S517" i="1"/>
  <c r="T517" i="1"/>
  <c r="S518" i="1"/>
  <c r="T518" i="1"/>
  <c r="S519" i="1"/>
  <c r="T519" i="1"/>
  <c r="S520" i="1"/>
  <c r="T520" i="1"/>
  <c r="S521" i="1"/>
  <c r="T521" i="1"/>
  <c r="S522" i="1"/>
  <c r="T522" i="1"/>
  <c r="S523" i="1"/>
  <c r="T523" i="1"/>
  <c r="S524" i="1"/>
  <c r="T524" i="1"/>
  <c r="S525" i="1"/>
  <c r="T525" i="1"/>
  <c r="S526" i="1"/>
  <c r="T526" i="1"/>
  <c r="S527" i="1"/>
  <c r="T527" i="1"/>
  <c r="S528" i="1"/>
  <c r="T528" i="1"/>
  <c r="S529" i="1"/>
  <c r="T529" i="1"/>
  <c r="S530" i="1"/>
  <c r="T530" i="1"/>
  <c r="S531" i="1"/>
  <c r="T531" i="1"/>
  <c r="S532" i="1"/>
  <c r="T532" i="1"/>
  <c r="S533" i="1"/>
  <c r="T533" i="1"/>
  <c r="S534" i="1"/>
  <c r="T534" i="1"/>
  <c r="S535" i="1"/>
  <c r="T535" i="1"/>
  <c r="S536" i="1"/>
  <c r="T536" i="1"/>
  <c r="S537" i="1"/>
  <c r="T537" i="1"/>
  <c r="S538" i="1"/>
  <c r="T538" i="1"/>
  <c r="S539" i="1"/>
  <c r="T539" i="1"/>
  <c r="S540" i="1"/>
  <c r="T540" i="1"/>
  <c r="S541" i="1"/>
  <c r="T541" i="1"/>
  <c r="S542" i="1"/>
  <c r="T542" i="1"/>
  <c r="S543" i="1"/>
  <c r="T543" i="1"/>
  <c r="S544" i="1"/>
  <c r="T544" i="1"/>
  <c r="S545" i="1"/>
  <c r="T545" i="1"/>
  <c r="S546" i="1"/>
  <c r="T546" i="1"/>
  <c r="T547" i="1"/>
  <c r="S548" i="1"/>
  <c r="T548" i="1"/>
  <c r="S549" i="1"/>
  <c r="T549" i="1"/>
  <c r="S550" i="1"/>
  <c r="T550" i="1"/>
  <c r="S551" i="1"/>
  <c r="T551" i="1"/>
  <c r="S552" i="1"/>
  <c r="T552" i="1"/>
  <c r="S553" i="1"/>
  <c r="T553" i="1"/>
  <c r="S554" i="1"/>
  <c r="T554" i="1"/>
  <c r="S555" i="1"/>
  <c r="T555" i="1"/>
  <c r="S556" i="1"/>
  <c r="T556" i="1"/>
  <c r="S557" i="1"/>
  <c r="T557" i="1"/>
  <c r="S558" i="1"/>
  <c r="T558" i="1"/>
  <c r="S559" i="1"/>
  <c r="T559" i="1"/>
  <c r="S560" i="1"/>
  <c r="T560" i="1"/>
  <c r="S561" i="1"/>
  <c r="T561" i="1"/>
  <c r="S562" i="1"/>
  <c r="T562" i="1"/>
  <c r="S563" i="1"/>
  <c r="T563" i="1"/>
  <c r="S564" i="1"/>
  <c r="T564" i="1"/>
  <c r="S565" i="1"/>
  <c r="T565" i="1"/>
  <c r="S566" i="1"/>
  <c r="T566" i="1"/>
  <c r="S567" i="1"/>
  <c r="T567" i="1"/>
  <c r="S568" i="1"/>
  <c r="T568" i="1"/>
  <c r="S569" i="1"/>
  <c r="T569" i="1"/>
  <c r="S570" i="1"/>
  <c r="T570" i="1"/>
  <c r="S571" i="1"/>
  <c r="T571" i="1"/>
  <c r="S572" i="1"/>
  <c r="T572" i="1"/>
  <c r="S573" i="1"/>
  <c r="T573" i="1"/>
  <c r="S574" i="1"/>
  <c r="T574" i="1"/>
  <c r="S575" i="1"/>
  <c r="T575" i="1"/>
  <c r="S576" i="1"/>
  <c r="T576" i="1"/>
  <c r="S577" i="1"/>
  <c r="T577" i="1"/>
  <c r="S578" i="1"/>
  <c r="T578" i="1"/>
  <c r="S579" i="1"/>
  <c r="T579" i="1"/>
  <c r="S580" i="1"/>
  <c r="T580" i="1"/>
  <c r="T581" i="1"/>
  <c r="S582" i="1"/>
  <c r="T582" i="1"/>
  <c r="S583" i="1"/>
  <c r="T583" i="1"/>
  <c r="S584" i="1"/>
  <c r="T584" i="1"/>
  <c r="S585" i="1"/>
  <c r="T585" i="1"/>
  <c r="S586" i="1"/>
  <c r="T586" i="1"/>
  <c r="S587" i="1"/>
  <c r="T587" i="1"/>
  <c r="S588" i="1"/>
  <c r="T588" i="1"/>
  <c r="S589" i="1"/>
  <c r="T589" i="1"/>
  <c r="S590" i="1"/>
  <c r="T590" i="1"/>
  <c r="S591" i="1"/>
  <c r="T591" i="1"/>
  <c r="S592" i="1"/>
  <c r="T592" i="1"/>
  <c r="S593" i="1"/>
  <c r="T593" i="1"/>
  <c r="S594" i="1"/>
  <c r="T594" i="1"/>
  <c r="S595" i="1"/>
  <c r="T595" i="1"/>
  <c r="S596" i="1"/>
  <c r="T596" i="1"/>
  <c r="S597" i="1"/>
  <c r="T597" i="1"/>
  <c r="S598" i="1"/>
  <c r="T598" i="1"/>
  <c r="S599" i="1"/>
  <c r="T599" i="1"/>
  <c r="S600" i="1"/>
  <c r="T600" i="1"/>
  <c r="S601" i="1"/>
  <c r="T601" i="1"/>
  <c r="S602" i="1"/>
  <c r="T602" i="1"/>
  <c r="S603" i="1"/>
  <c r="T603" i="1"/>
  <c r="S604" i="1"/>
  <c r="T604" i="1"/>
  <c r="S605" i="1"/>
  <c r="T605" i="1"/>
  <c r="S606" i="1"/>
  <c r="T606" i="1"/>
  <c r="S607" i="1"/>
  <c r="T607" i="1"/>
  <c r="S608" i="1"/>
  <c r="T608" i="1"/>
  <c r="S609" i="1"/>
  <c r="T609" i="1"/>
  <c r="S610" i="1"/>
  <c r="T610" i="1"/>
  <c r="S611" i="1"/>
  <c r="T611" i="1"/>
  <c r="S612" i="1"/>
  <c r="T612" i="1"/>
  <c r="S613" i="1"/>
  <c r="T613" i="1"/>
  <c r="S614" i="1"/>
  <c r="T614" i="1"/>
  <c r="T615" i="1"/>
  <c r="S616" i="1"/>
  <c r="S615" i="1"/>
  <c r="T616" i="1"/>
  <c r="S617" i="1"/>
  <c r="T617" i="1"/>
  <c r="S618" i="1"/>
  <c r="T618" i="1"/>
  <c r="S619" i="1"/>
  <c r="T619" i="1"/>
  <c r="S620" i="1"/>
  <c r="T620" i="1"/>
  <c r="S621" i="1"/>
  <c r="T621" i="1"/>
  <c r="S622" i="1"/>
  <c r="T622" i="1"/>
  <c r="S623" i="1"/>
  <c r="T623" i="1"/>
  <c r="S624" i="1"/>
  <c r="T624" i="1"/>
  <c r="S625" i="1"/>
  <c r="T625" i="1"/>
  <c r="S626" i="1"/>
  <c r="T626" i="1"/>
  <c r="S627" i="1"/>
  <c r="T627" i="1"/>
  <c r="S628" i="1"/>
  <c r="T628" i="1"/>
  <c r="S629" i="1"/>
  <c r="T629" i="1"/>
  <c r="S630" i="1"/>
  <c r="T630" i="1"/>
  <c r="S631" i="1"/>
  <c r="T631" i="1"/>
  <c r="S632" i="1"/>
  <c r="T632" i="1"/>
  <c r="S633" i="1"/>
  <c r="T633" i="1"/>
  <c r="S634" i="1"/>
  <c r="T634" i="1"/>
  <c r="S635" i="1"/>
  <c r="T635" i="1"/>
  <c r="S636" i="1"/>
  <c r="T636" i="1"/>
  <c r="S637" i="1"/>
  <c r="T637" i="1"/>
  <c r="S638" i="1"/>
  <c r="T638" i="1"/>
  <c r="S639" i="1"/>
  <c r="T639" i="1"/>
  <c r="S640" i="1"/>
  <c r="T640" i="1"/>
  <c r="S641" i="1"/>
  <c r="T641" i="1"/>
  <c r="S642" i="1"/>
  <c r="T642" i="1"/>
  <c r="S643" i="1"/>
  <c r="T643" i="1"/>
  <c r="S644" i="1"/>
  <c r="T644" i="1"/>
  <c r="S645" i="1"/>
  <c r="T645" i="1"/>
  <c r="S646" i="1"/>
  <c r="T646" i="1"/>
  <c r="S647" i="1"/>
  <c r="T647" i="1"/>
  <c r="S648" i="1"/>
  <c r="T648" i="1"/>
  <c r="S649" i="1"/>
  <c r="T649" i="1"/>
  <c r="S650" i="1"/>
  <c r="T650" i="1"/>
  <c r="S651" i="1"/>
  <c r="T651" i="1"/>
  <c r="S652" i="1"/>
  <c r="T652" i="1"/>
  <c r="S653" i="1"/>
  <c r="T653" i="1"/>
  <c r="S654" i="1"/>
  <c r="T654" i="1"/>
  <c r="S655" i="1"/>
  <c r="T655" i="1"/>
  <c r="S656" i="1"/>
  <c r="T656" i="1"/>
  <c r="S657" i="1"/>
  <c r="T657" i="1"/>
  <c r="S658" i="1"/>
  <c r="T658" i="1"/>
  <c r="S659" i="1"/>
  <c r="T659" i="1"/>
  <c r="S660" i="1"/>
  <c r="T660" i="1"/>
  <c r="S661" i="1"/>
  <c r="T661" i="1"/>
  <c r="S662" i="1"/>
  <c r="T662" i="1"/>
  <c r="S663" i="1"/>
  <c r="T663" i="1"/>
  <c r="S664" i="1"/>
  <c r="T664" i="1"/>
  <c r="S665" i="1"/>
  <c r="T665" i="1"/>
  <c r="S666" i="1"/>
  <c r="T666" i="1"/>
  <c r="S667" i="1"/>
  <c r="T667" i="1"/>
  <c r="S668" i="1"/>
  <c r="T668" i="1"/>
  <c r="S669" i="1"/>
  <c r="T669" i="1"/>
  <c r="S670" i="1"/>
  <c r="T670" i="1"/>
  <c r="S671" i="1"/>
  <c r="T671" i="1"/>
  <c r="S672" i="1"/>
  <c r="T672" i="1"/>
  <c r="S673" i="1"/>
  <c r="T673" i="1"/>
  <c r="S674" i="1"/>
  <c r="T674" i="1"/>
  <c r="S675" i="1"/>
  <c r="T675" i="1"/>
  <c r="S676" i="1"/>
  <c r="T676" i="1"/>
  <c r="S677" i="1"/>
  <c r="T677" i="1"/>
  <c r="S678" i="1"/>
  <c r="T678" i="1"/>
  <c r="S679" i="1"/>
  <c r="T679" i="1"/>
  <c r="S680" i="1"/>
  <c r="T680" i="1"/>
  <c r="S681" i="1"/>
  <c r="T681" i="1"/>
  <c r="S682" i="1"/>
  <c r="T682" i="1"/>
  <c r="S683" i="1"/>
  <c r="T683" i="1"/>
  <c r="S684" i="1"/>
  <c r="T684" i="1"/>
  <c r="S685" i="1"/>
  <c r="T685" i="1"/>
  <c r="S686" i="1"/>
  <c r="T686" i="1"/>
  <c r="S687" i="1"/>
  <c r="T687" i="1"/>
  <c r="S688" i="1"/>
  <c r="T688" i="1"/>
  <c r="S689" i="1"/>
  <c r="T689" i="1"/>
  <c r="S690" i="1"/>
  <c r="T690" i="1"/>
  <c r="S691" i="1"/>
  <c r="T691" i="1"/>
  <c r="S692" i="1"/>
  <c r="T692" i="1"/>
  <c r="S693" i="1"/>
  <c r="T693" i="1"/>
  <c r="S694" i="1"/>
  <c r="T694" i="1"/>
  <c r="S695" i="1"/>
  <c r="T695" i="1"/>
  <c r="S696" i="1"/>
  <c r="T696" i="1"/>
  <c r="S697" i="1"/>
  <c r="T697" i="1"/>
  <c r="S698" i="1"/>
  <c r="T698" i="1"/>
  <c r="S699" i="1"/>
  <c r="T699" i="1"/>
  <c r="S700" i="1"/>
  <c r="T700" i="1"/>
  <c r="S701" i="1"/>
  <c r="T701" i="1"/>
  <c r="S702" i="1"/>
  <c r="T702" i="1"/>
  <c r="S703" i="1"/>
  <c r="T703" i="1"/>
  <c r="S704" i="1"/>
  <c r="T704" i="1"/>
  <c r="S705" i="1"/>
  <c r="T705" i="1"/>
  <c r="S706" i="1"/>
  <c r="T706" i="1"/>
  <c r="S707" i="1"/>
  <c r="T707" i="1"/>
  <c r="S708" i="1"/>
  <c r="T708" i="1"/>
  <c r="S709" i="1"/>
  <c r="T709" i="1"/>
  <c r="S710" i="1"/>
  <c r="T710" i="1"/>
  <c r="S711" i="1"/>
  <c r="T711" i="1"/>
  <c r="S712" i="1"/>
  <c r="T712" i="1"/>
  <c r="S713" i="1"/>
  <c r="T713" i="1"/>
  <c r="S714" i="1"/>
  <c r="T714" i="1"/>
  <c r="S715" i="1"/>
  <c r="T715" i="1"/>
  <c r="S716" i="1"/>
  <c r="T716" i="1"/>
  <c r="S717" i="1"/>
  <c r="T717" i="1"/>
  <c r="S718" i="1"/>
  <c r="T718" i="1"/>
  <c r="S719" i="1"/>
  <c r="T719" i="1"/>
  <c r="S720" i="1"/>
  <c r="T720" i="1"/>
  <c r="S721" i="1"/>
  <c r="T721" i="1"/>
  <c r="S722" i="1"/>
  <c r="T722" i="1"/>
  <c r="S723" i="1"/>
  <c r="T723" i="1"/>
  <c r="S724" i="1"/>
  <c r="T724" i="1"/>
  <c r="S725" i="1"/>
  <c r="T725" i="1"/>
  <c r="S726" i="1"/>
  <c r="T726" i="1"/>
  <c r="S727" i="1"/>
  <c r="T727" i="1"/>
  <c r="S728" i="1"/>
  <c r="T728" i="1"/>
  <c r="S729" i="1"/>
  <c r="T729" i="1"/>
  <c r="S730" i="1"/>
  <c r="T730" i="1"/>
  <c r="S731" i="1"/>
  <c r="T731" i="1"/>
  <c r="S732" i="1"/>
  <c r="T732" i="1"/>
  <c r="S733" i="1"/>
  <c r="T733" i="1"/>
  <c r="S734" i="1"/>
  <c r="T734" i="1"/>
  <c r="S735" i="1"/>
  <c r="T735" i="1"/>
  <c r="S736" i="1"/>
  <c r="T736" i="1"/>
  <c r="S737" i="1"/>
  <c r="T737" i="1"/>
  <c r="S738" i="1"/>
  <c r="T738" i="1"/>
  <c r="S739" i="1"/>
  <c r="T739" i="1"/>
  <c r="S740" i="1"/>
  <c r="T740" i="1"/>
  <c r="S741" i="1"/>
  <c r="T741" i="1"/>
  <c r="S742" i="1"/>
  <c r="T742" i="1"/>
  <c r="S743" i="1"/>
  <c r="T743" i="1"/>
  <c r="S744" i="1"/>
  <c r="T744" i="1"/>
  <c r="S745" i="1"/>
  <c r="T745" i="1"/>
  <c r="S746" i="1"/>
  <c r="T746" i="1"/>
  <c r="S747" i="1"/>
  <c r="T747" i="1"/>
  <c r="S748" i="1"/>
  <c r="T748" i="1"/>
  <c r="S749" i="1"/>
  <c r="T749" i="1"/>
  <c r="S750" i="1"/>
  <c r="T750" i="1"/>
  <c r="S751" i="1"/>
  <c r="T751" i="1"/>
  <c r="S752" i="1"/>
  <c r="T752" i="1"/>
  <c r="S753" i="1"/>
  <c r="T753" i="1"/>
  <c r="S754" i="1"/>
  <c r="T754" i="1"/>
  <c r="S755" i="1"/>
  <c r="T755" i="1"/>
  <c r="S756" i="1"/>
  <c r="T756" i="1"/>
  <c r="S757" i="1"/>
  <c r="T757" i="1"/>
  <c r="S758" i="1"/>
  <c r="T758" i="1"/>
  <c r="S759" i="1"/>
  <c r="T759" i="1"/>
  <c r="S760" i="1"/>
  <c r="T760" i="1"/>
  <c r="S761" i="1"/>
  <c r="T761" i="1"/>
  <c r="S762" i="1"/>
  <c r="T762" i="1"/>
  <c r="M850" i="1"/>
  <c r="N850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R71" i="1"/>
  <c r="Q72" i="1"/>
  <c r="Q71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R105" i="1"/>
  <c r="Q106" i="1"/>
  <c r="Q105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R139" i="1"/>
  <c r="Q140" i="1"/>
  <c r="Q139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R173" i="1"/>
  <c r="Q174" i="1"/>
  <c r="Q173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R207" i="1"/>
  <c r="Q208" i="1"/>
  <c r="Q207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Q216" i="1"/>
  <c r="R216" i="1"/>
  <c r="Q217" i="1"/>
  <c r="R217" i="1"/>
  <c r="Q218" i="1"/>
  <c r="R218" i="1"/>
  <c r="Q219" i="1"/>
  <c r="R219" i="1"/>
  <c r="Q220" i="1"/>
  <c r="R220" i="1"/>
  <c r="Q221" i="1"/>
  <c r="R221" i="1"/>
  <c r="Q222" i="1"/>
  <c r="R222" i="1"/>
  <c r="Q223" i="1"/>
  <c r="R223" i="1"/>
  <c r="Q224" i="1"/>
  <c r="R224" i="1"/>
  <c r="Q225" i="1"/>
  <c r="R225" i="1"/>
  <c r="Q226" i="1"/>
  <c r="R226" i="1"/>
  <c r="Q227" i="1"/>
  <c r="R227" i="1"/>
  <c r="Q228" i="1"/>
  <c r="R228" i="1"/>
  <c r="Q229" i="1"/>
  <c r="R229" i="1"/>
  <c r="Q230" i="1"/>
  <c r="R230" i="1"/>
  <c r="Q231" i="1"/>
  <c r="R231" i="1"/>
  <c r="Q232" i="1"/>
  <c r="R232" i="1"/>
  <c r="Q233" i="1"/>
  <c r="R233" i="1"/>
  <c r="Q234" i="1"/>
  <c r="R234" i="1"/>
  <c r="Q235" i="1"/>
  <c r="R235" i="1"/>
  <c r="Q236" i="1"/>
  <c r="R236" i="1"/>
  <c r="Q237" i="1"/>
  <c r="R237" i="1"/>
  <c r="Q238" i="1"/>
  <c r="R238" i="1"/>
  <c r="Q239" i="1"/>
  <c r="R239" i="1"/>
  <c r="Q240" i="1"/>
  <c r="R240" i="1"/>
  <c r="R241" i="1"/>
  <c r="Q242" i="1"/>
  <c r="R242" i="1"/>
  <c r="Q243" i="1"/>
  <c r="R243" i="1"/>
  <c r="Q244" i="1"/>
  <c r="R244" i="1"/>
  <c r="Q245" i="1"/>
  <c r="R245" i="1"/>
  <c r="Q246" i="1"/>
  <c r="R246" i="1"/>
  <c r="Q247" i="1"/>
  <c r="R247" i="1"/>
  <c r="Q248" i="1"/>
  <c r="R248" i="1"/>
  <c r="Q249" i="1"/>
  <c r="R249" i="1"/>
  <c r="Q250" i="1"/>
  <c r="R250" i="1"/>
  <c r="Q251" i="1"/>
  <c r="R251" i="1"/>
  <c r="Q252" i="1"/>
  <c r="R252" i="1"/>
  <c r="Q253" i="1"/>
  <c r="R253" i="1"/>
  <c r="Q254" i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Q264" i="1"/>
  <c r="R264" i="1"/>
  <c r="Q265" i="1"/>
  <c r="R265" i="1"/>
  <c r="Q266" i="1"/>
  <c r="R266" i="1"/>
  <c r="Q267" i="1"/>
  <c r="R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R275" i="1"/>
  <c r="Q276" i="1"/>
  <c r="Q275" i="1"/>
  <c r="R276" i="1"/>
  <c r="Q277" i="1"/>
  <c r="R277" i="1"/>
  <c r="Q278" i="1"/>
  <c r="R278" i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6" i="1"/>
  <c r="R296" i="1"/>
  <c r="Q297" i="1"/>
  <c r="R297" i="1"/>
  <c r="Q298" i="1"/>
  <c r="R298" i="1"/>
  <c r="Q299" i="1"/>
  <c r="R299" i="1"/>
  <c r="Q300" i="1"/>
  <c r="R300" i="1"/>
  <c r="Q301" i="1"/>
  <c r="R301" i="1"/>
  <c r="Q302" i="1"/>
  <c r="R302" i="1"/>
  <c r="Q303" i="1"/>
  <c r="R303" i="1"/>
  <c r="Q304" i="1"/>
  <c r="R304" i="1"/>
  <c r="Q305" i="1"/>
  <c r="R305" i="1"/>
  <c r="Q306" i="1"/>
  <c r="R306" i="1"/>
  <c r="Q307" i="1"/>
  <c r="R307" i="1"/>
  <c r="Q308" i="1"/>
  <c r="R308" i="1"/>
  <c r="R309" i="1"/>
  <c r="Q310" i="1"/>
  <c r="Q309" i="1"/>
  <c r="R310" i="1"/>
  <c r="Q311" i="1"/>
  <c r="R311" i="1"/>
  <c r="Q312" i="1"/>
  <c r="R312" i="1"/>
  <c r="Q313" i="1"/>
  <c r="R313" i="1"/>
  <c r="Q314" i="1"/>
  <c r="R314" i="1"/>
  <c r="Q315" i="1"/>
  <c r="R315" i="1"/>
  <c r="Q316" i="1"/>
  <c r="R316" i="1"/>
  <c r="Q317" i="1"/>
  <c r="R317" i="1"/>
  <c r="Q318" i="1"/>
  <c r="R318" i="1"/>
  <c r="Q319" i="1"/>
  <c r="R319" i="1"/>
  <c r="Q320" i="1"/>
  <c r="R320" i="1"/>
  <c r="Q321" i="1"/>
  <c r="R321" i="1"/>
  <c r="Q322" i="1"/>
  <c r="R322" i="1"/>
  <c r="Q323" i="1"/>
  <c r="R323" i="1"/>
  <c r="Q324" i="1"/>
  <c r="R324" i="1"/>
  <c r="Q325" i="1"/>
  <c r="R325" i="1"/>
  <c r="Q326" i="1"/>
  <c r="R326" i="1"/>
  <c r="Q327" i="1"/>
  <c r="R327" i="1"/>
  <c r="Q328" i="1"/>
  <c r="R328" i="1"/>
  <c r="Q329" i="1"/>
  <c r="R329" i="1"/>
  <c r="Q330" i="1"/>
  <c r="R330" i="1"/>
  <c r="Q331" i="1"/>
  <c r="R331" i="1"/>
  <c r="Q332" i="1"/>
  <c r="R332" i="1"/>
  <c r="Q333" i="1"/>
  <c r="R333" i="1"/>
  <c r="Q334" i="1"/>
  <c r="R334" i="1"/>
  <c r="Q335" i="1"/>
  <c r="R335" i="1"/>
  <c r="Q336" i="1"/>
  <c r="R336" i="1"/>
  <c r="Q337" i="1"/>
  <c r="R337" i="1"/>
  <c r="Q338" i="1"/>
  <c r="R338" i="1"/>
  <c r="Q339" i="1"/>
  <c r="R339" i="1"/>
  <c r="Q340" i="1"/>
  <c r="R340" i="1"/>
  <c r="Q341" i="1"/>
  <c r="R341" i="1"/>
  <c r="Q342" i="1"/>
  <c r="R342" i="1"/>
  <c r="R343" i="1"/>
  <c r="Q344" i="1"/>
  <c r="Q343" i="1"/>
  <c r="R344" i="1"/>
  <c r="Q345" i="1"/>
  <c r="R345" i="1"/>
  <c r="Q346" i="1"/>
  <c r="R346" i="1"/>
  <c r="Q347" i="1"/>
  <c r="R347" i="1"/>
  <c r="Q348" i="1"/>
  <c r="R348" i="1"/>
  <c r="Q349" i="1"/>
  <c r="R349" i="1"/>
  <c r="Q350" i="1"/>
  <c r="R350" i="1"/>
  <c r="Q351" i="1"/>
  <c r="R351" i="1"/>
  <c r="Q352" i="1"/>
  <c r="R352" i="1"/>
  <c r="Q353" i="1"/>
  <c r="R353" i="1"/>
  <c r="Q354" i="1"/>
  <c r="R354" i="1"/>
  <c r="Q355" i="1"/>
  <c r="R355" i="1"/>
  <c r="Q356" i="1"/>
  <c r="R356" i="1"/>
  <c r="Q357" i="1"/>
  <c r="R357" i="1"/>
  <c r="Q358" i="1"/>
  <c r="R358" i="1"/>
  <c r="Q359" i="1"/>
  <c r="R359" i="1"/>
  <c r="Q360" i="1"/>
  <c r="R360" i="1"/>
  <c r="Q361" i="1"/>
  <c r="R361" i="1"/>
  <c r="Q362" i="1"/>
  <c r="R362" i="1"/>
  <c r="Q363" i="1"/>
  <c r="R363" i="1"/>
  <c r="Q364" i="1"/>
  <c r="R364" i="1"/>
  <c r="Q365" i="1"/>
  <c r="R365" i="1"/>
  <c r="Q366" i="1"/>
  <c r="R366" i="1"/>
  <c r="Q367" i="1"/>
  <c r="R367" i="1"/>
  <c r="Q368" i="1"/>
  <c r="R368" i="1"/>
  <c r="Q369" i="1"/>
  <c r="R369" i="1"/>
  <c r="Q370" i="1"/>
  <c r="R370" i="1"/>
  <c r="Q371" i="1"/>
  <c r="R371" i="1"/>
  <c r="Q372" i="1"/>
  <c r="R372" i="1"/>
  <c r="Q373" i="1"/>
  <c r="R373" i="1"/>
  <c r="Q374" i="1"/>
  <c r="R374" i="1"/>
  <c r="Q375" i="1"/>
  <c r="R375" i="1"/>
  <c r="Q376" i="1"/>
  <c r="R376" i="1"/>
  <c r="R377" i="1"/>
  <c r="Q378" i="1"/>
  <c r="R378" i="1"/>
  <c r="Q379" i="1"/>
  <c r="R379" i="1"/>
  <c r="Q380" i="1"/>
  <c r="R380" i="1"/>
  <c r="Q381" i="1"/>
  <c r="R381" i="1"/>
  <c r="Q382" i="1"/>
  <c r="R382" i="1"/>
  <c r="Q383" i="1"/>
  <c r="R383" i="1"/>
  <c r="Q384" i="1"/>
  <c r="R384" i="1"/>
  <c r="Q385" i="1"/>
  <c r="R385" i="1"/>
  <c r="Q386" i="1"/>
  <c r="R386" i="1"/>
  <c r="Q387" i="1"/>
  <c r="R387" i="1"/>
  <c r="Q388" i="1"/>
  <c r="R388" i="1"/>
  <c r="Q389" i="1"/>
  <c r="R389" i="1"/>
  <c r="Q390" i="1"/>
  <c r="R390" i="1"/>
  <c r="Q391" i="1"/>
  <c r="R391" i="1"/>
  <c r="Q392" i="1"/>
  <c r="R392" i="1"/>
  <c r="Q393" i="1"/>
  <c r="R393" i="1"/>
  <c r="Q394" i="1"/>
  <c r="R394" i="1"/>
  <c r="Q395" i="1"/>
  <c r="R395" i="1"/>
  <c r="Q396" i="1"/>
  <c r="R396" i="1"/>
  <c r="Q397" i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Q419" i="1"/>
  <c r="R419" i="1"/>
  <c r="Q420" i="1"/>
  <c r="R420" i="1"/>
  <c r="Q421" i="1"/>
  <c r="R421" i="1"/>
  <c r="Q422" i="1"/>
  <c r="R422" i="1"/>
  <c r="Q423" i="1"/>
  <c r="R423" i="1"/>
  <c r="Q424" i="1"/>
  <c r="R424" i="1"/>
  <c r="Q425" i="1"/>
  <c r="R425" i="1"/>
  <c r="Q426" i="1"/>
  <c r="R426" i="1"/>
  <c r="Q427" i="1"/>
  <c r="R427" i="1"/>
  <c r="Q428" i="1"/>
  <c r="R428" i="1"/>
  <c r="Q429" i="1"/>
  <c r="R429" i="1"/>
  <c r="Q430" i="1"/>
  <c r="R430" i="1"/>
  <c r="Q431" i="1"/>
  <c r="R431" i="1"/>
  <c r="Q432" i="1"/>
  <c r="R432" i="1"/>
  <c r="Q433" i="1"/>
  <c r="R433" i="1"/>
  <c r="Q434" i="1"/>
  <c r="R434" i="1"/>
  <c r="Q435" i="1"/>
  <c r="R435" i="1"/>
  <c r="Q436" i="1"/>
  <c r="R436" i="1"/>
  <c r="Q437" i="1"/>
  <c r="R437" i="1"/>
  <c r="Q438" i="1"/>
  <c r="R438" i="1"/>
  <c r="Q439" i="1"/>
  <c r="R439" i="1"/>
  <c r="Q440" i="1"/>
  <c r="R440" i="1"/>
  <c r="Q441" i="1"/>
  <c r="R441" i="1"/>
  <c r="Q442" i="1"/>
  <c r="R442" i="1"/>
  <c r="Q443" i="1"/>
  <c r="R443" i="1"/>
  <c r="Q444" i="1"/>
  <c r="R444" i="1"/>
  <c r="R445" i="1"/>
  <c r="Q446" i="1"/>
  <c r="R446" i="1"/>
  <c r="Q447" i="1"/>
  <c r="R447" i="1"/>
  <c r="Q448" i="1"/>
  <c r="R448" i="1"/>
  <c r="Q449" i="1"/>
  <c r="R449" i="1"/>
  <c r="Q450" i="1"/>
  <c r="R450" i="1"/>
  <c r="Q451" i="1"/>
  <c r="R451" i="1"/>
  <c r="Q452" i="1"/>
  <c r="R452" i="1"/>
  <c r="Q453" i="1"/>
  <c r="R453" i="1"/>
  <c r="Q454" i="1"/>
  <c r="R454" i="1"/>
  <c r="Q455" i="1"/>
  <c r="R455" i="1"/>
  <c r="Q456" i="1"/>
  <c r="R456" i="1"/>
  <c r="Q457" i="1"/>
  <c r="R457" i="1"/>
  <c r="Q458" i="1"/>
  <c r="R458" i="1"/>
  <c r="Q459" i="1"/>
  <c r="R459" i="1"/>
  <c r="Q460" i="1"/>
  <c r="R460" i="1"/>
  <c r="Q461" i="1"/>
  <c r="R461" i="1"/>
  <c r="Q462" i="1"/>
  <c r="R462" i="1"/>
  <c r="Q463" i="1"/>
  <c r="R463" i="1"/>
  <c r="Q464" i="1"/>
  <c r="R464" i="1"/>
  <c r="Q465" i="1"/>
  <c r="R465" i="1"/>
  <c r="Q466" i="1"/>
  <c r="R466" i="1"/>
  <c r="Q467" i="1"/>
  <c r="R467" i="1"/>
  <c r="Q468" i="1"/>
  <c r="R468" i="1"/>
  <c r="Q469" i="1"/>
  <c r="R469" i="1"/>
  <c r="Q470" i="1"/>
  <c r="R470" i="1"/>
  <c r="Q471" i="1"/>
  <c r="R471" i="1"/>
  <c r="Q472" i="1"/>
  <c r="R472" i="1"/>
  <c r="Q473" i="1"/>
  <c r="R473" i="1"/>
  <c r="Q474" i="1"/>
  <c r="R474" i="1"/>
  <c r="Q475" i="1"/>
  <c r="R475" i="1"/>
  <c r="Q476" i="1"/>
  <c r="R476" i="1"/>
  <c r="Q477" i="1"/>
  <c r="R477" i="1"/>
  <c r="Q478" i="1"/>
  <c r="R478" i="1"/>
  <c r="R479" i="1"/>
  <c r="Q480" i="1"/>
  <c r="Q479" i="1"/>
  <c r="R480" i="1"/>
  <c r="Q481" i="1"/>
  <c r="R481" i="1"/>
  <c r="Q482" i="1"/>
  <c r="R482" i="1"/>
  <c r="Q483" i="1"/>
  <c r="R483" i="1"/>
  <c r="Q484" i="1"/>
  <c r="R484" i="1"/>
  <c r="Q485" i="1"/>
  <c r="R485" i="1"/>
  <c r="Q486" i="1"/>
  <c r="R486" i="1"/>
  <c r="Q487" i="1"/>
  <c r="R487" i="1"/>
  <c r="Q488" i="1"/>
  <c r="R488" i="1"/>
  <c r="Q489" i="1"/>
  <c r="R489" i="1"/>
  <c r="Q490" i="1"/>
  <c r="R490" i="1"/>
  <c r="Q491" i="1"/>
  <c r="R491" i="1"/>
  <c r="Q492" i="1"/>
  <c r="R492" i="1"/>
  <c r="Q493" i="1"/>
  <c r="R493" i="1"/>
  <c r="Q494" i="1"/>
  <c r="R494" i="1"/>
  <c r="Q495" i="1"/>
  <c r="R495" i="1"/>
  <c r="Q496" i="1"/>
  <c r="R496" i="1"/>
  <c r="Q497" i="1"/>
  <c r="R497" i="1"/>
  <c r="Q498" i="1"/>
  <c r="R498" i="1"/>
  <c r="Q499" i="1"/>
  <c r="R499" i="1"/>
  <c r="Q500" i="1"/>
  <c r="R500" i="1"/>
  <c r="Q501" i="1"/>
  <c r="R501" i="1"/>
  <c r="Q502" i="1"/>
  <c r="R502" i="1"/>
  <c r="Q503" i="1"/>
  <c r="R503" i="1"/>
  <c r="Q504" i="1"/>
  <c r="R504" i="1"/>
  <c r="Q505" i="1"/>
  <c r="R505" i="1"/>
  <c r="Q506" i="1"/>
  <c r="R506" i="1"/>
  <c r="Q507" i="1"/>
  <c r="R507" i="1"/>
  <c r="Q508" i="1"/>
  <c r="R508" i="1"/>
  <c r="Q509" i="1"/>
  <c r="R509" i="1"/>
  <c r="Q510" i="1"/>
  <c r="R510" i="1"/>
  <c r="Q511" i="1"/>
  <c r="R511" i="1"/>
  <c r="Q512" i="1"/>
  <c r="R512" i="1"/>
  <c r="R513" i="1"/>
  <c r="Q514" i="1"/>
  <c r="R514" i="1"/>
  <c r="Q515" i="1"/>
  <c r="R515" i="1"/>
  <c r="Q516" i="1"/>
  <c r="R516" i="1"/>
  <c r="Q517" i="1"/>
  <c r="R517" i="1"/>
  <c r="Q518" i="1"/>
  <c r="R518" i="1"/>
  <c r="Q519" i="1"/>
  <c r="R519" i="1"/>
  <c r="Q520" i="1"/>
  <c r="R520" i="1"/>
  <c r="Q521" i="1"/>
  <c r="R521" i="1"/>
  <c r="Q522" i="1"/>
  <c r="R522" i="1"/>
  <c r="Q523" i="1"/>
  <c r="R523" i="1"/>
  <c r="Q524" i="1"/>
  <c r="R524" i="1"/>
  <c r="Q525" i="1"/>
  <c r="R525" i="1"/>
  <c r="Q526" i="1"/>
  <c r="R526" i="1"/>
  <c r="Q527" i="1"/>
  <c r="R527" i="1"/>
  <c r="Q528" i="1"/>
  <c r="R528" i="1"/>
  <c r="Q529" i="1"/>
  <c r="R529" i="1"/>
  <c r="Q530" i="1"/>
  <c r="R530" i="1"/>
  <c r="Q531" i="1"/>
  <c r="R531" i="1"/>
  <c r="Q532" i="1"/>
  <c r="R532" i="1"/>
  <c r="Q533" i="1"/>
  <c r="R533" i="1"/>
  <c r="Q534" i="1"/>
  <c r="R534" i="1"/>
  <c r="Q535" i="1"/>
  <c r="R535" i="1"/>
  <c r="Q536" i="1"/>
  <c r="R536" i="1"/>
  <c r="Q537" i="1"/>
  <c r="R537" i="1"/>
  <c r="Q538" i="1"/>
  <c r="R538" i="1"/>
  <c r="Q539" i="1"/>
  <c r="R539" i="1"/>
  <c r="Q540" i="1"/>
  <c r="R540" i="1"/>
  <c r="Q541" i="1"/>
  <c r="R541" i="1"/>
  <c r="Q542" i="1"/>
  <c r="R542" i="1"/>
  <c r="Q543" i="1"/>
  <c r="R543" i="1"/>
  <c r="Q544" i="1"/>
  <c r="R544" i="1"/>
  <c r="Q545" i="1"/>
  <c r="R545" i="1"/>
  <c r="Q546" i="1"/>
  <c r="R546" i="1"/>
  <c r="R547" i="1"/>
  <c r="Q548" i="1"/>
  <c r="Q547" i="1"/>
  <c r="R548" i="1"/>
  <c r="Q549" i="1"/>
  <c r="R549" i="1"/>
  <c r="Q550" i="1"/>
  <c r="R550" i="1"/>
  <c r="Q551" i="1"/>
  <c r="R551" i="1"/>
  <c r="Q552" i="1"/>
  <c r="R552" i="1"/>
  <c r="Q553" i="1"/>
  <c r="R553" i="1"/>
  <c r="Q554" i="1"/>
  <c r="R554" i="1"/>
  <c r="Q555" i="1"/>
  <c r="R555" i="1"/>
  <c r="Q556" i="1"/>
  <c r="R556" i="1"/>
  <c r="Q557" i="1"/>
  <c r="R557" i="1"/>
  <c r="Q558" i="1"/>
  <c r="R558" i="1"/>
  <c r="Q559" i="1"/>
  <c r="R559" i="1"/>
  <c r="Q560" i="1"/>
  <c r="R560" i="1"/>
  <c r="Q561" i="1"/>
  <c r="R561" i="1"/>
  <c r="Q562" i="1"/>
  <c r="R562" i="1"/>
  <c r="Q563" i="1"/>
  <c r="R563" i="1"/>
  <c r="Q564" i="1"/>
  <c r="R564" i="1"/>
  <c r="Q565" i="1"/>
  <c r="R565" i="1"/>
  <c r="Q566" i="1"/>
  <c r="R566" i="1"/>
  <c r="Q567" i="1"/>
  <c r="R567" i="1"/>
  <c r="Q568" i="1"/>
  <c r="R568" i="1"/>
  <c r="Q569" i="1"/>
  <c r="R569" i="1"/>
  <c r="Q570" i="1"/>
  <c r="R570" i="1"/>
  <c r="Q571" i="1"/>
  <c r="R571" i="1"/>
  <c r="Q572" i="1"/>
  <c r="R572" i="1"/>
  <c r="Q573" i="1"/>
  <c r="R573" i="1"/>
  <c r="Q574" i="1"/>
  <c r="R574" i="1"/>
  <c r="Q575" i="1"/>
  <c r="R575" i="1"/>
  <c r="Q576" i="1"/>
  <c r="R576" i="1"/>
  <c r="Q577" i="1"/>
  <c r="R577" i="1"/>
  <c r="Q578" i="1"/>
  <c r="R578" i="1"/>
  <c r="Q579" i="1"/>
  <c r="R579" i="1"/>
  <c r="Q580" i="1"/>
  <c r="R580" i="1"/>
  <c r="R581" i="1"/>
  <c r="Q582" i="1"/>
  <c r="R582" i="1"/>
  <c r="Q583" i="1"/>
  <c r="R583" i="1"/>
  <c r="Q584" i="1"/>
  <c r="R584" i="1"/>
  <c r="Q585" i="1"/>
  <c r="R585" i="1"/>
  <c r="Q586" i="1"/>
  <c r="R586" i="1"/>
  <c r="Q587" i="1"/>
  <c r="R587" i="1"/>
  <c r="Q588" i="1"/>
  <c r="R588" i="1"/>
  <c r="Q589" i="1"/>
  <c r="R589" i="1"/>
  <c r="Q590" i="1"/>
  <c r="R590" i="1"/>
  <c r="Q591" i="1"/>
  <c r="R591" i="1"/>
  <c r="Q592" i="1"/>
  <c r="R592" i="1"/>
  <c r="Q593" i="1"/>
  <c r="R593" i="1"/>
  <c r="Q594" i="1"/>
  <c r="R594" i="1"/>
  <c r="Q595" i="1"/>
  <c r="R595" i="1"/>
  <c r="Q596" i="1"/>
  <c r="R596" i="1"/>
  <c r="Q597" i="1"/>
  <c r="R597" i="1"/>
  <c r="Q598" i="1"/>
  <c r="R598" i="1"/>
  <c r="Q599" i="1"/>
  <c r="R599" i="1"/>
  <c r="Q600" i="1"/>
  <c r="R600" i="1"/>
  <c r="Q601" i="1"/>
  <c r="R601" i="1"/>
  <c r="Q602" i="1"/>
  <c r="R602" i="1"/>
  <c r="Q603" i="1"/>
  <c r="R603" i="1"/>
  <c r="Q604" i="1"/>
  <c r="R604" i="1"/>
  <c r="Q605" i="1"/>
  <c r="R605" i="1"/>
  <c r="Q606" i="1"/>
  <c r="R606" i="1"/>
  <c r="Q607" i="1"/>
  <c r="R607" i="1"/>
  <c r="Q608" i="1"/>
  <c r="R608" i="1"/>
  <c r="Q609" i="1"/>
  <c r="R609" i="1"/>
  <c r="Q610" i="1"/>
  <c r="R610" i="1"/>
  <c r="Q611" i="1"/>
  <c r="R611" i="1"/>
  <c r="Q612" i="1"/>
  <c r="R612" i="1"/>
  <c r="Q613" i="1"/>
  <c r="R613" i="1"/>
  <c r="Q614" i="1"/>
  <c r="R614" i="1"/>
  <c r="R615" i="1"/>
  <c r="Q616" i="1"/>
  <c r="Q615" i="1"/>
  <c r="R616" i="1"/>
  <c r="Q617" i="1"/>
  <c r="R617" i="1"/>
  <c r="Q618" i="1"/>
  <c r="R618" i="1"/>
  <c r="Q619" i="1"/>
  <c r="R619" i="1"/>
  <c r="Q620" i="1"/>
  <c r="R620" i="1"/>
  <c r="Q621" i="1"/>
  <c r="R621" i="1"/>
  <c r="Q622" i="1"/>
  <c r="R622" i="1"/>
  <c r="Q623" i="1"/>
  <c r="R623" i="1"/>
  <c r="Q624" i="1"/>
  <c r="R624" i="1"/>
  <c r="Q625" i="1"/>
  <c r="R625" i="1"/>
  <c r="Q626" i="1"/>
  <c r="R626" i="1"/>
  <c r="Q627" i="1"/>
  <c r="R627" i="1"/>
  <c r="Q628" i="1"/>
  <c r="R628" i="1"/>
  <c r="Q629" i="1"/>
  <c r="R629" i="1"/>
  <c r="Q630" i="1"/>
  <c r="R630" i="1"/>
  <c r="Q631" i="1"/>
  <c r="R631" i="1"/>
  <c r="Q632" i="1"/>
  <c r="R632" i="1"/>
  <c r="Q633" i="1"/>
  <c r="R633" i="1"/>
  <c r="Q634" i="1"/>
  <c r="R634" i="1"/>
  <c r="Q635" i="1"/>
  <c r="R635" i="1"/>
  <c r="Q636" i="1"/>
  <c r="R636" i="1"/>
  <c r="Q637" i="1"/>
  <c r="R637" i="1"/>
  <c r="Q638" i="1"/>
  <c r="R638" i="1"/>
  <c r="Q639" i="1"/>
  <c r="R639" i="1"/>
  <c r="Q640" i="1"/>
  <c r="R640" i="1"/>
  <c r="Q641" i="1"/>
  <c r="R641" i="1"/>
  <c r="Q642" i="1"/>
  <c r="R642" i="1"/>
  <c r="Q643" i="1"/>
  <c r="R643" i="1"/>
  <c r="Q644" i="1"/>
  <c r="R644" i="1"/>
  <c r="Q645" i="1"/>
  <c r="R645" i="1"/>
  <c r="Q646" i="1"/>
  <c r="R646" i="1"/>
  <c r="Q647" i="1"/>
  <c r="R647" i="1"/>
  <c r="Q648" i="1"/>
  <c r="R648" i="1"/>
  <c r="Q649" i="1"/>
  <c r="R649" i="1"/>
  <c r="Q650" i="1"/>
  <c r="R650" i="1"/>
  <c r="Q651" i="1"/>
  <c r="R651" i="1"/>
  <c r="Q652" i="1"/>
  <c r="R652" i="1"/>
  <c r="Q653" i="1"/>
  <c r="R653" i="1"/>
  <c r="Q654" i="1"/>
  <c r="R654" i="1"/>
  <c r="Q655" i="1"/>
  <c r="R655" i="1"/>
  <c r="Q656" i="1"/>
  <c r="R656" i="1"/>
  <c r="Q657" i="1"/>
  <c r="R657" i="1"/>
  <c r="Q658" i="1"/>
  <c r="R658" i="1"/>
  <c r="Q659" i="1"/>
  <c r="R659" i="1"/>
  <c r="Q660" i="1"/>
  <c r="R660" i="1"/>
  <c r="Q661" i="1"/>
  <c r="R661" i="1"/>
  <c r="Q662" i="1"/>
  <c r="R662" i="1"/>
  <c r="Q663" i="1"/>
  <c r="R663" i="1"/>
  <c r="Q664" i="1"/>
  <c r="R664" i="1"/>
  <c r="Q665" i="1"/>
  <c r="R665" i="1"/>
  <c r="Q666" i="1"/>
  <c r="R666" i="1"/>
  <c r="Q667" i="1"/>
  <c r="R667" i="1"/>
  <c r="Q668" i="1"/>
  <c r="R668" i="1"/>
  <c r="Q669" i="1"/>
  <c r="R669" i="1"/>
  <c r="Q670" i="1"/>
  <c r="R670" i="1"/>
  <c r="Q671" i="1"/>
  <c r="R671" i="1"/>
  <c r="Q672" i="1"/>
  <c r="R672" i="1"/>
  <c r="Q673" i="1"/>
  <c r="R673" i="1"/>
  <c r="Q674" i="1"/>
  <c r="R674" i="1"/>
  <c r="Q675" i="1"/>
  <c r="R675" i="1"/>
  <c r="Q676" i="1"/>
  <c r="R676" i="1"/>
  <c r="Q677" i="1"/>
  <c r="R677" i="1"/>
  <c r="Q678" i="1"/>
  <c r="R678" i="1"/>
  <c r="Q679" i="1"/>
  <c r="R679" i="1"/>
  <c r="Q680" i="1"/>
  <c r="R680" i="1"/>
  <c r="Q681" i="1"/>
  <c r="R681" i="1"/>
  <c r="Q682" i="1"/>
  <c r="R682" i="1"/>
  <c r="Q683" i="1"/>
  <c r="R683" i="1"/>
  <c r="Q684" i="1"/>
  <c r="R684" i="1"/>
  <c r="Q685" i="1"/>
  <c r="R685" i="1"/>
  <c r="Q686" i="1"/>
  <c r="R686" i="1"/>
  <c r="Q687" i="1"/>
  <c r="R687" i="1"/>
  <c r="Q688" i="1"/>
  <c r="R688" i="1"/>
  <c r="Q689" i="1"/>
  <c r="R689" i="1"/>
  <c r="Q690" i="1"/>
  <c r="R690" i="1"/>
  <c r="Q691" i="1"/>
  <c r="R691" i="1"/>
  <c r="Q692" i="1"/>
  <c r="R692" i="1"/>
  <c r="Q693" i="1"/>
  <c r="R693" i="1"/>
  <c r="Q694" i="1"/>
  <c r="R694" i="1"/>
  <c r="Q695" i="1"/>
  <c r="R695" i="1"/>
  <c r="Q696" i="1"/>
  <c r="R696" i="1"/>
  <c r="Q697" i="1"/>
  <c r="R697" i="1"/>
  <c r="Q698" i="1"/>
  <c r="R698" i="1"/>
  <c r="Q699" i="1"/>
  <c r="R699" i="1"/>
  <c r="Q700" i="1"/>
  <c r="R700" i="1"/>
  <c r="Q701" i="1"/>
  <c r="R701" i="1"/>
  <c r="Q702" i="1"/>
  <c r="R702" i="1"/>
  <c r="Q703" i="1"/>
  <c r="R703" i="1"/>
  <c r="Q704" i="1"/>
  <c r="R704" i="1"/>
  <c r="Q705" i="1"/>
  <c r="R705" i="1"/>
  <c r="Q706" i="1"/>
  <c r="R706" i="1"/>
  <c r="Q707" i="1"/>
  <c r="R707" i="1"/>
  <c r="Q708" i="1"/>
  <c r="R708" i="1"/>
  <c r="Q709" i="1"/>
  <c r="R709" i="1"/>
  <c r="Q710" i="1"/>
  <c r="R710" i="1"/>
  <c r="Q711" i="1"/>
  <c r="R711" i="1"/>
  <c r="Q712" i="1"/>
  <c r="R712" i="1"/>
  <c r="Q713" i="1"/>
  <c r="R713" i="1"/>
  <c r="Q714" i="1"/>
  <c r="R714" i="1"/>
  <c r="Q715" i="1"/>
  <c r="R715" i="1"/>
  <c r="Q716" i="1"/>
  <c r="R716" i="1"/>
  <c r="Q717" i="1"/>
  <c r="R717" i="1"/>
  <c r="Q718" i="1"/>
  <c r="R718" i="1"/>
  <c r="Q719" i="1"/>
  <c r="R719" i="1"/>
  <c r="Q720" i="1"/>
  <c r="R720" i="1"/>
  <c r="Q721" i="1"/>
  <c r="R721" i="1"/>
  <c r="Q722" i="1"/>
  <c r="R722" i="1"/>
  <c r="Q723" i="1"/>
  <c r="R723" i="1"/>
  <c r="Q724" i="1"/>
  <c r="R724" i="1"/>
  <c r="Q725" i="1"/>
  <c r="R725" i="1"/>
  <c r="Q726" i="1"/>
  <c r="R726" i="1"/>
  <c r="Q727" i="1"/>
  <c r="R727" i="1"/>
  <c r="Q728" i="1"/>
  <c r="R728" i="1"/>
  <c r="Q729" i="1"/>
  <c r="R729" i="1"/>
  <c r="Q730" i="1"/>
  <c r="R730" i="1"/>
  <c r="Q731" i="1"/>
  <c r="R731" i="1"/>
  <c r="Q732" i="1"/>
  <c r="R732" i="1"/>
  <c r="Q733" i="1"/>
  <c r="R733" i="1"/>
  <c r="Q734" i="1"/>
  <c r="R734" i="1"/>
  <c r="Q735" i="1"/>
  <c r="R735" i="1"/>
  <c r="Q736" i="1"/>
  <c r="R736" i="1"/>
  <c r="Q737" i="1"/>
  <c r="R737" i="1"/>
  <c r="Q738" i="1"/>
  <c r="R738" i="1"/>
  <c r="Q739" i="1"/>
  <c r="R739" i="1"/>
  <c r="Q740" i="1"/>
  <c r="R740" i="1"/>
  <c r="Q741" i="1"/>
  <c r="R741" i="1"/>
  <c r="Q742" i="1"/>
  <c r="R742" i="1"/>
  <c r="Q743" i="1"/>
  <c r="R743" i="1"/>
  <c r="Q744" i="1"/>
  <c r="R744" i="1"/>
  <c r="Q745" i="1"/>
  <c r="R745" i="1"/>
  <c r="Q746" i="1"/>
  <c r="R746" i="1"/>
  <c r="Q747" i="1"/>
  <c r="R747" i="1"/>
  <c r="Q748" i="1"/>
  <c r="R748" i="1"/>
  <c r="Q749" i="1"/>
  <c r="R749" i="1"/>
  <c r="Q750" i="1"/>
  <c r="R750" i="1"/>
  <c r="Q751" i="1"/>
  <c r="R751" i="1"/>
  <c r="Q752" i="1"/>
  <c r="R752" i="1"/>
  <c r="Q753" i="1"/>
  <c r="R753" i="1"/>
  <c r="Q754" i="1"/>
  <c r="R754" i="1"/>
  <c r="Q755" i="1"/>
  <c r="R755" i="1"/>
  <c r="Q756" i="1"/>
  <c r="R756" i="1"/>
  <c r="Q757" i="1"/>
  <c r="R757" i="1"/>
  <c r="Q758" i="1"/>
  <c r="R758" i="1"/>
  <c r="Q759" i="1"/>
  <c r="R759" i="1"/>
  <c r="Q760" i="1"/>
  <c r="R760" i="1"/>
  <c r="Q761" i="1"/>
  <c r="R761" i="1"/>
  <c r="Q762" i="1"/>
  <c r="R762" i="1"/>
  <c r="H850" i="1"/>
  <c r="I850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O3" i="1"/>
  <c r="P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P71" i="1"/>
  <c r="O72" i="1"/>
  <c r="O71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P105" i="1"/>
  <c r="O106" i="1"/>
  <c r="O105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P139" i="1"/>
  <c r="O140" i="1"/>
  <c r="O139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P173" i="1"/>
  <c r="O174" i="1"/>
  <c r="O173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P207" i="1"/>
  <c r="O208" i="1"/>
  <c r="O207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P241" i="1"/>
  <c r="O242" i="1"/>
  <c r="O241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P275" i="1"/>
  <c r="O276" i="1"/>
  <c r="O275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P309" i="1"/>
  <c r="O310" i="1"/>
  <c r="O309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P343" i="1"/>
  <c r="O344" i="1"/>
  <c r="O343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P411" i="1"/>
  <c r="O412" i="1"/>
  <c r="O411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P479" i="1"/>
  <c r="O480" i="1"/>
  <c r="O479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P547" i="1"/>
  <c r="O548" i="1"/>
  <c r="O547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P581" i="1"/>
  <c r="O582" i="1"/>
  <c r="O581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P615" i="1"/>
  <c r="O616" i="1"/>
  <c r="O615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C850" i="1"/>
  <c r="D850" i="1"/>
  <c r="R849" i="1"/>
  <c r="S849" i="1"/>
  <c r="M849" i="1"/>
  <c r="N849" i="1"/>
  <c r="H849" i="1"/>
  <c r="I849" i="1"/>
  <c r="C849" i="1"/>
  <c r="D849" i="1"/>
  <c r="R848" i="1"/>
  <c r="S848" i="1"/>
  <c r="M848" i="1"/>
  <c r="N848" i="1"/>
  <c r="H848" i="1"/>
  <c r="I848" i="1"/>
  <c r="C848" i="1"/>
  <c r="D848" i="1"/>
  <c r="R847" i="1"/>
  <c r="S847" i="1"/>
  <c r="M847" i="1"/>
  <c r="N847" i="1"/>
  <c r="H847" i="1"/>
  <c r="I847" i="1"/>
  <c r="C847" i="1"/>
  <c r="D847" i="1"/>
  <c r="R846" i="1"/>
  <c r="S846" i="1"/>
  <c r="M846" i="1"/>
  <c r="N846" i="1"/>
  <c r="H846" i="1"/>
  <c r="I846" i="1"/>
  <c r="C846" i="1"/>
  <c r="D846" i="1"/>
  <c r="R845" i="1"/>
  <c r="S845" i="1"/>
  <c r="M845" i="1"/>
  <c r="N845" i="1"/>
  <c r="H845" i="1"/>
  <c r="I845" i="1"/>
  <c r="C845" i="1"/>
  <c r="D845" i="1"/>
  <c r="R844" i="1"/>
  <c r="S844" i="1"/>
  <c r="M844" i="1"/>
  <c r="N844" i="1"/>
  <c r="H844" i="1"/>
  <c r="I844" i="1"/>
  <c r="C844" i="1"/>
  <c r="D844" i="1"/>
  <c r="R843" i="1"/>
  <c r="S843" i="1"/>
  <c r="M843" i="1"/>
  <c r="N843" i="1"/>
  <c r="H843" i="1"/>
  <c r="I843" i="1"/>
  <c r="C843" i="1"/>
  <c r="D843" i="1"/>
  <c r="R842" i="1"/>
  <c r="S842" i="1"/>
  <c r="M842" i="1"/>
  <c r="N842" i="1"/>
  <c r="H842" i="1"/>
  <c r="I842" i="1"/>
  <c r="C842" i="1"/>
  <c r="D842" i="1"/>
  <c r="R841" i="1"/>
  <c r="S841" i="1"/>
  <c r="M841" i="1"/>
  <c r="N841" i="1"/>
  <c r="H841" i="1"/>
  <c r="I841" i="1"/>
  <c r="C841" i="1"/>
  <c r="D841" i="1"/>
  <c r="R840" i="1"/>
  <c r="S840" i="1"/>
  <c r="M840" i="1"/>
  <c r="N840" i="1"/>
  <c r="H840" i="1"/>
  <c r="I840" i="1"/>
  <c r="C840" i="1"/>
  <c r="D840" i="1"/>
  <c r="R839" i="1"/>
  <c r="S839" i="1"/>
  <c r="M839" i="1"/>
  <c r="N839" i="1"/>
  <c r="H839" i="1"/>
  <c r="I839" i="1"/>
  <c r="C839" i="1"/>
  <c r="D839" i="1"/>
  <c r="R838" i="1"/>
  <c r="S838" i="1"/>
  <c r="M838" i="1"/>
  <c r="N838" i="1"/>
  <c r="H838" i="1"/>
  <c r="I838" i="1"/>
  <c r="C838" i="1"/>
  <c r="D838" i="1"/>
  <c r="R837" i="1"/>
  <c r="S837" i="1"/>
  <c r="M837" i="1"/>
  <c r="N837" i="1"/>
  <c r="H837" i="1"/>
  <c r="I837" i="1"/>
  <c r="C837" i="1"/>
  <c r="D837" i="1"/>
  <c r="R836" i="1"/>
  <c r="S836" i="1"/>
  <c r="M836" i="1"/>
  <c r="N836" i="1"/>
  <c r="H836" i="1"/>
  <c r="I836" i="1"/>
  <c r="C836" i="1"/>
  <c r="D836" i="1"/>
  <c r="R835" i="1"/>
  <c r="S835" i="1"/>
  <c r="M835" i="1"/>
  <c r="N835" i="1"/>
  <c r="H835" i="1"/>
  <c r="I835" i="1"/>
  <c r="C835" i="1"/>
  <c r="D835" i="1"/>
  <c r="R834" i="1"/>
  <c r="S834" i="1"/>
  <c r="M834" i="1"/>
  <c r="N834" i="1"/>
  <c r="H834" i="1"/>
  <c r="I834" i="1"/>
  <c r="C834" i="1"/>
  <c r="D834" i="1"/>
  <c r="R833" i="1"/>
  <c r="S833" i="1"/>
  <c r="M833" i="1"/>
  <c r="N833" i="1"/>
  <c r="H833" i="1"/>
  <c r="I833" i="1"/>
  <c r="C833" i="1"/>
  <c r="D833" i="1"/>
  <c r="R832" i="1"/>
  <c r="S832" i="1"/>
  <c r="M832" i="1"/>
  <c r="N832" i="1"/>
  <c r="H832" i="1"/>
  <c r="I832" i="1"/>
  <c r="C832" i="1"/>
  <c r="D832" i="1"/>
  <c r="R831" i="1"/>
  <c r="S831" i="1"/>
  <c r="M831" i="1"/>
  <c r="N831" i="1"/>
  <c r="H831" i="1"/>
  <c r="I831" i="1"/>
  <c r="C831" i="1"/>
  <c r="D831" i="1"/>
  <c r="R830" i="1"/>
  <c r="S830" i="1"/>
  <c r="M830" i="1"/>
  <c r="N830" i="1"/>
  <c r="H830" i="1"/>
  <c r="I830" i="1"/>
  <c r="C830" i="1"/>
  <c r="D830" i="1"/>
  <c r="R829" i="1"/>
  <c r="S829" i="1"/>
  <c r="M829" i="1"/>
  <c r="N829" i="1"/>
  <c r="H829" i="1"/>
  <c r="I829" i="1"/>
  <c r="C829" i="1"/>
  <c r="D829" i="1"/>
  <c r="R828" i="1"/>
  <c r="S828" i="1"/>
  <c r="M828" i="1"/>
  <c r="N828" i="1"/>
  <c r="H828" i="1"/>
  <c r="I828" i="1"/>
  <c r="C828" i="1"/>
  <c r="D828" i="1"/>
  <c r="R827" i="1"/>
  <c r="S827" i="1"/>
  <c r="M827" i="1"/>
  <c r="N827" i="1"/>
  <c r="H827" i="1"/>
  <c r="I827" i="1"/>
  <c r="C827" i="1"/>
  <c r="D827" i="1"/>
  <c r="R826" i="1"/>
  <c r="S826" i="1"/>
  <c r="M826" i="1"/>
  <c r="N826" i="1"/>
  <c r="H826" i="1"/>
  <c r="I826" i="1"/>
  <c r="C826" i="1"/>
  <c r="D826" i="1"/>
  <c r="R825" i="1"/>
  <c r="S825" i="1"/>
  <c r="M825" i="1"/>
  <c r="N825" i="1"/>
  <c r="H825" i="1"/>
  <c r="I825" i="1"/>
  <c r="C825" i="1"/>
  <c r="D825" i="1"/>
  <c r="R824" i="1"/>
  <c r="S824" i="1"/>
  <c r="M824" i="1"/>
  <c r="N824" i="1"/>
  <c r="H824" i="1"/>
  <c r="I824" i="1"/>
  <c r="C824" i="1"/>
  <c r="D824" i="1"/>
  <c r="R823" i="1"/>
  <c r="S823" i="1"/>
  <c r="M823" i="1"/>
  <c r="N823" i="1"/>
  <c r="H823" i="1"/>
  <c r="I823" i="1"/>
  <c r="C823" i="1"/>
  <c r="D823" i="1"/>
  <c r="R822" i="1"/>
  <c r="S822" i="1"/>
  <c r="M822" i="1"/>
  <c r="N822" i="1"/>
  <c r="H822" i="1"/>
  <c r="I822" i="1"/>
  <c r="C822" i="1"/>
  <c r="D822" i="1"/>
  <c r="R821" i="1"/>
  <c r="S821" i="1"/>
  <c r="M821" i="1"/>
  <c r="N821" i="1"/>
  <c r="H821" i="1"/>
  <c r="I821" i="1"/>
  <c r="C821" i="1"/>
  <c r="D821" i="1"/>
  <c r="R820" i="1"/>
  <c r="S820" i="1"/>
  <c r="M820" i="1"/>
  <c r="N820" i="1"/>
  <c r="H820" i="1"/>
  <c r="I820" i="1"/>
  <c r="C820" i="1"/>
  <c r="D820" i="1"/>
  <c r="R819" i="1"/>
  <c r="S819" i="1"/>
  <c r="M819" i="1"/>
  <c r="N819" i="1"/>
  <c r="H819" i="1"/>
  <c r="I819" i="1"/>
  <c r="C819" i="1"/>
  <c r="D819" i="1"/>
  <c r="R818" i="1"/>
  <c r="S818" i="1"/>
  <c r="M818" i="1"/>
  <c r="N818" i="1"/>
  <c r="H818" i="1"/>
  <c r="I818" i="1"/>
  <c r="C818" i="1"/>
  <c r="D818" i="1"/>
  <c r="R817" i="1"/>
  <c r="S817" i="1"/>
  <c r="M817" i="1"/>
  <c r="N817" i="1"/>
  <c r="H817" i="1"/>
  <c r="I817" i="1"/>
  <c r="C817" i="1"/>
  <c r="D817" i="1"/>
  <c r="R816" i="1"/>
  <c r="S816" i="1"/>
  <c r="M816" i="1"/>
  <c r="N816" i="1"/>
  <c r="H816" i="1"/>
  <c r="I816" i="1"/>
  <c r="C816" i="1"/>
  <c r="D816" i="1"/>
  <c r="R815" i="1"/>
  <c r="S815" i="1"/>
  <c r="M815" i="1"/>
  <c r="N815" i="1"/>
  <c r="H815" i="1"/>
  <c r="I815" i="1"/>
  <c r="C815" i="1"/>
  <c r="D815" i="1"/>
  <c r="R814" i="1"/>
  <c r="S814" i="1"/>
  <c r="M814" i="1"/>
  <c r="N814" i="1"/>
  <c r="H814" i="1"/>
  <c r="I814" i="1"/>
  <c r="C814" i="1"/>
  <c r="D814" i="1"/>
  <c r="R813" i="1"/>
  <c r="S813" i="1"/>
  <c r="M813" i="1"/>
  <c r="N813" i="1"/>
  <c r="H813" i="1"/>
  <c r="I813" i="1"/>
  <c r="C813" i="1"/>
  <c r="D813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N377" i="1"/>
  <c r="M378" i="1"/>
  <c r="M377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N445" i="1"/>
  <c r="M446" i="1"/>
  <c r="M445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N513" i="1"/>
  <c r="M514" i="1"/>
  <c r="M513" i="1"/>
  <c r="N514" i="1"/>
  <c r="M515" i="1"/>
  <c r="N515" i="1"/>
  <c r="M516" i="1"/>
  <c r="N516" i="1"/>
  <c r="M517" i="1"/>
  <c r="N517" i="1"/>
  <c r="M518" i="1"/>
  <c r="N518" i="1"/>
  <c r="M519" i="1"/>
  <c r="N519" i="1"/>
  <c r="M520" i="1"/>
  <c r="N520" i="1"/>
  <c r="M521" i="1"/>
  <c r="N521" i="1"/>
  <c r="M522" i="1"/>
  <c r="N522" i="1"/>
  <c r="M523" i="1"/>
  <c r="N523" i="1"/>
  <c r="M524" i="1"/>
  <c r="N524" i="1"/>
  <c r="M525" i="1"/>
  <c r="N525" i="1"/>
  <c r="M526" i="1"/>
  <c r="N526" i="1"/>
  <c r="M527" i="1"/>
  <c r="N527" i="1"/>
  <c r="M528" i="1"/>
  <c r="N528" i="1"/>
  <c r="M529" i="1"/>
  <c r="N529" i="1"/>
  <c r="M530" i="1"/>
  <c r="N530" i="1"/>
  <c r="M531" i="1"/>
  <c r="N531" i="1"/>
  <c r="M532" i="1"/>
  <c r="N532" i="1"/>
  <c r="M533" i="1"/>
  <c r="N533" i="1"/>
  <c r="M534" i="1"/>
  <c r="N534" i="1"/>
  <c r="M535" i="1"/>
  <c r="N535" i="1"/>
  <c r="M536" i="1"/>
  <c r="N536" i="1"/>
  <c r="M537" i="1"/>
  <c r="N537" i="1"/>
  <c r="M538" i="1"/>
  <c r="N538" i="1"/>
  <c r="M539" i="1"/>
  <c r="N539" i="1"/>
  <c r="M540" i="1"/>
  <c r="N540" i="1"/>
  <c r="M541" i="1"/>
  <c r="N541" i="1"/>
  <c r="M542" i="1"/>
  <c r="N542" i="1"/>
  <c r="M543" i="1"/>
  <c r="N543" i="1"/>
  <c r="M544" i="1"/>
  <c r="N544" i="1"/>
  <c r="M545" i="1"/>
  <c r="N545" i="1"/>
  <c r="M546" i="1"/>
  <c r="N546" i="1"/>
  <c r="N547" i="1"/>
  <c r="M548" i="1"/>
  <c r="N548" i="1"/>
  <c r="M549" i="1"/>
  <c r="N549" i="1"/>
  <c r="M550" i="1"/>
  <c r="N550" i="1"/>
  <c r="M551" i="1"/>
  <c r="N551" i="1"/>
  <c r="M552" i="1"/>
  <c r="N552" i="1"/>
  <c r="M553" i="1"/>
  <c r="N553" i="1"/>
  <c r="M554" i="1"/>
  <c r="N554" i="1"/>
  <c r="M555" i="1"/>
  <c r="N555" i="1"/>
  <c r="M556" i="1"/>
  <c r="N556" i="1"/>
  <c r="M557" i="1"/>
  <c r="N557" i="1"/>
  <c r="M558" i="1"/>
  <c r="N558" i="1"/>
  <c r="M559" i="1"/>
  <c r="N559" i="1"/>
  <c r="M560" i="1"/>
  <c r="N560" i="1"/>
  <c r="M561" i="1"/>
  <c r="N561" i="1"/>
  <c r="M562" i="1"/>
  <c r="N562" i="1"/>
  <c r="M563" i="1"/>
  <c r="N563" i="1"/>
  <c r="M564" i="1"/>
  <c r="N564" i="1"/>
  <c r="M565" i="1"/>
  <c r="N565" i="1"/>
  <c r="M566" i="1"/>
  <c r="N566" i="1"/>
  <c r="M567" i="1"/>
  <c r="N567" i="1"/>
  <c r="M568" i="1"/>
  <c r="N568" i="1"/>
  <c r="M569" i="1"/>
  <c r="N569" i="1"/>
  <c r="M570" i="1"/>
  <c r="N570" i="1"/>
  <c r="M571" i="1"/>
  <c r="N571" i="1"/>
  <c r="M572" i="1"/>
  <c r="N572" i="1"/>
  <c r="M573" i="1"/>
  <c r="N573" i="1"/>
  <c r="M574" i="1"/>
  <c r="N574" i="1"/>
  <c r="M575" i="1"/>
  <c r="N575" i="1"/>
  <c r="M576" i="1"/>
  <c r="N576" i="1"/>
  <c r="M577" i="1"/>
  <c r="N577" i="1"/>
  <c r="M578" i="1"/>
  <c r="N578" i="1"/>
  <c r="M579" i="1"/>
  <c r="N579" i="1"/>
  <c r="M580" i="1"/>
  <c r="N580" i="1"/>
  <c r="N581" i="1"/>
  <c r="M582" i="1"/>
  <c r="N582" i="1"/>
  <c r="M583" i="1"/>
  <c r="N583" i="1"/>
  <c r="M584" i="1"/>
  <c r="N584" i="1"/>
  <c r="M585" i="1"/>
  <c r="N585" i="1"/>
  <c r="M586" i="1"/>
  <c r="N586" i="1"/>
  <c r="M587" i="1"/>
  <c r="N587" i="1"/>
  <c r="M588" i="1"/>
  <c r="N588" i="1"/>
  <c r="M589" i="1"/>
  <c r="N589" i="1"/>
  <c r="M590" i="1"/>
  <c r="N590" i="1"/>
  <c r="M591" i="1"/>
  <c r="N591" i="1"/>
  <c r="M592" i="1"/>
  <c r="N592" i="1"/>
  <c r="M593" i="1"/>
  <c r="N593" i="1"/>
  <c r="M594" i="1"/>
  <c r="N594" i="1"/>
  <c r="M595" i="1"/>
  <c r="N595" i="1"/>
  <c r="M596" i="1"/>
  <c r="N596" i="1"/>
  <c r="M597" i="1"/>
  <c r="N597" i="1"/>
  <c r="M598" i="1"/>
  <c r="N598" i="1"/>
  <c r="M599" i="1"/>
  <c r="N599" i="1"/>
  <c r="M600" i="1"/>
  <c r="N600" i="1"/>
  <c r="M601" i="1"/>
  <c r="N601" i="1"/>
  <c r="M602" i="1"/>
  <c r="N602" i="1"/>
  <c r="M603" i="1"/>
  <c r="N603" i="1"/>
  <c r="M604" i="1"/>
  <c r="N604" i="1"/>
  <c r="M605" i="1"/>
  <c r="N605" i="1"/>
  <c r="M606" i="1"/>
  <c r="N606" i="1"/>
  <c r="M607" i="1"/>
  <c r="N607" i="1"/>
  <c r="M608" i="1"/>
  <c r="N608" i="1"/>
  <c r="M609" i="1"/>
  <c r="N609" i="1"/>
  <c r="M610" i="1"/>
  <c r="N610" i="1"/>
  <c r="M611" i="1"/>
  <c r="N611" i="1"/>
  <c r="M612" i="1"/>
  <c r="N612" i="1"/>
  <c r="M613" i="1"/>
  <c r="N613" i="1"/>
  <c r="M614" i="1"/>
  <c r="N614" i="1"/>
  <c r="N615" i="1"/>
  <c r="M616" i="1"/>
  <c r="N616" i="1"/>
  <c r="M617" i="1"/>
  <c r="N617" i="1"/>
  <c r="M618" i="1"/>
  <c r="N618" i="1"/>
  <c r="M619" i="1"/>
  <c r="N619" i="1"/>
  <c r="M620" i="1"/>
  <c r="N620" i="1"/>
  <c r="M621" i="1"/>
  <c r="N621" i="1"/>
  <c r="M622" i="1"/>
  <c r="N622" i="1"/>
  <c r="M623" i="1"/>
  <c r="N623" i="1"/>
  <c r="M624" i="1"/>
  <c r="N624" i="1"/>
  <c r="M625" i="1"/>
  <c r="N625" i="1"/>
  <c r="M626" i="1"/>
  <c r="N626" i="1"/>
  <c r="M627" i="1"/>
  <c r="N627" i="1"/>
  <c r="M628" i="1"/>
  <c r="N628" i="1"/>
  <c r="M629" i="1"/>
  <c r="N629" i="1"/>
  <c r="M630" i="1"/>
  <c r="N630" i="1"/>
  <c r="M631" i="1"/>
  <c r="N631" i="1"/>
  <c r="M632" i="1"/>
  <c r="N632" i="1"/>
  <c r="M633" i="1"/>
  <c r="N633" i="1"/>
  <c r="M634" i="1"/>
  <c r="N634" i="1"/>
  <c r="M635" i="1"/>
  <c r="N635" i="1"/>
  <c r="M636" i="1"/>
  <c r="N636" i="1"/>
  <c r="M637" i="1"/>
  <c r="N637" i="1"/>
  <c r="M638" i="1"/>
  <c r="N638" i="1"/>
  <c r="M639" i="1"/>
  <c r="N639" i="1"/>
  <c r="M640" i="1"/>
  <c r="N640" i="1"/>
  <c r="M641" i="1"/>
  <c r="N641" i="1"/>
  <c r="M642" i="1"/>
  <c r="N642" i="1"/>
  <c r="M643" i="1"/>
  <c r="N643" i="1"/>
  <c r="M644" i="1"/>
  <c r="N644" i="1"/>
  <c r="M645" i="1"/>
  <c r="N645" i="1"/>
  <c r="M646" i="1"/>
  <c r="N646" i="1"/>
  <c r="M647" i="1"/>
  <c r="N647" i="1"/>
  <c r="M648" i="1"/>
  <c r="N648" i="1"/>
  <c r="M649" i="1"/>
  <c r="N649" i="1"/>
  <c r="M650" i="1"/>
  <c r="N650" i="1"/>
  <c r="M651" i="1"/>
  <c r="N651" i="1"/>
  <c r="M652" i="1"/>
  <c r="N652" i="1"/>
  <c r="M653" i="1"/>
  <c r="N653" i="1"/>
  <c r="M654" i="1"/>
  <c r="N654" i="1"/>
  <c r="M655" i="1"/>
  <c r="N655" i="1"/>
  <c r="M656" i="1"/>
  <c r="N656" i="1"/>
  <c r="M657" i="1"/>
  <c r="N657" i="1"/>
  <c r="M658" i="1"/>
  <c r="N658" i="1"/>
  <c r="M659" i="1"/>
  <c r="N659" i="1"/>
  <c r="M660" i="1"/>
  <c r="N660" i="1"/>
  <c r="M661" i="1"/>
  <c r="N661" i="1"/>
  <c r="M662" i="1"/>
  <c r="N662" i="1"/>
  <c r="M663" i="1"/>
  <c r="N663" i="1"/>
  <c r="M664" i="1"/>
  <c r="N664" i="1"/>
  <c r="M665" i="1"/>
  <c r="N665" i="1"/>
  <c r="M666" i="1"/>
  <c r="N666" i="1"/>
  <c r="M667" i="1"/>
  <c r="N667" i="1"/>
  <c r="M668" i="1"/>
  <c r="N668" i="1"/>
  <c r="M669" i="1"/>
  <c r="N669" i="1"/>
  <c r="M670" i="1"/>
  <c r="N670" i="1"/>
  <c r="M671" i="1"/>
  <c r="N671" i="1"/>
  <c r="M672" i="1"/>
  <c r="N672" i="1"/>
  <c r="M673" i="1"/>
  <c r="N673" i="1"/>
  <c r="M674" i="1"/>
  <c r="N674" i="1"/>
  <c r="M675" i="1"/>
  <c r="N675" i="1"/>
  <c r="M676" i="1"/>
  <c r="N676" i="1"/>
  <c r="M677" i="1"/>
  <c r="N677" i="1"/>
  <c r="M678" i="1"/>
  <c r="N678" i="1"/>
  <c r="M679" i="1"/>
  <c r="N679" i="1"/>
  <c r="M680" i="1"/>
  <c r="N680" i="1"/>
  <c r="M681" i="1"/>
  <c r="N681" i="1"/>
  <c r="M682" i="1"/>
  <c r="N682" i="1"/>
  <c r="M683" i="1"/>
  <c r="N683" i="1"/>
  <c r="M684" i="1"/>
  <c r="N684" i="1"/>
  <c r="M685" i="1"/>
  <c r="N685" i="1"/>
  <c r="M686" i="1"/>
  <c r="N686" i="1"/>
  <c r="M687" i="1"/>
  <c r="N687" i="1"/>
  <c r="M688" i="1"/>
  <c r="N688" i="1"/>
  <c r="M689" i="1"/>
  <c r="N689" i="1"/>
  <c r="M690" i="1"/>
  <c r="N690" i="1"/>
  <c r="M691" i="1"/>
  <c r="N691" i="1"/>
  <c r="M692" i="1"/>
  <c r="N692" i="1"/>
  <c r="M693" i="1"/>
  <c r="N693" i="1"/>
  <c r="M694" i="1"/>
  <c r="N694" i="1"/>
  <c r="M695" i="1"/>
  <c r="N695" i="1"/>
  <c r="M696" i="1"/>
  <c r="N696" i="1"/>
  <c r="M697" i="1"/>
  <c r="N697" i="1"/>
  <c r="M698" i="1"/>
  <c r="N698" i="1"/>
  <c r="M699" i="1"/>
  <c r="N699" i="1"/>
  <c r="M700" i="1"/>
  <c r="N700" i="1"/>
  <c r="M701" i="1"/>
  <c r="N701" i="1"/>
  <c r="M702" i="1"/>
  <c r="N702" i="1"/>
  <c r="M703" i="1"/>
  <c r="N703" i="1"/>
  <c r="M704" i="1"/>
  <c r="N704" i="1"/>
  <c r="M705" i="1"/>
  <c r="N705" i="1"/>
  <c r="M706" i="1"/>
  <c r="N706" i="1"/>
  <c r="M707" i="1"/>
  <c r="N707" i="1"/>
  <c r="M708" i="1"/>
  <c r="N708" i="1"/>
  <c r="M709" i="1"/>
  <c r="N709" i="1"/>
  <c r="M710" i="1"/>
  <c r="N710" i="1"/>
  <c r="M711" i="1"/>
  <c r="N711" i="1"/>
  <c r="M712" i="1"/>
  <c r="N712" i="1"/>
  <c r="M713" i="1"/>
  <c r="N713" i="1"/>
  <c r="M714" i="1"/>
  <c r="N714" i="1"/>
  <c r="M715" i="1"/>
  <c r="N715" i="1"/>
  <c r="M716" i="1"/>
  <c r="N716" i="1"/>
  <c r="M717" i="1"/>
  <c r="N717" i="1"/>
  <c r="M718" i="1"/>
  <c r="N718" i="1"/>
  <c r="M719" i="1"/>
  <c r="N719" i="1"/>
  <c r="M720" i="1"/>
  <c r="N720" i="1"/>
  <c r="M721" i="1"/>
  <c r="N721" i="1"/>
  <c r="M722" i="1"/>
  <c r="N722" i="1"/>
  <c r="M723" i="1"/>
  <c r="N723" i="1"/>
  <c r="M724" i="1"/>
  <c r="N724" i="1"/>
  <c r="M725" i="1"/>
  <c r="N725" i="1"/>
  <c r="M726" i="1"/>
  <c r="N726" i="1"/>
  <c r="M727" i="1"/>
  <c r="N727" i="1"/>
  <c r="M728" i="1"/>
  <c r="N728" i="1"/>
  <c r="M729" i="1"/>
  <c r="N729" i="1"/>
  <c r="M730" i="1"/>
  <c r="N730" i="1"/>
  <c r="M731" i="1"/>
  <c r="N731" i="1"/>
  <c r="M732" i="1"/>
  <c r="N732" i="1"/>
  <c r="M733" i="1"/>
  <c r="N733" i="1"/>
  <c r="M734" i="1"/>
  <c r="N734" i="1"/>
  <c r="M735" i="1"/>
  <c r="N735" i="1"/>
  <c r="M736" i="1"/>
  <c r="N736" i="1"/>
  <c r="M737" i="1"/>
  <c r="N737" i="1"/>
  <c r="M738" i="1"/>
  <c r="N738" i="1"/>
  <c r="M739" i="1"/>
  <c r="N739" i="1"/>
  <c r="M740" i="1"/>
  <c r="N740" i="1"/>
  <c r="M741" i="1"/>
  <c r="N741" i="1"/>
  <c r="M742" i="1"/>
  <c r="N742" i="1"/>
  <c r="M743" i="1"/>
  <c r="N743" i="1"/>
  <c r="M744" i="1"/>
  <c r="N744" i="1"/>
  <c r="M745" i="1"/>
  <c r="N745" i="1"/>
  <c r="M746" i="1"/>
  <c r="N746" i="1"/>
  <c r="M747" i="1"/>
  <c r="N747" i="1"/>
  <c r="M748" i="1"/>
  <c r="N748" i="1"/>
  <c r="M749" i="1"/>
  <c r="N749" i="1"/>
  <c r="M750" i="1"/>
  <c r="N750" i="1"/>
  <c r="M751" i="1"/>
  <c r="N751" i="1"/>
  <c r="M752" i="1"/>
  <c r="N752" i="1"/>
  <c r="M753" i="1"/>
  <c r="N753" i="1"/>
  <c r="M754" i="1"/>
  <c r="N754" i="1"/>
  <c r="M755" i="1"/>
  <c r="N755" i="1"/>
  <c r="M756" i="1"/>
  <c r="N756" i="1"/>
  <c r="M757" i="1"/>
  <c r="N757" i="1"/>
  <c r="M758" i="1"/>
  <c r="N758" i="1"/>
  <c r="M759" i="1"/>
  <c r="N759" i="1"/>
  <c r="M760" i="1"/>
  <c r="N760" i="1"/>
  <c r="M761" i="1"/>
  <c r="N761" i="1"/>
  <c r="M762" i="1"/>
  <c r="N762" i="1"/>
  <c r="K3" i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L37" i="1"/>
  <c r="K38" i="1"/>
  <c r="K37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L241" i="1"/>
  <c r="K242" i="1"/>
  <c r="K241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L377" i="1"/>
  <c r="K378" i="1"/>
  <c r="K377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L411" i="1"/>
  <c r="K412" i="1"/>
  <c r="K411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L445" i="1"/>
  <c r="K446" i="1"/>
  <c r="K445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L513" i="1"/>
  <c r="K514" i="1"/>
  <c r="K513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5" i="1"/>
  <c r="L565" i="1"/>
  <c r="K566" i="1"/>
  <c r="L566" i="1"/>
  <c r="K567" i="1"/>
  <c r="L567" i="1"/>
  <c r="K568" i="1"/>
  <c r="L568" i="1"/>
  <c r="K569" i="1"/>
  <c r="L569" i="1"/>
  <c r="K570" i="1"/>
  <c r="L570" i="1"/>
  <c r="K571" i="1"/>
  <c r="L571" i="1"/>
  <c r="K572" i="1"/>
  <c r="L572" i="1"/>
  <c r="K573" i="1"/>
  <c r="L573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580" i="1"/>
  <c r="L580" i="1"/>
  <c r="L581" i="1"/>
  <c r="K582" i="1"/>
  <c r="K581" i="1"/>
  <c r="L582" i="1"/>
  <c r="K583" i="1"/>
  <c r="L583" i="1"/>
  <c r="K584" i="1"/>
  <c r="L584" i="1"/>
  <c r="K585" i="1"/>
  <c r="L585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93" i="1"/>
  <c r="L593" i="1"/>
  <c r="K594" i="1"/>
  <c r="L594" i="1"/>
  <c r="K595" i="1"/>
  <c r="L595" i="1"/>
  <c r="K596" i="1"/>
  <c r="L596" i="1"/>
  <c r="K597" i="1"/>
  <c r="L597" i="1"/>
  <c r="K598" i="1"/>
  <c r="L598" i="1"/>
  <c r="K599" i="1"/>
  <c r="L599" i="1"/>
  <c r="K600" i="1"/>
  <c r="L600" i="1"/>
  <c r="K601" i="1"/>
  <c r="L601" i="1"/>
  <c r="K602" i="1"/>
  <c r="L602" i="1"/>
  <c r="K603" i="1"/>
  <c r="L603" i="1"/>
  <c r="K604" i="1"/>
  <c r="L604" i="1"/>
  <c r="K605" i="1"/>
  <c r="L605" i="1"/>
  <c r="K606" i="1"/>
  <c r="L606" i="1"/>
  <c r="K607" i="1"/>
  <c r="L607" i="1"/>
  <c r="K608" i="1"/>
  <c r="L608" i="1"/>
  <c r="K609" i="1"/>
  <c r="L609" i="1"/>
  <c r="K610" i="1"/>
  <c r="L610" i="1"/>
  <c r="K611" i="1"/>
  <c r="L611" i="1"/>
  <c r="K612" i="1"/>
  <c r="L612" i="1"/>
  <c r="K613" i="1"/>
  <c r="L613" i="1"/>
  <c r="K614" i="1"/>
  <c r="L614" i="1"/>
  <c r="L615" i="1"/>
  <c r="K616" i="1"/>
  <c r="L616" i="1"/>
  <c r="K617" i="1"/>
  <c r="L617" i="1"/>
  <c r="K618" i="1"/>
  <c r="L618" i="1"/>
  <c r="K619" i="1"/>
  <c r="L619" i="1"/>
  <c r="K620" i="1"/>
  <c r="L620" i="1"/>
  <c r="K621" i="1"/>
  <c r="L621" i="1"/>
  <c r="K622" i="1"/>
  <c r="L622" i="1"/>
  <c r="K623" i="1"/>
  <c r="L623" i="1"/>
  <c r="K624" i="1"/>
  <c r="L624" i="1"/>
  <c r="K625" i="1"/>
  <c r="L625" i="1"/>
  <c r="K626" i="1"/>
  <c r="L626" i="1"/>
  <c r="K627" i="1"/>
  <c r="L627" i="1"/>
  <c r="K628" i="1"/>
  <c r="L628" i="1"/>
  <c r="K629" i="1"/>
  <c r="L629" i="1"/>
  <c r="K630" i="1"/>
  <c r="L630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40" i="1"/>
  <c r="L640" i="1"/>
  <c r="K641" i="1"/>
  <c r="L641" i="1"/>
  <c r="K642" i="1"/>
  <c r="L642" i="1"/>
  <c r="K643" i="1"/>
  <c r="L643" i="1"/>
  <c r="K644" i="1"/>
  <c r="L644" i="1"/>
  <c r="K645" i="1"/>
  <c r="L645" i="1"/>
  <c r="K646" i="1"/>
  <c r="L646" i="1"/>
  <c r="K647" i="1"/>
  <c r="L647" i="1"/>
  <c r="K648" i="1"/>
  <c r="L648" i="1"/>
  <c r="K649" i="1"/>
  <c r="L649" i="1"/>
  <c r="K650" i="1"/>
  <c r="L650" i="1"/>
  <c r="K651" i="1"/>
  <c r="L651" i="1"/>
  <c r="K652" i="1"/>
  <c r="L652" i="1"/>
  <c r="K653" i="1"/>
  <c r="L653" i="1"/>
  <c r="K654" i="1"/>
  <c r="L654" i="1"/>
  <c r="K655" i="1"/>
  <c r="L655" i="1"/>
  <c r="K656" i="1"/>
  <c r="L656" i="1"/>
  <c r="K657" i="1"/>
  <c r="L657" i="1"/>
  <c r="K658" i="1"/>
  <c r="L658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5" i="1"/>
  <c r="L675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88" i="1"/>
  <c r="L688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19" i="1"/>
  <c r="L719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6" i="1"/>
  <c r="L746" i="1"/>
  <c r="K747" i="1"/>
  <c r="L747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M769" i="1"/>
  <c r="L770" i="1"/>
  <c r="M770" i="1"/>
  <c r="N769" i="1"/>
  <c r="L771" i="1"/>
  <c r="M771" i="1"/>
  <c r="N770" i="1"/>
  <c r="L772" i="1"/>
  <c r="M772" i="1"/>
  <c r="N771" i="1"/>
  <c r="L773" i="1"/>
  <c r="M773" i="1"/>
  <c r="N772" i="1"/>
  <c r="L774" i="1"/>
  <c r="M774" i="1"/>
  <c r="N773" i="1"/>
  <c r="L775" i="1"/>
  <c r="M775" i="1"/>
  <c r="N774" i="1"/>
  <c r="L776" i="1"/>
  <c r="M776" i="1"/>
  <c r="N775" i="1"/>
  <c r="L777" i="1"/>
  <c r="M777" i="1"/>
  <c r="N776" i="1"/>
  <c r="L778" i="1"/>
  <c r="M778" i="1"/>
  <c r="N777" i="1"/>
  <c r="L779" i="1"/>
  <c r="M779" i="1"/>
  <c r="N778" i="1"/>
  <c r="L780" i="1"/>
  <c r="M780" i="1"/>
  <c r="N779" i="1"/>
  <c r="L781" i="1"/>
  <c r="M781" i="1"/>
  <c r="N780" i="1"/>
  <c r="L782" i="1"/>
  <c r="M782" i="1"/>
  <c r="N781" i="1"/>
  <c r="L783" i="1"/>
  <c r="M783" i="1"/>
  <c r="N782" i="1"/>
  <c r="L784" i="1"/>
  <c r="M784" i="1"/>
  <c r="N783" i="1"/>
  <c r="L785" i="1"/>
  <c r="M785" i="1"/>
  <c r="N784" i="1"/>
  <c r="L786" i="1"/>
  <c r="M786" i="1"/>
  <c r="N785" i="1"/>
  <c r="L787" i="1"/>
  <c r="M787" i="1"/>
  <c r="N786" i="1"/>
  <c r="L788" i="1"/>
  <c r="M788" i="1"/>
  <c r="N787" i="1"/>
  <c r="L789" i="1"/>
  <c r="M789" i="1"/>
  <c r="N788" i="1"/>
  <c r="L790" i="1"/>
  <c r="M790" i="1"/>
  <c r="N789" i="1"/>
  <c r="L791" i="1"/>
  <c r="M791" i="1"/>
  <c r="N790" i="1"/>
  <c r="L792" i="1"/>
  <c r="M792" i="1"/>
  <c r="N791" i="1"/>
  <c r="L793" i="1"/>
  <c r="M793" i="1"/>
  <c r="N792" i="1"/>
  <c r="L794" i="1"/>
  <c r="M794" i="1"/>
  <c r="N793" i="1"/>
  <c r="L795" i="1"/>
  <c r="M795" i="1"/>
  <c r="N794" i="1"/>
  <c r="L796" i="1"/>
  <c r="M796" i="1"/>
  <c r="N795" i="1"/>
  <c r="L797" i="1"/>
  <c r="M797" i="1"/>
  <c r="N796" i="1"/>
  <c r="L798" i="1"/>
  <c r="M798" i="1"/>
  <c r="N797" i="1"/>
  <c r="L799" i="1"/>
  <c r="M799" i="1"/>
  <c r="N798" i="1"/>
  <c r="L800" i="1"/>
  <c r="M800" i="1"/>
  <c r="N799" i="1"/>
  <c r="Z806" i="1"/>
  <c r="AA806" i="1"/>
  <c r="L801" i="1"/>
  <c r="L802" i="1"/>
  <c r="L803" i="1"/>
  <c r="L804" i="1"/>
  <c r="L805" i="1"/>
  <c r="L806" i="1"/>
  <c r="M806" i="1"/>
  <c r="N806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J241" i="1"/>
  <c r="I242" i="1"/>
  <c r="I241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J275" i="1"/>
  <c r="I276" i="1"/>
  <c r="I275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J309" i="1"/>
  <c r="I310" i="1"/>
  <c r="I309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J377" i="1"/>
  <c r="I378" i="1"/>
  <c r="I377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J411" i="1"/>
  <c r="I412" i="1"/>
  <c r="I411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I429" i="1"/>
  <c r="J429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I436" i="1"/>
  <c r="J436" i="1"/>
  <c r="I437" i="1"/>
  <c r="J437" i="1"/>
  <c r="I438" i="1"/>
  <c r="J438" i="1"/>
  <c r="I439" i="1"/>
  <c r="J439" i="1"/>
  <c r="I440" i="1"/>
  <c r="J440" i="1"/>
  <c r="I441" i="1"/>
  <c r="J441" i="1"/>
  <c r="I442" i="1"/>
  <c r="J442" i="1"/>
  <c r="I443" i="1"/>
  <c r="J443" i="1"/>
  <c r="I444" i="1"/>
  <c r="J444" i="1"/>
  <c r="J445" i="1"/>
  <c r="I446" i="1"/>
  <c r="I445" i="1"/>
  <c r="J446" i="1"/>
  <c r="I447" i="1"/>
  <c r="J447" i="1"/>
  <c r="I448" i="1"/>
  <c r="J448" i="1"/>
  <c r="I449" i="1"/>
  <c r="J449" i="1"/>
  <c r="I450" i="1"/>
  <c r="J450" i="1"/>
  <c r="I451" i="1"/>
  <c r="J451" i="1"/>
  <c r="I452" i="1"/>
  <c r="J452" i="1"/>
  <c r="I453" i="1"/>
  <c r="J453" i="1"/>
  <c r="I454" i="1"/>
  <c r="J454" i="1"/>
  <c r="I455" i="1"/>
  <c r="J455" i="1"/>
  <c r="I456" i="1"/>
  <c r="J456" i="1"/>
  <c r="I457" i="1"/>
  <c r="J457" i="1"/>
  <c r="I458" i="1"/>
  <c r="J458" i="1"/>
  <c r="I459" i="1"/>
  <c r="J459" i="1"/>
  <c r="I460" i="1"/>
  <c r="J460" i="1"/>
  <c r="I461" i="1"/>
  <c r="J461" i="1"/>
  <c r="I462" i="1"/>
  <c r="J462" i="1"/>
  <c r="I463" i="1"/>
  <c r="J463" i="1"/>
  <c r="I464" i="1"/>
  <c r="J464" i="1"/>
  <c r="I465" i="1"/>
  <c r="J465" i="1"/>
  <c r="I466" i="1"/>
  <c r="J466" i="1"/>
  <c r="I467" i="1"/>
  <c r="J467" i="1"/>
  <c r="I468" i="1"/>
  <c r="J468" i="1"/>
  <c r="I469" i="1"/>
  <c r="J469" i="1"/>
  <c r="I470" i="1"/>
  <c r="J470" i="1"/>
  <c r="I471" i="1"/>
  <c r="J471" i="1"/>
  <c r="I472" i="1"/>
  <c r="J472" i="1"/>
  <c r="I473" i="1"/>
  <c r="J473" i="1"/>
  <c r="I474" i="1"/>
  <c r="J474" i="1"/>
  <c r="I475" i="1"/>
  <c r="J475" i="1"/>
  <c r="I476" i="1"/>
  <c r="J476" i="1"/>
  <c r="I477" i="1"/>
  <c r="J477" i="1"/>
  <c r="I478" i="1"/>
  <c r="J478" i="1"/>
  <c r="J479" i="1"/>
  <c r="I480" i="1"/>
  <c r="I479" i="1"/>
  <c r="J480" i="1"/>
  <c r="I481" i="1"/>
  <c r="J481" i="1"/>
  <c r="I482" i="1"/>
  <c r="J482" i="1"/>
  <c r="I483" i="1"/>
  <c r="J483" i="1"/>
  <c r="I484" i="1"/>
  <c r="J484" i="1"/>
  <c r="I485" i="1"/>
  <c r="J485" i="1"/>
  <c r="I486" i="1"/>
  <c r="J486" i="1"/>
  <c r="I487" i="1"/>
  <c r="J487" i="1"/>
  <c r="I488" i="1"/>
  <c r="J488" i="1"/>
  <c r="I489" i="1"/>
  <c r="J489" i="1"/>
  <c r="I490" i="1"/>
  <c r="J490" i="1"/>
  <c r="I491" i="1"/>
  <c r="J491" i="1"/>
  <c r="I492" i="1"/>
  <c r="J492" i="1"/>
  <c r="I493" i="1"/>
  <c r="J493" i="1"/>
  <c r="I494" i="1"/>
  <c r="J494" i="1"/>
  <c r="I495" i="1"/>
  <c r="J495" i="1"/>
  <c r="I496" i="1"/>
  <c r="J496" i="1"/>
  <c r="I497" i="1"/>
  <c r="J497" i="1"/>
  <c r="I498" i="1"/>
  <c r="J498" i="1"/>
  <c r="I499" i="1"/>
  <c r="J499" i="1"/>
  <c r="I500" i="1"/>
  <c r="J500" i="1"/>
  <c r="I501" i="1"/>
  <c r="J501" i="1"/>
  <c r="I502" i="1"/>
  <c r="J502" i="1"/>
  <c r="I503" i="1"/>
  <c r="J503" i="1"/>
  <c r="I504" i="1"/>
  <c r="J504" i="1"/>
  <c r="I505" i="1"/>
  <c r="J505" i="1"/>
  <c r="I506" i="1"/>
  <c r="J506" i="1"/>
  <c r="I507" i="1"/>
  <c r="J507" i="1"/>
  <c r="I508" i="1"/>
  <c r="J508" i="1"/>
  <c r="I509" i="1"/>
  <c r="J509" i="1"/>
  <c r="I510" i="1"/>
  <c r="J510" i="1"/>
  <c r="I511" i="1"/>
  <c r="J511" i="1"/>
  <c r="I512" i="1"/>
  <c r="J512" i="1"/>
  <c r="J513" i="1"/>
  <c r="I514" i="1"/>
  <c r="I513" i="1"/>
  <c r="J514" i="1"/>
  <c r="I515" i="1"/>
  <c r="J515" i="1"/>
  <c r="I516" i="1"/>
  <c r="J516" i="1"/>
  <c r="I517" i="1"/>
  <c r="J517" i="1"/>
  <c r="I518" i="1"/>
  <c r="J518" i="1"/>
  <c r="I519" i="1"/>
  <c r="J519" i="1"/>
  <c r="I520" i="1"/>
  <c r="J520" i="1"/>
  <c r="I521" i="1"/>
  <c r="J521" i="1"/>
  <c r="I522" i="1"/>
  <c r="J522" i="1"/>
  <c r="I523" i="1"/>
  <c r="J523" i="1"/>
  <c r="I524" i="1"/>
  <c r="J524" i="1"/>
  <c r="I525" i="1"/>
  <c r="J525" i="1"/>
  <c r="I526" i="1"/>
  <c r="J526" i="1"/>
  <c r="I527" i="1"/>
  <c r="J527" i="1"/>
  <c r="I528" i="1"/>
  <c r="J528" i="1"/>
  <c r="I529" i="1"/>
  <c r="J529" i="1"/>
  <c r="I530" i="1"/>
  <c r="J530" i="1"/>
  <c r="I531" i="1"/>
  <c r="J531" i="1"/>
  <c r="I532" i="1"/>
  <c r="J532" i="1"/>
  <c r="I533" i="1"/>
  <c r="J533" i="1"/>
  <c r="I534" i="1"/>
  <c r="J534" i="1"/>
  <c r="I535" i="1"/>
  <c r="J535" i="1"/>
  <c r="I536" i="1"/>
  <c r="J536" i="1"/>
  <c r="I537" i="1"/>
  <c r="J537" i="1"/>
  <c r="I538" i="1"/>
  <c r="J538" i="1"/>
  <c r="I539" i="1"/>
  <c r="J539" i="1"/>
  <c r="I540" i="1"/>
  <c r="J540" i="1"/>
  <c r="I541" i="1"/>
  <c r="J541" i="1"/>
  <c r="I542" i="1"/>
  <c r="J542" i="1"/>
  <c r="I543" i="1"/>
  <c r="J543" i="1"/>
  <c r="I544" i="1"/>
  <c r="J544" i="1"/>
  <c r="I545" i="1"/>
  <c r="J545" i="1"/>
  <c r="I546" i="1"/>
  <c r="J546" i="1"/>
  <c r="J547" i="1"/>
  <c r="I548" i="1"/>
  <c r="I547" i="1"/>
  <c r="J548" i="1"/>
  <c r="I549" i="1"/>
  <c r="J549" i="1"/>
  <c r="I550" i="1"/>
  <c r="J550" i="1"/>
  <c r="I551" i="1"/>
  <c r="J551" i="1"/>
  <c r="I552" i="1"/>
  <c r="J552" i="1"/>
  <c r="I553" i="1"/>
  <c r="J553" i="1"/>
  <c r="I554" i="1"/>
  <c r="J554" i="1"/>
  <c r="I555" i="1"/>
  <c r="J555" i="1"/>
  <c r="I556" i="1"/>
  <c r="J556" i="1"/>
  <c r="I557" i="1"/>
  <c r="J557" i="1"/>
  <c r="I558" i="1"/>
  <c r="J558" i="1"/>
  <c r="I559" i="1"/>
  <c r="J559" i="1"/>
  <c r="I560" i="1"/>
  <c r="J560" i="1"/>
  <c r="I561" i="1"/>
  <c r="J561" i="1"/>
  <c r="I562" i="1"/>
  <c r="J562" i="1"/>
  <c r="I563" i="1"/>
  <c r="J563" i="1"/>
  <c r="I564" i="1"/>
  <c r="J564" i="1"/>
  <c r="I565" i="1"/>
  <c r="J565" i="1"/>
  <c r="I566" i="1"/>
  <c r="J566" i="1"/>
  <c r="I567" i="1"/>
  <c r="J567" i="1"/>
  <c r="I568" i="1"/>
  <c r="J568" i="1"/>
  <c r="I569" i="1"/>
  <c r="J569" i="1"/>
  <c r="I570" i="1"/>
  <c r="J570" i="1"/>
  <c r="I571" i="1"/>
  <c r="J571" i="1"/>
  <c r="I572" i="1"/>
  <c r="J572" i="1"/>
  <c r="I573" i="1"/>
  <c r="J573" i="1"/>
  <c r="I574" i="1"/>
  <c r="J574" i="1"/>
  <c r="I575" i="1"/>
  <c r="J575" i="1"/>
  <c r="I576" i="1"/>
  <c r="J576" i="1"/>
  <c r="I577" i="1"/>
  <c r="J577" i="1"/>
  <c r="I578" i="1"/>
  <c r="J578" i="1"/>
  <c r="I579" i="1"/>
  <c r="J579" i="1"/>
  <c r="I580" i="1"/>
  <c r="J580" i="1"/>
  <c r="J581" i="1"/>
  <c r="I582" i="1"/>
  <c r="I581" i="1"/>
  <c r="J582" i="1"/>
  <c r="I583" i="1"/>
  <c r="J583" i="1"/>
  <c r="I584" i="1"/>
  <c r="J584" i="1"/>
  <c r="I585" i="1"/>
  <c r="J585" i="1"/>
  <c r="I586" i="1"/>
  <c r="J586" i="1"/>
  <c r="I587" i="1"/>
  <c r="J587" i="1"/>
  <c r="I588" i="1"/>
  <c r="J588" i="1"/>
  <c r="I589" i="1"/>
  <c r="J589" i="1"/>
  <c r="I590" i="1"/>
  <c r="J590" i="1"/>
  <c r="I591" i="1"/>
  <c r="J591" i="1"/>
  <c r="I592" i="1"/>
  <c r="J592" i="1"/>
  <c r="I593" i="1"/>
  <c r="J593" i="1"/>
  <c r="I594" i="1"/>
  <c r="J594" i="1"/>
  <c r="I595" i="1"/>
  <c r="J595" i="1"/>
  <c r="I596" i="1"/>
  <c r="J596" i="1"/>
  <c r="I597" i="1"/>
  <c r="J597" i="1"/>
  <c r="I598" i="1"/>
  <c r="J598" i="1"/>
  <c r="I599" i="1"/>
  <c r="J599" i="1"/>
  <c r="I600" i="1"/>
  <c r="J600" i="1"/>
  <c r="I601" i="1"/>
  <c r="J601" i="1"/>
  <c r="I602" i="1"/>
  <c r="J602" i="1"/>
  <c r="I603" i="1"/>
  <c r="J603" i="1"/>
  <c r="I604" i="1"/>
  <c r="J604" i="1"/>
  <c r="I605" i="1"/>
  <c r="J605" i="1"/>
  <c r="I606" i="1"/>
  <c r="J606" i="1"/>
  <c r="I607" i="1"/>
  <c r="J607" i="1"/>
  <c r="I608" i="1"/>
  <c r="J608" i="1"/>
  <c r="I609" i="1"/>
  <c r="J609" i="1"/>
  <c r="I610" i="1"/>
  <c r="J610" i="1"/>
  <c r="I611" i="1"/>
  <c r="J611" i="1"/>
  <c r="I612" i="1"/>
  <c r="J612" i="1"/>
  <c r="I613" i="1"/>
  <c r="J613" i="1"/>
  <c r="I614" i="1"/>
  <c r="J614" i="1"/>
  <c r="J615" i="1"/>
  <c r="I616" i="1"/>
  <c r="J616" i="1"/>
  <c r="I617" i="1"/>
  <c r="J617" i="1"/>
  <c r="I618" i="1"/>
  <c r="J618" i="1"/>
  <c r="I619" i="1"/>
  <c r="J619" i="1"/>
  <c r="I620" i="1"/>
  <c r="J620" i="1"/>
  <c r="I621" i="1"/>
  <c r="J621" i="1"/>
  <c r="I622" i="1"/>
  <c r="J622" i="1"/>
  <c r="I623" i="1"/>
  <c r="J623" i="1"/>
  <c r="I624" i="1"/>
  <c r="J624" i="1"/>
  <c r="I625" i="1"/>
  <c r="J625" i="1"/>
  <c r="I626" i="1"/>
  <c r="J626" i="1"/>
  <c r="I627" i="1"/>
  <c r="J627" i="1"/>
  <c r="I628" i="1"/>
  <c r="J628" i="1"/>
  <c r="I629" i="1"/>
  <c r="J629" i="1"/>
  <c r="I630" i="1"/>
  <c r="J630" i="1"/>
  <c r="I631" i="1"/>
  <c r="J631" i="1"/>
  <c r="I632" i="1"/>
  <c r="J632" i="1"/>
  <c r="I633" i="1"/>
  <c r="J633" i="1"/>
  <c r="I634" i="1"/>
  <c r="J634" i="1"/>
  <c r="I635" i="1"/>
  <c r="J635" i="1"/>
  <c r="I636" i="1"/>
  <c r="J636" i="1"/>
  <c r="I637" i="1"/>
  <c r="J637" i="1"/>
  <c r="I638" i="1"/>
  <c r="J638" i="1"/>
  <c r="I639" i="1"/>
  <c r="J639" i="1"/>
  <c r="I640" i="1"/>
  <c r="J640" i="1"/>
  <c r="I641" i="1"/>
  <c r="J641" i="1"/>
  <c r="I642" i="1"/>
  <c r="J642" i="1"/>
  <c r="I643" i="1"/>
  <c r="J643" i="1"/>
  <c r="I644" i="1"/>
  <c r="J644" i="1"/>
  <c r="I645" i="1"/>
  <c r="J645" i="1"/>
  <c r="I646" i="1"/>
  <c r="J646" i="1"/>
  <c r="I647" i="1"/>
  <c r="J647" i="1"/>
  <c r="I648" i="1"/>
  <c r="J648" i="1"/>
  <c r="I649" i="1"/>
  <c r="J649" i="1"/>
  <c r="I650" i="1"/>
  <c r="J650" i="1"/>
  <c r="I651" i="1"/>
  <c r="J651" i="1"/>
  <c r="I652" i="1"/>
  <c r="J652" i="1"/>
  <c r="I653" i="1"/>
  <c r="J653" i="1"/>
  <c r="I654" i="1"/>
  <c r="J654" i="1"/>
  <c r="I655" i="1"/>
  <c r="J655" i="1"/>
  <c r="I656" i="1"/>
  <c r="J656" i="1"/>
  <c r="I657" i="1"/>
  <c r="J657" i="1"/>
  <c r="I658" i="1"/>
  <c r="J658" i="1"/>
  <c r="I659" i="1"/>
  <c r="J659" i="1"/>
  <c r="I660" i="1"/>
  <c r="J660" i="1"/>
  <c r="I661" i="1"/>
  <c r="J661" i="1"/>
  <c r="I662" i="1"/>
  <c r="J662" i="1"/>
  <c r="I663" i="1"/>
  <c r="J663" i="1"/>
  <c r="I664" i="1"/>
  <c r="J664" i="1"/>
  <c r="I665" i="1"/>
  <c r="J665" i="1"/>
  <c r="I666" i="1"/>
  <c r="J666" i="1"/>
  <c r="I667" i="1"/>
  <c r="J667" i="1"/>
  <c r="I668" i="1"/>
  <c r="J668" i="1"/>
  <c r="I669" i="1"/>
  <c r="J669" i="1"/>
  <c r="I670" i="1"/>
  <c r="J670" i="1"/>
  <c r="I671" i="1"/>
  <c r="J671" i="1"/>
  <c r="I672" i="1"/>
  <c r="J672" i="1"/>
  <c r="I673" i="1"/>
  <c r="J673" i="1"/>
  <c r="I674" i="1"/>
  <c r="J674" i="1"/>
  <c r="I675" i="1"/>
  <c r="J675" i="1"/>
  <c r="I676" i="1"/>
  <c r="J676" i="1"/>
  <c r="I677" i="1"/>
  <c r="J677" i="1"/>
  <c r="I678" i="1"/>
  <c r="J678" i="1"/>
  <c r="I679" i="1"/>
  <c r="J679" i="1"/>
  <c r="I680" i="1"/>
  <c r="J680" i="1"/>
  <c r="I681" i="1"/>
  <c r="J681" i="1"/>
  <c r="I682" i="1"/>
  <c r="J682" i="1"/>
  <c r="I683" i="1"/>
  <c r="J683" i="1"/>
  <c r="I684" i="1"/>
  <c r="J684" i="1"/>
  <c r="I685" i="1"/>
  <c r="J685" i="1"/>
  <c r="I686" i="1"/>
  <c r="J686" i="1"/>
  <c r="I687" i="1"/>
  <c r="J687" i="1"/>
  <c r="I688" i="1"/>
  <c r="J688" i="1"/>
  <c r="I689" i="1"/>
  <c r="J689" i="1"/>
  <c r="I690" i="1"/>
  <c r="J690" i="1"/>
  <c r="I691" i="1"/>
  <c r="J691" i="1"/>
  <c r="I692" i="1"/>
  <c r="J692" i="1"/>
  <c r="I693" i="1"/>
  <c r="J693" i="1"/>
  <c r="I694" i="1"/>
  <c r="J694" i="1"/>
  <c r="I695" i="1"/>
  <c r="J695" i="1"/>
  <c r="I696" i="1"/>
  <c r="J696" i="1"/>
  <c r="I697" i="1"/>
  <c r="J697" i="1"/>
  <c r="I698" i="1"/>
  <c r="J698" i="1"/>
  <c r="I699" i="1"/>
  <c r="J699" i="1"/>
  <c r="I700" i="1"/>
  <c r="J700" i="1"/>
  <c r="I701" i="1"/>
  <c r="J701" i="1"/>
  <c r="I702" i="1"/>
  <c r="J702" i="1"/>
  <c r="I703" i="1"/>
  <c r="J703" i="1"/>
  <c r="I704" i="1"/>
  <c r="J704" i="1"/>
  <c r="I705" i="1"/>
  <c r="J705" i="1"/>
  <c r="I706" i="1"/>
  <c r="J706" i="1"/>
  <c r="I707" i="1"/>
  <c r="J707" i="1"/>
  <c r="I708" i="1"/>
  <c r="J708" i="1"/>
  <c r="I709" i="1"/>
  <c r="J709" i="1"/>
  <c r="I710" i="1"/>
  <c r="J710" i="1"/>
  <c r="I711" i="1"/>
  <c r="J711" i="1"/>
  <c r="I712" i="1"/>
  <c r="J712" i="1"/>
  <c r="I713" i="1"/>
  <c r="J713" i="1"/>
  <c r="I714" i="1"/>
  <c r="J714" i="1"/>
  <c r="I715" i="1"/>
  <c r="J715" i="1"/>
  <c r="I716" i="1"/>
  <c r="J716" i="1"/>
  <c r="I717" i="1"/>
  <c r="J717" i="1"/>
  <c r="I718" i="1"/>
  <c r="J718" i="1"/>
  <c r="I719" i="1"/>
  <c r="J719" i="1"/>
  <c r="I720" i="1"/>
  <c r="J720" i="1"/>
  <c r="I721" i="1"/>
  <c r="J721" i="1"/>
  <c r="I722" i="1"/>
  <c r="J722" i="1"/>
  <c r="I723" i="1"/>
  <c r="J723" i="1"/>
  <c r="I724" i="1"/>
  <c r="J724" i="1"/>
  <c r="I725" i="1"/>
  <c r="J725" i="1"/>
  <c r="I726" i="1"/>
  <c r="J726" i="1"/>
  <c r="I727" i="1"/>
  <c r="J727" i="1"/>
  <c r="I728" i="1"/>
  <c r="J728" i="1"/>
  <c r="I729" i="1"/>
  <c r="J729" i="1"/>
  <c r="I730" i="1"/>
  <c r="J730" i="1"/>
  <c r="I731" i="1"/>
  <c r="J731" i="1"/>
  <c r="I732" i="1"/>
  <c r="J732" i="1"/>
  <c r="I733" i="1"/>
  <c r="J733" i="1"/>
  <c r="I734" i="1"/>
  <c r="J734" i="1"/>
  <c r="I735" i="1"/>
  <c r="J735" i="1"/>
  <c r="I736" i="1"/>
  <c r="J736" i="1"/>
  <c r="I737" i="1"/>
  <c r="J737" i="1"/>
  <c r="I738" i="1"/>
  <c r="J738" i="1"/>
  <c r="I739" i="1"/>
  <c r="J739" i="1"/>
  <c r="I740" i="1"/>
  <c r="J740" i="1"/>
  <c r="I741" i="1"/>
  <c r="J741" i="1"/>
  <c r="I742" i="1"/>
  <c r="J742" i="1"/>
  <c r="I743" i="1"/>
  <c r="J743" i="1"/>
  <c r="I744" i="1"/>
  <c r="J744" i="1"/>
  <c r="I745" i="1"/>
  <c r="J745" i="1"/>
  <c r="I746" i="1"/>
  <c r="J746" i="1"/>
  <c r="I747" i="1"/>
  <c r="J747" i="1"/>
  <c r="I748" i="1"/>
  <c r="J748" i="1"/>
  <c r="I749" i="1"/>
  <c r="J749" i="1"/>
  <c r="I750" i="1"/>
  <c r="J750" i="1"/>
  <c r="I751" i="1"/>
  <c r="J751" i="1"/>
  <c r="I752" i="1"/>
  <c r="J752" i="1"/>
  <c r="I753" i="1"/>
  <c r="J753" i="1"/>
  <c r="I754" i="1"/>
  <c r="J754" i="1"/>
  <c r="I755" i="1"/>
  <c r="J755" i="1"/>
  <c r="I756" i="1"/>
  <c r="J756" i="1"/>
  <c r="I757" i="1"/>
  <c r="J757" i="1"/>
  <c r="I758" i="1"/>
  <c r="J758" i="1"/>
  <c r="I759" i="1"/>
  <c r="J759" i="1"/>
  <c r="I760" i="1"/>
  <c r="J760" i="1"/>
  <c r="I761" i="1"/>
  <c r="J761" i="1"/>
  <c r="I762" i="1"/>
  <c r="J762" i="1"/>
  <c r="H806" i="1"/>
  <c r="I806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H37" i="1"/>
  <c r="G38" i="1"/>
  <c r="G37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H71" i="1"/>
  <c r="G72" i="1"/>
  <c r="G71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H105" i="1"/>
  <c r="G106" i="1"/>
  <c r="G105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H139" i="1"/>
  <c r="G140" i="1"/>
  <c r="G139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H241" i="1"/>
  <c r="G242" i="1"/>
  <c r="G241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H275" i="1"/>
  <c r="G276" i="1"/>
  <c r="G275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H309" i="1"/>
  <c r="G310" i="1"/>
  <c r="G309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H343" i="1"/>
  <c r="G344" i="1"/>
  <c r="G343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H377" i="1"/>
  <c r="G378" i="1"/>
  <c r="G377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H411" i="1"/>
  <c r="G412" i="1"/>
  <c r="G411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H445" i="1"/>
  <c r="G446" i="1"/>
  <c r="G445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H479" i="1"/>
  <c r="G480" i="1"/>
  <c r="G479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H513" i="1"/>
  <c r="G514" i="1"/>
  <c r="G513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H547" i="1"/>
  <c r="G548" i="1"/>
  <c r="G547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H581" i="1"/>
  <c r="G582" i="1"/>
  <c r="G581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C806" i="1"/>
  <c r="D806" i="1"/>
  <c r="M39" i="1"/>
  <c r="N39" i="1"/>
  <c r="Z805" i="1"/>
  <c r="AA805" i="1"/>
  <c r="M805" i="1"/>
  <c r="N805" i="1"/>
  <c r="I39" i="1"/>
  <c r="J39" i="1"/>
  <c r="H805" i="1"/>
  <c r="I805" i="1"/>
  <c r="C805" i="1"/>
  <c r="D805" i="1"/>
  <c r="M38" i="1"/>
  <c r="M37" i="1"/>
  <c r="N37" i="1"/>
  <c r="N38" i="1"/>
  <c r="Z804" i="1"/>
  <c r="AA804" i="1"/>
  <c r="M804" i="1"/>
  <c r="N804" i="1"/>
  <c r="I38" i="1"/>
  <c r="I37" i="1"/>
  <c r="J37" i="1"/>
  <c r="J38" i="1"/>
  <c r="H804" i="1"/>
  <c r="I804" i="1"/>
  <c r="C804" i="1"/>
  <c r="D804" i="1"/>
  <c r="Z803" i="1"/>
  <c r="AA803" i="1"/>
  <c r="M803" i="1"/>
  <c r="N803" i="1"/>
  <c r="H803" i="1"/>
  <c r="I803" i="1"/>
  <c r="C803" i="1"/>
  <c r="D803" i="1"/>
  <c r="M36" i="1"/>
  <c r="N36" i="1"/>
  <c r="Z802" i="1"/>
  <c r="AA802" i="1"/>
  <c r="M802" i="1"/>
  <c r="N802" i="1"/>
  <c r="I36" i="1"/>
  <c r="I35" i="1"/>
  <c r="J35" i="1"/>
  <c r="J36" i="1"/>
  <c r="H802" i="1"/>
  <c r="I802" i="1"/>
  <c r="C802" i="1"/>
  <c r="D802" i="1"/>
  <c r="M35" i="1"/>
  <c r="N35" i="1"/>
  <c r="Z801" i="1"/>
  <c r="AA801" i="1"/>
  <c r="M801" i="1"/>
  <c r="N801" i="1"/>
  <c r="H801" i="1"/>
  <c r="I801" i="1"/>
  <c r="C801" i="1"/>
  <c r="D801" i="1"/>
  <c r="M34" i="1"/>
  <c r="N34" i="1"/>
  <c r="Z800" i="1"/>
  <c r="AA800" i="1"/>
  <c r="N800" i="1"/>
  <c r="I34" i="1"/>
  <c r="I33" i="1"/>
  <c r="I32" i="1"/>
  <c r="J32" i="1"/>
  <c r="J33" i="1"/>
  <c r="J34" i="1"/>
  <c r="H800" i="1"/>
  <c r="I800" i="1"/>
  <c r="C800" i="1"/>
  <c r="D800" i="1"/>
  <c r="M33" i="1"/>
  <c r="N33" i="1"/>
  <c r="Z799" i="1"/>
  <c r="AA799" i="1"/>
  <c r="H799" i="1"/>
  <c r="I799" i="1"/>
  <c r="C799" i="1"/>
  <c r="D799" i="1"/>
  <c r="M32" i="1"/>
  <c r="N32" i="1"/>
  <c r="Z798" i="1"/>
  <c r="AA798" i="1"/>
  <c r="H798" i="1"/>
  <c r="I798" i="1"/>
  <c r="C798" i="1"/>
  <c r="D798" i="1"/>
  <c r="M31" i="1"/>
  <c r="N31" i="1"/>
  <c r="Z797" i="1"/>
  <c r="AA797" i="1"/>
  <c r="I31" i="1"/>
  <c r="I30" i="1"/>
  <c r="J30" i="1"/>
  <c r="J31" i="1"/>
  <c r="H797" i="1"/>
  <c r="I797" i="1"/>
  <c r="C797" i="1"/>
  <c r="D797" i="1"/>
  <c r="M30" i="1"/>
  <c r="N30" i="1"/>
  <c r="Z796" i="1"/>
  <c r="AA796" i="1"/>
  <c r="H796" i="1"/>
  <c r="I796" i="1"/>
  <c r="C796" i="1"/>
  <c r="D796" i="1"/>
  <c r="M29" i="1"/>
  <c r="N29" i="1"/>
  <c r="Z795" i="1"/>
  <c r="AA795" i="1"/>
  <c r="I29" i="1"/>
  <c r="J29" i="1"/>
  <c r="H795" i="1"/>
  <c r="I795" i="1"/>
  <c r="C795" i="1"/>
  <c r="D795" i="1"/>
  <c r="M28" i="1"/>
  <c r="N28" i="1"/>
  <c r="Z794" i="1"/>
  <c r="AA794" i="1"/>
  <c r="I28" i="1"/>
  <c r="J28" i="1"/>
  <c r="H794" i="1"/>
  <c r="I794" i="1"/>
  <c r="C794" i="1"/>
  <c r="D794" i="1"/>
  <c r="M27" i="1"/>
  <c r="N27" i="1"/>
  <c r="Z793" i="1"/>
  <c r="AA793" i="1"/>
  <c r="I27" i="1"/>
  <c r="J27" i="1"/>
  <c r="H793" i="1"/>
  <c r="I793" i="1"/>
  <c r="C793" i="1"/>
  <c r="D793" i="1"/>
  <c r="M26" i="1"/>
  <c r="N26" i="1"/>
  <c r="Z792" i="1"/>
  <c r="AA792" i="1"/>
  <c r="I26" i="1"/>
  <c r="J26" i="1"/>
  <c r="H792" i="1"/>
  <c r="I792" i="1"/>
  <c r="C792" i="1"/>
  <c r="D792" i="1"/>
  <c r="M25" i="1"/>
  <c r="N25" i="1"/>
  <c r="Z791" i="1"/>
  <c r="AA791" i="1"/>
  <c r="I25" i="1"/>
  <c r="J25" i="1"/>
  <c r="H791" i="1"/>
  <c r="I791" i="1"/>
  <c r="C791" i="1"/>
  <c r="D791" i="1"/>
  <c r="M24" i="1"/>
  <c r="N24" i="1"/>
  <c r="Z790" i="1"/>
  <c r="AA790" i="1"/>
  <c r="I24" i="1"/>
  <c r="I23" i="1"/>
  <c r="J23" i="1"/>
  <c r="J24" i="1"/>
  <c r="H790" i="1"/>
  <c r="I790" i="1"/>
  <c r="C790" i="1"/>
  <c r="D790" i="1"/>
  <c r="M23" i="1"/>
  <c r="N23" i="1"/>
  <c r="Z789" i="1"/>
  <c r="AA789" i="1"/>
  <c r="H789" i="1"/>
  <c r="I789" i="1"/>
  <c r="C789" i="1"/>
  <c r="D789" i="1"/>
  <c r="M22" i="1"/>
  <c r="N22" i="1"/>
  <c r="Z788" i="1"/>
  <c r="AA788" i="1"/>
  <c r="I22" i="1"/>
  <c r="J22" i="1"/>
  <c r="H788" i="1"/>
  <c r="I788" i="1"/>
  <c r="C788" i="1"/>
  <c r="D788" i="1"/>
  <c r="M21" i="1"/>
  <c r="N21" i="1"/>
  <c r="Z787" i="1"/>
  <c r="AA787" i="1"/>
  <c r="I21" i="1"/>
  <c r="J21" i="1"/>
  <c r="H787" i="1"/>
  <c r="I787" i="1"/>
  <c r="C787" i="1"/>
  <c r="D787" i="1"/>
  <c r="M20" i="1"/>
  <c r="N20" i="1"/>
  <c r="Z786" i="1"/>
  <c r="AA786" i="1"/>
  <c r="I20" i="1"/>
  <c r="I19" i="1"/>
  <c r="J19" i="1"/>
  <c r="J20" i="1"/>
  <c r="H786" i="1"/>
  <c r="I786" i="1"/>
  <c r="C786" i="1"/>
  <c r="D786" i="1"/>
  <c r="M19" i="1"/>
  <c r="N19" i="1"/>
  <c r="Z785" i="1"/>
  <c r="AA785" i="1"/>
  <c r="H785" i="1"/>
  <c r="I785" i="1"/>
  <c r="C785" i="1"/>
  <c r="D785" i="1"/>
  <c r="M18" i="1"/>
  <c r="N18" i="1"/>
  <c r="Z784" i="1"/>
  <c r="AA784" i="1"/>
  <c r="I18" i="1"/>
  <c r="J18" i="1"/>
  <c r="H784" i="1"/>
  <c r="I784" i="1"/>
  <c r="C784" i="1"/>
  <c r="D784" i="1"/>
  <c r="M17" i="1"/>
  <c r="N17" i="1"/>
  <c r="Z783" i="1"/>
  <c r="AA783" i="1"/>
  <c r="I17" i="1"/>
  <c r="J17" i="1"/>
  <c r="H783" i="1"/>
  <c r="I783" i="1"/>
  <c r="C783" i="1"/>
  <c r="D783" i="1"/>
  <c r="M16" i="1"/>
  <c r="M15" i="1"/>
  <c r="N15" i="1"/>
  <c r="N16" i="1"/>
  <c r="Z782" i="1"/>
  <c r="AA782" i="1"/>
  <c r="I16" i="1"/>
  <c r="I15" i="1"/>
  <c r="J15" i="1"/>
  <c r="J16" i="1"/>
  <c r="H782" i="1"/>
  <c r="I782" i="1"/>
  <c r="C782" i="1"/>
  <c r="D782" i="1"/>
  <c r="Z781" i="1"/>
  <c r="AA781" i="1"/>
  <c r="H781" i="1"/>
  <c r="I781" i="1"/>
  <c r="C781" i="1"/>
  <c r="D781" i="1"/>
  <c r="M14" i="1"/>
  <c r="M13" i="1"/>
  <c r="M12" i="1"/>
  <c r="N12" i="1"/>
  <c r="N13" i="1"/>
  <c r="N14" i="1"/>
  <c r="Z780" i="1"/>
  <c r="AA780" i="1"/>
  <c r="I14" i="1"/>
  <c r="I13" i="1"/>
  <c r="I12" i="1"/>
  <c r="I11" i="1"/>
  <c r="I10" i="1"/>
  <c r="I9" i="1"/>
  <c r="J9" i="1"/>
  <c r="J10" i="1"/>
  <c r="J11" i="1"/>
  <c r="J12" i="1"/>
  <c r="J13" i="1"/>
  <c r="J14" i="1"/>
  <c r="H780" i="1"/>
  <c r="I780" i="1"/>
  <c r="C780" i="1"/>
  <c r="D780" i="1"/>
  <c r="Z779" i="1"/>
  <c r="AA779" i="1"/>
  <c r="H779" i="1"/>
  <c r="I779" i="1"/>
  <c r="C779" i="1"/>
  <c r="D779" i="1"/>
  <c r="Z778" i="1"/>
  <c r="AA778" i="1"/>
  <c r="H778" i="1"/>
  <c r="I778" i="1"/>
  <c r="C778" i="1"/>
  <c r="D778" i="1"/>
  <c r="M11" i="1"/>
  <c r="N11" i="1"/>
  <c r="Z777" i="1"/>
  <c r="AA777" i="1"/>
  <c r="H777" i="1"/>
  <c r="I777" i="1"/>
  <c r="C777" i="1"/>
  <c r="D777" i="1"/>
  <c r="M10" i="1"/>
  <c r="N10" i="1"/>
  <c r="Z776" i="1"/>
  <c r="AA776" i="1"/>
  <c r="H776" i="1"/>
  <c r="I776" i="1"/>
  <c r="C776" i="1"/>
  <c r="D776" i="1"/>
  <c r="M9" i="1"/>
  <c r="N9" i="1"/>
  <c r="Z775" i="1"/>
  <c r="AA775" i="1"/>
  <c r="H775" i="1"/>
  <c r="I775" i="1"/>
  <c r="C775" i="1"/>
  <c r="D775" i="1"/>
  <c r="M8" i="1"/>
  <c r="N8" i="1"/>
  <c r="Z774" i="1"/>
  <c r="AA774" i="1"/>
  <c r="I8" i="1"/>
  <c r="I7" i="1"/>
  <c r="J7" i="1"/>
  <c r="J8" i="1"/>
  <c r="H774" i="1"/>
  <c r="I774" i="1"/>
  <c r="C774" i="1"/>
  <c r="D774" i="1"/>
  <c r="M7" i="1"/>
  <c r="N7" i="1"/>
  <c r="Z773" i="1"/>
  <c r="AA773" i="1"/>
  <c r="H773" i="1"/>
  <c r="I773" i="1"/>
  <c r="C773" i="1"/>
  <c r="D773" i="1"/>
  <c r="M6" i="1"/>
  <c r="N6" i="1"/>
  <c r="Z772" i="1"/>
  <c r="AA772" i="1"/>
  <c r="I6" i="1"/>
  <c r="J6" i="1"/>
  <c r="H772" i="1"/>
  <c r="I772" i="1"/>
  <c r="C772" i="1"/>
  <c r="D772" i="1"/>
  <c r="M5" i="1"/>
  <c r="N5" i="1"/>
  <c r="Z771" i="1"/>
  <c r="AA771" i="1"/>
  <c r="I5" i="1"/>
  <c r="I4" i="1"/>
  <c r="I3" i="1"/>
  <c r="J3" i="1"/>
  <c r="J4" i="1"/>
  <c r="J5" i="1"/>
  <c r="H771" i="1"/>
  <c r="I771" i="1"/>
  <c r="C771" i="1"/>
  <c r="D771" i="1"/>
  <c r="M4" i="1"/>
  <c r="N4" i="1"/>
  <c r="Z770" i="1"/>
  <c r="AA770" i="1"/>
  <c r="H770" i="1"/>
  <c r="I770" i="1"/>
  <c r="C770" i="1"/>
  <c r="D770" i="1"/>
  <c r="M3" i="1"/>
  <c r="N3" i="1"/>
  <c r="Z769" i="1"/>
  <c r="AA769" i="1"/>
  <c r="H769" i="1"/>
  <c r="I769" i="1"/>
  <c r="C769" i="1"/>
  <c r="D769" i="1"/>
  <c r="AK762" i="1"/>
  <c r="X762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AK761" i="1"/>
  <c r="X761" i="1"/>
  <c r="AK760" i="1"/>
  <c r="X760" i="1"/>
  <c r="AK759" i="1"/>
  <c r="X759" i="1"/>
  <c r="AK758" i="1"/>
  <c r="X758" i="1"/>
  <c r="AK757" i="1"/>
  <c r="X757" i="1"/>
  <c r="AK756" i="1"/>
  <c r="X756" i="1"/>
  <c r="AK755" i="1"/>
  <c r="X755" i="1"/>
  <c r="AK754" i="1"/>
  <c r="X754" i="1"/>
  <c r="AK753" i="1"/>
  <c r="X753" i="1"/>
  <c r="AK752" i="1"/>
  <c r="X752" i="1"/>
  <c r="AK751" i="1"/>
  <c r="X751" i="1"/>
  <c r="AK750" i="1"/>
  <c r="X750" i="1"/>
  <c r="AK749" i="1"/>
  <c r="X749" i="1"/>
  <c r="AK748" i="1"/>
  <c r="X748" i="1"/>
  <c r="AK747" i="1"/>
  <c r="X747" i="1"/>
  <c r="AK746" i="1"/>
  <c r="X746" i="1"/>
  <c r="AK745" i="1"/>
  <c r="X745" i="1"/>
  <c r="AK744" i="1"/>
  <c r="X744" i="1"/>
  <c r="AK743" i="1"/>
  <c r="X743" i="1"/>
  <c r="AK742" i="1"/>
  <c r="X742" i="1"/>
  <c r="AK741" i="1"/>
  <c r="X741" i="1"/>
  <c r="AK740" i="1"/>
  <c r="X740" i="1"/>
  <c r="AK739" i="1"/>
  <c r="X739" i="1"/>
  <c r="AK738" i="1"/>
  <c r="X738" i="1"/>
  <c r="AK737" i="1"/>
  <c r="X737" i="1"/>
  <c r="AK736" i="1"/>
  <c r="X736" i="1"/>
  <c r="AK735" i="1"/>
  <c r="X735" i="1"/>
  <c r="AK734" i="1"/>
  <c r="X734" i="1"/>
  <c r="AK733" i="1"/>
  <c r="X733" i="1"/>
  <c r="AK732" i="1"/>
  <c r="X732" i="1"/>
  <c r="AK731" i="1"/>
  <c r="X731" i="1"/>
  <c r="AK730" i="1"/>
  <c r="X730" i="1"/>
  <c r="AK729" i="1"/>
  <c r="X729" i="1"/>
  <c r="AK728" i="1"/>
  <c r="X728" i="1"/>
  <c r="AK727" i="1"/>
  <c r="X727" i="1"/>
  <c r="AK726" i="1"/>
  <c r="X726" i="1"/>
  <c r="AK725" i="1"/>
  <c r="X725" i="1"/>
  <c r="AK724" i="1"/>
  <c r="X724" i="1"/>
  <c r="AK723" i="1"/>
  <c r="X723" i="1"/>
  <c r="AK722" i="1"/>
  <c r="X722" i="1"/>
  <c r="AK721" i="1"/>
  <c r="X721" i="1"/>
  <c r="AK720" i="1"/>
  <c r="X720" i="1"/>
  <c r="AK719" i="1"/>
  <c r="X719" i="1"/>
  <c r="AK718" i="1"/>
  <c r="X718" i="1"/>
  <c r="AK717" i="1"/>
  <c r="X717" i="1"/>
  <c r="AK716" i="1"/>
  <c r="X716" i="1"/>
  <c r="AK715" i="1"/>
  <c r="X715" i="1"/>
  <c r="AK714" i="1"/>
  <c r="X714" i="1"/>
  <c r="AK713" i="1"/>
  <c r="X713" i="1"/>
  <c r="AK712" i="1"/>
  <c r="X712" i="1"/>
  <c r="AK711" i="1"/>
  <c r="X711" i="1"/>
  <c r="AK710" i="1"/>
  <c r="X710" i="1"/>
  <c r="AK709" i="1"/>
  <c r="X709" i="1"/>
  <c r="AK708" i="1"/>
  <c r="X708" i="1"/>
  <c r="AK707" i="1"/>
  <c r="X707" i="1"/>
  <c r="AK706" i="1"/>
  <c r="X706" i="1"/>
  <c r="AK705" i="1"/>
  <c r="X705" i="1"/>
  <c r="AK704" i="1"/>
  <c r="X704" i="1"/>
  <c r="AK703" i="1"/>
  <c r="X703" i="1"/>
  <c r="AK702" i="1"/>
  <c r="X702" i="1"/>
  <c r="AK701" i="1"/>
  <c r="X701" i="1"/>
  <c r="AK700" i="1"/>
  <c r="X700" i="1"/>
  <c r="AK699" i="1"/>
  <c r="X699" i="1"/>
  <c r="AK698" i="1"/>
  <c r="X698" i="1"/>
  <c r="AK697" i="1"/>
  <c r="X697" i="1"/>
  <c r="AK696" i="1"/>
  <c r="X696" i="1"/>
  <c r="AK695" i="1"/>
  <c r="X695" i="1"/>
  <c r="AK694" i="1"/>
  <c r="X694" i="1"/>
  <c r="AK693" i="1"/>
  <c r="X693" i="1"/>
  <c r="AK692" i="1"/>
  <c r="X692" i="1"/>
  <c r="AK691" i="1"/>
  <c r="X691" i="1"/>
  <c r="AK690" i="1"/>
  <c r="X690" i="1"/>
  <c r="AK689" i="1"/>
  <c r="X689" i="1"/>
  <c r="AK688" i="1"/>
  <c r="X688" i="1"/>
  <c r="AK687" i="1"/>
  <c r="X687" i="1"/>
  <c r="AK686" i="1"/>
  <c r="X686" i="1"/>
  <c r="AK685" i="1"/>
  <c r="X685" i="1"/>
  <c r="AK684" i="1"/>
  <c r="X684" i="1"/>
  <c r="AK683" i="1"/>
  <c r="X683" i="1"/>
  <c r="AK682" i="1"/>
  <c r="X682" i="1"/>
  <c r="AK681" i="1"/>
  <c r="X681" i="1"/>
  <c r="AK680" i="1"/>
  <c r="X680" i="1"/>
  <c r="AK679" i="1"/>
  <c r="X679" i="1"/>
  <c r="AK678" i="1"/>
  <c r="X678" i="1"/>
  <c r="AK677" i="1"/>
  <c r="X677" i="1"/>
  <c r="AK676" i="1"/>
  <c r="X676" i="1"/>
  <c r="AK675" i="1"/>
  <c r="X675" i="1"/>
  <c r="AK674" i="1"/>
  <c r="X674" i="1"/>
  <c r="AK673" i="1"/>
  <c r="X673" i="1"/>
  <c r="AK672" i="1"/>
  <c r="X672" i="1"/>
  <c r="AK671" i="1"/>
  <c r="X671" i="1"/>
  <c r="AK670" i="1"/>
  <c r="X670" i="1"/>
  <c r="AK669" i="1"/>
  <c r="X669" i="1"/>
  <c r="AK668" i="1"/>
  <c r="X668" i="1"/>
  <c r="AK667" i="1"/>
  <c r="X667" i="1"/>
  <c r="AK666" i="1"/>
  <c r="X666" i="1"/>
  <c r="AK665" i="1"/>
  <c r="X665" i="1"/>
  <c r="AK664" i="1"/>
  <c r="X664" i="1"/>
  <c r="AK663" i="1"/>
  <c r="X663" i="1"/>
  <c r="AK662" i="1"/>
  <c r="X662" i="1"/>
  <c r="AK661" i="1"/>
  <c r="X661" i="1"/>
  <c r="AK660" i="1"/>
  <c r="X660" i="1"/>
  <c r="AK659" i="1"/>
  <c r="X659" i="1"/>
  <c r="AK658" i="1"/>
  <c r="X658" i="1"/>
  <c r="AK657" i="1"/>
  <c r="X657" i="1"/>
  <c r="AK656" i="1"/>
  <c r="X656" i="1"/>
  <c r="AK655" i="1"/>
  <c r="X655" i="1"/>
  <c r="AK654" i="1"/>
  <c r="X654" i="1"/>
  <c r="AK653" i="1"/>
  <c r="X653" i="1"/>
  <c r="AK652" i="1"/>
  <c r="X652" i="1"/>
  <c r="AK651" i="1"/>
  <c r="X651" i="1"/>
  <c r="AK650" i="1"/>
  <c r="X650" i="1"/>
  <c r="AK649" i="1"/>
  <c r="X649" i="1"/>
  <c r="AK648" i="1"/>
  <c r="X648" i="1"/>
  <c r="AK647" i="1"/>
  <c r="X647" i="1"/>
  <c r="AK646" i="1"/>
  <c r="X646" i="1"/>
  <c r="AK645" i="1"/>
  <c r="X645" i="1"/>
  <c r="AK644" i="1"/>
  <c r="X644" i="1"/>
  <c r="AK643" i="1"/>
  <c r="X643" i="1"/>
  <c r="AK642" i="1"/>
  <c r="X642" i="1"/>
  <c r="AK641" i="1"/>
  <c r="X641" i="1"/>
  <c r="AK640" i="1"/>
  <c r="X640" i="1"/>
  <c r="AK639" i="1"/>
  <c r="X639" i="1"/>
  <c r="AK638" i="1"/>
  <c r="X638" i="1"/>
  <c r="AK637" i="1"/>
  <c r="X637" i="1"/>
  <c r="AK636" i="1"/>
  <c r="X636" i="1"/>
  <c r="AK635" i="1"/>
  <c r="X635" i="1"/>
  <c r="AK634" i="1"/>
  <c r="X634" i="1"/>
  <c r="AK633" i="1"/>
  <c r="X633" i="1"/>
  <c r="AK632" i="1"/>
  <c r="X632" i="1"/>
  <c r="AK631" i="1"/>
  <c r="X631" i="1"/>
  <c r="AK630" i="1"/>
  <c r="X630" i="1"/>
  <c r="AK629" i="1"/>
  <c r="X629" i="1"/>
  <c r="AK628" i="1"/>
  <c r="X628" i="1"/>
  <c r="AK627" i="1"/>
  <c r="X627" i="1"/>
  <c r="AK626" i="1"/>
  <c r="X626" i="1"/>
  <c r="AK625" i="1"/>
  <c r="X625" i="1"/>
  <c r="AK624" i="1"/>
  <c r="X624" i="1"/>
  <c r="AK623" i="1"/>
  <c r="X623" i="1"/>
  <c r="AK622" i="1"/>
  <c r="X622" i="1"/>
  <c r="AK621" i="1"/>
  <c r="X621" i="1"/>
  <c r="AK620" i="1"/>
  <c r="X620" i="1"/>
  <c r="AK619" i="1"/>
  <c r="X619" i="1"/>
  <c r="AK618" i="1"/>
  <c r="X618" i="1"/>
  <c r="AK617" i="1"/>
  <c r="X617" i="1"/>
  <c r="AK616" i="1"/>
  <c r="X616" i="1"/>
  <c r="AK615" i="1"/>
  <c r="AD615" i="1"/>
  <c r="AB615" i="1"/>
  <c r="X615" i="1"/>
  <c r="M615" i="1"/>
  <c r="K615" i="1"/>
  <c r="I615" i="1"/>
  <c r="G615" i="1"/>
  <c r="AK614" i="1"/>
  <c r="X614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AK613" i="1"/>
  <c r="X613" i="1"/>
  <c r="AK612" i="1"/>
  <c r="X612" i="1"/>
  <c r="AK611" i="1"/>
  <c r="X611" i="1"/>
  <c r="AK610" i="1"/>
  <c r="X610" i="1"/>
  <c r="AK609" i="1"/>
  <c r="X609" i="1"/>
  <c r="AK608" i="1"/>
  <c r="X608" i="1"/>
  <c r="AK607" i="1"/>
  <c r="X607" i="1"/>
  <c r="AK606" i="1"/>
  <c r="X606" i="1"/>
  <c r="AK605" i="1"/>
  <c r="X605" i="1"/>
  <c r="AK604" i="1"/>
  <c r="X604" i="1"/>
  <c r="AK603" i="1"/>
  <c r="X603" i="1"/>
  <c r="AK602" i="1"/>
  <c r="X602" i="1"/>
  <c r="AK601" i="1"/>
  <c r="X601" i="1"/>
  <c r="AK600" i="1"/>
  <c r="X600" i="1"/>
  <c r="AK599" i="1"/>
  <c r="X599" i="1"/>
  <c r="AK598" i="1"/>
  <c r="X598" i="1"/>
  <c r="AK597" i="1"/>
  <c r="X597" i="1"/>
  <c r="AK596" i="1"/>
  <c r="X596" i="1"/>
  <c r="AK595" i="1"/>
  <c r="X595" i="1"/>
  <c r="AK594" i="1"/>
  <c r="X594" i="1"/>
  <c r="AK593" i="1"/>
  <c r="X593" i="1"/>
  <c r="AK592" i="1"/>
  <c r="X592" i="1"/>
  <c r="AK591" i="1"/>
  <c r="X591" i="1"/>
  <c r="AK590" i="1"/>
  <c r="X590" i="1"/>
  <c r="AK589" i="1"/>
  <c r="X589" i="1"/>
  <c r="AK588" i="1"/>
  <c r="X588" i="1"/>
  <c r="AK587" i="1"/>
  <c r="X587" i="1"/>
  <c r="AK586" i="1"/>
  <c r="X586" i="1"/>
  <c r="AK585" i="1"/>
  <c r="X585" i="1"/>
  <c r="AK584" i="1"/>
  <c r="X584" i="1"/>
  <c r="AK583" i="1"/>
  <c r="X583" i="1"/>
  <c r="AK582" i="1"/>
  <c r="X582" i="1"/>
  <c r="AK581" i="1"/>
  <c r="AH581" i="1"/>
  <c r="AF581" i="1"/>
  <c r="X581" i="1"/>
  <c r="U581" i="1"/>
  <c r="S581" i="1"/>
  <c r="Q581" i="1"/>
  <c r="M581" i="1"/>
  <c r="AK580" i="1"/>
  <c r="X580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AK579" i="1"/>
  <c r="X579" i="1"/>
  <c r="AK578" i="1"/>
  <c r="X578" i="1"/>
  <c r="AK577" i="1"/>
  <c r="X577" i="1"/>
  <c r="AK576" i="1"/>
  <c r="X576" i="1"/>
  <c r="AK575" i="1"/>
  <c r="X575" i="1"/>
  <c r="AK574" i="1"/>
  <c r="X574" i="1"/>
  <c r="AK573" i="1"/>
  <c r="X573" i="1"/>
  <c r="AK572" i="1"/>
  <c r="X572" i="1"/>
  <c r="AK571" i="1"/>
  <c r="X571" i="1"/>
  <c r="AK570" i="1"/>
  <c r="X570" i="1"/>
  <c r="AK569" i="1"/>
  <c r="X569" i="1"/>
  <c r="AK568" i="1"/>
  <c r="X568" i="1"/>
  <c r="AK567" i="1"/>
  <c r="X567" i="1"/>
  <c r="AK566" i="1"/>
  <c r="X566" i="1"/>
  <c r="AK565" i="1"/>
  <c r="X565" i="1"/>
  <c r="AK564" i="1"/>
  <c r="X564" i="1"/>
  <c r="AK563" i="1"/>
  <c r="X563" i="1"/>
  <c r="AK562" i="1"/>
  <c r="X562" i="1"/>
  <c r="AK561" i="1"/>
  <c r="X561" i="1"/>
  <c r="AK560" i="1"/>
  <c r="X560" i="1"/>
  <c r="AK559" i="1"/>
  <c r="X559" i="1"/>
  <c r="AK558" i="1"/>
  <c r="X558" i="1"/>
  <c r="AK557" i="1"/>
  <c r="X557" i="1"/>
  <c r="AK556" i="1"/>
  <c r="X556" i="1"/>
  <c r="AK555" i="1"/>
  <c r="X555" i="1"/>
  <c r="AK554" i="1"/>
  <c r="X554" i="1"/>
  <c r="AK553" i="1"/>
  <c r="X553" i="1"/>
  <c r="AK552" i="1"/>
  <c r="X552" i="1"/>
  <c r="AK551" i="1"/>
  <c r="X551" i="1"/>
  <c r="AK550" i="1"/>
  <c r="X550" i="1"/>
  <c r="AK549" i="1"/>
  <c r="X549" i="1"/>
  <c r="AK548" i="1"/>
  <c r="X548" i="1"/>
  <c r="AK547" i="1"/>
  <c r="AH547" i="1"/>
  <c r="AF547" i="1"/>
  <c r="X547" i="1"/>
  <c r="U547" i="1"/>
  <c r="S547" i="1"/>
  <c r="M547" i="1"/>
  <c r="K547" i="1"/>
  <c r="AK546" i="1"/>
  <c r="X546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AK545" i="1"/>
  <c r="X545" i="1"/>
  <c r="AK544" i="1"/>
  <c r="X544" i="1"/>
  <c r="AK543" i="1"/>
  <c r="X543" i="1"/>
  <c r="AK542" i="1"/>
  <c r="X542" i="1"/>
  <c r="AK541" i="1"/>
  <c r="X541" i="1"/>
  <c r="AK540" i="1"/>
  <c r="X540" i="1"/>
  <c r="AK539" i="1"/>
  <c r="X539" i="1"/>
  <c r="AK538" i="1"/>
  <c r="X538" i="1"/>
  <c r="AK537" i="1"/>
  <c r="X537" i="1"/>
  <c r="AK536" i="1"/>
  <c r="X536" i="1"/>
  <c r="AK535" i="1"/>
  <c r="X535" i="1"/>
  <c r="AK534" i="1"/>
  <c r="X534" i="1"/>
  <c r="AK533" i="1"/>
  <c r="X533" i="1"/>
  <c r="AK532" i="1"/>
  <c r="X532" i="1"/>
  <c r="AK531" i="1"/>
  <c r="X531" i="1"/>
  <c r="AK530" i="1"/>
  <c r="X530" i="1"/>
  <c r="AK529" i="1"/>
  <c r="X529" i="1"/>
  <c r="AK528" i="1"/>
  <c r="X528" i="1"/>
  <c r="AK527" i="1"/>
  <c r="X527" i="1"/>
  <c r="AK526" i="1"/>
  <c r="X526" i="1"/>
  <c r="AK525" i="1"/>
  <c r="X525" i="1"/>
  <c r="AK524" i="1"/>
  <c r="X524" i="1"/>
  <c r="AK523" i="1"/>
  <c r="X523" i="1"/>
  <c r="AK522" i="1"/>
  <c r="X522" i="1"/>
  <c r="AK521" i="1"/>
  <c r="X521" i="1"/>
  <c r="AK520" i="1"/>
  <c r="X520" i="1"/>
  <c r="AK519" i="1"/>
  <c r="X519" i="1"/>
  <c r="AK518" i="1"/>
  <c r="X518" i="1"/>
  <c r="AK517" i="1"/>
  <c r="X517" i="1"/>
  <c r="AK516" i="1"/>
  <c r="X516" i="1"/>
  <c r="AK515" i="1"/>
  <c r="X515" i="1"/>
  <c r="AK514" i="1"/>
  <c r="X514" i="1"/>
  <c r="AK513" i="1"/>
  <c r="AH513" i="1"/>
  <c r="AF513" i="1"/>
  <c r="X513" i="1"/>
  <c r="U513" i="1"/>
  <c r="S513" i="1"/>
  <c r="Q513" i="1"/>
  <c r="O513" i="1"/>
  <c r="AK512" i="1"/>
  <c r="X512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AK511" i="1"/>
  <c r="X511" i="1"/>
  <c r="AK510" i="1"/>
  <c r="X510" i="1"/>
  <c r="AK509" i="1"/>
  <c r="X509" i="1"/>
  <c r="AK508" i="1"/>
  <c r="X508" i="1"/>
  <c r="AK507" i="1"/>
  <c r="X507" i="1"/>
  <c r="AK506" i="1"/>
  <c r="X506" i="1"/>
  <c r="AK505" i="1"/>
  <c r="X505" i="1"/>
  <c r="AK504" i="1"/>
  <c r="X504" i="1"/>
  <c r="AK503" i="1"/>
  <c r="X503" i="1"/>
  <c r="AK502" i="1"/>
  <c r="X502" i="1"/>
  <c r="AK501" i="1"/>
  <c r="X501" i="1"/>
  <c r="AK500" i="1"/>
  <c r="X500" i="1"/>
  <c r="AK499" i="1"/>
  <c r="X499" i="1"/>
  <c r="AK498" i="1"/>
  <c r="X498" i="1"/>
  <c r="AK497" i="1"/>
  <c r="X497" i="1"/>
  <c r="AK496" i="1"/>
  <c r="X496" i="1"/>
  <c r="AK495" i="1"/>
  <c r="X495" i="1"/>
  <c r="AK494" i="1"/>
  <c r="X494" i="1"/>
  <c r="AK493" i="1"/>
  <c r="X493" i="1"/>
  <c r="AK492" i="1"/>
  <c r="X492" i="1"/>
  <c r="AK491" i="1"/>
  <c r="X491" i="1"/>
  <c r="AK490" i="1"/>
  <c r="X490" i="1"/>
  <c r="AK489" i="1"/>
  <c r="X489" i="1"/>
  <c r="AK488" i="1"/>
  <c r="X488" i="1"/>
  <c r="AK487" i="1"/>
  <c r="X487" i="1"/>
  <c r="AK486" i="1"/>
  <c r="X486" i="1"/>
  <c r="AK485" i="1"/>
  <c r="X485" i="1"/>
  <c r="AK484" i="1"/>
  <c r="X484" i="1"/>
  <c r="AK483" i="1"/>
  <c r="X483" i="1"/>
  <c r="AK482" i="1"/>
  <c r="X482" i="1"/>
  <c r="AK481" i="1"/>
  <c r="X481" i="1"/>
  <c r="AK480" i="1"/>
  <c r="X480" i="1"/>
  <c r="AK479" i="1"/>
  <c r="AH479" i="1"/>
  <c r="AF479" i="1"/>
  <c r="X479" i="1"/>
  <c r="U479" i="1"/>
  <c r="S479" i="1"/>
  <c r="M479" i="1"/>
  <c r="K479" i="1"/>
  <c r="AK478" i="1"/>
  <c r="X478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AK477" i="1"/>
  <c r="X477" i="1"/>
  <c r="AK476" i="1"/>
  <c r="X476" i="1"/>
  <c r="AK475" i="1"/>
  <c r="X475" i="1"/>
  <c r="AK474" i="1"/>
  <c r="X474" i="1"/>
  <c r="AK473" i="1"/>
  <c r="X473" i="1"/>
  <c r="AK472" i="1"/>
  <c r="X472" i="1"/>
  <c r="AK471" i="1"/>
  <c r="X471" i="1"/>
  <c r="AK470" i="1"/>
  <c r="X470" i="1"/>
  <c r="AK469" i="1"/>
  <c r="X469" i="1"/>
  <c r="AK468" i="1"/>
  <c r="X468" i="1"/>
  <c r="AK467" i="1"/>
  <c r="X467" i="1"/>
  <c r="AK466" i="1"/>
  <c r="X466" i="1"/>
  <c r="AK465" i="1"/>
  <c r="X465" i="1"/>
  <c r="AK464" i="1"/>
  <c r="X464" i="1"/>
  <c r="AK463" i="1"/>
  <c r="X463" i="1"/>
  <c r="AK462" i="1"/>
  <c r="X462" i="1"/>
  <c r="AK461" i="1"/>
  <c r="X461" i="1"/>
  <c r="AK460" i="1"/>
  <c r="X460" i="1"/>
  <c r="AK459" i="1"/>
  <c r="X459" i="1"/>
  <c r="AK458" i="1"/>
  <c r="X458" i="1"/>
  <c r="AK457" i="1"/>
  <c r="X457" i="1"/>
  <c r="AK456" i="1"/>
  <c r="X456" i="1"/>
  <c r="AK455" i="1"/>
  <c r="X455" i="1"/>
  <c r="AK454" i="1"/>
  <c r="X454" i="1"/>
  <c r="AK453" i="1"/>
  <c r="X453" i="1"/>
  <c r="AK452" i="1"/>
  <c r="X452" i="1"/>
  <c r="AK451" i="1"/>
  <c r="X451" i="1"/>
  <c r="AK450" i="1"/>
  <c r="X450" i="1"/>
  <c r="AK449" i="1"/>
  <c r="X449" i="1"/>
  <c r="AK448" i="1"/>
  <c r="X448" i="1"/>
  <c r="AK447" i="1"/>
  <c r="X447" i="1"/>
  <c r="AK446" i="1"/>
  <c r="X446" i="1"/>
  <c r="AK445" i="1"/>
  <c r="AH445" i="1"/>
  <c r="AF445" i="1"/>
  <c r="X445" i="1"/>
  <c r="U445" i="1"/>
  <c r="S445" i="1"/>
  <c r="Q445" i="1"/>
  <c r="O445" i="1"/>
  <c r="AK444" i="1"/>
  <c r="X444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AK443" i="1"/>
  <c r="X443" i="1"/>
  <c r="AK442" i="1"/>
  <c r="X442" i="1"/>
  <c r="AK441" i="1"/>
  <c r="X441" i="1"/>
  <c r="AK440" i="1"/>
  <c r="X440" i="1"/>
  <c r="AK439" i="1"/>
  <c r="X439" i="1"/>
  <c r="AK438" i="1"/>
  <c r="X438" i="1"/>
  <c r="AK437" i="1"/>
  <c r="X437" i="1"/>
  <c r="AK436" i="1"/>
  <c r="X436" i="1"/>
  <c r="AK435" i="1"/>
  <c r="X435" i="1"/>
  <c r="AK434" i="1"/>
  <c r="X434" i="1"/>
  <c r="AK433" i="1"/>
  <c r="X433" i="1"/>
  <c r="AK432" i="1"/>
  <c r="X432" i="1"/>
  <c r="AK431" i="1"/>
  <c r="X431" i="1"/>
  <c r="AK430" i="1"/>
  <c r="X430" i="1"/>
  <c r="AK429" i="1"/>
  <c r="X429" i="1"/>
  <c r="AK428" i="1"/>
  <c r="X428" i="1"/>
  <c r="AK427" i="1"/>
  <c r="X427" i="1"/>
  <c r="AK426" i="1"/>
  <c r="X426" i="1"/>
  <c r="AK425" i="1"/>
  <c r="X425" i="1"/>
  <c r="AK424" i="1"/>
  <c r="X424" i="1"/>
  <c r="AK423" i="1"/>
  <c r="X423" i="1"/>
  <c r="AK422" i="1"/>
  <c r="X422" i="1"/>
  <c r="AK421" i="1"/>
  <c r="X421" i="1"/>
  <c r="AK420" i="1"/>
  <c r="X420" i="1"/>
  <c r="AK419" i="1"/>
  <c r="X419" i="1"/>
  <c r="AK418" i="1"/>
  <c r="X418" i="1"/>
  <c r="AK417" i="1"/>
  <c r="X417" i="1"/>
  <c r="AK416" i="1"/>
  <c r="X416" i="1"/>
  <c r="AK415" i="1"/>
  <c r="X415" i="1"/>
  <c r="AK414" i="1"/>
  <c r="X414" i="1"/>
  <c r="AK413" i="1"/>
  <c r="X413" i="1"/>
  <c r="AK412" i="1"/>
  <c r="X412" i="1"/>
  <c r="AK411" i="1"/>
  <c r="AH411" i="1"/>
  <c r="AF411" i="1"/>
  <c r="X411" i="1"/>
  <c r="U411" i="1"/>
  <c r="S411" i="1"/>
  <c r="Q411" i="1"/>
  <c r="M411" i="1"/>
  <c r="AK410" i="1"/>
  <c r="X410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AK409" i="1"/>
  <c r="X409" i="1"/>
  <c r="AK408" i="1"/>
  <c r="X408" i="1"/>
  <c r="AK407" i="1"/>
  <c r="X407" i="1"/>
  <c r="AK406" i="1"/>
  <c r="X406" i="1"/>
  <c r="AK405" i="1"/>
  <c r="X405" i="1"/>
  <c r="AK404" i="1"/>
  <c r="X404" i="1"/>
  <c r="AK403" i="1"/>
  <c r="X403" i="1"/>
  <c r="AK402" i="1"/>
  <c r="X402" i="1"/>
  <c r="AK401" i="1"/>
  <c r="X401" i="1"/>
  <c r="AK400" i="1"/>
  <c r="X400" i="1"/>
  <c r="AK399" i="1"/>
  <c r="X399" i="1"/>
  <c r="AK398" i="1"/>
  <c r="X398" i="1"/>
  <c r="AK397" i="1"/>
  <c r="X397" i="1"/>
  <c r="AK396" i="1"/>
  <c r="X396" i="1"/>
  <c r="AK395" i="1"/>
  <c r="X395" i="1"/>
  <c r="AK394" i="1"/>
  <c r="X394" i="1"/>
  <c r="AK393" i="1"/>
  <c r="X393" i="1"/>
  <c r="AK392" i="1"/>
  <c r="X392" i="1"/>
  <c r="AK391" i="1"/>
  <c r="X391" i="1"/>
  <c r="AK390" i="1"/>
  <c r="X390" i="1"/>
  <c r="AK389" i="1"/>
  <c r="X389" i="1"/>
  <c r="AK388" i="1"/>
  <c r="X388" i="1"/>
  <c r="AK387" i="1"/>
  <c r="X387" i="1"/>
  <c r="AK386" i="1"/>
  <c r="X386" i="1"/>
  <c r="AK385" i="1"/>
  <c r="X385" i="1"/>
  <c r="AK384" i="1"/>
  <c r="X384" i="1"/>
  <c r="AK383" i="1"/>
  <c r="X383" i="1"/>
  <c r="BQ382" i="1"/>
  <c r="BM382" i="1"/>
  <c r="AK382" i="1"/>
  <c r="X382" i="1"/>
  <c r="BQ381" i="1"/>
  <c r="BM381" i="1"/>
  <c r="AK381" i="1"/>
  <c r="X381" i="1"/>
  <c r="BQ380" i="1"/>
  <c r="BM380" i="1"/>
  <c r="AK380" i="1"/>
  <c r="X380" i="1"/>
  <c r="BQ379" i="1"/>
  <c r="BM379" i="1"/>
  <c r="AK379" i="1"/>
  <c r="X379" i="1"/>
  <c r="BQ378" i="1"/>
  <c r="BM378" i="1"/>
  <c r="AK378" i="1"/>
  <c r="X378" i="1"/>
  <c r="BQ377" i="1"/>
  <c r="BM377" i="1"/>
  <c r="AK377" i="1"/>
  <c r="AH377" i="1"/>
  <c r="AD377" i="1"/>
  <c r="X377" i="1"/>
  <c r="U377" i="1"/>
  <c r="S377" i="1"/>
  <c r="Q377" i="1"/>
  <c r="O377" i="1"/>
  <c r="BQ376" i="1"/>
  <c r="BM376" i="1"/>
  <c r="AK376" i="1"/>
  <c r="X376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Q375" i="1"/>
  <c r="BM375" i="1"/>
  <c r="AK375" i="1"/>
  <c r="X375" i="1"/>
  <c r="BQ374" i="1"/>
  <c r="BM374" i="1"/>
  <c r="AK374" i="1"/>
  <c r="X374" i="1"/>
  <c r="BQ373" i="1"/>
  <c r="BM373" i="1"/>
  <c r="AK373" i="1"/>
  <c r="X373" i="1"/>
  <c r="BQ372" i="1"/>
  <c r="BM372" i="1"/>
  <c r="AK372" i="1"/>
  <c r="X372" i="1"/>
  <c r="BQ371" i="1"/>
  <c r="BM371" i="1"/>
  <c r="AK371" i="1"/>
  <c r="X371" i="1"/>
  <c r="BQ370" i="1"/>
  <c r="BM370" i="1"/>
  <c r="AK370" i="1"/>
  <c r="X370" i="1"/>
  <c r="BQ369" i="1"/>
  <c r="BM369" i="1"/>
  <c r="AK369" i="1"/>
  <c r="X369" i="1"/>
  <c r="BQ368" i="1"/>
  <c r="BM368" i="1"/>
  <c r="AK368" i="1"/>
  <c r="X368" i="1"/>
  <c r="BQ367" i="1"/>
  <c r="BM367" i="1"/>
  <c r="AK367" i="1"/>
  <c r="X367" i="1"/>
  <c r="BQ366" i="1"/>
  <c r="BM366" i="1"/>
  <c r="AK366" i="1"/>
  <c r="X366" i="1"/>
  <c r="BQ365" i="1"/>
  <c r="BM365" i="1"/>
  <c r="AK365" i="1"/>
  <c r="X365" i="1"/>
  <c r="BQ364" i="1"/>
  <c r="BM364" i="1"/>
  <c r="AK364" i="1"/>
  <c r="X364" i="1"/>
  <c r="BQ363" i="1"/>
  <c r="BM363" i="1"/>
  <c r="AK363" i="1"/>
  <c r="X363" i="1"/>
  <c r="BQ362" i="1"/>
  <c r="BM362" i="1"/>
  <c r="AK362" i="1"/>
  <c r="X362" i="1"/>
  <c r="BQ361" i="1"/>
  <c r="BM361" i="1"/>
  <c r="AK361" i="1"/>
  <c r="X361" i="1"/>
  <c r="BQ360" i="1"/>
  <c r="BM360" i="1"/>
  <c r="AK360" i="1"/>
  <c r="X360" i="1"/>
  <c r="BQ359" i="1"/>
  <c r="BM359" i="1"/>
  <c r="AK359" i="1"/>
  <c r="X359" i="1"/>
  <c r="BQ358" i="1"/>
  <c r="BM358" i="1"/>
  <c r="AK358" i="1"/>
  <c r="X358" i="1"/>
  <c r="BQ357" i="1"/>
  <c r="BM357" i="1"/>
  <c r="AK357" i="1"/>
  <c r="X357" i="1"/>
  <c r="BQ356" i="1"/>
  <c r="BM356" i="1"/>
  <c r="AK356" i="1"/>
  <c r="X356" i="1"/>
  <c r="BQ355" i="1"/>
  <c r="BM355" i="1"/>
  <c r="AK355" i="1"/>
  <c r="X355" i="1"/>
  <c r="BQ354" i="1"/>
  <c r="BM354" i="1"/>
  <c r="AK354" i="1"/>
  <c r="X354" i="1"/>
  <c r="BQ353" i="1"/>
  <c r="BM353" i="1"/>
  <c r="AK353" i="1"/>
  <c r="X353" i="1"/>
  <c r="BQ352" i="1"/>
  <c r="BM352" i="1"/>
  <c r="AK352" i="1"/>
  <c r="X352" i="1"/>
  <c r="BQ351" i="1"/>
  <c r="BM351" i="1"/>
  <c r="AK351" i="1"/>
  <c r="X351" i="1"/>
  <c r="BQ350" i="1"/>
  <c r="BM350" i="1"/>
  <c r="AK350" i="1"/>
  <c r="X350" i="1"/>
  <c r="BQ349" i="1"/>
  <c r="BM349" i="1"/>
  <c r="AK349" i="1"/>
  <c r="X349" i="1"/>
  <c r="BQ348" i="1"/>
  <c r="BM348" i="1"/>
  <c r="AK348" i="1"/>
  <c r="X348" i="1"/>
  <c r="BQ347" i="1"/>
  <c r="BM347" i="1"/>
  <c r="AK347" i="1"/>
  <c r="X347" i="1"/>
  <c r="BQ346" i="1"/>
  <c r="BM346" i="1"/>
  <c r="AK346" i="1"/>
  <c r="X346" i="1"/>
  <c r="BQ345" i="1"/>
  <c r="BM345" i="1"/>
  <c r="AK345" i="1"/>
  <c r="X345" i="1"/>
  <c r="BQ344" i="1"/>
  <c r="BM344" i="1"/>
  <c r="AK344" i="1"/>
  <c r="X344" i="1"/>
  <c r="BQ343" i="1"/>
  <c r="BM343" i="1"/>
  <c r="AK343" i="1"/>
  <c r="AH343" i="1"/>
  <c r="AF343" i="1"/>
  <c r="X343" i="1"/>
  <c r="U343" i="1"/>
  <c r="M343" i="1"/>
  <c r="K343" i="1"/>
  <c r="I343" i="1"/>
  <c r="BQ342" i="1"/>
  <c r="BM342" i="1"/>
  <c r="AK342" i="1"/>
  <c r="X342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Q341" i="1"/>
  <c r="BM341" i="1"/>
  <c r="AK341" i="1"/>
  <c r="X341" i="1"/>
  <c r="BQ340" i="1"/>
  <c r="BM340" i="1"/>
  <c r="AK340" i="1"/>
  <c r="X340" i="1"/>
  <c r="BQ339" i="1"/>
  <c r="BM339" i="1"/>
  <c r="AK339" i="1"/>
  <c r="X339" i="1"/>
  <c r="BQ338" i="1"/>
  <c r="BM338" i="1"/>
  <c r="AK338" i="1"/>
  <c r="X338" i="1"/>
  <c r="BQ337" i="1"/>
  <c r="BM337" i="1"/>
  <c r="AK337" i="1"/>
  <c r="X337" i="1"/>
  <c r="BQ336" i="1"/>
  <c r="BM336" i="1"/>
  <c r="AK336" i="1"/>
  <c r="X336" i="1"/>
  <c r="BQ335" i="1"/>
  <c r="BM335" i="1"/>
  <c r="AK335" i="1"/>
  <c r="X335" i="1"/>
  <c r="BQ334" i="1"/>
  <c r="BM334" i="1"/>
  <c r="AK334" i="1"/>
  <c r="X334" i="1"/>
  <c r="BQ333" i="1"/>
  <c r="BM333" i="1"/>
  <c r="AK333" i="1"/>
  <c r="X333" i="1"/>
  <c r="BQ332" i="1"/>
  <c r="BM332" i="1"/>
  <c r="AK332" i="1"/>
  <c r="X332" i="1"/>
  <c r="BQ331" i="1"/>
  <c r="BM331" i="1"/>
  <c r="AK331" i="1"/>
  <c r="X331" i="1"/>
  <c r="BQ330" i="1"/>
  <c r="BM330" i="1"/>
  <c r="AK330" i="1"/>
  <c r="X330" i="1"/>
  <c r="BQ329" i="1"/>
  <c r="BM329" i="1"/>
  <c r="AK329" i="1"/>
  <c r="X329" i="1"/>
  <c r="BQ328" i="1"/>
  <c r="BM328" i="1"/>
  <c r="AK328" i="1"/>
  <c r="X328" i="1"/>
  <c r="BQ327" i="1"/>
  <c r="BM327" i="1"/>
  <c r="AK327" i="1"/>
  <c r="X327" i="1"/>
  <c r="BQ326" i="1"/>
  <c r="BM326" i="1"/>
  <c r="AK326" i="1"/>
  <c r="X326" i="1"/>
  <c r="BQ325" i="1"/>
  <c r="BM325" i="1"/>
  <c r="AK325" i="1"/>
  <c r="X325" i="1"/>
  <c r="BQ324" i="1"/>
  <c r="BM324" i="1"/>
  <c r="AK324" i="1"/>
  <c r="X324" i="1"/>
  <c r="BQ323" i="1"/>
  <c r="BM323" i="1"/>
  <c r="AK323" i="1"/>
  <c r="X323" i="1"/>
  <c r="BQ322" i="1"/>
  <c r="BM322" i="1"/>
  <c r="AK322" i="1"/>
  <c r="X322" i="1"/>
  <c r="BQ321" i="1"/>
  <c r="BM321" i="1"/>
  <c r="AK321" i="1"/>
  <c r="X321" i="1"/>
  <c r="BQ320" i="1"/>
  <c r="BM320" i="1"/>
  <c r="AK320" i="1"/>
  <c r="X320" i="1"/>
  <c r="BQ319" i="1"/>
  <c r="BM319" i="1"/>
  <c r="AK319" i="1"/>
  <c r="X319" i="1"/>
  <c r="BQ318" i="1"/>
  <c r="BM318" i="1"/>
  <c r="AK318" i="1"/>
  <c r="X318" i="1"/>
  <c r="BQ317" i="1"/>
  <c r="BM317" i="1"/>
  <c r="AK317" i="1"/>
  <c r="X317" i="1"/>
  <c r="BQ316" i="1"/>
  <c r="BM316" i="1"/>
  <c r="AK316" i="1"/>
  <c r="X316" i="1"/>
  <c r="BQ315" i="1"/>
  <c r="BM315" i="1"/>
  <c r="AK315" i="1"/>
  <c r="X315" i="1"/>
  <c r="BQ314" i="1"/>
  <c r="BM314" i="1"/>
  <c r="AK314" i="1"/>
  <c r="X314" i="1"/>
  <c r="BQ313" i="1"/>
  <c r="BM313" i="1"/>
  <c r="AK313" i="1"/>
  <c r="X313" i="1"/>
  <c r="BQ312" i="1"/>
  <c r="BM312" i="1"/>
  <c r="AK312" i="1"/>
  <c r="X312" i="1"/>
  <c r="BQ311" i="1"/>
  <c r="BM311" i="1"/>
  <c r="AK311" i="1"/>
  <c r="X311" i="1"/>
  <c r="BQ310" i="1"/>
  <c r="BM310" i="1"/>
  <c r="AK310" i="1"/>
  <c r="X310" i="1"/>
  <c r="BQ309" i="1"/>
  <c r="BM309" i="1"/>
  <c r="AK309" i="1"/>
  <c r="AH309" i="1"/>
  <c r="AD309" i="1"/>
  <c r="X309" i="1"/>
  <c r="U309" i="1"/>
  <c r="S309" i="1"/>
  <c r="M309" i="1"/>
  <c r="K309" i="1"/>
  <c r="BQ308" i="1"/>
  <c r="BM308" i="1"/>
  <c r="AK308" i="1"/>
  <c r="X308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Q307" i="1"/>
  <c r="BM307" i="1"/>
  <c r="AK307" i="1"/>
  <c r="X307" i="1"/>
  <c r="BQ306" i="1"/>
  <c r="BM306" i="1"/>
  <c r="AK306" i="1"/>
  <c r="X306" i="1"/>
  <c r="BQ305" i="1"/>
  <c r="BM305" i="1"/>
  <c r="AK305" i="1"/>
  <c r="X305" i="1"/>
  <c r="BQ304" i="1"/>
  <c r="BM304" i="1"/>
  <c r="AK304" i="1"/>
  <c r="X304" i="1"/>
  <c r="BQ303" i="1"/>
  <c r="BM303" i="1"/>
  <c r="AK303" i="1"/>
  <c r="X303" i="1"/>
  <c r="BQ302" i="1"/>
  <c r="BM302" i="1"/>
  <c r="AK302" i="1"/>
  <c r="X302" i="1"/>
  <c r="BQ301" i="1"/>
  <c r="BM301" i="1"/>
  <c r="AK301" i="1"/>
  <c r="X301" i="1"/>
  <c r="BQ300" i="1"/>
  <c r="BM300" i="1"/>
  <c r="AK300" i="1"/>
  <c r="X300" i="1"/>
  <c r="BQ299" i="1"/>
  <c r="BM299" i="1"/>
  <c r="AK299" i="1"/>
  <c r="X299" i="1"/>
  <c r="BQ298" i="1"/>
  <c r="BM298" i="1"/>
  <c r="AK298" i="1"/>
  <c r="X298" i="1"/>
  <c r="BQ297" i="1"/>
  <c r="BM297" i="1"/>
  <c r="AK297" i="1"/>
  <c r="X297" i="1"/>
  <c r="BQ296" i="1"/>
  <c r="BM296" i="1"/>
  <c r="AK296" i="1"/>
  <c r="X296" i="1"/>
  <c r="BQ295" i="1"/>
  <c r="BM295" i="1"/>
  <c r="AK295" i="1"/>
  <c r="X295" i="1"/>
  <c r="BQ294" i="1"/>
  <c r="BM294" i="1"/>
  <c r="AK294" i="1"/>
  <c r="X294" i="1"/>
  <c r="BQ293" i="1"/>
  <c r="BM293" i="1"/>
  <c r="AK293" i="1"/>
  <c r="X293" i="1"/>
  <c r="BQ292" i="1"/>
  <c r="BM292" i="1"/>
  <c r="AK292" i="1"/>
  <c r="X292" i="1"/>
  <c r="BQ291" i="1"/>
  <c r="BM291" i="1"/>
  <c r="AK291" i="1"/>
  <c r="X291" i="1"/>
  <c r="BQ290" i="1"/>
  <c r="BM290" i="1"/>
  <c r="AK290" i="1"/>
  <c r="X290" i="1"/>
  <c r="BQ289" i="1"/>
  <c r="BM289" i="1"/>
  <c r="AK289" i="1"/>
  <c r="X289" i="1"/>
  <c r="BQ288" i="1"/>
  <c r="BM288" i="1"/>
  <c r="AK288" i="1"/>
  <c r="X288" i="1"/>
  <c r="BQ287" i="1"/>
  <c r="BM287" i="1"/>
  <c r="AK287" i="1"/>
  <c r="X287" i="1"/>
  <c r="BQ286" i="1"/>
  <c r="BM286" i="1"/>
  <c r="AK286" i="1"/>
  <c r="X286" i="1"/>
  <c r="BQ285" i="1"/>
  <c r="BM285" i="1"/>
  <c r="AK285" i="1"/>
  <c r="X285" i="1"/>
  <c r="BQ284" i="1"/>
  <c r="BM284" i="1"/>
  <c r="AK284" i="1"/>
  <c r="X284" i="1"/>
  <c r="BQ283" i="1"/>
  <c r="BM283" i="1"/>
  <c r="AK283" i="1"/>
  <c r="X283" i="1"/>
  <c r="BQ282" i="1"/>
  <c r="BM282" i="1"/>
  <c r="AK282" i="1"/>
  <c r="X282" i="1"/>
  <c r="BQ281" i="1"/>
  <c r="BM281" i="1"/>
  <c r="AK281" i="1"/>
  <c r="X281" i="1"/>
  <c r="BQ280" i="1"/>
  <c r="BM280" i="1"/>
  <c r="AK280" i="1"/>
  <c r="X280" i="1"/>
  <c r="BQ279" i="1"/>
  <c r="BM279" i="1"/>
  <c r="AK279" i="1"/>
  <c r="X279" i="1"/>
  <c r="BQ278" i="1"/>
  <c r="BM278" i="1"/>
  <c r="AK278" i="1"/>
  <c r="X278" i="1"/>
  <c r="BQ277" i="1"/>
  <c r="BM277" i="1"/>
  <c r="AK277" i="1"/>
  <c r="X277" i="1"/>
  <c r="BQ276" i="1"/>
  <c r="BM276" i="1"/>
  <c r="AK276" i="1"/>
  <c r="X276" i="1"/>
  <c r="BQ275" i="1"/>
  <c r="BM275" i="1"/>
  <c r="AK275" i="1"/>
  <c r="AH275" i="1"/>
  <c r="AD275" i="1"/>
  <c r="X275" i="1"/>
  <c r="U275" i="1"/>
  <c r="S275" i="1"/>
  <c r="M275" i="1"/>
  <c r="K275" i="1"/>
  <c r="BQ274" i="1"/>
  <c r="BM274" i="1"/>
  <c r="AK274" i="1"/>
  <c r="X274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Q273" i="1"/>
  <c r="BM273" i="1"/>
  <c r="AK273" i="1"/>
  <c r="X273" i="1"/>
  <c r="BQ272" i="1"/>
  <c r="BM272" i="1"/>
  <c r="AK272" i="1"/>
  <c r="X272" i="1"/>
  <c r="BQ271" i="1"/>
  <c r="BM271" i="1"/>
  <c r="AK271" i="1"/>
  <c r="X271" i="1"/>
  <c r="BQ270" i="1"/>
  <c r="BM270" i="1"/>
  <c r="AK270" i="1"/>
  <c r="X270" i="1"/>
  <c r="BQ269" i="1"/>
  <c r="BM269" i="1"/>
  <c r="AK269" i="1"/>
  <c r="X269" i="1"/>
  <c r="BQ268" i="1"/>
  <c r="BM268" i="1"/>
  <c r="AK268" i="1"/>
  <c r="X268" i="1"/>
  <c r="BQ267" i="1"/>
  <c r="BM267" i="1"/>
  <c r="AK267" i="1"/>
  <c r="X267" i="1"/>
  <c r="BQ266" i="1"/>
  <c r="BM266" i="1"/>
  <c r="AK266" i="1"/>
  <c r="X266" i="1"/>
  <c r="BQ265" i="1"/>
  <c r="BM265" i="1"/>
  <c r="AK265" i="1"/>
  <c r="X265" i="1"/>
  <c r="BQ264" i="1"/>
  <c r="BM264" i="1"/>
  <c r="AK264" i="1"/>
  <c r="X264" i="1"/>
  <c r="BQ263" i="1"/>
  <c r="BM263" i="1"/>
  <c r="AK263" i="1"/>
  <c r="X263" i="1"/>
  <c r="BQ262" i="1"/>
  <c r="BM262" i="1"/>
  <c r="AK262" i="1"/>
  <c r="X262" i="1"/>
  <c r="BQ261" i="1"/>
  <c r="BM261" i="1"/>
  <c r="AK261" i="1"/>
  <c r="X261" i="1"/>
  <c r="BQ260" i="1"/>
  <c r="BM260" i="1"/>
  <c r="AK260" i="1"/>
  <c r="X260" i="1"/>
  <c r="BQ259" i="1"/>
  <c r="BM259" i="1"/>
  <c r="AK259" i="1"/>
  <c r="X259" i="1"/>
  <c r="BQ258" i="1"/>
  <c r="BM258" i="1"/>
  <c r="AK258" i="1"/>
  <c r="X258" i="1"/>
  <c r="BQ257" i="1"/>
  <c r="BM257" i="1"/>
  <c r="AK257" i="1"/>
  <c r="X257" i="1"/>
  <c r="BQ256" i="1"/>
  <c r="BM256" i="1"/>
  <c r="AK256" i="1"/>
  <c r="X256" i="1"/>
  <c r="BQ255" i="1"/>
  <c r="BM255" i="1"/>
  <c r="AK255" i="1"/>
  <c r="X255" i="1"/>
  <c r="BQ254" i="1"/>
  <c r="BM254" i="1"/>
  <c r="AK254" i="1"/>
  <c r="X254" i="1"/>
  <c r="BQ253" i="1"/>
  <c r="BM253" i="1"/>
  <c r="AK253" i="1"/>
  <c r="X253" i="1"/>
  <c r="BQ252" i="1"/>
  <c r="BM252" i="1"/>
  <c r="AK252" i="1"/>
  <c r="X252" i="1"/>
  <c r="BQ251" i="1"/>
  <c r="BM251" i="1"/>
  <c r="AK251" i="1"/>
  <c r="X251" i="1"/>
  <c r="BQ250" i="1"/>
  <c r="BM250" i="1"/>
  <c r="AK250" i="1"/>
  <c r="X250" i="1"/>
  <c r="BQ249" i="1"/>
  <c r="BM249" i="1"/>
  <c r="AK249" i="1"/>
  <c r="X249" i="1"/>
  <c r="BQ248" i="1"/>
  <c r="BM248" i="1"/>
  <c r="AK248" i="1"/>
  <c r="X248" i="1"/>
  <c r="BQ247" i="1"/>
  <c r="BM247" i="1"/>
  <c r="AK247" i="1"/>
  <c r="X247" i="1"/>
  <c r="BQ246" i="1"/>
  <c r="BM246" i="1"/>
  <c r="AK246" i="1"/>
  <c r="X246" i="1"/>
  <c r="BQ245" i="1"/>
  <c r="BM245" i="1"/>
  <c r="AK245" i="1"/>
  <c r="X245" i="1"/>
  <c r="BQ244" i="1"/>
  <c r="BM244" i="1"/>
  <c r="AK244" i="1"/>
  <c r="X244" i="1"/>
  <c r="BQ243" i="1"/>
  <c r="BM243" i="1"/>
  <c r="AK243" i="1"/>
  <c r="X243" i="1"/>
  <c r="BQ242" i="1"/>
  <c r="BM242" i="1"/>
  <c r="AK242" i="1"/>
  <c r="X242" i="1"/>
  <c r="BQ241" i="1"/>
  <c r="BM241" i="1"/>
  <c r="AK241" i="1"/>
  <c r="AH241" i="1"/>
  <c r="AF241" i="1"/>
  <c r="X241" i="1"/>
  <c r="U241" i="1"/>
  <c r="S241" i="1"/>
  <c r="Q241" i="1"/>
  <c r="M241" i="1"/>
  <c r="BQ240" i="1"/>
  <c r="BM240" i="1"/>
  <c r="AK240" i="1"/>
  <c r="X240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Q239" i="1"/>
  <c r="BM239" i="1"/>
  <c r="AK239" i="1"/>
  <c r="X239" i="1"/>
  <c r="BQ238" i="1"/>
  <c r="BM238" i="1"/>
  <c r="AK238" i="1"/>
  <c r="X238" i="1"/>
  <c r="BQ237" i="1"/>
  <c r="BM237" i="1"/>
  <c r="AK237" i="1"/>
  <c r="X237" i="1"/>
  <c r="BQ236" i="1"/>
  <c r="BM236" i="1"/>
  <c r="AK236" i="1"/>
  <c r="X236" i="1"/>
  <c r="BQ235" i="1"/>
  <c r="BM235" i="1"/>
  <c r="AK235" i="1"/>
  <c r="X235" i="1"/>
  <c r="BQ234" i="1"/>
  <c r="BM234" i="1"/>
  <c r="AK234" i="1"/>
  <c r="X234" i="1"/>
  <c r="BQ233" i="1"/>
  <c r="BM233" i="1"/>
  <c r="AK233" i="1"/>
  <c r="X233" i="1"/>
  <c r="BQ232" i="1"/>
  <c r="BM232" i="1"/>
  <c r="AK232" i="1"/>
  <c r="X232" i="1"/>
  <c r="BQ231" i="1"/>
  <c r="BM231" i="1"/>
  <c r="AK231" i="1"/>
  <c r="X231" i="1"/>
  <c r="BQ230" i="1"/>
  <c r="BM230" i="1"/>
  <c r="AK230" i="1"/>
  <c r="X230" i="1"/>
  <c r="BQ229" i="1"/>
  <c r="BM229" i="1"/>
  <c r="AK229" i="1"/>
  <c r="X229" i="1"/>
  <c r="BQ228" i="1"/>
  <c r="BM228" i="1"/>
  <c r="AK228" i="1"/>
  <c r="X228" i="1"/>
  <c r="BQ227" i="1"/>
  <c r="BM227" i="1"/>
  <c r="AK227" i="1"/>
  <c r="X227" i="1"/>
  <c r="BQ226" i="1"/>
  <c r="BM226" i="1"/>
  <c r="AK226" i="1"/>
  <c r="X226" i="1"/>
  <c r="BQ225" i="1"/>
  <c r="BM225" i="1"/>
  <c r="AK225" i="1"/>
  <c r="X225" i="1"/>
  <c r="BQ224" i="1"/>
  <c r="BM224" i="1"/>
  <c r="AK224" i="1"/>
  <c r="X224" i="1"/>
  <c r="BQ223" i="1"/>
  <c r="BM223" i="1"/>
  <c r="AK223" i="1"/>
  <c r="X223" i="1"/>
  <c r="BQ222" i="1"/>
  <c r="BM222" i="1"/>
  <c r="AK222" i="1"/>
  <c r="X222" i="1"/>
  <c r="BQ221" i="1"/>
  <c r="BM221" i="1"/>
  <c r="AK221" i="1"/>
  <c r="X221" i="1"/>
  <c r="BQ220" i="1"/>
  <c r="BM220" i="1"/>
  <c r="AK220" i="1"/>
  <c r="X220" i="1"/>
  <c r="BQ219" i="1"/>
  <c r="BM219" i="1"/>
  <c r="AK219" i="1"/>
  <c r="X219" i="1"/>
  <c r="BQ218" i="1"/>
  <c r="BM218" i="1"/>
  <c r="AK218" i="1"/>
  <c r="X218" i="1"/>
  <c r="BQ217" i="1"/>
  <c r="BM217" i="1"/>
  <c r="AK217" i="1"/>
  <c r="X217" i="1"/>
  <c r="BQ216" i="1"/>
  <c r="BM216" i="1"/>
  <c r="AK216" i="1"/>
  <c r="X216" i="1"/>
  <c r="BQ215" i="1"/>
  <c r="BM215" i="1"/>
  <c r="AK215" i="1"/>
  <c r="X215" i="1"/>
  <c r="BQ214" i="1"/>
  <c r="BM214" i="1"/>
  <c r="AK214" i="1"/>
  <c r="X214" i="1"/>
  <c r="BQ213" i="1"/>
  <c r="BM213" i="1"/>
  <c r="AK213" i="1"/>
  <c r="X213" i="1"/>
  <c r="BQ212" i="1"/>
  <c r="BM212" i="1"/>
  <c r="AK212" i="1"/>
  <c r="X212" i="1"/>
  <c r="BQ211" i="1"/>
  <c r="BM211" i="1"/>
  <c r="AK211" i="1"/>
  <c r="X211" i="1"/>
  <c r="BQ210" i="1"/>
  <c r="BM210" i="1"/>
  <c r="AK210" i="1"/>
  <c r="X210" i="1"/>
  <c r="BQ209" i="1"/>
  <c r="BM209" i="1"/>
  <c r="AK209" i="1"/>
  <c r="X209" i="1"/>
  <c r="BQ208" i="1"/>
  <c r="BM208" i="1"/>
  <c r="AK208" i="1"/>
  <c r="X208" i="1"/>
  <c r="BQ207" i="1"/>
  <c r="BM207" i="1"/>
  <c r="AK207" i="1"/>
  <c r="AD207" i="1"/>
  <c r="AB207" i="1"/>
  <c r="X207" i="1"/>
  <c r="M207" i="1"/>
  <c r="K207" i="1"/>
  <c r="I207" i="1"/>
  <c r="G207" i="1"/>
  <c r="BQ206" i="1"/>
  <c r="BM206" i="1"/>
  <c r="AK206" i="1"/>
  <c r="X206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Q205" i="1"/>
  <c r="BM205" i="1"/>
  <c r="AK205" i="1"/>
  <c r="X205" i="1"/>
  <c r="BQ204" i="1"/>
  <c r="BM204" i="1"/>
  <c r="AK204" i="1"/>
  <c r="X204" i="1"/>
  <c r="BQ203" i="1"/>
  <c r="BM203" i="1"/>
  <c r="AK203" i="1"/>
  <c r="X203" i="1"/>
  <c r="BQ202" i="1"/>
  <c r="BM202" i="1"/>
  <c r="AK202" i="1"/>
  <c r="X202" i="1"/>
  <c r="BQ201" i="1"/>
  <c r="BM201" i="1"/>
  <c r="AK201" i="1"/>
  <c r="X201" i="1"/>
  <c r="BQ200" i="1"/>
  <c r="BM200" i="1"/>
  <c r="AK200" i="1"/>
  <c r="X200" i="1"/>
  <c r="BQ199" i="1"/>
  <c r="BM199" i="1"/>
  <c r="AK199" i="1"/>
  <c r="X199" i="1"/>
  <c r="BQ198" i="1"/>
  <c r="BM198" i="1"/>
  <c r="AK198" i="1"/>
  <c r="X198" i="1"/>
  <c r="BQ197" i="1"/>
  <c r="BM197" i="1"/>
  <c r="AK197" i="1"/>
  <c r="X197" i="1"/>
  <c r="BQ196" i="1"/>
  <c r="BM196" i="1"/>
  <c r="AK196" i="1"/>
  <c r="X196" i="1"/>
  <c r="BQ195" i="1"/>
  <c r="BM195" i="1"/>
  <c r="AK195" i="1"/>
  <c r="X195" i="1"/>
  <c r="BQ194" i="1"/>
  <c r="BM194" i="1"/>
  <c r="AK194" i="1"/>
  <c r="X194" i="1"/>
  <c r="BQ193" i="1"/>
  <c r="BM193" i="1"/>
  <c r="AK193" i="1"/>
  <c r="X193" i="1"/>
  <c r="BQ192" i="1"/>
  <c r="BM192" i="1"/>
  <c r="AK192" i="1"/>
  <c r="X192" i="1"/>
  <c r="BQ191" i="1"/>
  <c r="BM191" i="1"/>
  <c r="AK191" i="1"/>
  <c r="X191" i="1"/>
  <c r="BQ190" i="1"/>
  <c r="BM190" i="1"/>
  <c r="AK190" i="1"/>
  <c r="X190" i="1"/>
  <c r="BQ189" i="1"/>
  <c r="BM189" i="1"/>
  <c r="AK189" i="1"/>
  <c r="X189" i="1"/>
  <c r="BQ188" i="1"/>
  <c r="BM188" i="1"/>
  <c r="AK188" i="1"/>
  <c r="X188" i="1"/>
  <c r="BQ187" i="1"/>
  <c r="BM187" i="1"/>
  <c r="AK187" i="1"/>
  <c r="X187" i="1"/>
  <c r="BQ186" i="1"/>
  <c r="BM186" i="1"/>
  <c r="AK186" i="1"/>
  <c r="X186" i="1"/>
  <c r="BQ185" i="1"/>
  <c r="BM185" i="1"/>
  <c r="AK185" i="1"/>
  <c r="X185" i="1"/>
  <c r="BQ184" i="1"/>
  <c r="BM184" i="1"/>
  <c r="AK184" i="1"/>
  <c r="X184" i="1"/>
  <c r="BQ183" i="1"/>
  <c r="BM183" i="1"/>
  <c r="AK183" i="1"/>
  <c r="X183" i="1"/>
  <c r="BQ182" i="1"/>
  <c r="BM182" i="1"/>
  <c r="AK182" i="1"/>
  <c r="X182" i="1"/>
  <c r="BQ181" i="1"/>
  <c r="BM181" i="1"/>
  <c r="AK181" i="1"/>
  <c r="X181" i="1"/>
  <c r="BQ180" i="1"/>
  <c r="BM180" i="1"/>
  <c r="AK180" i="1"/>
  <c r="X180" i="1"/>
  <c r="BQ179" i="1"/>
  <c r="BM179" i="1"/>
  <c r="AK179" i="1"/>
  <c r="X179" i="1"/>
  <c r="BQ178" i="1"/>
  <c r="BM178" i="1"/>
  <c r="AK178" i="1"/>
  <c r="X178" i="1"/>
  <c r="BQ177" i="1"/>
  <c r="BM177" i="1"/>
  <c r="AK177" i="1"/>
  <c r="X177" i="1"/>
  <c r="BQ176" i="1"/>
  <c r="BM176" i="1"/>
  <c r="AK176" i="1"/>
  <c r="X176" i="1"/>
  <c r="BQ175" i="1"/>
  <c r="BM175" i="1"/>
  <c r="AK175" i="1"/>
  <c r="X175" i="1"/>
  <c r="BQ174" i="1"/>
  <c r="BM174" i="1"/>
  <c r="AK174" i="1"/>
  <c r="X174" i="1"/>
  <c r="BQ173" i="1"/>
  <c r="BM173" i="1"/>
  <c r="AK173" i="1"/>
  <c r="AD173" i="1"/>
  <c r="AB173" i="1"/>
  <c r="X173" i="1"/>
  <c r="M173" i="1"/>
  <c r="K173" i="1"/>
  <c r="I173" i="1"/>
  <c r="G173" i="1"/>
  <c r="BQ172" i="1"/>
  <c r="BM172" i="1"/>
  <c r="AK172" i="1"/>
  <c r="X172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Q171" i="1"/>
  <c r="BM171" i="1"/>
  <c r="AK171" i="1"/>
  <c r="X171" i="1"/>
  <c r="BQ170" i="1"/>
  <c r="BM170" i="1"/>
  <c r="AK170" i="1"/>
  <c r="X170" i="1"/>
  <c r="BQ169" i="1"/>
  <c r="BM169" i="1"/>
  <c r="AK169" i="1"/>
  <c r="X169" i="1"/>
  <c r="BQ168" i="1"/>
  <c r="BM168" i="1"/>
  <c r="AK168" i="1"/>
  <c r="X168" i="1"/>
  <c r="BQ167" i="1"/>
  <c r="BM167" i="1"/>
  <c r="AK167" i="1"/>
  <c r="X167" i="1"/>
  <c r="BQ166" i="1"/>
  <c r="BM166" i="1"/>
  <c r="AK166" i="1"/>
  <c r="X166" i="1"/>
  <c r="BQ165" i="1"/>
  <c r="BM165" i="1"/>
  <c r="AK165" i="1"/>
  <c r="X165" i="1"/>
  <c r="BQ164" i="1"/>
  <c r="BM164" i="1"/>
  <c r="AK164" i="1"/>
  <c r="X164" i="1"/>
  <c r="BQ163" i="1"/>
  <c r="BM163" i="1"/>
  <c r="AK163" i="1"/>
  <c r="X163" i="1"/>
  <c r="BQ162" i="1"/>
  <c r="BM162" i="1"/>
  <c r="AK162" i="1"/>
  <c r="X162" i="1"/>
  <c r="BQ161" i="1"/>
  <c r="BM161" i="1"/>
  <c r="AK161" i="1"/>
  <c r="X161" i="1"/>
  <c r="BQ160" i="1"/>
  <c r="BM160" i="1"/>
  <c r="AK160" i="1"/>
  <c r="X160" i="1"/>
  <c r="BQ159" i="1"/>
  <c r="BM159" i="1"/>
  <c r="AK159" i="1"/>
  <c r="X159" i="1"/>
  <c r="BQ158" i="1"/>
  <c r="BM158" i="1"/>
  <c r="AK158" i="1"/>
  <c r="X158" i="1"/>
  <c r="BQ157" i="1"/>
  <c r="BM157" i="1"/>
  <c r="AK157" i="1"/>
  <c r="X157" i="1"/>
  <c r="BQ156" i="1"/>
  <c r="BM156" i="1"/>
  <c r="AK156" i="1"/>
  <c r="X156" i="1"/>
  <c r="BQ155" i="1"/>
  <c r="BM155" i="1"/>
  <c r="AK155" i="1"/>
  <c r="X155" i="1"/>
  <c r="BQ154" i="1"/>
  <c r="BM154" i="1"/>
  <c r="AK154" i="1"/>
  <c r="X154" i="1"/>
  <c r="BQ153" i="1"/>
  <c r="BM153" i="1"/>
  <c r="AK153" i="1"/>
  <c r="X153" i="1"/>
  <c r="BQ152" i="1"/>
  <c r="BM152" i="1"/>
  <c r="AK152" i="1"/>
  <c r="X152" i="1"/>
  <c r="BQ151" i="1"/>
  <c r="BM151" i="1"/>
  <c r="AK151" i="1"/>
  <c r="X151" i="1"/>
  <c r="BQ150" i="1"/>
  <c r="BM150" i="1"/>
  <c r="AK150" i="1"/>
  <c r="X150" i="1"/>
  <c r="BQ149" i="1"/>
  <c r="BM149" i="1"/>
  <c r="AK149" i="1"/>
  <c r="X149" i="1"/>
  <c r="BQ148" i="1"/>
  <c r="BM148" i="1"/>
  <c r="AK148" i="1"/>
  <c r="X148" i="1"/>
  <c r="BQ147" i="1"/>
  <c r="BM147" i="1"/>
  <c r="AK147" i="1"/>
  <c r="X147" i="1"/>
  <c r="BQ146" i="1"/>
  <c r="BM146" i="1"/>
  <c r="AK146" i="1"/>
  <c r="X146" i="1"/>
  <c r="BQ145" i="1"/>
  <c r="BM145" i="1"/>
  <c r="AK145" i="1"/>
  <c r="X145" i="1"/>
  <c r="BQ144" i="1"/>
  <c r="BM144" i="1"/>
  <c r="AK144" i="1"/>
  <c r="X144" i="1"/>
  <c r="BQ143" i="1"/>
  <c r="BM143" i="1"/>
  <c r="AK143" i="1"/>
  <c r="X143" i="1"/>
  <c r="BQ142" i="1"/>
  <c r="BM142" i="1"/>
  <c r="AK142" i="1"/>
  <c r="X142" i="1"/>
  <c r="BQ141" i="1"/>
  <c r="BM141" i="1"/>
  <c r="AK141" i="1"/>
  <c r="X141" i="1"/>
  <c r="BQ140" i="1"/>
  <c r="BM140" i="1"/>
  <c r="AK140" i="1"/>
  <c r="X140" i="1"/>
  <c r="BQ139" i="1"/>
  <c r="BM139" i="1"/>
  <c r="AK139" i="1"/>
  <c r="AH139" i="1"/>
  <c r="AF139" i="1"/>
  <c r="X139" i="1"/>
  <c r="U139" i="1"/>
  <c r="M139" i="1"/>
  <c r="K139" i="1"/>
  <c r="I139" i="1"/>
  <c r="BQ138" i="1"/>
  <c r="BM138" i="1"/>
  <c r="AK138" i="1"/>
  <c r="X138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Q137" i="1"/>
  <c r="BM137" i="1"/>
  <c r="AK137" i="1"/>
  <c r="X137" i="1"/>
  <c r="BQ136" i="1"/>
  <c r="BM136" i="1"/>
  <c r="AK136" i="1"/>
  <c r="X136" i="1"/>
  <c r="BQ135" i="1"/>
  <c r="BM135" i="1"/>
  <c r="AK135" i="1"/>
  <c r="X135" i="1"/>
  <c r="BQ134" i="1"/>
  <c r="BM134" i="1"/>
  <c r="AK134" i="1"/>
  <c r="X134" i="1"/>
  <c r="BQ133" i="1"/>
  <c r="BM133" i="1"/>
  <c r="AK133" i="1"/>
  <c r="X133" i="1"/>
  <c r="BQ132" i="1"/>
  <c r="BM132" i="1"/>
  <c r="AK132" i="1"/>
  <c r="X132" i="1"/>
  <c r="BQ131" i="1"/>
  <c r="BM131" i="1"/>
  <c r="AK131" i="1"/>
  <c r="X131" i="1"/>
  <c r="BQ130" i="1"/>
  <c r="BM130" i="1"/>
  <c r="AK130" i="1"/>
  <c r="X130" i="1"/>
  <c r="BQ129" i="1"/>
  <c r="BM129" i="1"/>
  <c r="AK129" i="1"/>
  <c r="X129" i="1"/>
  <c r="BQ128" i="1"/>
  <c r="BM128" i="1"/>
  <c r="AK128" i="1"/>
  <c r="X128" i="1"/>
  <c r="BQ127" i="1"/>
  <c r="BM127" i="1"/>
  <c r="AK127" i="1"/>
  <c r="X127" i="1"/>
  <c r="BQ126" i="1"/>
  <c r="BM126" i="1"/>
  <c r="AK126" i="1"/>
  <c r="X126" i="1"/>
  <c r="BQ125" i="1"/>
  <c r="BM125" i="1"/>
  <c r="AK125" i="1"/>
  <c r="X125" i="1"/>
  <c r="BQ124" i="1"/>
  <c r="BM124" i="1"/>
  <c r="AK124" i="1"/>
  <c r="X124" i="1"/>
  <c r="BQ123" i="1"/>
  <c r="BM123" i="1"/>
  <c r="AK123" i="1"/>
  <c r="X123" i="1"/>
  <c r="BQ122" i="1"/>
  <c r="BM122" i="1"/>
  <c r="AK122" i="1"/>
  <c r="X122" i="1"/>
  <c r="BQ121" i="1"/>
  <c r="BM121" i="1"/>
  <c r="AK121" i="1"/>
  <c r="X121" i="1"/>
  <c r="BQ120" i="1"/>
  <c r="BM120" i="1"/>
  <c r="AK120" i="1"/>
  <c r="X120" i="1"/>
  <c r="BQ119" i="1"/>
  <c r="BM119" i="1"/>
  <c r="AK119" i="1"/>
  <c r="X119" i="1"/>
  <c r="BQ118" i="1"/>
  <c r="BM118" i="1"/>
  <c r="AK118" i="1"/>
  <c r="X118" i="1"/>
  <c r="BQ117" i="1"/>
  <c r="BM117" i="1"/>
  <c r="AK117" i="1"/>
  <c r="X117" i="1"/>
  <c r="BQ116" i="1"/>
  <c r="BM116" i="1"/>
  <c r="AK116" i="1"/>
  <c r="X116" i="1"/>
  <c r="BQ115" i="1"/>
  <c r="BM115" i="1"/>
  <c r="AK115" i="1"/>
  <c r="X115" i="1"/>
  <c r="BQ114" i="1"/>
  <c r="BM114" i="1"/>
  <c r="AK114" i="1"/>
  <c r="X114" i="1"/>
  <c r="BQ113" i="1"/>
  <c r="BM113" i="1"/>
  <c r="AK113" i="1"/>
  <c r="X113" i="1"/>
  <c r="BQ112" i="1"/>
  <c r="BM112" i="1"/>
  <c r="AK112" i="1"/>
  <c r="X112" i="1"/>
  <c r="BQ111" i="1"/>
  <c r="BM111" i="1"/>
  <c r="AK111" i="1"/>
  <c r="X111" i="1"/>
  <c r="BQ110" i="1"/>
  <c r="BM110" i="1"/>
  <c r="AK110" i="1"/>
  <c r="X110" i="1"/>
  <c r="BQ109" i="1"/>
  <c r="BM109" i="1"/>
  <c r="AK109" i="1"/>
  <c r="X109" i="1"/>
  <c r="BQ108" i="1"/>
  <c r="BM108" i="1"/>
  <c r="AK108" i="1"/>
  <c r="X108" i="1"/>
  <c r="BQ107" i="1"/>
  <c r="BM107" i="1"/>
  <c r="AK107" i="1"/>
  <c r="X107" i="1"/>
  <c r="BQ106" i="1"/>
  <c r="BM106" i="1"/>
  <c r="AK106" i="1"/>
  <c r="X106" i="1"/>
  <c r="BQ105" i="1"/>
  <c r="BM105" i="1"/>
  <c r="AK105" i="1"/>
  <c r="AH105" i="1"/>
  <c r="AD105" i="1"/>
  <c r="X105" i="1"/>
  <c r="U105" i="1"/>
  <c r="M105" i="1"/>
  <c r="K105" i="1"/>
  <c r="I105" i="1"/>
  <c r="BQ104" i="1"/>
  <c r="BM104" i="1"/>
  <c r="AK104" i="1"/>
  <c r="X104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Q103" i="1"/>
  <c r="BM103" i="1"/>
  <c r="AK103" i="1"/>
  <c r="X103" i="1"/>
  <c r="BQ102" i="1"/>
  <c r="BM102" i="1"/>
  <c r="AK102" i="1"/>
  <c r="X102" i="1"/>
  <c r="BQ101" i="1"/>
  <c r="BM101" i="1"/>
  <c r="AK101" i="1"/>
  <c r="X101" i="1"/>
  <c r="BQ100" i="1"/>
  <c r="BM100" i="1"/>
  <c r="AK100" i="1"/>
  <c r="X100" i="1"/>
  <c r="BQ99" i="1"/>
  <c r="BM99" i="1"/>
  <c r="AK99" i="1"/>
  <c r="X99" i="1"/>
  <c r="BQ98" i="1"/>
  <c r="BM98" i="1"/>
  <c r="AK98" i="1"/>
  <c r="X98" i="1"/>
  <c r="BQ97" i="1"/>
  <c r="BM97" i="1"/>
  <c r="AK97" i="1"/>
  <c r="X97" i="1"/>
  <c r="BQ96" i="1"/>
  <c r="BM96" i="1"/>
  <c r="AK96" i="1"/>
  <c r="X96" i="1"/>
  <c r="BQ95" i="1"/>
  <c r="BM95" i="1"/>
  <c r="AK95" i="1"/>
  <c r="X95" i="1"/>
  <c r="BQ94" i="1"/>
  <c r="BM94" i="1"/>
  <c r="AK94" i="1"/>
  <c r="X94" i="1"/>
  <c r="BQ93" i="1"/>
  <c r="BM93" i="1"/>
  <c r="AK93" i="1"/>
  <c r="X93" i="1"/>
  <c r="BQ92" i="1"/>
  <c r="BM92" i="1"/>
  <c r="AK92" i="1"/>
  <c r="X92" i="1"/>
  <c r="BQ91" i="1"/>
  <c r="BM91" i="1"/>
  <c r="AK91" i="1"/>
  <c r="X91" i="1"/>
  <c r="BQ90" i="1"/>
  <c r="BM90" i="1"/>
  <c r="AK90" i="1"/>
  <c r="X90" i="1"/>
  <c r="BQ89" i="1"/>
  <c r="BM89" i="1"/>
  <c r="AK89" i="1"/>
  <c r="X89" i="1"/>
  <c r="BQ88" i="1"/>
  <c r="BM88" i="1"/>
  <c r="AK88" i="1"/>
  <c r="X88" i="1"/>
  <c r="BQ87" i="1"/>
  <c r="BM87" i="1"/>
  <c r="AK87" i="1"/>
  <c r="X87" i="1"/>
  <c r="BQ86" i="1"/>
  <c r="BM86" i="1"/>
  <c r="AK86" i="1"/>
  <c r="X86" i="1"/>
  <c r="BQ85" i="1"/>
  <c r="BM85" i="1"/>
  <c r="AK85" i="1"/>
  <c r="X85" i="1"/>
  <c r="BQ84" i="1"/>
  <c r="BM84" i="1"/>
  <c r="AK84" i="1"/>
  <c r="X84" i="1"/>
  <c r="BQ83" i="1"/>
  <c r="BM83" i="1"/>
  <c r="AK83" i="1"/>
  <c r="X83" i="1"/>
  <c r="BQ82" i="1"/>
  <c r="BM82" i="1"/>
  <c r="AK82" i="1"/>
  <c r="X82" i="1"/>
  <c r="BQ81" i="1"/>
  <c r="BM81" i="1"/>
  <c r="AK81" i="1"/>
  <c r="X81" i="1"/>
  <c r="BQ80" i="1"/>
  <c r="BM80" i="1"/>
  <c r="AK80" i="1"/>
  <c r="X80" i="1"/>
  <c r="BQ79" i="1"/>
  <c r="BM79" i="1"/>
  <c r="AK79" i="1"/>
  <c r="X79" i="1"/>
  <c r="BQ78" i="1"/>
  <c r="BM78" i="1"/>
  <c r="AK78" i="1"/>
  <c r="X78" i="1"/>
  <c r="BQ77" i="1"/>
  <c r="BM77" i="1"/>
  <c r="AK77" i="1"/>
  <c r="X77" i="1"/>
  <c r="BQ76" i="1"/>
  <c r="BM76" i="1"/>
  <c r="AK76" i="1"/>
  <c r="X76" i="1"/>
  <c r="BQ75" i="1"/>
  <c r="BM75" i="1"/>
  <c r="AK75" i="1"/>
  <c r="X75" i="1"/>
  <c r="BQ74" i="1"/>
  <c r="BM74" i="1"/>
  <c r="AK74" i="1"/>
  <c r="X74" i="1"/>
  <c r="BQ73" i="1"/>
  <c r="BM73" i="1"/>
  <c r="AK73" i="1"/>
  <c r="X73" i="1"/>
  <c r="BQ72" i="1"/>
  <c r="BM72" i="1"/>
  <c r="AK72" i="1"/>
  <c r="X72" i="1"/>
  <c r="BQ71" i="1"/>
  <c r="BM71" i="1"/>
  <c r="AK71" i="1"/>
  <c r="AH71" i="1"/>
  <c r="AD71" i="1"/>
  <c r="X71" i="1"/>
  <c r="U71" i="1"/>
  <c r="M71" i="1"/>
  <c r="K71" i="1"/>
  <c r="I71" i="1"/>
  <c r="BQ70" i="1"/>
  <c r="BM70" i="1"/>
  <c r="AK70" i="1"/>
  <c r="X70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Q69" i="1"/>
  <c r="BM69" i="1"/>
  <c r="AK69" i="1"/>
  <c r="X69" i="1"/>
  <c r="BQ68" i="1"/>
  <c r="BM68" i="1"/>
  <c r="AK68" i="1"/>
  <c r="X68" i="1"/>
  <c r="BQ67" i="1"/>
  <c r="BM67" i="1"/>
  <c r="AK67" i="1"/>
  <c r="X67" i="1"/>
  <c r="BQ66" i="1"/>
  <c r="BM66" i="1"/>
  <c r="AK66" i="1"/>
  <c r="X66" i="1"/>
  <c r="BQ65" i="1"/>
  <c r="BM65" i="1"/>
  <c r="AK65" i="1"/>
  <c r="X65" i="1"/>
  <c r="BQ64" i="1"/>
  <c r="BM64" i="1"/>
  <c r="AK64" i="1"/>
  <c r="X64" i="1"/>
  <c r="BQ63" i="1"/>
  <c r="BM63" i="1"/>
  <c r="AK63" i="1"/>
  <c r="X63" i="1"/>
  <c r="BQ62" i="1"/>
  <c r="BM62" i="1"/>
  <c r="AK62" i="1"/>
  <c r="X62" i="1"/>
  <c r="BQ61" i="1"/>
  <c r="BM61" i="1"/>
  <c r="AK61" i="1"/>
  <c r="X61" i="1"/>
  <c r="BQ60" i="1"/>
  <c r="BM60" i="1"/>
  <c r="AK60" i="1"/>
  <c r="X60" i="1"/>
  <c r="BQ59" i="1"/>
  <c r="BM59" i="1"/>
  <c r="AK59" i="1"/>
  <c r="X59" i="1"/>
  <c r="BQ58" i="1"/>
  <c r="BM58" i="1"/>
  <c r="AK58" i="1"/>
  <c r="X58" i="1"/>
  <c r="BQ57" i="1"/>
  <c r="BM57" i="1"/>
  <c r="AK57" i="1"/>
  <c r="X57" i="1"/>
  <c r="BQ56" i="1"/>
  <c r="BM56" i="1"/>
  <c r="AK56" i="1"/>
  <c r="X56" i="1"/>
  <c r="BQ55" i="1"/>
  <c r="BM55" i="1"/>
  <c r="AK55" i="1"/>
  <c r="X55" i="1"/>
  <c r="BQ54" i="1"/>
  <c r="BM54" i="1"/>
  <c r="AK54" i="1"/>
  <c r="X54" i="1"/>
  <c r="BQ53" i="1"/>
  <c r="BM53" i="1"/>
  <c r="AK53" i="1"/>
  <c r="X53" i="1"/>
  <c r="BQ52" i="1"/>
  <c r="BM52" i="1"/>
  <c r="AK52" i="1"/>
  <c r="X52" i="1"/>
  <c r="BQ51" i="1"/>
  <c r="BM51" i="1"/>
  <c r="AK51" i="1"/>
  <c r="X51" i="1"/>
  <c r="BQ50" i="1"/>
  <c r="BM50" i="1"/>
  <c r="AK50" i="1"/>
  <c r="X50" i="1"/>
  <c r="BQ49" i="1"/>
  <c r="BM49" i="1"/>
  <c r="AK49" i="1"/>
  <c r="X49" i="1"/>
  <c r="BQ48" i="1"/>
  <c r="BM48" i="1"/>
  <c r="AK48" i="1"/>
  <c r="X48" i="1"/>
  <c r="BQ47" i="1"/>
  <c r="BM47" i="1"/>
  <c r="AK47" i="1"/>
  <c r="X47" i="1"/>
  <c r="BQ46" i="1"/>
  <c r="BM46" i="1"/>
  <c r="AK46" i="1"/>
  <c r="X46" i="1"/>
  <c r="BQ45" i="1"/>
  <c r="BM45" i="1"/>
  <c r="AK45" i="1"/>
  <c r="X45" i="1"/>
  <c r="BQ44" i="1"/>
  <c r="BM44" i="1"/>
  <c r="AK44" i="1"/>
  <c r="X44" i="1"/>
  <c r="BQ43" i="1"/>
  <c r="BM43" i="1"/>
  <c r="AK43" i="1"/>
  <c r="X43" i="1"/>
  <c r="BQ42" i="1"/>
  <c r="BM42" i="1"/>
  <c r="AK42" i="1"/>
  <c r="X42" i="1"/>
  <c r="BQ41" i="1"/>
  <c r="BM41" i="1"/>
  <c r="AK41" i="1"/>
  <c r="X41" i="1"/>
  <c r="BQ40" i="1"/>
  <c r="BM40" i="1"/>
  <c r="AK40" i="1"/>
  <c r="X40" i="1"/>
  <c r="BQ39" i="1"/>
  <c r="BM39" i="1"/>
  <c r="AK39" i="1"/>
  <c r="X39" i="1"/>
  <c r="BQ38" i="1"/>
  <c r="BM38" i="1"/>
  <c r="AK38" i="1"/>
  <c r="X38" i="1"/>
  <c r="BQ37" i="1"/>
  <c r="BM37" i="1"/>
  <c r="AK37" i="1"/>
  <c r="AH37" i="1"/>
  <c r="AD37" i="1"/>
  <c r="X37" i="1"/>
  <c r="U37" i="1"/>
  <c r="S37" i="1"/>
  <c r="Q37" i="1"/>
  <c r="O37" i="1"/>
  <c r="BQ36" i="1"/>
  <c r="BM36" i="1"/>
  <c r="AK36" i="1"/>
  <c r="X3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Q35" i="1"/>
  <c r="BM35" i="1"/>
  <c r="AK35" i="1"/>
  <c r="X35" i="1"/>
  <c r="BQ34" i="1"/>
  <c r="BM34" i="1"/>
  <c r="AK34" i="1"/>
  <c r="X34" i="1"/>
  <c r="BQ33" i="1"/>
  <c r="BM33" i="1"/>
  <c r="AK33" i="1"/>
  <c r="X33" i="1"/>
  <c r="BQ32" i="1"/>
  <c r="BM32" i="1"/>
  <c r="AK32" i="1"/>
  <c r="X32" i="1"/>
  <c r="BQ31" i="1"/>
  <c r="BM31" i="1"/>
  <c r="AK31" i="1"/>
  <c r="X31" i="1"/>
  <c r="BQ30" i="1"/>
  <c r="BM30" i="1"/>
  <c r="AK30" i="1"/>
  <c r="X30" i="1"/>
  <c r="BQ29" i="1"/>
  <c r="BM29" i="1"/>
  <c r="AK29" i="1"/>
  <c r="X29" i="1"/>
  <c r="BQ28" i="1"/>
  <c r="BM28" i="1"/>
  <c r="AK28" i="1"/>
  <c r="X28" i="1"/>
  <c r="BQ27" i="1"/>
  <c r="BM27" i="1"/>
  <c r="AK27" i="1"/>
  <c r="X27" i="1"/>
  <c r="BQ26" i="1"/>
  <c r="BM26" i="1"/>
  <c r="AK26" i="1"/>
  <c r="X26" i="1"/>
  <c r="BQ25" i="1"/>
  <c r="BM25" i="1"/>
  <c r="AK25" i="1"/>
  <c r="X25" i="1"/>
  <c r="BQ24" i="1"/>
  <c r="BM24" i="1"/>
  <c r="AK24" i="1"/>
  <c r="X24" i="1"/>
  <c r="BQ23" i="1"/>
  <c r="BM23" i="1"/>
  <c r="AK23" i="1"/>
  <c r="X23" i="1"/>
  <c r="BQ22" i="1"/>
  <c r="BM22" i="1"/>
  <c r="AK22" i="1"/>
  <c r="X22" i="1"/>
  <c r="BQ21" i="1"/>
  <c r="BM21" i="1"/>
  <c r="AK21" i="1"/>
  <c r="X21" i="1"/>
  <c r="BQ20" i="1"/>
  <c r="BM20" i="1"/>
  <c r="AK20" i="1"/>
  <c r="X20" i="1"/>
  <c r="BQ19" i="1"/>
  <c r="BM19" i="1"/>
  <c r="AK19" i="1"/>
  <c r="X19" i="1"/>
  <c r="BQ18" i="1"/>
  <c r="BM18" i="1"/>
  <c r="AK18" i="1"/>
  <c r="X18" i="1"/>
  <c r="BQ17" i="1"/>
  <c r="BM17" i="1"/>
  <c r="AK17" i="1"/>
  <c r="X17" i="1"/>
  <c r="BQ16" i="1"/>
  <c r="BM16" i="1"/>
  <c r="AK16" i="1"/>
  <c r="X16" i="1"/>
  <c r="BQ15" i="1"/>
  <c r="BM15" i="1"/>
  <c r="AK15" i="1"/>
  <c r="X15" i="1"/>
  <c r="BQ14" i="1"/>
  <c r="BM14" i="1"/>
  <c r="AK14" i="1"/>
  <c r="X14" i="1"/>
  <c r="BQ13" i="1"/>
  <c r="BM13" i="1"/>
  <c r="AK13" i="1"/>
  <c r="X13" i="1"/>
  <c r="BQ12" i="1"/>
  <c r="BM12" i="1"/>
  <c r="AK12" i="1"/>
  <c r="X12" i="1"/>
  <c r="BQ11" i="1"/>
  <c r="BM11" i="1"/>
  <c r="AK11" i="1"/>
  <c r="X11" i="1"/>
  <c r="BQ10" i="1"/>
  <c r="BM10" i="1"/>
  <c r="AK10" i="1"/>
  <c r="X10" i="1"/>
  <c r="BQ9" i="1"/>
  <c r="BM9" i="1"/>
  <c r="AK9" i="1"/>
  <c r="X9" i="1"/>
  <c r="BQ8" i="1"/>
  <c r="BM8" i="1"/>
  <c r="AK8" i="1"/>
  <c r="X8" i="1"/>
  <c r="BQ7" i="1"/>
  <c r="BM7" i="1"/>
  <c r="AK7" i="1"/>
  <c r="X7" i="1"/>
  <c r="BQ6" i="1"/>
  <c r="BM6" i="1"/>
  <c r="AK6" i="1"/>
  <c r="X6" i="1"/>
  <c r="BQ5" i="1"/>
  <c r="BM5" i="1"/>
  <c r="AK5" i="1"/>
  <c r="X5" i="1"/>
  <c r="BQ4" i="1"/>
  <c r="BM4" i="1"/>
  <c r="AK4" i="1"/>
  <c r="X4" i="1"/>
  <c r="BQ3" i="1"/>
  <c r="BM3" i="1"/>
  <c r="AK3" i="1"/>
  <c r="X3" i="1"/>
</calcChain>
</file>

<file path=xl/sharedStrings.xml><?xml version="1.0" encoding="utf-8"?>
<sst xmlns="http://schemas.openxmlformats.org/spreadsheetml/2006/main" count="5884" uniqueCount="86">
  <si>
    <t>Journée</t>
  </si>
  <si>
    <t>HomeTeam</t>
  </si>
  <si>
    <t>FTHG</t>
  </si>
  <si>
    <t>FTAG</t>
  </si>
  <si>
    <t>NB FT G</t>
  </si>
  <si>
    <t>Suite</t>
  </si>
  <si>
    <t>FTR</t>
  </si>
  <si>
    <t>FT WDL</t>
  </si>
  <si>
    <t>HTHG</t>
  </si>
  <si>
    <t>HTAG</t>
  </si>
  <si>
    <t>NB HT G</t>
  </si>
  <si>
    <t>Serie</t>
  </si>
  <si>
    <t>HTR</t>
  </si>
  <si>
    <t>HT WDL</t>
  </si>
  <si>
    <t>Date</t>
  </si>
  <si>
    <t>AwayTeam</t>
  </si>
  <si>
    <t>Aves</t>
  </si>
  <si>
    <t>H</t>
  </si>
  <si>
    <t>Benfica</t>
  </si>
  <si>
    <t>Guimaraes</t>
  </si>
  <si>
    <t>D</t>
  </si>
  <si>
    <t>Porto</t>
  </si>
  <si>
    <t>Chaves</t>
  </si>
  <si>
    <t>Setubal</t>
  </si>
  <si>
    <t>A</t>
  </si>
  <si>
    <t>Tondela</t>
  </si>
  <si>
    <t>Belenenses</t>
  </si>
  <si>
    <t>Feirense</t>
  </si>
  <si>
    <t>Rio Ave</t>
  </si>
  <si>
    <t>Maritimo</t>
  </si>
  <si>
    <t>Santa Clara</t>
  </si>
  <si>
    <t>Moreirense</t>
  </si>
  <si>
    <t>Sp Lisbon</t>
  </si>
  <si>
    <t>Sp Braga</t>
  </si>
  <si>
    <t>Nacional</t>
  </si>
  <si>
    <t>Portimonense</t>
  </si>
  <si>
    <t>Boavista</t>
  </si>
  <si>
    <t>Over</t>
  </si>
  <si>
    <t>Over 1,5</t>
  </si>
  <si>
    <t>Nb Série</t>
  </si>
  <si>
    <t>Over 2,5</t>
  </si>
  <si>
    <t>Over 3,5</t>
  </si>
  <si>
    <t>Over 4,5</t>
  </si>
  <si>
    <t>Under</t>
  </si>
  <si>
    <t>Under 4,5</t>
  </si>
  <si>
    <t>Under 3,5</t>
  </si>
  <si>
    <t>Under 2,5</t>
  </si>
  <si>
    <t xml:space="preserve">Nb Série </t>
  </si>
  <si>
    <t>Under 1,5</t>
  </si>
  <si>
    <t>HT</t>
  </si>
  <si>
    <t>Over 0,5</t>
  </si>
  <si>
    <t xml:space="preserve">Under 1,5 </t>
  </si>
  <si>
    <t>Under 0,5</t>
  </si>
  <si>
    <t xml:space="preserve">Corner </t>
  </si>
  <si>
    <t>Série</t>
  </si>
  <si>
    <t>HC</t>
  </si>
  <si>
    <t>AC</t>
  </si>
  <si>
    <t>NB FT C</t>
  </si>
  <si>
    <t>FT C WDL</t>
  </si>
  <si>
    <t>Over 7,5</t>
  </si>
  <si>
    <t>Over 8,5</t>
  </si>
  <si>
    <t>Over 9,5</t>
  </si>
  <si>
    <t>Over 10,5</t>
  </si>
  <si>
    <t>Atalanta</t>
  </si>
  <si>
    <t>Bologna</t>
  </si>
  <si>
    <t>Cagliari</t>
  </si>
  <si>
    <t>Chievo</t>
  </si>
  <si>
    <t>Empoli</t>
  </si>
  <si>
    <t>Fiorentina</t>
  </si>
  <si>
    <t>Frosinone</t>
  </si>
  <si>
    <t>Genoa</t>
  </si>
  <si>
    <t>Inter</t>
  </si>
  <si>
    <t>Juventus</t>
  </si>
  <si>
    <t>Lazio</t>
  </si>
  <si>
    <t>Milan</t>
  </si>
  <si>
    <t>Napoli</t>
  </si>
  <si>
    <t>Parma</t>
  </si>
  <si>
    <t>Roma</t>
  </si>
  <si>
    <t>Sampdoria</t>
  </si>
  <si>
    <t>Sassuolo</t>
  </si>
  <si>
    <t>Spal</t>
  </si>
  <si>
    <t>Torino</t>
  </si>
  <si>
    <t>Udinese</t>
  </si>
  <si>
    <t>Nb série</t>
  </si>
  <si>
    <t>O/U HT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</si>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</sst>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/>
    <xf numFmtId="0" fontId="3" fillId="0" borderId="0" xfId="0" applyFont="1"/>
    <xf numFmtId="14" fontId="3" fillId="0" borderId="0" xfId="0" applyNumberFormat="1" applyFont="1"/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0" fillId="3" borderId="0" xfId="0" applyFill="1"/>
    <xf numFmtId="1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0" fontId="0" fillId="5" borderId="0" xfId="0" applyFill="1"/>
    <xf numFmtId="1" fontId="0" fillId="5" borderId="0" xfId="0" applyNumberFormat="1" applyFill="1"/>
    <xf numFmtId="1" fontId="2" fillId="0" borderId="0" xfId="0" applyNumberFormat="1" applyFont="1"/>
    <xf numFmtId="0" fontId="2" fillId="0" borderId="0" xfId="0" applyFont="1"/>
    <xf numFmtId="0" fontId="0" fillId="6" borderId="0" xfId="0" applyFill="1"/>
    <xf numFmtId="1" fontId="0" fillId="6" borderId="0" xfId="0" applyNumberFormat="1" applyFill="1"/>
    <xf numFmtId="0" fontId="4" fillId="0" borderId="0" xfId="0" applyFont="1"/>
    <xf numFmtId="1" fontId="0" fillId="7" borderId="0" xfId="0" applyNumberFormat="1" applyFill="1"/>
    <xf numFmtId="0" fontId="0" fillId="7" borderId="0" xfId="0" applyFill="1"/>
    <xf numFmtId="1" fontId="1" fillId="0" borderId="0" xfId="0" applyNumberFormat="1" applyFont="1"/>
    <xf numFmtId="1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0CAB2-7460-2140-B172-F4E83FF6E8E3}">
  <dimension ref="A2:BP1023"/>
  <sheetViews>
    <sheetView topLeftCell="A941" zoomScale="75" workbookViewId="0">
      <selection activeCell="G15" sqref="G15"/>
    </sheetView>
  </sheetViews>
  <sheetFormatPr baseColWidth="10" defaultRowHeight="16" x14ac:dyDescent="0.2"/>
  <cols>
    <col min="2" max="2" width="10.83203125" style="7"/>
  </cols>
  <sheetData>
    <row r="2" spans="2:68" x14ac:dyDescent="0.2">
      <c r="B2" s="16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38</v>
      </c>
      <c r="H2" s="17" t="s">
        <v>54</v>
      </c>
      <c r="I2" s="17" t="s">
        <v>40</v>
      </c>
      <c r="J2" s="17" t="s">
        <v>54</v>
      </c>
      <c r="K2" s="17" t="s">
        <v>41</v>
      </c>
      <c r="L2" s="17" t="s">
        <v>54</v>
      </c>
      <c r="M2" s="17" t="s">
        <v>42</v>
      </c>
      <c r="N2" s="17" t="s">
        <v>54</v>
      </c>
      <c r="O2" s="17" t="s">
        <v>44</v>
      </c>
      <c r="P2" s="17" t="s">
        <v>54</v>
      </c>
      <c r="Q2" s="17" t="s">
        <v>45</v>
      </c>
      <c r="R2" s="17" t="s">
        <v>54</v>
      </c>
      <c r="S2" s="17" t="s">
        <v>46</v>
      </c>
      <c r="T2" s="17" t="s">
        <v>54</v>
      </c>
      <c r="U2" s="17" t="s">
        <v>48</v>
      </c>
      <c r="V2" s="17" t="s">
        <v>54</v>
      </c>
      <c r="W2" s="17" t="s">
        <v>6</v>
      </c>
      <c r="X2" s="17" t="s">
        <v>7</v>
      </c>
      <c r="Y2" s="17" t="s">
        <v>8</v>
      </c>
      <c r="Z2" s="17" t="s">
        <v>9</v>
      </c>
      <c r="AA2" s="17" t="s">
        <v>10</v>
      </c>
      <c r="AB2" s="17" t="s">
        <v>50</v>
      </c>
      <c r="AC2" s="17" t="s">
        <v>54</v>
      </c>
      <c r="AD2" s="17" t="s">
        <v>38</v>
      </c>
      <c r="AE2" s="17" t="s">
        <v>5</v>
      </c>
      <c r="AF2" s="17" t="s">
        <v>48</v>
      </c>
      <c r="AG2" s="17" t="s">
        <v>54</v>
      </c>
      <c r="AH2" s="17" t="s">
        <v>52</v>
      </c>
      <c r="AI2" s="17" t="s">
        <v>54</v>
      </c>
      <c r="AJ2" s="17" t="s">
        <v>12</v>
      </c>
      <c r="AK2" s="17" t="s">
        <v>13</v>
      </c>
      <c r="AL2" s="17" t="s">
        <v>55</v>
      </c>
      <c r="AM2" s="17" t="s">
        <v>56</v>
      </c>
      <c r="AN2" s="17" t="s">
        <v>57</v>
      </c>
      <c r="AO2" s="17" t="s">
        <v>58</v>
      </c>
      <c r="AP2" s="17" t="s">
        <v>59</v>
      </c>
      <c r="AQ2" s="17" t="s">
        <v>54</v>
      </c>
      <c r="AR2" s="17" t="s">
        <v>60</v>
      </c>
      <c r="AS2" s="17" t="s">
        <v>54</v>
      </c>
      <c r="AT2" s="17" t="s">
        <v>61</v>
      </c>
      <c r="AU2" s="17" t="s">
        <v>54</v>
      </c>
      <c r="AV2" s="17" t="s">
        <v>62</v>
      </c>
      <c r="AW2" s="17" t="s">
        <v>54</v>
      </c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</row>
    <row r="3" spans="2:68" x14ac:dyDescent="0.2">
      <c r="B3" s="4">
        <f>IF(C3=C2,B2+1,1)</f>
        <v>1</v>
      </c>
      <c r="C3" s="5" t="s">
        <v>63</v>
      </c>
      <c r="D3" s="5">
        <v>4</v>
      </c>
      <c r="E3" s="5">
        <v>0</v>
      </c>
      <c r="F3" s="5">
        <v>4</v>
      </c>
      <c r="G3" s="5" t="str">
        <f>IF(F3&gt;1.5,"Oui","Non")</f>
        <v>Oui</v>
      </c>
      <c r="H3" s="5">
        <f>IF(C3=C2,IF(G3="Oui",IF(G2="Oui",H2+1,1),1),1)</f>
        <v>1</v>
      </c>
      <c r="I3" s="17" t="str">
        <f>IF(F3&gt;2.5,"Oui","Non")</f>
        <v>Oui</v>
      </c>
      <c r="J3" s="17">
        <f>IF(C3=C2,IF(I3="Oui",IF(I2="Oui",J2+1,1),1),1)</f>
        <v>1</v>
      </c>
      <c r="K3" s="17" t="str">
        <f>IF(F3&gt;3.5,"Oui","Non")</f>
        <v>Oui</v>
      </c>
      <c r="L3" s="17">
        <f>IF(C3=C2,IF(K3="Oui",IF(K2="Oui",L2+1,1),1),1)</f>
        <v>1</v>
      </c>
      <c r="M3" s="17" t="str">
        <f>IF(F3&gt;4.5,"Oui","Non")</f>
        <v>Non</v>
      </c>
      <c r="N3" s="17">
        <f>IF(C3=C2,IF(M3="Oui",IF(M2="Oui",N2+1,1),1),1)</f>
        <v>1</v>
      </c>
      <c r="O3" s="5" t="str">
        <f>IF(F3&lt;4.5,"Oui","Non")</f>
        <v>Oui</v>
      </c>
      <c r="P3" s="5">
        <f>IF(C3=C2,IF(O3="Oui",IF(O2="Oui",P2+1,1),1),1)</f>
        <v>1</v>
      </c>
      <c r="Q3" s="17" t="str">
        <f>IF(F3&lt;3.5,"Oui","Non")</f>
        <v>Non</v>
      </c>
      <c r="R3" s="17">
        <f>IF(C3=C2,IF(Q3="Oui",IF(Q2="Oui",R2+1,1),1),1)</f>
        <v>1</v>
      </c>
      <c r="S3" s="17" t="str">
        <f>IF(F3&lt;2.5,"Oui","Non")</f>
        <v>Non</v>
      </c>
      <c r="T3" s="17">
        <f>IF(C3=C2,IF(S3="Oui",IF(S2="Oui",T2+1,1),1),1)</f>
        <v>1</v>
      </c>
      <c r="U3" s="17" t="str">
        <f>IF(F3&lt;1.5,"Oui","Non")</f>
        <v>Non</v>
      </c>
      <c r="V3" s="17">
        <f>IF(C3=C2,IF(U3="Oui",IF(U2="Oui",V2+1,1),1),1)</f>
        <v>1</v>
      </c>
      <c r="W3" s="5" t="s">
        <v>17</v>
      </c>
      <c r="X3" s="5" t="str">
        <f>_xlfn.IFS(D3&gt;E3,"W",D3=E3,"D",D3&lt;E3,"L")</f>
        <v>W</v>
      </c>
      <c r="Y3" s="5">
        <v>1</v>
      </c>
      <c r="Z3" s="5">
        <v>0</v>
      </c>
      <c r="AA3" s="5">
        <v>1</v>
      </c>
      <c r="AB3" s="5" t="str">
        <f>IF(AA3&gt;0.5,"Oui","Non")</f>
        <v>Oui</v>
      </c>
      <c r="AC3" s="5">
        <f>IF(C3=C2,IF(AB3="Oui",IF(AB2="Oui",AC2+1,1),1),1)</f>
        <v>1</v>
      </c>
      <c r="AD3" s="5" t="str">
        <f>IF(AA3&gt;1.5,"Oui","Non")</f>
        <v>Non</v>
      </c>
      <c r="AE3" s="5">
        <f>IF(C3=C2,IF(AD3="Oui",IF(AD2="Oui",AE2+1,1),1),1)</f>
        <v>1</v>
      </c>
      <c r="AF3" s="5" t="str">
        <f>IF(AA3&lt;1.5,"Oui","Non")</f>
        <v>Oui</v>
      </c>
      <c r="AG3" s="5">
        <f>IF(C3=C2,IF(AF3="Oui",IF(AF2="Oui",AG2+1,1),1),1)</f>
        <v>1</v>
      </c>
      <c r="AH3" s="5" t="str">
        <f>IF(AA3&lt;0.5,"Oui","Non")</f>
        <v>Non</v>
      </c>
      <c r="AI3" s="5">
        <f>IF(C3=C2,IF(AH3="Oui",IF(AH2="Oui",AI2+1,1),1),1)</f>
        <v>1</v>
      </c>
      <c r="AJ3" s="5" t="s">
        <v>17</v>
      </c>
      <c r="AK3" s="5" t="str">
        <f>_xlfn.IFS(Y3&gt;Z3,"W",Y3=Z3,"D",Y3&lt;Z3,"L")</f>
        <v>W</v>
      </c>
      <c r="AL3" s="5">
        <v>4</v>
      </c>
      <c r="AM3" s="5">
        <v>4</v>
      </c>
      <c r="AN3" s="5">
        <v>8</v>
      </c>
      <c r="AO3" s="5" t="str">
        <f>_xlfn.IFS(AL3&gt;AM3,"W",AL3=AM3,"D",AL3&lt;AM3,"L")</f>
        <v>D</v>
      </c>
      <c r="AP3" s="5" t="str">
        <f>IF(AN3&gt;7.5,"Oui","Non")</f>
        <v>Oui</v>
      </c>
      <c r="AQ3" s="5">
        <f>IF(C2=C3,IF(AP3="Oui",IF(AP2="Oui",AQ2+1,1),1),1)</f>
        <v>1</v>
      </c>
      <c r="AR3" s="6" t="str">
        <f>IF(AN3&gt;8.5,"Oui","Non")</f>
        <v>Non</v>
      </c>
      <c r="AS3" s="5">
        <f>IF(C2=C3,IF(AR3="Oui",IF(AR2="Oui",AS2+1,1),1),1)</f>
        <v>1</v>
      </c>
      <c r="AT3" s="5" t="str">
        <f>IF(AN3&gt;9.5,"Oui","Non")</f>
        <v>Non</v>
      </c>
      <c r="AU3" s="5">
        <f>IF(C3=C2,IF(AT3="Oui",IF(AT2="Oui",AU2+1,1),1),1)</f>
        <v>1</v>
      </c>
      <c r="AV3" s="5" t="str">
        <f>IF(AN3&gt;10.5,"Oui","Non")</f>
        <v>Non</v>
      </c>
      <c r="AW3" s="5">
        <f>IF(C3=C2,IF(AV3="Oui",IF(AV2="Oui",AW2+1,1),1),1)</f>
        <v>1</v>
      </c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2:68" x14ac:dyDescent="0.2">
      <c r="B4" s="4">
        <f t="shared" ref="B4:B67" si="0">IF(C4=C3,B3+1,1)</f>
        <v>2</v>
      </c>
      <c r="C4" s="5" t="s">
        <v>63</v>
      </c>
      <c r="D4" s="5">
        <v>3</v>
      </c>
      <c r="E4" s="5">
        <v>3</v>
      </c>
      <c r="F4" s="5">
        <v>6</v>
      </c>
      <c r="G4" s="5" t="str">
        <f t="shared" ref="G4:G67" si="1">IF(F4&gt;1.5,"Oui","Non")</f>
        <v>Oui</v>
      </c>
      <c r="H4" s="5">
        <f t="shared" ref="H4:H67" si="2">IF(C4=C3,IF(G4="Oui",IF(G3="Oui",H3+1,1),1),1)</f>
        <v>2</v>
      </c>
      <c r="I4" s="17" t="str">
        <f t="shared" ref="I4:I67" si="3">IF(F4&gt;2.5,"Oui","Non")</f>
        <v>Oui</v>
      </c>
      <c r="J4" s="17">
        <f t="shared" ref="J4:J67" si="4">IF(C4=C3,IF(I4="Oui",IF(I3="Oui",J3+1,1),1),1)</f>
        <v>2</v>
      </c>
      <c r="K4" s="17" t="str">
        <f t="shared" ref="K4:K67" si="5">IF(F4&gt;3.5,"Oui","Non")</f>
        <v>Oui</v>
      </c>
      <c r="L4" s="17">
        <f t="shared" ref="L4:L67" si="6">IF(C4=C3,IF(K4="Oui",IF(K3="Oui",L3+1,1),1),1)</f>
        <v>2</v>
      </c>
      <c r="M4" s="17" t="str">
        <f t="shared" ref="M4:M67" si="7">IF(F4&gt;4.5,"Oui","Non")</f>
        <v>Oui</v>
      </c>
      <c r="N4" s="17">
        <f t="shared" ref="N4:N67" si="8">IF(C4=C3,IF(M4="Oui",IF(M3="Oui",N3+1,1),1),1)</f>
        <v>1</v>
      </c>
      <c r="O4" s="5" t="str">
        <f t="shared" ref="O4:O67" si="9">IF(F4&lt;4.5,"Oui","Non")</f>
        <v>Non</v>
      </c>
      <c r="P4" s="5">
        <f t="shared" ref="P4:P67" si="10">IF(C4=C3,IF(O4="Oui",IF(O3="Oui",P3+1,1),1),1)</f>
        <v>1</v>
      </c>
      <c r="Q4" s="17" t="str">
        <f t="shared" ref="Q4:Q67" si="11">IF(F4&lt;3.5,"Oui","Non")</f>
        <v>Non</v>
      </c>
      <c r="R4" s="17">
        <f t="shared" ref="R4:R67" si="12">IF(C4=C3,IF(Q4="Oui",IF(Q3="Oui",R3+1,1),1),1)</f>
        <v>1</v>
      </c>
      <c r="S4" s="17" t="str">
        <f t="shared" ref="S4:S67" si="13">IF(F4&lt;2.5,"Oui","Non")</f>
        <v>Non</v>
      </c>
      <c r="T4" s="17">
        <f t="shared" ref="T4:T67" si="14">IF(C4=C3,IF(S4="Oui",IF(S3="Oui",T3+1,1),1),1)</f>
        <v>1</v>
      </c>
      <c r="U4" s="17" t="str">
        <f t="shared" ref="U4:U67" si="15">IF(F4&lt;1.5,"Oui","Non")</f>
        <v>Non</v>
      </c>
      <c r="V4" s="17">
        <f t="shared" ref="V4:V67" si="16">IF(C4=C3,IF(U4="Oui",IF(U3="Oui",V3+1,1),1),1)</f>
        <v>1</v>
      </c>
      <c r="W4" s="5" t="s">
        <v>20</v>
      </c>
      <c r="X4" s="5" t="str">
        <f>_xlfn.IFS(D4&gt;E4,"L",D4=E4,"D",D4&lt;E4,"W")</f>
        <v>D</v>
      </c>
      <c r="Y4" s="5">
        <v>1</v>
      </c>
      <c r="Z4" s="5">
        <v>3</v>
      </c>
      <c r="AA4" s="5">
        <v>4</v>
      </c>
      <c r="AB4" s="5" t="str">
        <f t="shared" ref="AB4:AB67" si="17">IF(AA4&gt;0.5,"Oui","Non")</f>
        <v>Oui</v>
      </c>
      <c r="AC4" s="5">
        <f t="shared" ref="AC4:AC67" si="18">IF(C4=C3,IF(AB4="Oui",IF(AB3="Oui",AC3+1,1),1),1)</f>
        <v>2</v>
      </c>
      <c r="AD4" s="5" t="str">
        <f t="shared" ref="AD4:AD67" si="19">IF(AA4&gt;1.5,"Oui","Non")</f>
        <v>Oui</v>
      </c>
      <c r="AE4" s="5">
        <f t="shared" ref="AE4:AE67" si="20">IF(C4=C3,IF(AD4="Oui",IF(AD3="Oui",AE3+1,1),1),1)</f>
        <v>1</v>
      </c>
      <c r="AF4" s="5" t="str">
        <f t="shared" ref="AF4:AF67" si="21">IF(AA4&lt;1.5,"Oui","Non")</f>
        <v>Non</v>
      </c>
      <c r="AG4" s="5">
        <f t="shared" ref="AG4:AG67" si="22">IF(C4=C3,IF(AF4="Oui",IF(AF3="Oui",AG3+1,1),1),1)</f>
        <v>1</v>
      </c>
      <c r="AH4" s="5" t="str">
        <f t="shared" ref="AH4:AH67" si="23">IF(AA4&lt;0.5,"Oui","Non")</f>
        <v>Non</v>
      </c>
      <c r="AI4" s="5">
        <f t="shared" ref="AI4:AI67" si="24">IF(C4=C3,IF(AH4="Oui",IF(AH3="Oui",AI3+1,1),1),1)</f>
        <v>1</v>
      </c>
      <c r="AJ4" s="5" t="s">
        <v>24</v>
      </c>
      <c r="AK4" s="5" t="str">
        <f>_xlfn.IFS(Y4&gt;Z4,"L",Y4=Z4,"D",Y4&lt;Z4,"W")</f>
        <v>W</v>
      </c>
      <c r="AL4" s="5">
        <v>3</v>
      </c>
      <c r="AM4" s="5">
        <v>11</v>
      </c>
      <c r="AN4" s="5">
        <v>14</v>
      </c>
      <c r="AO4" s="5" t="str">
        <f>_xlfn.IFS(AL4&gt;AM4,"L",AL4=AM4,"D",AL4&lt;AM4,"W")</f>
        <v>W</v>
      </c>
      <c r="AP4" s="5" t="str">
        <f t="shared" ref="AP4:AP67" si="25">IF(AN4&gt;7.5,"Oui","Non")</f>
        <v>Oui</v>
      </c>
      <c r="AQ4" s="5">
        <f t="shared" ref="AQ4:AQ67" si="26">IF(C3=C4,IF(AP4="Oui",IF(AP3="Oui",AQ3+1,1),1),1)</f>
        <v>2</v>
      </c>
      <c r="AR4" s="6" t="str">
        <f t="shared" ref="AR4:AR67" si="27">IF(AN4&gt;8.5,"Oui","Non")</f>
        <v>Oui</v>
      </c>
      <c r="AS4" s="5">
        <f t="shared" ref="AS4:AS67" si="28">IF(C3=C4,IF(AR4="Oui",IF(AR3="Oui",AS3+1,1),1),1)</f>
        <v>1</v>
      </c>
      <c r="AT4" s="5" t="str">
        <f t="shared" ref="AT4:AT67" si="29">IF(AN4&gt;9.5,"Oui","Non")</f>
        <v>Oui</v>
      </c>
      <c r="AU4" s="5">
        <f t="shared" ref="AU4:AU67" si="30">IF(C4=C3,IF(AT4="Oui",IF(AT3="Oui",AU3+1,1),1),1)</f>
        <v>1</v>
      </c>
      <c r="AV4" s="5" t="str">
        <f t="shared" ref="AV4:AV67" si="31">IF(AN4&gt;10.5,"Oui","Non")</f>
        <v>Oui</v>
      </c>
      <c r="AW4" s="5">
        <f t="shared" ref="AW4:AW67" si="32">IF(C4=C3,IF(AV4="Oui",IF(AV3="Oui",AW3+1,1),1),1)</f>
        <v>1</v>
      </c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2:68" x14ac:dyDescent="0.2">
      <c r="B5" s="4">
        <f t="shared" si="0"/>
        <v>3</v>
      </c>
      <c r="C5" s="5" t="s">
        <v>63</v>
      </c>
      <c r="D5" s="5">
        <v>0</v>
      </c>
      <c r="E5" s="5">
        <v>1</v>
      </c>
      <c r="F5" s="5">
        <v>1</v>
      </c>
      <c r="G5" s="5" t="str">
        <f t="shared" si="1"/>
        <v>Non</v>
      </c>
      <c r="H5" s="5">
        <f t="shared" si="2"/>
        <v>1</v>
      </c>
      <c r="I5" s="17" t="str">
        <f t="shared" si="3"/>
        <v>Non</v>
      </c>
      <c r="J5" s="17">
        <f t="shared" si="4"/>
        <v>1</v>
      </c>
      <c r="K5" s="17" t="str">
        <f t="shared" si="5"/>
        <v>Non</v>
      </c>
      <c r="L5" s="17">
        <f t="shared" si="6"/>
        <v>1</v>
      </c>
      <c r="M5" s="17" t="str">
        <f t="shared" si="7"/>
        <v>Non</v>
      </c>
      <c r="N5" s="17">
        <f t="shared" si="8"/>
        <v>1</v>
      </c>
      <c r="O5" s="5" t="str">
        <f t="shared" si="9"/>
        <v>Oui</v>
      </c>
      <c r="P5" s="5">
        <f t="shared" si="10"/>
        <v>1</v>
      </c>
      <c r="Q5" s="17" t="str">
        <f t="shared" si="11"/>
        <v>Oui</v>
      </c>
      <c r="R5" s="17">
        <f t="shared" si="12"/>
        <v>1</v>
      </c>
      <c r="S5" s="17" t="str">
        <f t="shared" si="13"/>
        <v>Oui</v>
      </c>
      <c r="T5" s="17">
        <f t="shared" si="14"/>
        <v>1</v>
      </c>
      <c r="U5" s="17" t="str">
        <f t="shared" si="15"/>
        <v>Oui</v>
      </c>
      <c r="V5" s="17">
        <f t="shared" si="16"/>
        <v>1</v>
      </c>
      <c r="W5" s="5" t="s">
        <v>24</v>
      </c>
      <c r="X5" s="5" t="str">
        <f>_xlfn.IFS(D5&gt;E5,"W",D5=E5,"D",D5&lt;E5,"L")</f>
        <v>L</v>
      </c>
      <c r="Y5" s="5">
        <v>0</v>
      </c>
      <c r="Z5" s="5">
        <v>1</v>
      </c>
      <c r="AA5" s="5">
        <v>1</v>
      </c>
      <c r="AB5" s="5" t="str">
        <f t="shared" si="17"/>
        <v>Oui</v>
      </c>
      <c r="AC5" s="5">
        <f t="shared" si="18"/>
        <v>3</v>
      </c>
      <c r="AD5" s="5" t="str">
        <f t="shared" si="19"/>
        <v>Non</v>
      </c>
      <c r="AE5" s="5">
        <f t="shared" si="20"/>
        <v>1</v>
      </c>
      <c r="AF5" s="5" t="str">
        <f t="shared" si="21"/>
        <v>Oui</v>
      </c>
      <c r="AG5" s="5">
        <f t="shared" si="22"/>
        <v>1</v>
      </c>
      <c r="AH5" s="5" t="str">
        <f t="shared" si="23"/>
        <v>Non</v>
      </c>
      <c r="AI5" s="5">
        <f t="shared" si="24"/>
        <v>1</v>
      </c>
      <c r="AJ5" s="5" t="s">
        <v>24</v>
      </c>
      <c r="AK5" s="5" t="str">
        <f>_xlfn.IFS(Y5&gt;Z5,"W",Y5=Z5,"D",Y5&lt;Z5,"L")</f>
        <v>L</v>
      </c>
      <c r="AL5" s="5">
        <v>5</v>
      </c>
      <c r="AM5" s="5">
        <v>4</v>
      </c>
      <c r="AN5" s="5">
        <v>9</v>
      </c>
      <c r="AO5" s="5" t="str">
        <f>_xlfn.IFS(AL5&gt;AM5,"W",AL5=AM5,"D",AL5&lt;AM5,"L")</f>
        <v>W</v>
      </c>
      <c r="AP5" s="5" t="str">
        <f t="shared" si="25"/>
        <v>Oui</v>
      </c>
      <c r="AQ5" s="5">
        <f t="shared" si="26"/>
        <v>3</v>
      </c>
      <c r="AR5" s="6" t="str">
        <f t="shared" si="27"/>
        <v>Oui</v>
      </c>
      <c r="AS5" s="5">
        <f t="shared" si="28"/>
        <v>2</v>
      </c>
      <c r="AT5" s="5" t="str">
        <f t="shared" si="29"/>
        <v>Non</v>
      </c>
      <c r="AU5" s="5">
        <f t="shared" si="30"/>
        <v>1</v>
      </c>
      <c r="AV5" s="5" t="str">
        <f t="shared" si="31"/>
        <v>Non</v>
      </c>
      <c r="AW5" s="5">
        <f t="shared" si="32"/>
        <v>1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2:68" x14ac:dyDescent="0.2">
      <c r="B6" s="4">
        <f t="shared" si="0"/>
        <v>4</v>
      </c>
      <c r="C6" s="5" t="s">
        <v>63</v>
      </c>
      <c r="D6" s="5">
        <v>2</v>
      </c>
      <c r="E6" s="5">
        <v>0</v>
      </c>
      <c r="F6" s="5">
        <v>2</v>
      </c>
      <c r="G6" s="5" t="str">
        <f t="shared" si="1"/>
        <v>Oui</v>
      </c>
      <c r="H6" s="5">
        <f t="shared" si="2"/>
        <v>1</v>
      </c>
      <c r="I6" s="17" t="str">
        <f t="shared" si="3"/>
        <v>Non</v>
      </c>
      <c r="J6" s="17">
        <f t="shared" si="4"/>
        <v>1</v>
      </c>
      <c r="K6" s="17" t="str">
        <f t="shared" si="5"/>
        <v>Non</v>
      </c>
      <c r="L6" s="17">
        <f t="shared" si="6"/>
        <v>1</v>
      </c>
      <c r="M6" s="17" t="str">
        <f t="shared" si="7"/>
        <v>Non</v>
      </c>
      <c r="N6" s="17">
        <f t="shared" si="8"/>
        <v>1</v>
      </c>
      <c r="O6" s="5" t="str">
        <f t="shared" si="9"/>
        <v>Oui</v>
      </c>
      <c r="P6" s="5">
        <f t="shared" si="10"/>
        <v>2</v>
      </c>
      <c r="Q6" s="17" t="str">
        <f t="shared" si="11"/>
        <v>Oui</v>
      </c>
      <c r="R6" s="17">
        <f t="shared" si="12"/>
        <v>2</v>
      </c>
      <c r="S6" s="17" t="str">
        <f t="shared" si="13"/>
        <v>Oui</v>
      </c>
      <c r="T6" s="17">
        <f t="shared" si="14"/>
        <v>2</v>
      </c>
      <c r="U6" s="17" t="str">
        <f t="shared" si="15"/>
        <v>Non</v>
      </c>
      <c r="V6" s="17">
        <f t="shared" si="16"/>
        <v>1</v>
      </c>
      <c r="W6" s="5" t="s">
        <v>17</v>
      </c>
      <c r="X6" s="5" t="str">
        <f>_xlfn.IFS(D6&gt;E6,"L",D6=E6,"D",D6&lt;E6,"W")</f>
        <v>L</v>
      </c>
      <c r="Y6" s="5">
        <v>0</v>
      </c>
      <c r="Z6" s="5">
        <v>0</v>
      </c>
      <c r="AA6" s="5">
        <v>0</v>
      </c>
      <c r="AB6" s="5" t="str">
        <f t="shared" si="17"/>
        <v>Non</v>
      </c>
      <c r="AC6" s="5">
        <f t="shared" si="18"/>
        <v>1</v>
      </c>
      <c r="AD6" s="5" t="str">
        <f t="shared" si="19"/>
        <v>Non</v>
      </c>
      <c r="AE6" s="5">
        <f t="shared" si="20"/>
        <v>1</v>
      </c>
      <c r="AF6" s="5" t="str">
        <f t="shared" si="21"/>
        <v>Oui</v>
      </c>
      <c r="AG6" s="5">
        <f t="shared" si="22"/>
        <v>2</v>
      </c>
      <c r="AH6" s="5" t="str">
        <f t="shared" si="23"/>
        <v>Oui</v>
      </c>
      <c r="AI6" s="5">
        <f t="shared" si="24"/>
        <v>1</v>
      </c>
      <c r="AJ6" s="5" t="s">
        <v>20</v>
      </c>
      <c r="AK6" s="5" t="str">
        <f>_xlfn.IFS(Y6&gt;Z6,"L",Y6=Z6,"D",Y6&lt;Z6,"W")</f>
        <v>D</v>
      </c>
      <c r="AL6" s="5">
        <v>4</v>
      </c>
      <c r="AM6" s="5">
        <v>4</v>
      </c>
      <c r="AN6" s="5">
        <v>8</v>
      </c>
      <c r="AO6" s="5" t="str">
        <f>_xlfn.IFS(AL6&gt;AM6,"L",AL6=AM6,"D",AL6&lt;AM6,"W")</f>
        <v>D</v>
      </c>
      <c r="AP6" s="5" t="str">
        <f t="shared" si="25"/>
        <v>Oui</v>
      </c>
      <c r="AQ6" s="5">
        <f t="shared" si="26"/>
        <v>4</v>
      </c>
      <c r="AR6" s="6" t="str">
        <f t="shared" si="27"/>
        <v>Non</v>
      </c>
      <c r="AS6" s="5">
        <f t="shared" si="28"/>
        <v>1</v>
      </c>
      <c r="AT6" s="5" t="str">
        <f t="shared" si="29"/>
        <v>Non</v>
      </c>
      <c r="AU6" s="5">
        <f t="shared" si="30"/>
        <v>1</v>
      </c>
      <c r="AV6" s="5" t="str">
        <f t="shared" si="31"/>
        <v>Non</v>
      </c>
      <c r="AW6" s="5">
        <f t="shared" si="32"/>
        <v>1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2:68" x14ac:dyDescent="0.2">
      <c r="B7" s="4">
        <f t="shared" si="0"/>
        <v>5</v>
      </c>
      <c r="C7" s="5" t="s">
        <v>63</v>
      </c>
      <c r="D7" s="5">
        <v>2</v>
      </c>
      <c r="E7" s="5">
        <v>2</v>
      </c>
      <c r="F7" s="5">
        <v>4</v>
      </c>
      <c r="G7" s="5" t="str">
        <f t="shared" si="1"/>
        <v>Oui</v>
      </c>
      <c r="H7" s="5">
        <f t="shared" si="2"/>
        <v>2</v>
      </c>
      <c r="I7" s="17" t="str">
        <f t="shared" si="3"/>
        <v>Oui</v>
      </c>
      <c r="J7" s="17">
        <f t="shared" si="4"/>
        <v>1</v>
      </c>
      <c r="K7" s="17" t="str">
        <f t="shared" si="5"/>
        <v>Oui</v>
      </c>
      <c r="L7" s="17">
        <f t="shared" si="6"/>
        <v>1</v>
      </c>
      <c r="M7" s="17" t="str">
        <f t="shared" si="7"/>
        <v>Non</v>
      </c>
      <c r="N7" s="17">
        <f t="shared" si="8"/>
        <v>1</v>
      </c>
      <c r="O7" s="5" t="str">
        <f t="shared" si="9"/>
        <v>Oui</v>
      </c>
      <c r="P7" s="5">
        <f t="shared" si="10"/>
        <v>3</v>
      </c>
      <c r="Q7" s="17" t="str">
        <f t="shared" si="11"/>
        <v>Non</v>
      </c>
      <c r="R7" s="17">
        <f t="shared" si="12"/>
        <v>1</v>
      </c>
      <c r="S7" s="17" t="str">
        <f t="shared" si="13"/>
        <v>Non</v>
      </c>
      <c r="T7" s="17">
        <f t="shared" si="14"/>
        <v>1</v>
      </c>
      <c r="U7" s="17" t="str">
        <f t="shared" si="15"/>
        <v>Non</v>
      </c>
      <c r="V7" s="17">
        <f t="shared" si="16"/>
        <v>1</v>
      </c>
      <c r="W7" s="5" t="s">
        <v>20</v>
      </c>
      <c r="X7" s="5" t="str">
        <f>_xlfn.IFS(D7&gt;E7,"L",D7=E7,"D",D7&lt;E7,"W")</f>
        <v>D</v>
      </c>
      <c r="Y7" s="5">
        <v>1</v>
      </c>
      <c r="Z7" s="5">
        <v>0</v>
      </c>
      <c r="AA7" s="5">
        <v>1</v>
      </c>
      <c r="AB7" s="5" t="str">
        <f t="shared" si="17"/>
        <v>Oui</v>
      </c>
      <c r="AC7" s="5">
        <f t="shared" si="18"/>
        <v>1</v>
      </c>
      <c r="AD7" s="5" t="str">
        <f t="shared" si="19"/>
        <v>Non</v>
      </c>
      <c r="AE7" s="5">
        <f t="shared" si="20"/>
        <v>1</v>
      </c>
      <c r="AF7" s="5" t="str">
        <f t="shared" si="21"/>
        <v>Oui</v>
      </c>
      <c r="AG7" s="5">
        <f t="shared" si="22"/>
        <v>3</v>
      </c>
      <c r="AH7" s="5" t="str">
        <f t="shared" si="23"/>
        <v>Non</v>
      </c>
      <c r="AI7" s="5">
        <f t="shared" si="24"/>
        <v>1</v>
      </c>
      <c r="AJ7" s="5" t="s">
        <v>17</v>
      </c>
      <c r="AK7" s="5" t="str">
        <f>_xlfn.IFS(Y7&gt;Z7,"L",Y7=Z7,"D",Y7&lt;Z7,"W")</f>
        <v>L</v>
      </c>
      <c r="AL7" s="5">
        <v>4</v>
      </c>
      <c r="AM7" s="5">
        <v>3</v>
      </c>
      <c r="AN7" s="5">
        <v>7</v>
      </c>
      <c r="AO7" s="5" t="str">
        <f>_xlfn.IFS(AL7&gt;AM7,"L",AL7=AM7,"D",AL7&lt;AM7,"W")</f>
        <v>L</v>
      </c>
      <c r="AP7" s="5" t="str">
        <f t="shared" si="25"/>
        <v>Non</v>
      </c>
      <c r="AQ7" s="5">
        <f t="shared" si="26"/>
        <v>1</v>
      </c>
      <c r="AR7" s="6" t="str">
        <f t="shared" si="27"/>
        <v>Non</v>
      </c>
      <c r="AS7" s="5">
        <f t="shared" si="28"/>
        <v>1</v>
      </c>
      <c r="AT7" s="5" t="str">
        <f t="shared" si="29"/>
        <v>Non</v>
      </c>
      <c r="AU7" s="5">
        <f t="shared" si="30"/>
        <v>1</v>
      </c>
      <c r="AV7" s="5" t="str">
        <f t="shared" si="31"/>
        <v>Non</v>
      </c>
      <c r="AW7" s="5">
        <f t="shared" si="32"/>
        <v>1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2:68" x14ac:dyDescent="0.2">
      <c r="B8" s="4">
        <f t="shared" si="0"/>
        <v>6</v>
      </c>
      <c r="C8" s="5" t="s">
        <v>63</v>
      </c>
      <c r="D8" s="5">
        <v>0</v>
      </c>
      <c r="E8" s="5">
        <v>0</v>
      </c>
      <c r="F8" s="5">
        <v>0</v>
      </c>
      <c r="G8" s="5" t="str">
        <f t="shared" si="1"/>
        <v>Non</v>
      </c>
      <c r="H8" s="5">
        <f t="shared" si="2"/>
        <v>1</v>
      </c>
      <c r="I8" s="17" t="str">
        <f t="shared" si="3"/>
        <v>Non</v>
      </c>
      <c r="J8" s="17">
        <f t="shared" si="4"/>
        <v>1</v>
      </c>
      <c r="K8" s="17" t="str">
        <f t="shared" si="5"/>
        <v>Non</v>
      </c>
      <c r="L8" s="17">
        <f t="shared" si="6"/>
        <v>1</v>
      </c>
      <c r="M8" s="17" t="str">
        <f t="shared" si="7"/>
        <v>Non</v>
      </c>
      <c r="N8" s="17">
        <f t="shared" si="8"/>
        <v>1</v>
      </c>
      <c r="O8" s="5" t="str">
        <f t="shared" si="9"/>
        <v>Oui</v>
      </c>
      <c r="P8" s="5">
        <f t="shared" si="10"/>
        <v>4</v>
      </c>
      <c r="Q8" s="17" t="str">
        <f t="shared" si="11"/>
        <v>Oui</v>
      </c>
      <c r="R8" s="17">
        <f t="shared" si="12"/>
        <v>1</v>
      </c>
      <c r="S8" s="17" t="str">
        <f t="shared" si="13"/>
        <v>Oui</v>
      </c>
      <c r="T8" s="17">
        <f t="shared" si="14"/>
        <v>1</v>
      </c>
      <c r="U8" s="17" t="str">
        <f t="shared" si="15"/>
        <v>Oui</v>
      </c>
      <c r="V8" s="17">
        <f t="shared" si="16"/>
        <v>1</v>
      </c>
      <c r="W8" s="5" t="s">
        <v>20</v>
      </c>
      <c r="X8" s="5" t="str">
        <f>_xlfn.IFS(D8&gt;E8,"W",D8=E8,"D",D8&lt;E8,"L")</f>
        <v>D</v>
      </c>
      <c r="Y8" s="5">
        <v>0</v>
      </c>
      <c r="Z8" s="5">
        <v>0</v>
      </c>
      <c r="AA8" s="5">
        <v>0</v>
      </c>
      <c r="AB8" s="5" t="str">
        <f t="shared" si="17"/>
        <v>Non</v>
      </c>
      <c r="AC8" s="5">
        <f t="shared" si="18"/>
        <v>1</v>
      </c>
      <c r="AD8" s="5" t="str">
        <f t="shared" si="19"/>
        <v>Non</v>
      </c>
      <c r="AE8" s="5">
        <f t="shared" si="20"/>
        <v>1</v>
      </c>
      <c r="AF8" s="5" t="str">
        <f t="shared" si="21"/>
        <v>Oui</v>
      </c>
      <c r="AG8" s="5">
        <f t="shared" si="22"/>
        <v>4</v>
      </c>
      <c r="AH8" s="5" t="str">
        <f t="shared" si="23"/>
        <v>Oui</v>
      </c>
      <c r="AI8" s="5">
        <f t="shared" si="24"/>
        <v>1</v>
      </c>
      <c r="AJ8" s="5" t="s">
        <v>20</v>
      </c>
      <c r="AK8" s="5" t="str">
        <f>_xlfn.IFS(Y8&gt;Z8,"W",Y8=Z8,"D",Y8&lt;Z8,"L")</f>
        <v>D</v>
      </c>
      <c r="AL8" s="5">
        <v>11</v>
      </c>
      <c r="AM8" s="5">
        <v>1</v>
      </c>
      <c r="AN8" s="5">
        <v>12</v>
      </c>
      <c r="AO8" s="5" t="str">
        <f>_xlfn.IFS(AL8&gt;AM8,"W",AL8=AM8,"D",AL8&lt;AM8,"L")</f>
        <v>W</v>
      </c>
      <c r="AP8" s="5" t="str">
        <f t="shared" si="25"/>
        <v>Oui</v>
      </c>
      <c r="AQ8" s="5">
        <f t="shared" si="26"/>
        <v>1</v>
      </c>
      <c r="AR8" s="6" t="str">
        <f t="shared" si="27"/>
        <v>Oui</v>
      </c>
      <c r="AS8" s="5">
        <f t="shared" si="28"/>
        <v>1</v>
      </c>
      <c r="AT8" s="5" t="str">
        <f t="shared" si="29"/>
        <v>Oui</v>
      </c>
      <c r="AU8" s="5">
        <f t="shared" si="30"/>
        <v>1</v>
      </c>
      <c r="AV8" s="5" t="str">
        <f t="shared" si="31"/>
        <v>Oui</v>
      </c>
      <c r="AW8" s="5">
        <f t="shared" si="32"/>
        <v>1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2:68" x14ac:dyDescent="0.2">
      <c r="B9" s="4">
        <f t="shared" si="0"/>
        <v>7</v>
      </c>
      <c r="C9" s="5" t="s">
        <v>63</v>
      </c>
      <c r="D9" s="5">
        <v>2</v>
      </c>
      <c r="E9" s="5">
        <v>0</v>
      </c>
      <c r="F9" s="5">
        <v>2</v>
      </c>
      <c r="G9" s="5" t="str">
        <f t="shared" si="1"/>
        <v>Oui</v>
      </c>
      <c r="H9" s="5">
        <f t="shared" si="2"/>
        <v>1</v>
      </c>
      <c r="I9" s="17" t="str">
        <f t="shared" si="3"/>
        <v>Non</v>
      </c>
      <c r="J9" s="17">
        <f t="shared" si="4"/>
        <v>1</v>
      </c>
      <c r="K9" s="17" t="str">
        <f t="shared" si="5"/>
        <v>Non</v>
      </c>
      <c r="L9" s="17">
        <f t="shared" si="6"/>
        <v>1</v>
      </c>
      <c r="M9" s="17" t="str">
        <f t="shared" si="7"/>
        <v>Non</v>
      </c>
      <c r="N9" s="17">
        <f t="shared" si="8"/>
        <v>1</v>
      </c>
      <c r="O9" s="5" t="str">
        <f t="shared" si="9"/>
        <v>Oui</v>
      </c>
      <c r="P9" s="5">
        <f t="shared" si="10"/>
        <v>5</v>
      </c>
      <c r="Q9" s="17" t="str">
        <f t="shared" si="11"/>
        <v>Oui</v>
      </c>
      <c r="R9" s="17">
        <f t="shared" si="12"/>
        <v>2</v>
      </c>
      <c r="S9" s="17" t="str">
        <f t="shared" si="13"/>
        <v>Oui</v>
      </c>
      <c r="T9" s="17">
        <f t="shared" si="14"/>
        <v>2</v>
      </c>
      <c r="U9" s="17" t="str">
        <f t="shared" si="15"/>
        <v>Non</v>
      </c>
      <c r="V9" s="17">
        <f t="shared" si="16"/>
        <v>1</v>
      </c>
      <c r="W9" s="5" t="s">
        <v>17</v>
      </c>
      <c r="X9" s="5" t="str">
        <f>_xlfn.IFS(D9&gt;E9,"L",D9=E9,"D",D9&lt;E9,"W")</f>
        <v>L</v>
      </c>
      <c r="Y9" s="5">
        <v>0</v>
      </c>
      <c r="Z9" s="5">
        <v>0</v>
      </c>
      <c r="AA9" s="5">
        <v>0</v>
      </c>
      <c r="AB9" s="5" t="str">
        <f t="shared" si="17"/>
        <v>Non</v>
      </c>
      <c r="AC9" s="5">
        <f t="shared" si="18"/>
        <v>1</v>
      </c>
      <c r="AD9" s="5" t="str">
        <f t="shared" si="19"/>
        <v>Non</v>
      </c>
      <c r="AE9" s="5">
        <f t="shared" si="20"/>
        <v>1</v>
      </c>
      <c r="AF9" s="5" t="str">
        <f t="shared" si="21"/>
        <v>Oui</v>
      </c>
      <c r="AG9" s="5">
        <f t="shared" si="22"/>
        <v>5</v>
      </c>
      <c r="AH9" s="5" t="str">
        <f t="shared" si="23"/>
        <v>Oui</v>
      </c>
      <c r="AI9" s="5">
        <f t="shared" si="24"/>
        <v>2</v>
      </c>
      <c r="AJ9" s="5" t="s">
        <v>20</v>
      </c>
      <c r="AK9" s="5" t="str">
        <f>_xlfn.IFS(Y9&gt;Z9,"L",Y9=Z9,"D",Y9&lt;Z9,"W")</f>
        <v>D</v>
      </c>
      <c r="AL9" s="5">
        <v>5</v>
      </c>
      <c r="AM9" s="5">
        <v>6</v>
      </c>
      <c r="AN9" s="5">
        <v>11</v>
      </c>
      <c r="AO9" s="5" t="str">
        <f>_xlfn.IFS(AL9&gt;AM9,"L",AL9=AM9,"D",AL9&lt;AM9,"W")</f>
        <v>W</v>
      </c>
      <c r="AP9" s="5" t="str">
        <f t="shared" si="25"/>
        <v>Oui</v>
      </c>
      <c r="AQ9" s="5">
        <f t="shared" si="26"/>
        <v>2</v>
      </c>
      <c r="AR9" s="6" t="str">
        <f t="shared" si="27"/>
        <v>Oui</v>
      </c>
      <c r="AS9" s="5">
        <f t="shared" si="28"/>
        <v>2</v>
      </c>
      <c r="AT9" s="5" t="str">
        <f t="shared" si="29"/>
        <v>Oui</v>
      </c>
      <c r="AU9" s="5">
        <f t="shared" si="30"/>
        <v>2</v>
      </c>
      <c r="AV9" s="5" t="str">
        <f t="shared" si="31"/>
        <v>Oui</v>
      </c>
      <c r="AW9" s="5">
        <f t="shared" si="32"/>
        <v>2</v>
      </c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2:68" x14ac:dyDescent="0.2">
      <c r="B10" s="4">
        <f t="shared" si="0"/>
        <v>8</v>
      </c>
      <c r="C10" s="5" t="s">
        <v>63</v>
      </c>
      <c r="D10" s="5">
        <v>0</v>
      </c>
      <c r="E10" s="5">
        <v>1</v>
      </c>
      <c r="F10" s="5">
        <v>1</v>
      </c>
      <c r="G10" s="5" t="str">
        <f t="shared" si="1"/>
        <v>Non</v>
      </c>
      <c r="H10" s="5">
        <f t="shared" si="2"/>
        <v>1</v>
      </c>
      <c r="I10" s="17" t="str">
        <f t="shared" si="3"/>
        <v>Non</v>
      </c>
      <c r="J10" s="17">
        <f t="shared" si="4"/>
        <v>1</v>
      </c>
      <c r="K10" s="17" t="str">
        <f t="shared" si="5"/>
        <v>Non</v>
      </c>
      <c r="L10" s="17">
        <f t="shared" si="6"/>
        <v>1</v>
      </c>
      <c r="M10" s="17" t="str">
        <f t="shared" si="7"/>
        <v>Non</v>
      </c>
      <c r="N10" s="17">
        <f t="shared" si="8"/>
        <v>1</v>
      </c>
      <c r="O10" s="5" t="str">
        <f t="shared" si="9"/>
        <v>Oui</v>
      </c>
      <c r="P10" s="5">
        <f t="shared" si="10"/>
        <v>6</v>
      </c>
      <c r="Q10" s="17" t="str">
        <f t="shared" si="11"/>
        <v>Oui</v>
      </c>
      <c r="R10" s="17">
        <f t="shared" si="12"/>
        <v>3</v>
      </c>
      <c r="S10" s="17" t="str">
        <f t="shared" si="13"/>
        <v>Oui</v>
      </c>
      <c r="T10" s="17">
        <f t="shared" si="14"/>
        <v>3</v>
      </c>
      <c r="U10" s="17" t="str">
        <f t="shared" si="15"/>
        <v>Oui</v>
      </c>
      <c r="V10" s="17">
        <f t="shared" si="16"/>
        <v>1</v>
      </c>
      <c r="W10" s="5" t="s">
        <v>24</v>
      </c>
      <c r="X10" s="5" t="str">
        <f>_xlfn.IFS(D10&gt;E10,"W",D10=E10,"D",D10&lt;E10,"L")</f>
        <v>L</v>
      </c>
      <c r="Y10" s="5">
        <v>0</v>
      </c>
      <c r="Z10" s="5">
        <v>0</v>
      </c>
      <c r="AA10" s="5">
        <v>0</v>
      </c>
      <c r="AB10" s="5" t="str">
        <f t="shared" si="17"/>
        <v>Non</v>
      </c>
      <c r="AC10" s="5">
        <f t="shared" si="18"/>
        <v>1</v>
      </c>
      <c r="AD10" s="5" t="str">
        <f t="shared" si="19"/>
        <v>Non</v>
      </c>
      <c r="AE10" s="5">
        <f t="shared" si="20"/>
        <v>1</v>
      </c>
      <c r="AF10" s="5" t="str">
        <f t="shared" si="21"/>
        <v>Oui</v>
      </c>
      <c r="AG10" s="5">
        <f t="shared" si="22"/>
        <v>6</v>
      </c>
      <c r="AH10" s="5" t="str">
        <f t="shared" si="23"/>
        <v>Oui</v>
      </c>
      <c r="AI10" s="5">
        <f t="shared" si="24"/>
        <v>3</v>
      </c>
      <c r="AJ10" s="5" t="s">
        <v>20</v>
      </c>
      <c r="AK10" s="5" t="str">
        <f>_xlfn.IFS(Y10&gt;Z10,"W",Y10=Z10,"D",Y10&lt;Z10,"L")</f>
        <v>D</v>
      </c>
      <c r="AL10" s="5">
        <v>9</v>
      </c>
      <c r="AM10" s="5">
        <v>4</v>
      </c>
      <c r="AN10" s="5">
        <v>13</v>
      </c>
      <c r="AO10" s="5" t="str">
        <f>_xlfn.IFS(AL10&gt;AM10,"W",AL10=AM10,"D",AL10&lt;AM10,"L")</f>
        <v>W</v>
      </c>
      <c r="AP10" s="5" t="str">
        <f t="shared" si="25"/>
        <v>Oui</v>
      </c>
      <c r="AQ10" s="5">
        <f t="shared" si="26"/>
        <v>3</v>
      </c>
      <c r="AR10" s="6" t="str">
        <f t="shared" si="27"/>
        <v>Oui</v>
      </c>
      <c r="AS10" s="5">
        <f t="shared" si="28"/>
        <v>3</v>
      </c>
      <c r="AT10" s="5" t="str">
        <f t="shared" si="29"/>
        <v>Oui</v>
      </c>
      <c r="AU10" s="5">
        <f t="shared" si="30"/>
        <v>3</v>
      </c>
      <c r="AV10" s="5" t="str">
        <f t="shared" si="31"/>
        <v>Oui</v>
      </c>
      <c r="AW10" s="5">
        <f t="shared" si="32"/>
        <v>3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2:68" x14ac:dyDescent="0.2">
      <c r="B11" s="4">
        <f t="shared" si="0"/>
        <v>9</v>
      </c>
      <c r="C11" s="5" t="s">
        <v>63</v>
      </c>
      <c r="D11" s="5">
        <v>1</v>
      </c>
      <c r="E11" s="5">
        <v>5</v>
      </c>
      <c r="F11" s="5">
        <v>6</v>
      </c>
      <c r="G11" s="5" t="str">
        <f t="shared" si="1"/>
        <v>Oui</v>
      </c>
      <c r="H11" s="5">
        <f t="shared" si="2"/>
        <v>1</v>
      </c>
      <c r="I11" s="17" t="str">
        <f t="shared" si="3"/>
        <v>Oui</v>
      </c>
      <c r="J11" s="17">
        <f t="shared" si="4"/>
        <v>1</v>
      </c>
      <c r="K11" s="17" t="str">
        <f t="shared" si="5"/>
        <v>Oui</v>
      </c>
      <c r="L11" s="17">
        <f t="shared" si="6"/>
        <v>1</v>
      </c>
      <c r="M11" s="17" t="str">
        <f t="shared" si="7"/>
        <v>Oui</v>
      </c>
      <c r="N11" s="17">
        <f t="shared" si="8"/>
        <v>1</v>
      </c>
      <c r="O11" s="5" t="str">
        <f t="shared" si="9"/>
        <v>Non</v>
      </c>
      <c r="P11" s="5">
        <f t="shared" si="10"/>
        <v>1</v>
      </c>
      <c r="Q11" s="17" t="str">
        <f t="shared" si="11"/>
        <v>Non</v>
      </c>
      <c r="R11" s="17">
        <f t="shared" si="12"/>
        <v>1</v>
      </c>
      <c r="S11" s="17" t="str">
        <f t="shared" si="13"/>
        <v>Non</v>
      </c>
      <c r="T11" s="17">
        <f t="shared" si="14"/>
        <v>1</v>
      </c>
      <c r="U11" s="17" t="str">
        <f t="shared" si="15"/>
        <v>Non</v>
      </c>
      <c r="V11" s="17">
        <f t="shared" si="16"/>
        <v>1</v>
      </c>
      <c r="W11" s="5" t="s">
        <v>24</v>
      </c>
      <c r="X11" s="5" t="str">
        <f>_xlfn.IFS(D11&gt;E11,"L",D11=E11,"D",D11&lt;E11,"W")</f>
        <v>W</v>
      </c>
      <c r="Y11" s="5">
        <v>0</v>
      </c>
      <c r="Z11" s="5">
        <v>2</v>
      </c>
      <c r="AA11" s="5">
        <v>2</v>
      </c>
      <c r="AB11" s="5" t="str">
        <f t="shared" si="17"/>
        <v>Oui</v>
      </c>
      <c r="AC11" s="5">
        <f t="shared" si="18"/>
        <v>1</v>
      </c>
      <c r="AD11" s="5" t="str">
        <f t="shared" si="19"/>
        <v>Oui</v>
      </c>
      <c r="AE11" s="5">
        <f t="shared" si="20"/>
        <v>1</v>
      </c>
      <c r="AF11" s="5" t="str">
        <f t="shared" si="21"/>
        <v>Non</v>
      </c>
      <c r="AG11" s="5">
        <f t="shared" si="22"/>
        <v>1</v>
      </c>
      <c r="AH11" s="5" t="str">
        <f t="shared" si="23"/>
        <v>Non</v>
      </c>
      <c r="AI11" s="5">
        <f t="shared" si="24"/>
        <v>1</v>
      </c>
      <c r="AJ11" s="5" t="s">
        <v>24</v>
      </c>
      <c r="AK11" s="5" t="str">
        <f>_xlfn.IFS(Y11&gt;Z11,"L",Y11=Z11,"D",Y11&lt;Z11,"W")</f>
        <v>W</v>
      </c>
      <c r="AL11" s="5">
        <v>1</v>
      </c>
      <c r="AM11" s="5">
        <v>2</v>
      </c>
      <c r="AN11" s="5">
        <v>3</v>
      </c>
      <c r="AO11" s="5" t="str">
        <f>_xlfn.IFS(AL11&gt;AM11,"L",AL11=AM11,"D",AL11&lt;AM11,"W")</f>
        <v>W</v>
      </c>
      <c r="AP11" s="5" t="str">
        <f t="shared" si="25"/>
        <v>Non</v>
      </c>
      <c r="AQ11" s="5">
        <f t="shared" si="26"/>
        <v>1</v>
      </c>
      <c r="AR11" s="6" t="str">
        <f t="shared" si="27"/>
        <v>Non</v>
      </c>
      <c r="AS11" s="5">
        <f t="shared" si="28"/>
        <v>1</v>
      </c>
      <c r="AT11" s="5" t="str">
        <f t="shared" si="29"/>
        <v>Non</v>
      </c>
      <c r="AU11" s="5">
        <f t="shared" si="30"/>
        <v>1</v>
      </c>
      <c r="AV11" s="5" t="str">
        <f t="shared" si="31"/>
        <v>Non</v>
      </c>
      <c r="AW11" s="5">
        <f t="shared" si="32"/>
        <v>1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2:68" x14ac:dyDescent="0.2">
      <c r="B12" s="4">
        <f t="shared" si="0"/>
        <v>10</v>
      </c>
      <c r="C12" s="5" t="s">
        <v>63</v>
      </c>
      <c r="D12" s="5">
        <v>3</v>
      </c>
      <c r="E12" s="5">
        <v>0</v>
      </c>
      <c r="F12" s="5">
        <v>3</v>
      </c>
      <c r="G12" s="5" t="str">
        <f t="shared" si="1"/>
        <v>Oui</v>
      </c>
      <c r="H12" s="5">
        <f t="shared" si="2"/>
        <v>2</v>
      </c>
      <c r="I12" s="17" t="str">
        <f t="shared" si="3"/>
        <v>Oui</v>
      </c>
      <c r="J12" s="17">
        <f t="shared" si="4"/>
        <v>2</v>
      </c>
      <c r="K12" s="17" t="str">
        <f t="shared" si="5"/>
        <v>Non</v>
      </c>
      <c r="L12" s="17">
        <f t="shared" si="6"/>
        <v>1</v>
      </c>
      <c r="M12" s="17" t="str">
        <f t="shared" si="7"/>
        <v>Non</v>
      </c>
      <c r="N12" s="17">
        <f t="shared" si="8"/>
        <v>1</v>
      </c>
      <c r="O12" s="5" t="str">
        <f t="shared" si="9"/>
        <v>Oui</v>
      </c>
      <c r="P12" s="5">
        <f t="shared" si="10"/>
        <v>1</v>
      </c>
      <c r="Q12" s="17" t="str">
        <f t="shared" si="11"/>
        <v>Oui</v>
      </c>
      <c r="R12" s="17">
        <f t="shared" si="12"/>
        <v>1</v>
      </c>
      <c r="S12" s="17" t="str">
        <f t="shared" si="13"/>
        <v>Non</v>
      </c>
      <c r="T12" s="17">
        <f t="shared" si="14"/>
        <v>1</v>
      </c>
      <c r="U12" s="17" t="str">
        <f t="shared" si="15"/>
        <v>Non</v>
      </c>
      <c r="V12" s="17">
        <f t="shared" si="16"/>
        <v>1</v>
      </c>
      <c r="W12" s="5" t="s">
        <v>17</v>
      </c>
      <c r="X12" s="5" t="str">
        <f>_xlfn.IFS(D12&gt;E12,"W",D12=E12,"D",D12&lt;E12,"L")</f>
        <v>W</v>
      </c>
      <c r="Y12" s="5">
        <v>0</v>
      </c>
      <c r="Z12" s="5">
        <v>0</v>
      </c>
      <c r="AA12" s="5">
        <v>0</v>
      </c>
      <c r="AB12" s="5" t="str">
        <f t="shared" si="17"/>
        <v>Non</v>
      </c>
      <c r="AC12" s="5">
        <f t="shared" si="18"/>
        <v>1</v>
      </c>
      <c r="AD12" s="5" t="str">
        <f t="shared" si="19"/>
        <v>Non</v>
      </c>
      <c r="AE12" s="5">
        <f t="shared" si="20"/>
        <v>1</v>
      </c>
      <c r="AF12" s="5" t="str">
        <f t="shared" si="21"/>
        <v>Oui</v>
      </c>
      <c r="AG12" s="5">
        <f t="shared" si="22"/>
        <v>1</v>
      </c>
      <c r="AH12" s="5" t="str">
        <f t="shared" si="23"/>
        <v>Oui</v>
      </c>
      <c r="AI12" s="5">
        <f t="shared" si="24"/>
        <v>1</v>
      </c>
      <c r="AJ12" s="5" t="s">
        <v>20</v>
      </c>
      <c r="AK12" s="5" t="str">
        <f>_xlfn.IFS(Y12&gt;Z12,"W",Y12=Z12,"D",Y12&lt;Z12,"L")</f>
        <v>D</v>
      </c>
      <c r="AL12" s="5">
        <v>6</v>
      </c>
      <c r="AM12" s="5">
        <v>6</v>
      </c>
      <c r="AN12" s="5">
        <v>12</v>
      </c>
      <c r="AO12" s="5" t="str">
        <f>_xlfn.IFS(AL12&gt;AM12,"W",AL12=AM12,"D",AL12&lt;AM12,"L")</f>
        <v>D</v>
      </c>
      <c r="AP12" s="5" t="str">
        <f t="shared" si="25"/>
        <v>Oui</v>
      </c>
      <c r="AQ12" s="5">
        <f t="shared" si="26"/>
        <v>1</v>
      </c>
      <c r="AR12" s="6" t="str">
        <f t="shared" si="27"/>
        <v>Oui</v>
      </c>
      <c r="AS12" s="5">
        <f t="shared" si="28"/>
        <v>1</v>
      </c>
      <c r="AT12" s="5" t="str">
        <f t="shared" si="29"/>
        <v>Oui</v>
      </c>
      <c r="AU12" s="5">
        <f t="shared" si="30"/>
        <v>1</v>
      </c>
      <c r="AV12" s="5" t="str">
        <f t="shared" si="31"/>
        <v>Oui</v>
      </c>
      <c r="AW12" s="5">
        <f t="shared" si="32"/>
        <v>1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2:68" x14ac:dyDescent="0.2">
      <c r="B13" s="4">
        <f t="shared" si="0"/>
        <v>11</v>
      </c>
      <c r="C13" s="5" t="s">
        <v>63</v>
      </c>
      <c r="D13" s="5">
        <v>1</v>
      </c>
      <c r="E13" s="5">
        <v>2</v>
      </c>
      <c r="F13" s="5">
        <v>3</v>
      </c>
      <c r="G13" s="5" t="str">
        <f t="shared" si="1"/>
        <v>Oui</v>
      </c>
      <c r="H13" s="5">
        <f t="shared" si="2"/>
        <v>3</v>
      </c>
      <c r="I13" s="17" t="str">
        <f t="shared" si="3"/>
        <v>Oui</v>
      </c>
      <c r="J13" s="17">
        <f t="shared" si="4"/>
        <v>3</v>
      </c>
      <c r="K13" s="17" t="str">
        <f t="shared" si="5"/>
        <v>Non</v>
      </c>
      <c r="L13" s="17">
        <f t="shared" si="6"/>
        <v>1</v>
      </c>
      <c r="M13" s="17" t="str">
        <f t="shared" si="7"/>
        <v>Non</v>
      </c>
      <c r="N13" s="17">
        <f t="shared" si="8"/>
        <v>1</v>
      </c>
      <c r="O13" s="5" t="str">
        <f t="shared" si="9"/>
        <v>Oui</v>
      </c>
      <c r="P13" s="5">
        <f t="shared" si="10"/>
        <v>2</v>
      </c>
      <c r="Q13" s="17" t="str">
        <f t="shared" si="11"/>
        <v>Oui</v>
      </c>
      <c r="R13" s="17">
        <f t="shared" si="12"/>
        <v>2</v>
      </c>
      <c r="S13" s="17" t="str">
        <f t="shared" si="13"/>
        <v>Non</v>
      </c>
      <c r="T13" s="17">
        <f t="shared" si="14"/>
        <v>1</v>
      </c>
      <c r="U13" s="17" t="str">
        <f t="shared" si="15"/>
        <v>Non</v>
      </c>
      <c r="V13" s="17">
        <f t="shared" si="16"/>
        <v>1</v>
      </c>
      <c r="W13" s="5" t="s">
        <v>24</v>
      </c>
      <c r="X13" s="5" t="str">
        <f>_xlfn.IFS(D13&gt;E13,"L",D13=E13,"D",D13&lt;E13,"W")</f>
        <v>W</v>
      </c>
      <c r="Y13" s="5">
        <v>1</v>
      </c>
      <c r="Z13" s="5">
        <v>0</v>
      </c>
      <c r="AA13" s="5">
        <v>1</v>
      </c>
      <c r="AB13" s="5" t="str">
        <f t="shared" si="17"/>
        <v>Oui</v>
      </c>
      <c r="AC13" s="5">
        <f t="shared" si="18"/>
        <v>1</v>
      </c>
      <c r="AD13" s="5" t="str">
        <f t="shared" si="19"/>
        <v>Non</v>
      </c>
      <c r="AE13" s="5">
        <f t="shared" si="20"/>
        <v>1</v>
      </c>
      <c r="AF13" s="5" t="str">
        <f t="shared" si="21"/>
        <v>Oui</v>
      </c>
      <c r="AG13" s="5">
        <f t="shared" si="22"/>
        <v>2</v>
      </c>
      <c r="AH13" s="5" t="str">
        <f t="shared" si="23"/>
        <v>Non</v>
      </c>
      <c r="AI13" s="5">
        <f t="shared" si="24"/>
        <v>1</v>
      </c>
      <c r="AJ13" s="5" t="s">
        <v>17</v>
      </c>
      <c r="AK13" s="5" t="str">
        <f>_xlfn.IFS(Y13&gt;Z13,"L",Y13=Z13,"D",Y13&lt;Z13,"W")</f>
        <v>L</v>
      </c>
      <c r="AL13" s="5">
        <v>1</v>
      </c>
      <c r="AM13" s="5">
        <v>4</v>
      </c>
      <c r="AN13" s="5">
        <v>5</v>
      </c>
      <c r="AO13" s="5" t="str">
        <f>_xlfn.IFS(AL13&gt;AM13,"L",AL13=AM13,"D",AL13&lt;AM13,"W")</f>
        <v>W</v>
      </c>
      <c r="AP13" s="5" t="str">
        <f t="shared" si="25"/>
        <v>Non</v>
      </c>
      <c r="AQ13" s="5">
        <f t="shared" si="26"/>
        <v>1</v>
      </c>
      <c r="AR13" s="6" t="str">
        <f t="shared" si="27"/>
        <v>Non</v>
      </c>
      <c r="AS13" s="5">
        <f t="shared" si="28"/>
        <v>1</v>
      </c>
      <c r="AT13" s="5" t="str">
        <f t="shared" si="29"/>
        <v>Non</v>
      </c>
      <c r="AU13" s="5">
        <f t="shared" si="30"/>
        <v>1</v>
      </c>
      <c r="AV13" s="5" t="str">
        <f t="shared" si="31"/>
        <v>Non</v>
      </c>
      <c r="AW13" s="5">
        <f t="shared" si="32"/>
        <v>1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2:68" x14ac:dyDescent="0.2">
      <c r="B14" s="4">
        <f t="shared" si="0"/>
        <v>12</v>
      </c>
      <c r="C14" s="5" t="s">
        <v>63</v>
      </c>
      <c r="D14" s="5">
        <v>4</v>
      </c>
      <c r="E14" s="5">
        <v>1</v>
      </c>
      <c r="F14" s="5">
        <v>5</v>
      </c>
      <c r="G14" s="5" t="str">
        <f t="shared" si="1"/>
        <v>Oui</v>
      </c>
      <c r="H14" s="5">
        <f t="shared" si="2"/>
        <v>4</v>
      </c>
      <c r="I14" s="17" t="str">
        <f t="shared" si="3"/>
        <v>Oui</v>
      </c>
      <c r="J14" s="17">
        <f t="shared" si="4"/>
        <v>4</v>
      </c>
      <c r="K14" s="17" t="str">
        <f t="shared" si="5"/>
        <v>Oui</v>
      </c>
      <c r="L14" s="17">
        <f t="shared" si="6"/>
        <v>1</v>
      </c>
      <c r="M14" s="17" t="str">
        <f t="shared" si="7"/>
        <v>Oui</v>
      </c>
      <c r="N14" s="17">
        <f t="shared" si="8"/>
        <v>1</v>
      </c>
      <c r="O14" s="5" t="str">
        <f t="shared" si="9"/>
        <v>Non</v>
      </c>
      <c r="P14" s="5">
        <f t="shared" si="10"/>
        <v>1</v>
      </c>
      <c r="Q14" s="17" t="str">
        <f t="shared" si="11"/>
        <v>Non</v>
      </c>
      <c r="R14" s="17">
        <f t="shared" si="12"/>
        <v>1</v>
      </c>
      <c r="S14" s="17" t="str">
        <f t="shared" si="13"/>
        <v>Non</v>
      </c>
      <c r="T14" s="17">
        <f t="shared" si="14"/>
        <v>1</v>
      </c>
      <c r="U14" s="17" t="str">
        <f t="shared" si="15"/>
        <v>Non</v>
      </c>
      <c r="V14" s="17">
        <f t="shared" si="16"/>
        <v>1</v>
      </c>
      <c r="W14" s="5" t="s">
        <v>17</v>
      </c>
      <c r="X14" s="5" t="str">
        <f>_xlfn.IFS(D14&gt;E14,"W",D14=E14,"D",D14&lt;E14,"L")</f>
        <v>W</v>
      </c>
      <c r="Y14" s="5">
        <v>1</v>
      </c>
      <c r="Z14" s="5">
        <v>0</v>
      </c>
      <c r="AA14" s="5">
        <v>1</v>
      </c>
      <c r="AB14" s="5" t="str">
        <f t="shared" si="17"/>
        <v>Oui</v>
      </c>
      <c r="AC14" s="5">
        <f t="shared" si="18"/>
        <v>2</v>
      </c>
      <c r="AD14" s="5" t="str">
        <f t="shared" si="19"/>
        <v>Non</v>
      </c>
      <c r="AE14" s="5">
        <f t="shared" si="20"/>
        <v>1</v>
      </c>
      <c r="AF14" s="5" t="str">
        <f t="shared" si="21"/>
        <v>Oui</v>
      </c>
      <c r="AG14" s="5">
        <f t="shared" si="22"/>
        <v>3</v>
      </c>
      <c r="AH14" s="5" t="str">
        <f t="shared" si="23"/>
        <v>Non</v>
      </c>
      <c r="AI14" s="5">
        <f t="shared" si="24"/>
        <v>1</v>
      </c>
      <c r="AJ14" s="5" t="s">
        <v>17</v>
      </c>
      <c r="AK14" s="5" t="str">
        <f>_xlfn.IFS(Y14&gt;Z14,"W",Y14=Z14,"D",Y14&lt;Z14,"L")</f>
        <v>W</v>
      </c>
      <c r="AL14" s="5">
        <v>9</v>
      </c>
      <c r="AM14" s="5">
        <v>6</v>
      </c>
      <c r="AN14" s="5">
        <v>15</v>
      </c>
      <c r="AO14" s="5" t="str">
        <f>_xlfn.IFS(AL14&gt;AM14,"W",AL14=AM14,"D",AL14&lt;AM14,"L")</f>
        <v>W</v>
      </c>
      <c r="AP14" s="5" t="str">
        <f t="shared" si="25"/>
        <v>Oui</v>
      </c>
      <c r="AQ14" s="5">
        <f t="shared" si="26"/>
        <v>1</v>
      </c>
      <c r="AR14" s="6" t="str">
        <f t="shared" si="27"/>
        <v>Oui</v>
      </c>
      <c r="AS14" s="5">
        <f t="shared" si="28"/>
        <v>1</v>
      </c>
      <c r="AT14" s="5" t="str">
        <f t="shared" si="29"/>
        <v>Oui</v>
      </c>
      <c r="AU14" s="5">
        <f t="shared" si="30"/>
        <v>1</v>
      </c>
      <c r="AV14" s="5" t="str">
        <f t="shared" si="31"/>
        <v>Oui</v>
      </c>
      <c r="AW14" s="5">
        <f t="shared" si="32"/>
        <v>1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2:68" x14ac:dyDescent="0.2">
      <c r="B15" s="4">
        <f t="shared" si="0"/>
        <v>13</v>
      </c>
      <c r="C15" s="5" t="s">
        <v>63</v>
      </c>
      <c r="D15" s="5">
        <v>3</v>
      </c>
      <c r="E15" s="5">
        <v>2</v>
      </c>
      <c r="F15" s="5">
        <v>5</v>
      </c>
      <c r="G15" s="5" t="str">
        <f t="shared" si="1"/>
        <v>Oui</v>
      </c>
      <c r="H15" s="5">
        <f t="shared" si="2"/>
        <v>5</v>
      </c>
      <c r="I15" s="17" t="str">
        <f t="shared" si="3"/>
        <v>Oui</v>
      </c>
      <c r="J15" s="17">
        <f t="shared" si="4"/>
        <v>5</v>
      </c>
      <c r="K15" s="17" t="str">
        <f t="shared" si="5"/>
        <v>Oui</v>
      </c>
      <c r="L15" s="17">
        <f t="shared" si="6"/>
        <v>2</v>
      </c>
      <c r="M15" s="17" t="str">
        <f t="shared" si="7"/>
        <v>Oui</v>
      </c>
      <c r="N15" s="17">
        <f t="shared" si="8"/>
        <v>2</v>
      </c>
      <c r="O15" s="5" t="str">
        <f t="shared" si="9"/>
        <v>Non</v>
      </c>
      <c r="P15" s="5">
        <f t="shared" si="10"/>
        <v>1</v>
      </c>
      <c r="Q15" s="17" t="str">
        <f t="shared" si="11"/>
        <v>Non</v>
      </c>
      <c r="R15" s="17">
        <f t="shared" si="12"/>
        <v>1</v>
      </c>
      <c r="S15" s="17" t="str">
        <f t="shared" si="13"/>
        <v>Non</v>
      </c>
      <c r="T15" s="17">
        <f t="shared" si="14"/>
        <v>1</v>
      </c>
      <c r="U15" s="17" t="str">
        <f t="shared" si="15"/>
        <v>Non</v>
      </c>
      <c r="V15" s="17">
        <f t="shared" si="16"/>
        <v>1</v>
      </c>
      <c r="W15" s="5" t="s">
        <v>17</v>
      </c>
      <c r="X15" s="5" t="str">
        <f>_xlfn.IFS(D15&gt;E15,"L",D15=E15,"D",D15&lt;E15,"W")</f>
        <v>L</v>
      </c>
      <c r="Y15" s="5">
        <v>1</v>
      </c>
      <c r="Z15" s="5">
        <v>2</v>
      </c>
      <c r="AA15" s="5">
        <v>3</v>
      </c>
      <c r="AB15" s="5" t="str">
        <f t="shared" si="17"/>
        <v>Oui</v>
      </c>
      <c r="AC15" s="5">
        <f t="shared" si="18"/>
        <v>3</v>
      </c>
      <c r="AD15" s="5" t="str">
        <f t="shared" si="19"/>
        <v>Oui</v>
      </c>
      <c r="AE15" s="5">
        <f t="shared" si="20"/>
        <v>1</v>
      </c>
      <c r="AF15" s="5" t="str">
        <f t="shared" si="21"/>
        <v>Non</v>
      </c>
      <c r="AG15" s="5">
        <f t="shared" si="22"/>
        <v>1</v>
      </c>
      <c r="AH15" s="5" t="str">
        <f t="shared" si="23"/>
        <v>Non</v>
      </c>
      <c r="AI15" s="5">
        <f t="shared" si="24"/>
        <v>1</v>
      </c>
      <c r="AJ15" s="5" t="s">
        <v>24</v>
      </c>
      <c r="AK15" s="5" t="str">
        <f>_xlfn.IFS(Y15&gt;Z15,"L",Y15=Z15,"D",Y15&lt;Z15,"W")</f>
        <v>W</v>
      </c>
      <c r="AL15" s="5">
        <v>7</v>
      </c>
      <c r="AM15" s="5">
        <v>3</v>
      </c>
      <c r="AN15" s="5">
        <v>10</v>
      </c>
      <c r="AO15" s="5" t="str">
        <f>_xlfn.IFS(AL15&gt;AM15,"L",AL15=AM15,"D",AL15&lt;AM15,"W")</f>
        <v>L</v>
      </c>
      <c r="AP15" s="5" t="str">
        <f t="shared" si="25"/>
        <v>Oui</v>
      </c>
      <c r="AQ15" s="5">
        <f t="shared" si="26"/>
        <v>2</v>
      </c>
      <c r="AR15" s="6" t="str">
        <f t="shared" si="27"/>
        <v>Oui</v>
      </c>
      <c r="AS15" s="5">
        <f t="shared" si="28"/>
        <v>2</v>
      </c>
      <c r="AT15" s="5" t="str">
        <f t="shared" si="29"/>
        <v>Oui</v>
      </c>
      <c r="AU15" s="5">
        <f t="shared" si="30"/>
        <v>2</v>
      </c>
      <c r="AV15" s="5" t="str">
        <f t="shared" si="31"/>
        <v>Non</v>
      </c>
      <c r="AW15" s="5">
        <f t="shared" si="32"/>
        <v>1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2:68" x14ac:dyDescent="0.2">
      <c r="B16" s="4">
        <f t="shared" si="0"/>
        <v>14</v>
      </c>
      <c r="C16" s="5" t="s">
        <v>63</v>
      </c>
      <c r="D16" s="5">
        <v>1</v>
      </c>
      <c r="E16" s="5">
        <v>2</v>
      </c>
      <c r="F16" s="5">
        <v>3</v>
      </c>
      <c r="G16" s="5" t="str">
        <f t="shared" si="1"/>
        <v>Oui</v>
      </c>
      <c r="H16" s="5">
        <f t="shared" si="2"/>
        <v>6</v>
      </c>
      <c r="I16" s="17" t="str">
        <f t="shared" si="3"/>
        <v>Oui</v>
      </c>
      <c r="J16" s="17">
        <f t="shared" si="4"/>
        <v>6</v>
      </c>
      <c r="K16" s="17" t="str">
        <f t="shared" si="5"/>
        <v>Non</v>
      </c>
      <c r="L16" s="17">
        <f t="shared" si="6"/>
        <v>1</v>
      </c>
      <c r="M16" s="17" t="str">
        <f t="shared" si="7"/>
        <v>Non</v>
      </c>
      <c r="N16" s="17">
        <f t="shared" si="8"/>
        <v>1</v>
      </c>
      <c r="O16" s="5" t="str">
        <f t="shared" si="9"/>
        <v>Oui</v>
      </c>
      <c r="P16" s="5">
        <f t="shared" si="10"/>
        <v>1</v>
      </c>
      <c r="Q16" s="17" t="str">
        <f t="shared" si="11"/>
        <v>Oui</v>
      </c>
      <c r="R16" s="17">
        <f t="shared" si="12"/>
        <v>1</v>
      </c>
      <c r="S16" s="17" t="str">
        <f t="shared" si="13"/>
        <v>Non</v>
      </c>
      <c r="T16" s="17">
        <f t="shared" si="14"/>
        <v>1</v>
      </c>
      <c r="U16" s="17" t="str">
        <f t="shared" si="15"/>
        <v>Non</v>
      </c>
      <c r="V16" s="17">
        <f t="shared" si="16"/>
        <v>1</v>
      </c>
      <c r="W16" s="5" t="s">
        <v>24</v>
      </c>
      <c r="X16" s="5" t="str">
        <f>_xlfn.IFS(D16&gt;E16,"W",D16=E16,"D",D16&lt;E16,"L")</f>
        <v>L</v>
      </c>
      <c r="Y16" s="5">
        <v>0</v>
      </c>
      <c r="Z16" s="5">
        <v>1</v>
      </c>
      <c r="AA16" s="5">
        <v>1</v>
      </c>
      <c r="AB16" s="5" t="str">
        <f t="shared" si="17"/>
        <v>Oui</v>
      </c>
      <c r="AC16" s="5">
        <f t="shared" si="18"/>
        <v>4</v>
      </c>
      <c r="AD16" s="5" t="str">
        <f t="shared" si="19"/>
        <v>Non</v>
      </c>
      <c r="AE16" s="5">
        <f t="shared" si="20"/>
        <v>1</v>
      </c>
      <c r="AF16" s="5" t="str">
        <f t="shared" si="21"/>
        <v>Oui</v>
      </c>
      <c r="AG16" s="5">
        <f t="shared" si="22"/>
        <v>1</v>
      </c>
      <c r="AH16" s="5" t="str">
        <f t="shared" si="23"/>
        <v>Non</v>
      </c>
      <c r="AI16" s="5">
        <f t="shared" si="24"/>
        <v>1</v>
      </c>
      <c r="AJ16" s="5" t="s">
        <v>24</v>
      </c>
      <c r="AK16" s="5" t="str">
        <f>_xlfn.IFS(Y16&gt;Z16,"W",Y16=Z16,"D",Y16&lt;Z16,"L")</f>
        <v>L</v>
      </c>
      <c r="AL16" s="5">
        <v>12</v>
      </c>
      <c r="AM16" s="5">
        <v>6</v>
      </c>
      <c r="AN16" s="5">
        <v>18</v>
      </c>
      <c r="AO16" s="5" t="str">
        <f>_xlfn.IFS(AL16&gt;AM16,"W",AL16=AM16,"D",AL16&lt;AM16,"L")</f>
        <v>W</v>
      </c>
      <c r="AP16" s="5" t="str">
        <f t="shared" si="25"/>
        <v>Oui</v>
      </c>
      <c r="AQ16" s="5">
        <f t="shared" si="26"/>
        <v>3</v>
      </c>
      <c r="AR16" s="6" t="str">
        <f t="shared" si="27"/>
        <v>Oui</v>
      </c>
      <c r="AS16" s="5">
        <f t="shared" si="28"/>
        <v>3</v>
      </c>
      <c r="AT16" s="5" t="str">
        <f t="shared" si="29"/>
        <v>Oui</v>
      </c>
      <c r="AU16" s="5">
        <f t="shared" si="30"/>
        <v>3</v>
      </c>
      <c r="AV16" s="5" t="str">
        <f t="shared" si="31"/>
        <v>Oui</v>
      </c>
      <c r="AW16" s="5">
        <f t="shared" si="32"/>
        <v>1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2:68" x14ac:dyDescent="0.2">
      <c r="B17" s="4">
        <f t="shared" si="0"/>
        <v>15</v>
      </c>
      <c r="C17" s="5" t="s">
        <v>63</v>
      </c>
      <c r="D17" s="5">
        <v>1</v>
      </c>
      <c r="E17" s="5">
        <v>3</v>
      </c>
      <c r="F17" s="5">
        <v>4</v>
      </c>
      <c r="G17" s="5" t="str">
        <f t="shared" si="1"/>
        <v>Oui</v>
      </c>
      <c r="H17" s="5">
        <f t="shared" si="2"/>
        <v>7</v>
      </c>
      <c r="I17" s="17" t="str">
        <f t="shared" si="3"/>
        <v>Oui</v>
      </c>
      <c r="J17" s="17">
        <f t="shared" si="4"/>
        <v>7</v>
      </c>
      <c r="K17" s="17" t="str">
        <f t="shared" si="5"/>
        <v>Oui</v>
      </c>
      <c r="L17" s="17">
        <f t="shared" si="6"/>
        <v>1</v>
      </c>
      <c r="M17" s="17" t="str">
        <f t="shared" si="7"/>
        <v>Non</v>
      </c>
      <c r="N17" s="17">
        <f t="shared" si="8"/>
        <v>1</v>
      </c>
      <c r="O17" s="5" t="str">
        <f t="shared" si="9"/>
        <v>Oui</v>
      </c>
      <c r="P17" s="5">
        <f t="shared" si="10"/>
        <v>2</v>
      </c>
      <c r="Q17" s="17" t="str">
        <f t="shared" si="11"/>
        <v>Non</v>
      </c>
      <c r="R17" s="17">
        <f t="shared" si="12"/>
        <v>1</v>
      </c>
      <c r="S17" s="17" t="str">
        <f t="shared" si="13"/>
        <v>Non</v>
      </c>
      <c r="T17" s="17">
        <f t="shared" si="14"/>
        <v>1</v>
      </c>
      <c r="U17" s="17" t="str">
        <f t="shared" si="15"/>
        <v>Non</v>
      </c>
      <c r="V17" s="17">
        <f t="shared" si="16"/>
        <v>1</v>
      </c>
      <c r="W17" s="5" t="s">
        <v>24</v>
      </c>
      <c r="X17" s="5" t="str">
        <f>_xlfn.IFS(D17&gt;E17,"L",D17=E17,"D",D17&lt;E17,"W")</f>
        <v>W</v>
      </c>
      <c r="Y17" s="5">
        <v>1</v>
      </c>
      <c r="Z17" s="5">
        <v>1</v>
      </c>
      <c r="AA17" s="5">
        <v>2</v>
      </c>
      <c r="AB17" s="5" t="str">
        <f t="shared" si="17"/>
        <v>Oui</v>
      </c>
      <c r="AC17" s="5">
        <f t="shared" si="18"/>
        <v>5</v>
      </c>
      <c r="AD17" s="5" t="str">
        <f t="shared" si="19"/>
        <v>Oui</v>
      </c>
      <c r="AE17" s="5">
        <f t="shared" si="20"/>
        <v>1</v>
      </c>
      <c r="AF17" s="5" t="str">
        <f t="shared" si="21"/>
        <v>Non</v>
      </c>
      <c r="AG17" s="5">
        <f t="shared" si="22"/>
        <v>1</v>
      </c>
      <c r="AH17" s="5" t="str">
        <f t="shared" si="23"/>
        <v>Non</v>
      </c>
      <c r="AI17" s="5">
        <f t="shared" si="24"/>
        <v>1</v>
      </c>
      <c r="AJ17" s="5" t="s">
        <v>20</v>
      </c>
      <c r="AK17" s="5" t="str">
        <f>_xlfn.IFS(Y17&gt;Z17,"L",Y17=Z17,"D",Y17&lt;Z17,"W")</f>
        <v>D</v>
      </c>
      <c r="AL17" s="5">
        <v>2</v>
      </c>
      <c r="AM17" s="5">
        <v>7</v>
      </c>
      <c r="AN17" s="5">
        <v>9</v>
      </c>
      <c r="AO17" s="5" t="str">
        <f>_xlfn.IFS(AL17&gt;AM17,"L",AL17=AM17,"D",AL17&lt;AM17,"W")</f>
        <v>W</v>
      </c>
      <c r="AP17" s="5" t="str">
        <f t="shared" si="25"/>
        <v>Oui</v>
      </c>
      <c r="AQ17" s="5">
        <f t="shared" si="26"/>
        <v>4</v>
      </c>
      <c r="AR17" s="6" t="str">
        <f t="shared" si="27"/>
        <v>Oui</v>
      </c>
      <c r="AS17" s="5">
        <f t="shared" si="28"/>
        <v>4</v>
      </c>
      <c r="AT17" s="5" t="str">
        <f t="shared" si="29"/>
        <v>Non</v>
      </c>
      <c r="AU17" s="5">
        <f t="shared" si="30"/>
        <v>1</v>
      </c>
      <c r="AV17" s="5" t="str">
        <f t="shared" si="31"/>
        <v>Non</v>
      </c>
      <c r="AW17" s="5">
        <f t="shared" si="32"/>
        <v>1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2:68" x14ac:dyDescent="0.2">
      <c r="B18" s="4">
        <f t="shared" si="0"/>
        <v>16</v>
      </c>
      <c r="C18" s="5" t="s">
        <v>63</v>
      </c>
      <c r="D18" s="5">
        <v>1</v>
      </c>
      <c r="E18" s="5">
        <v>0</v>
      </c>
      <c r="F18" s="5">
        <v>1</v>
      </c>
      <c r="G18" s="5" t="str">
        <f t="shared" si="1"/>
        <v>Non</v>
      </c>
      <c r="H18" s="5">
        <f t="shared" si="2"/>
        <v>1</v>
      </c>
      <c r="I18" s="17" t="str">
        <f t="shared" si="3"/>
        <v>Non</v>
      </c>
      <c r="J18" s="17">
        <f t="shared" si="4"/>
        <v>1</v>
      </c>
      <c r="K18" s="17" t="str">
        <f t="shared" si="5"/>
        <v>Non</v>
      </c>
      <c r="L18" s="17">
        <f t="shared" si="6"/>
        <v>1</v>
      </c>
      <c r="M18" s="17" t="str">
        <f t="shared" si="7"/>
        <v>Non</v>
      </c>
      <c r="N18" s="17">
        <f t="shared" si="8"/>
        <v>1</v>
      </c>
      <c r="O18" s="5" t="str">
        <f t="shared" si="9"/>
        <v>Oui</v>
      </c>
      <c r="P18" s="5">
        <f t="shared" si="10"/>
        <v>3</v>
      </c>
      <c r="Q18" s="17" t="str">
        <f t="shared" si="11"/>
        <v>Oui</v>
      </c>
      <c r="R18" s="17">
        <f t="shared" si="12"/>
        <v>1</v>
      </c>
      <c r="S18" s="17" t="str">
        <f t="shared" si="13"/>
        <v>Oui</v>
      </c>
      <c r="T18" s="17">
        <f t="shared" si="14"/>
        <v>1</v>
      </c>
      <c r="U18" s="17" t="str">
        <f t="shared" si="15"/>
        <v>Oui</v>
      </c>
      <c r="V18" s="17">
        <f t="shared" si="16"/>
        <v>1</v>
      </c>
      <c r="W18" s="5" t="s">
        <v>17</v>
      </c>
      <c r="X18" s="5" t="str">
        <f>_xlfn.IFS(D18&gt;E18,"W",D18=E18,"D",D18&lt;E18,"L")</f>
        <v>W</v>
      </c>
      <c r="Y18" s="5">
        <v>1</v>
      </c>
      <c r="Z18" s="5">
        <v>0</v>
      </c>
      <c r="AA18" s="5">
        <v>1</v>
      </c>
      <c r="AB18" s="5" t="str">
        <f t="shared" si="17"/>
        <v>Oui</v>
      </c>
      <c r="AC18" s="5">
        <f t="shared" si="18"/>
        <v>6</v>
      </c>
      <c r="AD18" s="5" t="str">
        <f t="shared" si="19"/>
        <v>Non</v>
      </c>
      <c r="AE18" s="5">
        <f t="shared" si="20"/>
        <v>1</v>
      </c>
      <c r="AF18" s="5" t="str">
        <f t="shared" si="21"/>
        <v>Oui</v>
      </c>
      <c r="AG18" s="5">
        <f t="shared" si="22"/>
        <v>1</v>
      </c>
      <c r="AH18" s="5" t="str">
        <f t="shared" si="23"/>
        <v>Non</v>
      </c>
      <c r="AI18" s="5">
        <f t="shared" si="24"/>
        <v>1</v>
      </c>
      <c r="AJ18" s="5" t="s">
        <v>17</v>
      </c>
      <c r="AK18" s="5" t="str">
        <f>_xlfn.IFS(Y18&gt;Z18,"W",Y18=Z18,"D",Y18&lt;Z18,"L")</f>
        <v>W</v>
      </c>
      <c r="AL18" s="5">
        <v>7</v>
      </c>
      <c r="AM18" s="5">
        <v>7</v>
      </c>
      <c r="AN18" s="5">
        <v>14</v>
      </c>
      <c r="AO18" s="5" t="str">
        <f>_xlfn.IFS(AL18&gt;AM18,"W",AL18=AM18,"D",AL18&lt;AM18,"L")</f>
        <v>D</v>
      </c>
      <c r="AP18" s="5" t="str">
        <f t="shared" si="25"/>
        <v>Oui</v>
      </c>
      <c r="AQ18" s="5">
        <f t="shared" si="26"/>
        <v>5</v>
      </c>
      <c r="AR18" s="6" t="str">
        <f t="shared" si="27"/>
        <v>Oui</v>
      </c>
      <c r="AS18" s="5">
        <f t="shared" si="28"/>
        <v>5</v>
      </c>
      <c r="AT18" s="5" t="str">
        <f t="shared" si="29"/>
        <v>Oui</v>
      </c>
      <c r="AU18" s="5">
        <f t="shared" si="30"/>
        <v>1</v>
      </c>
      <c r="AV18" s="5" t="str">
        <f t="shared" si="31"/>
        <v>Oui</v>
      </c>
      <c r="AW18" s="5">
        <f t="shared" si="32"/>
        <v>1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2:68" x14ac:dyDescent="0.2">
      <c r="B19" s="4">
        <f t="shared" si="0"/>
        <v>17</v>
      </c>
      <c r="C19" s="5" t="s">
        <v>63</v>
      </c>
      <c r="D19" s="5">
        <v>3</v>
      </c>
      <c r="E19" s="5">
        <v>1</v>
      </c>
      <c r="F19" s="5">
        <v>4</v>
      </c>
      <c r="G19" s="5" t="str">
        <f t="shared" si="1"/>
        <v>Oui</v>
      </c>
      <c r="H19" s="5">
        <f t="shared" si="2"/>
        <v>1</v>
      </c>
      <c r="I19" s="17" t="str">
        <f t="shared" si="3"/>
        <v>Oui</v>
      </c>
      <c r="J19" s="17">
        <f t="shared" si="4"/>
        <v>1</v>
      </c>
      <c r="K19" s="17" t="str">
        <f t="shared" si="5"/>
        <v>Oui</v>
      </c>
      <c r="L19" s="17">
        <f t="shared" si="6"/>
        <v>1</v>
      </c>
      <c r="M19" s="17" t="str">
        <f t="shared" si="7"/>
        <v>Non</v>
      </c>
      <c r="N19" s="17">
        <f t="shared" si="8"/>
        <v>1</v>
      </c>
      <c r="O19" s="5" t="str">
        <f t="shared" si="9"/>
        <v>Oui</v>
      </c>
      <c r="P19" s="5">
        <f t="shared" si="10"/>
        <v>4</v>
      </c>
      <c r="Q19" s="17" t="str">
        <f t="shared" si="11"/>
        <v>Non</v>
      </c>
      <c r="R19" s="17">
        <f t="shared" si="12"/>
        <v>1</v>
      </c>
      <c r="S19" s="17" t="str">
        <f t="shared" si="13"/>
        <v>Non</v>
      </c>
      <c r="T19" s="17">
        <f t="shared" si="14"/>
        <v>1</v>
      </c>
      <c r="U19" s="17" t="str">
        <f t="shared" si="15"/>
        <v>Non</v>
      </c>
      <c r="V19" s="17">
        <f t="shared" si="16"/>
        <v>1</v>
      </c>
      <c r="W19" s="5" t="s">
        <v>17</v>
      </c>
      <c r="X19" s="5" t="str">
        <f>_xlfn.IFS(D19&gt;E19,"L",D19=E19,"D",D19&lt;E19,"W")</f>
        <v>L</v>
      </c>
      <c r="Y19" s="5">
        <v>1</v>
      </c>
      <c r="Z19" s="5">
        <v>0</v>
      </c>
      <c r="AA19" s="5">
        <v>1</v>
      </c>
      <c r="AB19" s="5" t="str">
        <f t="shared" si="17"/>
        <v>Oui</v>
      </c>
      <c r="AC19" s="5">
        <f t="shared" si="18"/>
        <v>7</v>
      </c>
      <c r="AD19" s="5" t="str">
        <f t="shared" si="19"/>
        <v>Non</v>
      </c>
      <c r="AE19" s="5">
        <f t="shared" si="20"/>
        <v>1</v>
      </c>
      <c r="AF19" s="5" t="str">
        <f t="shared" si="21"/>
        <v>Oui</v>
      </c>
      <c r="AG19" s="5">
        <f t="shared" si="22"/>
        <v>2</v>
      </c>
      <c r="AH19" s="5" t="str">
        <f t="shared" si="23"/>
        <v>Non</v>
      </c>
      <c r="AI19" s="5">
        <f t="shared" si="24"/>
        <v>1</v>
      </c>
      <c r="AJ19" s="5" t="s">
        <v>17</v>
      </c>
      <c r="AK19" s="5" t="str">
        <f>_xlfn.IFS(Y19&gt;Z19,"L",Y19=Z19,"D",Y19&lt;Z19,"W")</f>
        <v>L</v>
      </c>
      <c r="AL19" s="5">
        <v>9</v>
      </c>
      <c r="AM19" s="5">
        <v>6</v>
      </c>
      <c r="AN19" s="5">
        <v>15</v>
      </c>
      <c r="AO19" s="5" t="str">
        <f>_xlfn.IFS(AL19&gt;AM19,"L",AL19=AM19,"D",AL19&lt;AM19,"W")</f>
        <v>L</v>
      </c>
      <c r="AP19" s="5" t="str">
        <f t="shared" si="25"/>
        <v>Oui</v>
      </c>
      <c r="AQ19" s="5">
        <f t="shared" si="26"/>
        <v>6</v>
      </c>
      <c r="AR19" s="6" t="str">
        <f t="shared" si="27"/>
        <v>Oui</v>
      </c>
      <c r="AS19" s="5">
        <f t="shared" si="28"/>
        <v>6</v>
      </c>
      <c r="AT19" s="5" t="str">
        <f t="shared" si="29"/>
        <v>Oui</v>
      </c>
      <c r="AU19" s="5">
        <f t="shared" si="30"/>
        <v>2</v>
      </c>
      <c r="AV19" s="5" t="str">
        <f t="shared" si="31"/>
        <v>Oui</v>
      </c>
      <c r="AW19" s="5">
        <f t="shared" si="32"/>
        <v>2</v>
      </c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2:68" x14ac:dyDescent="0.2">
      <c r="B20" s="4">
        <f t="shared" si="0"/>
        <v>18</v>
      </c>
      <c r="C20" s="5" t="s">
        <v>63</v>
      </c>
      <c r="D20" s="5">
        <v>2</v>
      </c>
      <c r="E20" s="5">
        <v>2</v>
      </c>
      <c r="F20" s="5">
        <v>4</v>
      </c>
      <c r="G20" s="5" t="str">
        <f t="shared" si="1"/>
        <v>Oui</v>
      </c>
      <c r="H20" s="5">
        <f t="shared" si="2"/>
        <v>2</v>
      </c>
      <c r="I20" s="17" t="str">
        <f t="shared" si="3"/>
        <v>Oui</v>
      </c>
      <c r="J20" s="17">
        <f t="shared" si="4"/>
        <v>2</v>
      </c>
      <c r="K20" s="17" t="str">
        <f t="shared" si="5"/>
        <v>Oui</v>
      </c>
      <c r="L20" s="17">
        <f t="shared" si="6"/>
        <v>2</v>
      </c>
      <c r="M20" s="17" t="str">
        <f t="shared" si="7"/>
        <v>Non</v>
      </c>
      <c r="N20" s="17">
        <f t="shared" si="8"/>
        <v>1</v>
      </c>
      <c r="O20" s="5" t="str">
        <f t="shared" si="9"/>
        <v>Oui</v>
      </c>
      <c r="P20" s="5">
        <f t="shared" si="10"/>
        <v>5</v>
      </c>
      <c r="Q20" s="17" t="str">
        <f t="shared" si="11"/>
        <v>Non</v>
      </c>
      <c r="R20" s="17">
        <f t="shared" si="12"/>
        <v>1</v>
      </c>
      <c r="S20" s="17" t="str">
        <f t="shared" si="13"/>
        <v>Non</v>
      </c>
      <c r="T20" s="17">
        <f t="shared" si="14"/>
        <v>1</v>
      </c>
      <c r="U20" s="17" t="str">
        <f t="shared" si="15"/>
        <v>Non</v>
      </c>
      <c r="V20" s="17">
        <f t="shared" si="16"/>
        <v>1</v>
      </c>
      <c r="W20" s="5" t="s">
        <v>20</v>
      </c>
      <c r="X20" s="5" t="str">
        <f>_xlfn.IFS(D20&gt;E20,"W",D20=E20,"D",D20&lt;E20,"L")</f>
        <v>D</v>
      </c>
      <c r="Y20" s="5">
        <v>1</v>
      </c>
      <c r="Z20" s="5">
        <v>1</v>
      </c>
      <c r="AA20" s="5">
        <v>2</v>
      </c>
      <c r="AB20" s="5" t="str">
        <f t="shared" si="17"/>
        <v>Oui</v>
      </c>
      <c r="AC20" s="5">
        <f t="shared" si="18"/>
        <v>8</v>
      </c>
      <c r="AD20" s="5" t="str">
        <f t="shared" si="19"/>
        <v>Oui</v>
      </c>
      <c r="AE20" s="5">
        <f t="shared" si="20"/>
        <v>1</v>
      </c>
      <c r="AF20" s="5" t="str">
        <f t="shared" si="21"/>
        <v>Non</v>
      </c>
      <c r="AG20" s="5">
        <f t="shared" si="22"/>
        <v>1</v>
      </c>
      <c r="AH20" s="5" t="str">
        <f t="shared" si="23"/>
        <v>Non</v>
      </c>
      <c r="AI20" s="5">
        <f t="shared" si="24"/>
        <v>1</v>
      </c>
      <c r="AJ20" s="5" t="s">
        <v>20</v>
      </c>
      <c r="AK20" s="5" t="str">
        <f>_xlfn.IFS(Y20&gt;Z20,"W",Y20=Z20,"D",Y20&lt;Z20,"L")</f>
        <v>D</v>
      </c>
      <c r="AL20" s="5">
        <v>5</v>
      </c>
      <c r="AM20" s="5">
        <v>5</v>
      </c>
      <c r="AN20" s="5">
        <v>10</v>
      </c>
      <c r="AO20" s="5" t="str">
        <f>_xlfn.IFS(AL20&gt;AM20,"W",AL20=AM20,"D",AL20&lt;AM20,"L")</f>
        <v>D</v>
      </c>
      <c r="AP20" s="5" t="str">
        <f t="shared" si="25"/>
        <v>Oui</v>
      </c>
      <c r="AQ20" s="5">
        <f t="shared" si="26"/>
        <v>7</v>
      </c>
      <c r="AR20" s="6" t="str">
        <f t="shared" si="27"/>
        <v>Oui</v>
      </c>
      <c r="AS20" s="5">
        <f t="shared" si="28"/>
        <v>7</v>
      </c>
      <c r="AT20" s="5" t="str">
        <f t="shared" si="29"/>
        <v>Oui</v>
      </c>
      <c r="AU20" s="5">
        <f t="shared" si="30"/>
        <v>3</v>
      </c>
      <c r="AV20" s="5" t="str">
        <f t="shared" si="31"/>
        <v>Non</v>
      </c>
      <c r="AW20" s="5">
        <f t="shared" si="32"/>
        <v>1</v>
      </c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2:68" x14ac:dyDescent="0.2">
      <c r="B21" s="4">
        <f t="shared" si="0"/>
        <v>19</v>
      </c>
      <c r="C21" s="5" t="s">
        <v>63</v>
      </c>
      <c r="D21" s="5">
        <v>2</v>
      </c>
      <c r="E21" s="5">
        <v>6</v>
      </c>
      <c r="F21" s="5">
        <v>8</v>
      </c>
      <c r="G21" s="5" t="str">
        <f t="shared" si="1"/>
        <v>Oui</v>
      </c>
      <c r="H21" s="5">
        <f t="shared" si="2"/>
        <v>3</v>
      </c>
      <c r="I21" s="17" t="str">
        <f t="shared" si="3"/>
        <v>Oui</v>
      </c>
      <c r="J21" s="17">
        <f t="shared" si="4"/>
        <v>3</v>
      </c>
      <c r="K21" s="17" t="str">
        <f t="shared" si="5"/>
        <v>Oui</v>
      </c>
      <c r="L21" s="17">
        <f t="shared" si="6"/>
        <v>3</v>
      </c>
      <c r="M21" s="17" t="str">
        <f t="shared" si="7"/>
        <v>Oui</v>
      </c>
      <c r="N21" s="17">
        <f t="shared" si="8"/>
        <v>1</v>
      </c>
      <c r="O21" s="5" t="str">
        <f t="shared" si="9"/>
        <v>Non</v>
      </c>
      <c r="P21" s="5">
        <f t="shared" si="10"/>
        <v>1</v>
      </c>
      <c r="Q21" s="17" t="str">
        <f t="shared" si="11"/>
        <v>Non</v>
      </c>
      <c r="R21" s="17">
        <f t="shared" si="12"/>
        <v>1</v>
      </c>
      <c r="S21" s="17" t="str">
        <f t="shared" si="13"/>
        <v>Non</v>
      </c>
      <c r="T21" s="17">
        <f t="shared" si="14"/>
        <v>1</v>
      </c>
      <c r="U21" s="17" t="str">
        <f t="shared" si="15"/>
        <v>Non</v>
      </c>
      <c r="V21" s="17">
        <f t="shared" si="16"/>
        <v>1</v>
      </c>
      <c r="W21" s="5" t="s">
        <v>24</v>
      </c>
      <c r="X21" s="5" t="str">
        <f>_xlfn.IFS(D21&gt;E21,"L",D21=E21,"D",D21&lt;E21,"W")</f>
        <v>W</v>
      </c>
      <c r="Y21" s="5">
        <v>0</v>
      </c>
      <c r="Z21" s="5">
        <v>2</v>
      </c>
      <c r="AA21" s="5">
        <v>2</v>
      </c>
      <c r="AB21" s="5" t="str">
        <f t="shared" si="17"/>
        <v>Oui</v>
      </c>
      <c r="AC21" s="5">
        <f t="shared" si="18"/>
        <v>9</v>
      </c>
      <c r="AD21" s="5" t="str">
        <f t="shared" si="19"/>
        <v>Oui</v>
      </c>
      <c r="AE21" s="5">
        <f t="shared" si="20"/>
        <v>2</v>
      </c>
      <c r="AF21" s="5" t="str">
        <f t="shared" si="21"/>
        <v>Non</v>
      </c>
      <c r="AG21" s="5">
        <f t="shared" si="22"/>
        <v>1</v>
      </c>
      <c r="AH21" s="5" t="str">
        <f t="shared" si="23"/>
        <v>Non</v>
      </c>
      <c r="AI21" s="5">
        <f t="shared" si="24"/>
        <v>1</v>
      </c>
      <c r="AJ21" s="5" t="s">
        <v>24</v>
      </c>
      <c r="AK21" s="5" t="str">
        <f>_xlfn.IFS(Y21&gt;Z21,"L",Y21=Z21,"D",Y21&lt;Z21,"W")</f>
        <v>W</v>
      </c>
      <c r="AL21" s="5">
        <v>1</v>
      </c>
      <c r="AM21" s="5">
        <v>8</v>
      </c>
      <c r="AN21" s="5">
        <v>9</v>
      </c>
      <c r="AO21" s="5" t="str">
        <f>_xlfn.IFS(AL21&gt;AM21,"L",AL21=AM21,"D",AL21&lt;AM21,"W")</f>
        <v>W</v>
      </c>
      <c r="AP21" s="5" t="str">
        <f t="shared" si="25"/>
        <v>Oui</v>
      </c>
      <c r="AQ21" s="5">
        <f t="shared" si="26"/>
        <v>8</v>
      </c>
      <c r="AR21" s="6" t="str">
        <f t="shared" si="27"/>
        <v>Oui</v>
      </c>
      <c r="AS21" s="5">
        <f t="shared" si="28"/>
        <v>8</v>
      </c>
      <c r="AT21" s="5" t="str">
        <f t="shared" si="29"/>
        <v>Non</v>
      </c>
      <c r="AU21" s="5">
        <f t="shared" si="30"/>
        <v>1</v>
      </c>
      <c r="AV21" s="5" t="str">
        <f t="shared" si="31"/>
        <v>Non</v>
      </c>
      <c r="AW21" s="5">
        <f t="shared" si="32"/>
        <v>1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2:68" x14ac:dyDescent="0.2">
      <c r="B22" s="4">
        <f t="shared" si="0"/>
        <v>20</v>
      </c>
      <c r="C22" s="5" t="s">
        <v>63</v>
      </c>
      <c r="D22" s="5">
        <v>0</v>
      </c>
      <c r="E22" s="5">
        <v>5</v>
      </c>
      <c r="F22" s="5">
        <v>5</v>
      </c>
      <c r="G22" s="5" t="str">
        <f t="shared" si="1"/>
        <v>Oui</v>
      </c>
      <c r="H22" s="5">
        <f t="shared" si="2"/>
        <v>4</v>
      </c>
      <c r="I22" s="17" t="str">
        <f t="shared" si="3"/>
        <v>Oui</v>
      </c>
      <c r="J22" s="17">
        <f t="shared" si="4"/>
        <v>4</v>
      </c>
      <c r="K22" s="17" t="str">
        <f t="shared" si="5"/>
        <v>Oui</v>
      </c>
      <c r="L22" s="17">
        <f t="shared" si="6"/>
        <v>4</v>
      </c>
      <c r="M22" s="17" t="str">
        <f t="shared" si="7"/>
        <v>Oui</v>
      </c>
      <c r="N22" s="17">
        <f t="shared" si="8"/>
        <v>2</v>
      </c>
      <c r="O22" s="5" t="str">
        <f t="shared" si="9"/>
        <v>Non</v>
      </c>
      <c r="P22" s="5">
        <f t="shared" si="10"/>
        <v>1</v>
      </c>
      <c r="Q22" s="17" t="str">
        <f t="shared" si="11"/>
        <v>Non</v>
      </c>
      <c r="R22" s="17">
        <f t="shared" si="12"/>
        <v>1</v>
      </c>
      <c r="S22" s="17" t="str">
        <f t="shared" si="13"/>
        <v>Non</v>
      </c>
      <c r="T22" s="17">
        <f t="shared" si="14"/>
        <v>1</v>
      </c>
      <c r="U22" s="17" t="str">
        <f t="shared" si="15"/>
        <v>Non</v>
      </c>
      <c r="V22" s="17">
        <f t="shared" si="16"/>
        <v>1</v>
      </c>
      <c r="W22" s="5" t="s">
        <v>24</v>
      </c>
      <c r="X22" s="5" t="str">
        <f>_xlfn.IFS(D22&gt;E22,"L",D22=E22,"D",D22&lt;E22,"W")</f>
        <v>W</v>
      </c>
      <c r="Y22" s="5">
        <v>0</v>
      </c>
      <c r="Z22" s="5">
        <v>2</v>
      </c>
      <c r="AA22" s="5">
        <v>2</v>
      </c>
      <c r="AB22" s="5" t="str">
        <f t="shared" si="17"/>
        <v>Oui</v>
      </c>
      <c r="AC22" s="5">
        <f t="shared" si="18"/>
        <v>10</v>
      </c>
      <c r="AD22" s="5" t="str">
        <f t="shared" si="19"/>
        <v>Oui</v>
      </c>
      <c r="AE22" s="5">
        <f t="shared" si="20"/>
        <v>3</v>
      </c>
      <c r="AF22" s="5" t="str">
        <f t="shared" si="21"/>
        <v>Non</v>
      </c>
      <c r="AG22" s="5">
        <f t="shared" si="22"/>
        <v>1</v>
      </c>
      <c r="AH22" s="5" t="str">
        <f t="shared" si="23"/>
        <v>Non</v>
      </c>
      <c r="AI22" s="5">
        <f t="shared" si="24"/>
        <v>1</v>
      </c>
      <c r="AJ22" s="5" t="s">
        <v>24</v>
      </c>
      <c r="AK22" s="5" t="str">
        <f>_xlfn.IFS(Y22&gt;Z22,"L",Y22=Z22,"D",Y22&lt;Z22,"W")</f>
        <v>W</v>
      </c>
      <c r="AL22" s="5">
        <v>4</v>
      </c>
      <c r="AM22" s="5">
        <v>8</v>
      </c>
      <c r="AN22" s="5">
        <v>12</v>
      </c>
      <c r="AO22" s="5" t="str">
        <f>_xlfn.IFS(AL22&gt;AM22,"L",AL22=AM22,"D",AL22&lt;AM22,"W")</f>
        <v>W</v>
      </c>
      <c r="AP22" s="5" t="str">
        <f t="shared" si="25"/>
        <v>Oui</v>
      </c>
      <c r="AQ22" s="5">
        <f t="shared" si="26"/>
        <v>9</v>
      </c>
      <c r="AR22" s="6" t="str">
        <f t="shared" si="27"/>
        <v>Oui</v>
      </c>
      <c r="AS22" s="5">
        <f t="shared" si="28"/>
        <v>9</v>
      </c>
      <c r="AT22" s="5" t="str">
        <f t="shared" si="29"/>
        <v>Oui</v>
      </c>
      <c r="AU22" s="5">
        <f t="shared" si="30"/>
        <v>1</v>
      </c>
      <c r="AV22" s="5" t="str">
        <f t="shared" si="31"/>
        <v>Oui</v>
      </c>
      <c r="AW22" s="5">
        <f t="shared" si="32"/>
        <v>1</v>
      </c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2:68" x14ac:dyDescent="0.2">
      <c r="B23" s="4">
        <f t="shared" si="0"/>
        <v>21</v>
      </c>
      <c r="C23" s="5" t="s">
        <v>63</v>
      </c>
      <c r="D23" s="5">
        <v>3</v>
      </c>
      <c r="E23" s="5">
        <v>3</v>
      </c>
      <c r="F23" s="5">
        <v>6</v>
      </c>
      <c r="G23" s="5" t="str">
        <f t="shared" si="1"/>
        <v>Oui</v>
      </c>
      <c r="H23" s="5">
        <f t="shared" si="2"/>
        <v>5</v>
      </c>
      <c r="I23" s="17" t="str">
        <f t="shared" si="3"/>
        <v>Oui</v>
      </c>
      <c r="J23" s="17">
        <f t="shared" si="4"/>
        <v>5</v>
      </c>
      <c r="K23" s="17" t="str">
        <f t="shared" si="5"/>
        <v>Oui</v>
      </c>
      <c r="L23" s="17">
        <f t="shared" si="6"/>
        <v>5</v>
      </c>
      <c r="M23" s="17" t="str">
        <f t="shared" si="7"/>
        <v>Oui</v>
      </c>
      <c r="N23" s="17">
        <f t="shared" si="8"/>
        <v>3</v>
      </c>
      <c r="O23" s="5" t="str">
        <f t="shared" si="9"/>
        <v>Non</v>
      </c>
      <c r="P23" s="5">
        <f t="shared" si="10"/>
        <v>1</v>
      </c>
      <c r="Q23" s="17" t="str">
        <f t="shared" si="11"/>
        <v>Non</v>
      </c>
      <c r="R23" s="17">
        <f t="shared" si="12"/>
        <v>1</v>
      </c>
      <c r="S23" s="17" t="str">
        <f t="shared" si="13"/>
        <v>Non</v>
      </c>
      <c r="T23" s="17">
        <f t="shared" si="14"/>
        <v>1</v>
      </c>
      <c r="U23" s="17" t="str">
        <f t="shared" si="15"/>
        <v>Non</v>
      </c>
      <c r="V23" s="17">
        <f t="shared" si="16"/>
        <v>1</v>
      </c>
      <c r="W23" s="5" t="s">
        <v>20</v>
      </c>
      <c r="X23" s="5" t="str">
        <f>_xlfn.IFS(D23&gt;E23,"W",D23=E23,"D",D23&lt;E23,"L")</f>
        <v>D</v>
      </c>
      <c r="Y23" s="5">
        <v>1</v>
      </c>
      <c r="Z23" s="5">
        <v>3</v>
      </c>
      <c r="AA23" s="5">
        <v>4</v>
      </c>
      <c r="AB23" s="5" t="str">
        <f t="shared" si="17"/>
        <v>Oui</v>
      </c>
      <c r="AC23" s="5">
        <f t="shared" si="18"/>
        <v>11</v>
      </c>
      <c r="AD23" s="5" t="str">
        <f t="shared" si="19"/>
        <v>Oui</v>
      </c>
      <c r="AE23" s="5">
        <f t="shared" si="20"/>
        <v>4</v>
      </c>
      <c r="AF23" s="5" t="str">
        <f t="shared" si="21"/>
        <v>Non</v>
      </c>
      <c r="AG23" s="5">
        <f t="shared" si="22"/>
        <v>1</v>
      </c>
      <c r="AH23" s="5" t="str">
        <f t="shared" si="23"/>
        <v>Non</v>
      </c>
      <c r="AI23" s="5">
        <f t="shared" si="24"/>
        <v>1</v>
      </c>
      <c r="AJ23" s="5" t="s">
        <v>24</v>
      </c>
      <c r="AK23" s="5" t="str">
        <f>_xlfn.IFS(Y23&gt;Z23,"W",Y23=Z23,"D",Y23&lt;Z23,"L")</f>
        <v>L</v>
      </c>
      <c r="AL23" s="5">
        <v>9</v>
      </c>
      <c r="AM23" s="5">
        <v>2</v>
      </c>
      <c r="AN23" s="5">
        <v>11</v>
      </c>
      <c r="AO23" s="5" t="str">
        <f>_xlfn.IFS(AL23&gt;AM23,"W",AL23=AM23,"D",AL23&lt;AM23,"L")</f>
        <v>W</v>
      </c>
      <c r="AP23" s="5" t="str">
        <f t="shared" si="25"/>
        <v>Oui</v>
      </c>
      <c r="AQ23" s="5">
        <f t="shared" si="26"/>
        <v>10</v>
      </c>
      <c r="AR23" s="6" t="str">
        <f t="shared" si="27"/>
        <v>Oui</v>
      </c>
      <c r="AS23" s="5">
        <f t="shared" si="28"/>
        <v>10</v>
      </c>
      <c r="AT23" s="5" t="str">
        <f t="shared" si="29"/>
        <v>Oui</v>
      </c>
      <c r="AU23" s="5">
        <f t="shared" si="30"/>
        <v>2</v>
      </c>
      <c r="AV23" s="5" t="str">
        <f t="shared" si="31"/>
        <v>Oui</v>
      </c>
      <c r="AW23" s="5">
        <f t="shared" si="32"/>
        <v>2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2:68" x14ac:dyDescent="0.2">
      <c r="B24" s="4">
        <f t="shared" si="0"/>
        <v>22</v>
      </c>
      <c r="C24" s="5" t="s">
        <v>63</v>
      </c>
      <c r="D24" s="5">
        <v>0</v>
      </c>
      <c r="E24" s="5">
        <v>1</v>
      </c>
      <c r="F24" s="5">
        <v>1</v>
      </c>
      <c r="G24" s="5" t="str">
        <f t="shared" si="1"/>
        <v>Non</v>
      </c>
      <c r="H24" s="5">
        <f t="shared" si="2"/>
        <v>1</v>
      </c>
      <c r="I24" s="17" t="str">
        <f t="shared" si="3"/>
        <v>Non</v>
      </c>
      <c r="J24" s="17">
        <f t="shared" si="4"/>
        <v>1</v>
      </c>
      <c r="K24" s="17" t="str">
        <f t="shared" si="5"/>
        <v>Non</v>
      </c>
      <c r="L24" s="17">
        <f t="shared" si="6"/>
        <v>1</v>
      </c>
      <c r="M24" s="17" t="str">
        <f t="shared" si="7"/>
        <v>Non</v>
      </c>
      <c r="N24" s="17">
        <f t="shared" si="8"/>
        <v>1</v>
      </c>
      <c r="O24" s="5" t="str">
        <f t="shared" si="9"/>
        <v>Oui</v>
      </c>
      <c r="P24" s="5">
        <f t="shared" si="10"/>
        <v>1</v>
      </c>
      <c r="Q24" s="17" t="str">
        <f t="shared" si="11"/>
        <v>Oui</v>
      </c>
      <c r="R24" s="17">
        <f t="shared" si="12"/>
        <v>1</v>
      </c>
      <c r="S24" s="17" t="str">
        <f t="shared" si="13"/>
        <v>Oui</v>
      </c>
      <c r="T24" s="17">
        <f t="shared" si="14"/>
        <v>1</v>
      </c>
      <c r="U24" s="17" t="str">
        <f t="shared" si="15"/>
        <v>Oui</v>
      </c>
      <c r="V24" s="17">
        <f t="shared" si="16"/>
        <v>1</v>
      </c>
      <c r="W24" s="5" t="s">
        <v>24</v>
      </c>
      <c r="X24" s="5" t="str">
        <f>_xlfn.IFS(D24&gt;E24,"L",D24=E24,"D",D24&lt;E24,"W")</f>
        <v>W</v>
      </c>
      <c r="Y24" s="5">
        <v>0</v>
      </c>
      <c r="Z24" s="5">
        <v>0</v>
      </c>
      <c r="AA24" s="5">
        <v>0</v>
      </c>
      <c r="AB24" s="5" t="str">
        <f t="shared" si="17"/>
        <v>Non</v>
      </c>
      <c r="AC24" s="5">
        <f t="shared" si="18"/>
        <v>1</v>
      </c>
      <c r="AD24" s="5" t="str">
        <f t="shared" si="19"/>
        <v>Non</v>
      </c>
      <c r="AE24" s="5">
        <f t="shared" si="20"/>
        <v>1</v>
      </c>
      <c r="AF24" s="5" t="str">
        <f t="shared" si="21"/>
        <v>Oui</v>
      </c>
      <c r="AG24" s="5">
        <f t="shared" si="22"/>
        <v>1</v>
      </c>
      <c r="AH24" s="5" t="str">
        <f t="shared" si="23"/>
        <v>Oui</v>
      </c>
      <c r="AI24" s="5">
        <f t="shared" si="24"/>
        <v>1</v>
      </c>
      <c r="AJ24" s="5" t="s">
        <v>20</v>
      </c>
      <c r="AK24" s="5" t="str">
        <f>_xlfn.IFS(Y24&gt;Z24,"L",Y24=Z24,"D",Y24&lt;Z24,"W")</f>
        <v>D</v>
      </c>
      <c r="AL24" s="5">
        <v>2</v>
      </c>
      <c r="AM24" s="5">
        <v>4</v>
      </c>
      <c r="AN24" s="5">
        <v>6</v>
      </c>
      <c r="AO24" s="5" t="str">
        <f>_xlfn.IFS(AL24&gt;AM24,"L",AL24=AM24,"D",AL24&lt;AM24,"W")</f>
        <v>W</v>
      </c>
      <c r="AP24" s="5" t="str">
        <f t="shared" si="25"/>
        <v>Non</v>
      </c>
      <c r="AQ24" s="5">
        <f t="shared" si="26"/>
        <v>1</v>
      </c>
      <c r="AR24" s="6" t="str">
        <f t="shared" si="27"/>
        <v>Non</v>
      </c>
      <c r="AS24" s="5">
        <f t="shared" si="28"/>
        <v>1</v>
      </c>
      <c r="AT24" s="5" t="str">
        <f t="shared" si="29"/>
        <v>Non</v>
      </c>
      <c r="AU24" s="5">
        <f t="shared" si="30"/>
        <v>1</v>
      </c>
      <c r="AV24" s="5" t="str">
        <f t="shared" si="31"/>
        <v>Non</v>
      </c>
      <c r="AW24" s="5">
        <f t="shared" si="32"/>
        <v>1</v>
      </c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2:68" x14ac:dyDescent="0.2">
      <c r="B25" s="4">
        <f t="shared" si="0"/>
        <v>23</v>
      </c>
      <c r="C25" s="5" t="s">
        <v>63</v>
      </c>
      <c r="D25" s="5">
        <v>2</v>
      </c>
      <c r="E25" s="5">
        <v>1</v>
      </c>
      <c r="F25" s="5">
        <v>3</v>
      </c>
      <c r="G25" s="5" t="str">
        <f t="shared" si="1"/>
        <v>Oui</v>
      </c>
      <c r="H25" s="5">
        <f t="shared" si="2"/>
        <v>1</v>
      </c>
      <c r="I25" s="17" t="str">
        <f t="shared" si="3"/>
        <v>Oui</v>
      </c>
      <c r="J25" s="17">
        <f t="shared" si="4"/>
        <v>1</v>
      </c>
      <c r="K25" s="17" t="str">
        <f t="shared" si="5"/>
        <v>Non</v>
      </c>
      <c r="L25" s="17">
        <f t="shared" si="6"/>
        <v>1</v>
      </c>
      <c r="M25" s="17" t="str">
        <f t="shared" si="7"/>
        <v>Non</v>
      </c>
      <c r="N25" s="17">
        <f t="shared" si="8"/>
        <v>1</v>
      </c>
      <c r="O25" s="5" t="str">
        <f t="shared" si="9"/>
        <v>Oui</v>
      </c>
      <c r="P25" s="5">
        <f t="shared" si="10"/>
        <v>2</v>
      </c>
      <c r="Q25" s="17" t="str">
        <f t="shared" si="11"/>
        <v>Oui</v>
      </c>
      <c r="R25" s="17">
        <f t="shared" si="12"/>
        <v>2</v>
      </c>
      <c r="S25" s="17" t="str">
        <f t="shared" si="13"/>
        <v>Non</v>
      </c>
      <c r="T25" s="17">
        <f t="shared" si="14"/>
        <v>1</v>
      </c>
      <c r="U25" s="17" t="str">
        <f t="shared" si="15"/>
        <v>Non</v>
      </c>
      <c r="V25" s="17">
        <f t="shared" si="16"/>
        <v>1</v>
      </c>
      <c r="W25" s="5" t="s">
        <v>17</v>
      </c>
      <c r="X25" s="5" t="str">
        <f>_xlfn.IFS(D25&gt;E25,"W",D25=E25,"D",D25&lt;E25,"L")</f>
        <v>W</v>
      </c>
      <c r="Y25" s="5">
        <v>0</v>
      </c>
      <c r="Z25" s="5">
        <v>1</v>
      </c>
      <c r="AA25" s="5">
        <v>1</v>
      </c>
      <c r="AB25" s="5" t="str">
        <f t="shared" si="17"/>
        <v>Oui</v>
      </c>
      <c r="AC25" s="5">
        <f t="shared" si="18"/>
        <v>1</v>
      </c>
      <c r="AD25" s="5" t="str">
        <f t="shared" si="19"/>
        <v>Non</v>
      </c>
      <c r="AE25" s="5">
        <f t="shared" si="20"/>
        <v>1</v>
      </c>
      <c r="AF25" s="5" t="str">
        <f t="shared" si="21"/>
        <v>Oui</v>
      </c>
      <c r="AG25" s="5">
        <f t="shared" si="22"/>
        <v>2</v>
      </c>
      <c r="AH25" s="5" t="str">
        <f t="shared" si="23"/>
        <v>Non</v>
      </c>
      <c r="AI25" s="5">
        <f t="shared" si="24"/>
        <v>1</v>
      </c>
      <c r="AJ25" s="5" t="s">
        <v>24</v>
      </c>
      <c r="AK25" s="5" t="str">
        <f>_xlfn.IFS(Y25&gt;Z25,"W",Y25=Z25,"D",Y25&lt;Z25,"L")</f>
        <v>L</v>
      </c>
      <c r="AL25" s="5">
        <v>9</v>
      </c>
      <c r="AM25" s="5">
        <v>4</v>
      </c>
      <c r="AN25" s="5">
        <v>13</v>
      </c>
      <c r="AO25" s="5" t="str">
        <f>_xlfn.IFS(AL25&gt;AM25,"W",AL25=AM25,"D",AL25&lt;AM25,"L")</f>
        <v>W</v>
      </c>
      <c r="AP25" s="5" t="str">
        <f t="shared" si="25"/>
        <v>Oui</v>
      </c>
      <c r="AQ25" s="5">
        <f t="shared" si="26"/>
        <v>1</v>
      </c>
      <c r="AR25" s="6" t="str">
        <f t="shared" si="27"/>
        <v>Oui</v>
      </c>
      <c r="AS25" s="5">
        <f t="shared" si="28"/>
        <v>1</v>
      </c>
      <c r="AT25" s="5" t="str">
        <f t="shared" si="29"/>
        <v>Oui</v>
      </c>
      <c r="AU25" s="5">
        <f t="shared" si="30"/>
        <v>1</v>
      </c>
      <c r="AV25" s="5" t="str">
        <f t="shared" si="31"/>
        <v>Oui</v>
      </c>
      <c r="AW25" s="5">
        <f t="shared" si="32"/>
        <v>1</v>
      </c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2:68" x14ac:dyDescent="0.2">
      <c r="B26" s="4">
        <f t="shared" si="0"/>
        <v>24</v>
      </c>
      <c r="C26" s="5" t="s">
        <v>63</v>
      </c>
      <c r="D26" s="5">
        <v>1</v>
      </c>
      <c r="E26" s="5">
        <v>3</v>
      </c>
      <c r="F26" s="5">
        <v>4</v>
      </c>
      <c r="G26" s="5" t="str">
        <f t="shared" si="1"/>
        <v>Oui</v>
      </c>
      <c r="H26" s="5">
        <f t="shared" si="2"/>
        <v>2</v>
      </c>
      <c r="I26" s="17" t="str">
        <f t="shared" si="3"/>
        <v>Oui</v>
      </c>
      <c r="J26" s="17">
        <f t="shared" si="4"/>
        <v>2</v>
      </c>
      <c r="K26" s="17" t="str">
        <f t="shared" si="5"/>
        <v>Oui</v>
      </c>
      <c r="L26" s="17">
        <f t="shared" si="6"/>
        <v>1</v>
      </c>
      <c r="M26" s="17" t="str">
        <f t="shared" si="7"/>
        <v>Non</v>
      </c>
      <c r="N26" s="17">
        <f t="shared" si="8"/>
        <v>1</v>
      </c>
      <c r="O26" s="5" t="str">
        <f t="shared" si="9"/>
        <v>Oui</v>
      </c>
      <c r="P26" s="5">
        <f t="shared" si="10"/>
        <v>3</v>
      </c>
      <c r="Q26" s="17" t="str">
        <f t="shared" si="11"/>
        <v>Non</v>
      </c>
      <c r="R26" s="17">
        <f t="shared" si="12"/>
        <v>1</v>
      </c>
      <c r="S26" s="17" t="str">
        <f t="shared" si="13"/>
        <v>Non</v>
      </c>
      <c r="T26" s="17">
        <f t="shared" si="14"/>
        <v>1</v>
      </c>
      <c r="U26" s="17" t="str">
        <f t="shared" si="15"/>
        <v>Non</v>
      </c>
      <c r="V26" s="17">
        <f t="shared" si="16"/>
        <v>1</v>
      </c>
      <c r="W26" s="5" t="s">
        <v>24</v>
      </c>
      <c r="X26" s="5" t="str">
        <f>_xlfn.IFS(D26&gt;E26,"W",D26=E26,"D",D26&lt;E26,"L")</f>
        <v>L</v>
      </c>
      <c r="Y26" s="5">
        <v>1</v>
      </c>
      <c r="Z26" s="5">
        <v>1</v>
      </c>
      <c r="AA26" s="5">
        <v>2</v>
      </c>
      <c r="AB26" s="5" t="str">
        <f t="shared" si="17"/>
        <v>Oui</v>
      </c>
      <c r="AC26" s="5">
        <f t="shared" si="18"/>
        <v>2</v>
      </c>
      <c r="AD26" s="5" t="str">
        <f t="shared" si="19"/>
        <v>Oui</v>
      </c>
      <c r="AE26" s="5">
        <f t="shared" si="20"/>
        <v>1</v>
      </c>
      <c r="AF26" s="5" t="str">
        <f t="shared" si="21"/>
        <v>Non</v>
      </c>
      <c r="AG26" s="5">
        <f t="shared" si="22"/>
        <v>1</v>
      </c>
      <c r="AH26" s="5" t="str">
        <f t="shared" si="23"/>
        <v>Non</v>
      </c>
      <c r="AI26" s="5">
        <f t="shared" si="24"/>
        <v>1</v>
      </c>
      <c r="AJ26" s="5" t="s">
        <v>20</v>
      </c>
      <c r="AK26" s="5" t="str">
        <f>_xlfn.IFS(Y26&gt;Z26,"W",Y26=Z26,"D",Y26&lt;Z26,"L")</f>
        <v>D</v>
      </c>
      <c r="AL26" s="5">
        <v>5</v>
      </c>
      <c r="AM26" s="5">
        <v>2</v>
      </c>
      <c r="AN26" s="5">
        <v>7</v>
      </c>
      <c r="AO26" s="5" t="str">
        <f>_xlfn.IFS(AL26&gt;AM26,"W",AL26=AM26,"D",AL26&lt;AM26,"L")</f>
        <v>W</v>
      </c>
      <c r="AP26" s="5" t="str">
        <f t="shared" si="25"/>
        <v>Non</v>
      </c>
      <c r="AQ26" s="5">
        <f t="shared" si="26"/>
        <v>1</v>
      </c>
      <c r="AR26" s="6" t="str">
        <f t="shared" si="27"/>
        <v>Non</v>
      </c>
      <c r="AS26" s="5">
        <f t="shared" si="28"/>
        <v>1</v>
      </c>
      <c r="AT26" s="5" t="str">
        <f t="shared" si="29"/>
        <v>Non</v>
      </c>
      <c r="AU26" s="5">
        <f t="shared" si="30"/>
        <v>1</v>
      </c>
      <c r="AV26" s="5" t="str">
        <f t="shared" si="31"/>
        <v>Non</v>
      </c>
      <c r="AW26" s="5">
        <f t="shared" si="32"/>
        <v>1</v>
      </c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2:68" x14ac:dyDescent="0.2">
      <c r="B27" s="4">
        <f t="shared" si="0"/>
        <v>25</v>
      </c>
      <c r="C27" s="5" t="s">
        <v>63</v>
      </c>
      <c r="D27" s="5">
        <v>2</v>
      </c>
      <c r="E27" s="5">
        <v>0</v>
      </c>
      <c r="F27" s="5">
        <v>2</v>
      </c>
      <c r="G27" s="5" t="str">
        <f t="shared" si="1"/>
        <v>Oui</v>
      </c>
      <c r="H27" s="5">
        <f t="shared" si="2"/>
        <v>3</v>
      </c>
      <c r="I27" s="17" t="str">
        <f t="shared" si="3"/>
        <v>Non</v>
      </c>
      <c r="J27" s="17">
        <f t="shared" si="4"/>
        <v>1</v>
      </c>
      <c r="K27" s="17" t="str">
        <f t="shared" si="5"/>
        <v>Non</v>
      </c>
      <c r="L27" s="17">
        <f t="shared" si="6"/>
        <v>1</v>
      </c>
      <c r="M27" s="17" t="str">
        <f t="shared" si="7"/>
        <v>Non</v>
      </c>
      <c r="N27" s="17">
        <f t="shared" si="8"/>
        <v>1</v>
      </c>
      <c r="O27" s="5" t="str">
        <f t="shared" si="9"/>
        <v>Oui</v>
      </c>
      <c r="P27" s="5">
        <f t="shared" si="10"/>
        <v>4</v>
      </c>
      <c r="Q27" s="17" t="str">
        <f t="shared" si="11"/>
        <v>Oui</v>
      </c>
      <c r="R27" s="17">
        <f t="shared" si="12"/>
        <v>1</v>
      </c>
      <c r="S27" s="17" t="str">
        <f t="shared" si="13"/>
        <v>Oui</v>
      </c>
      <c r="T27" s="17">
        <f t="shared" si="14"/>
        <v>1</v>
      </c>
      <c r="U27" s="17" t="str">
        <f t="shared" si="15"/>
        <v>Non</v>
      </c>
      <c r="V27" s="17">
        <f t="shared" si="16"/>
        <v>1</v>
      </c>
      <c r="W27" s="5" t="s">
        <v>17</v>
      </c>
      <c r="X27" s="5" t="str">
        <f>_xlfn.IFS(D27&gt;E27,"L",D27=E27,"D",D27&lt;E27,"W")</f>
        <v>L</v>
      </c>
      <c r="Y27" s="5">
        <v>1</v>
      </c>
      <c r="Z27" s="5">
        <v>0</v>
      </c>
      <c r="AA27" s="5">
        <v>1</v>
      </c>
      <c r="AB27" s="5" t="str">
        <f t="shared" si="17"/>
        <v>Oui</v>
      </c>
      <c r="AC27" s="5">
        <f t="shared" si="18"/>
        <v>3</v>
      </c>
      <c r="AD27" s="5" t="str">
        <f t="shared" si="19"/>
        <v>Non</v>
      </c>
      <c r="AE27" s="5">
        <f t="shared" si="20"/>
        <v>1</v>
      </c>
      <c r="AF27" s="5" t="str">
        <f t="shared" si="21"/>
        <v>Oui</v>
      </c>
      <c r="AG27" s="5">
        <f t="shared" si="22"/>
        <v>1</v>
      </c>
      <c r="AH27" s="5" t="str">
        <f t="shared" si="23"/>
        <v>Non</v>
      </c>
      <c r="AI27" s="5">
        <f t="shared" si="24"/>
        <v>1</v>
      </c>
      <c r="AJ27" s="5" t="s">
        <v>17</v>
      </c>
      <c r="AK27" s="5" t="str">
        <f>_xlfn.IFS(Y27&gt;Z27,"L",Y27=Z27,"D",Y27&lt;Z27,"W")</f>
        <v>L</v>
      </c>
      <c r="AL27" s="5">
        <v>4</v>
      </c>
      <c r="AM27" s="5">
        <v>4</v>
      </c>
      <c r="AN27" s="5">
        <v>8</v>
      </c>
      <c r="AO27" s="5" t="str">
        <f>_xlfn.IFS(AL27&gt;AM27,"L",AL27=AM27,"D",AL27&lt;AM27,"W")</f>
        <v>D</v>
      </c>
      <c r="AP27" s="5" t="str">
        <f t="shared" si="25"/>
        <v>Oui</v>
      </c>
      <c r="AQ27" s="5">
        <f t="shared" si="26"/>
        <v>1</v>
      </c>
      <c r="AR27" s="6" t="str">
        <f t="shared" si="27"/>
        <v>Non</v>
      </c>
      <c r="AS27" s="5">
        <f t="shared" si="28"/>
        <v>1</v>
      </c>
      <c r="AT27" s="5" t="str">
        <f t="shared" si="29"/>
        <v>Non</v>
      </c>
      <c r="AU27" s="5">
        <f t="shared" si="30"/>
        <v>1</v>
      </c>
      <c r="AV27" s="5" t="str">
        <f t="shared" si="31"/>
        <v>Non</v>
      </c>
      <c r="AW27" s="5">
        <f t="shared" si="32"/>
        <v>1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2:68" x14ac:dyDescent="0.2">
      <c r="B28" s="4">
        <f t="shared" si="0"/>
        <v>26</v>
      </c>
      <c r="C28" s="5" t="s">
        <v>63</v>
      </c>
      <c r="D28" s="5">
        <v>3</v>
      </c>
      <c r="E28" s="5">
        <v>1</v>
      </c>
      <c r="F28" s="5">
        <v>4</v>
      </c>
      <c r="G28" s="5" t="str">
        <f t="shared" si="1"/>
        <v>Oui</v>
      </c>
      <c r="H28" s="5">
        <f t="shared" si="2"/>
        <v>4</v>
      </c>
      <c r="I28" s="17" t="str">
        <f t="shared" si="3"/>
        <v>Oui</v>
      </c>
      <c r="J28" s="17">
        <f t="shared" si="4"/>
        <v>1</v>
      </c>
      <c r="K28" s="17" t="str">
        <f t="shared" si="5"/>
        <v>Oui</v>
      </c>
      <c r="L28" s="17">
        <f t="shared" si="6"/>
        <v>1</v>
      </c>
      <c r="M28" s="17" t="str">
        <f t="shared" si="7"/>
        <v>Non</v>
      </c>
      <c r="N28" s="17">
        <f t="shared" si="8"/>
        <v>1</v>
      </c>
      <c r="O28" s="5" t="str">
        <f t="shared" si="9"/>
        <v>Oui</v>
      </c>
      <c r="P28" s="5">
        <f t="shared" si="10"/>
        <v>5</v>
      </c>
      <c r="Q28" s="17" t="str">
        <f t="shared" si="11"/>
        <v>Non</v>
      </c>
      <c r="R28" s="17">
        <f t="shared" si="12"/>
        <v>1</v>
      </c>
      <c r="S28" s="17" t="str">
        <f t="shared" si="13"/>
        <v>Non</v>
      </c>
      <c r="T28" s="17">
        <f t="shared" si="14"/>
        <v>1</v>
      </c>
      <c r="U28" s="17" t="str">
        <f t="shared" si="15"/>
        <v>Non</v>
      </c>
      <c r="V28" s="17">
        <f t="shared" si="16"/>
        <v>1</v>
      </c>
      <c r="W28" s="5" t="s">
        <v>17</v>
      </c>
      <c r="X28" s="5" t="str">
        <f>_xlfn.IFS(D28&gt;E28,"W",D28=E28,"D",D28&lt;E28,"L")</f>
        <v>W</v>
      </c>
      <c r="Y28" s="5">
        <v>2</v>
      </c>
      <c r="Z28" s="5">
        <v>1</v>
      </c>
      <c r="AA28" s="5">
        <v>3</v>
      </c>
      <c r="AB28" s="5" t="str">
        <f t="shared" si="17"/>
        <v>Oui</v>
      </c>
      <c r="AC28" s="5">
        <f t="shared" si="18"/>
        <v>4</v>
      </c>
      <c r="AD28" s="5" t="str">
        <f t="shared" si="19"/>
        <v>Oui</v>
      </c>
      <c r="AE28" s="5">
        <f t="shared" si="20"/>
        <v>1</v>
      </c>
      <c r="AF28" s="5" t="str">
        <f t="shared" si="21"/>
        <v>Non</v>
      </c>
      <c r="AG28" s="5">
        <f t="shared" si="22"/>
        <v>1</v>
      </c>
      <c r="AH28" s="5" t="str">
        <f t="shared" si="23"/>
        <v>Non</v>
      </c>
      <c r="AI28" s="5">
        <f t="shared" si="24"/>
        <v>1</v>
      </c>
      <c r="AJ28" s="5" t="s">
        <v>17</v>
      </c>
      <c r="AK28" s="5" t="str">
        <f>_xlfn.IFS(Y28&gt;Z28,"W",Y28=Z28,"D",Y28&lt;Z28,"L")</f>
        <v>W</v>
      </c>
      <c r="AL28" s="5">
        <v>8</v>
      </c>
      <c r="AM28" s="5">
        <v>5</v>
      </c>
      <c r="AN28" s="5">
        <v>13</v>
      </c>
      <c r="AO28" s="5" t="str">
        <f>_xlfn.IFS(AL28&gt;AM28,"W",AL28=AM28,"D",AL28&lt;AM28,"L")</f>
        <v>W</v>
      </c>
      <c r="AP28" s="5" t="str">
        <f t="shared" si="25"/>
        <v>Oui</v>
      </c>
      <c r="AQ28" s="5">
        <f t="shared" si="26"/>
        <v>2</v>
      </c>
      <c r="AR28" s="6" t="str">
        <f t="shared" si="27"/>
        <v>Oui</v>
      </c>
      <c r="AS28" s="5">
        <f t="shared" si="28"/>
        <v>1</v>
      </c>
      <c r="AT28" s="5" t="str">
        <f t="shared" si="29"/>
        <v>Oui</v>
      </c>
      <c r="AU28" s="5">
        <f t="shared" si="30"/>
        <v>1</v>
      </c>
      <c r="AV28" s="5" t="str">
        <f t="shared" si="31"/>
        <v>Oui</v>
      </c>
      <c r="AW28" s="5">
        <f t="shared" si="32"/>
        <v>1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2:68" x14ac:dyDescent="0.2">
      <c r="B29" s="4">
        <f t="shared" si="0"/>
        <v>27</v>
      </c>
      <c r="C29" s="5" t="s">
        <v>63</v>
      </c>
      <c r="D29" s="5">
        <v>1</v>
      </c>
      <c r="E29" s="5">
        <v>2</v>
      </c>
      <c r="F29" s="5">
        <v>3</v>
      </c>
      <c r="G29" s="5" t="str">
        <f t="shared" si="1"/>
        <v>Oui</v>
      </c>
      <c r="H29" s="5">
        <f t="shared" si="2"/>
        <v>5</v>
      </c>
      <c r="I29" s="17" t="str">
        <f t="shared" si="3"/>
        <v>Oui</v>
      </c>
      <c r="J29" s="17">
        <f t="shared" si="4"/>
        <v>2</v>
      </c>
      <c r="K29" s="17" t="str">
        <f t="shared" si="5"/>
        <v>Non</v>
      </c>
      <c r="L29" s="17">
        <f t="shared" si="6"/>
        <v>1</v>
      </c>
      <c r="M29" s="17" t="str">
        <f t="shared" si="7"/>
        <v>Non</v>
      </c>
      <c r="N29" s="17">
        <f t="shared" si="8"/>
        <v>1</v>
      </c>
      <c r="O29" s="5" t="str">
        <f t="shared" si="9"/>
        <v>Oui</v>
      </c>
      <c r="P29" s="5">
        <f t="shared" si="10"/>
        <v>6</v>
      </c>
      <c r="Q29" s="17" t="str">
        <f t="shared" si="11"/>
        <v>Oui</v>
      </c>
      <c r="R29" s="17">
        <f t="shared" si="12"/>
        <v>1</v>
      </c>
      <c r="S29" s="17" t="str">
        <f t="shared" si="13"/>
        <v>Non</v>
      </c>
      <c r="T29" s="17">
        <f t="shared" si="14"/>
        <v>1</v>
      </c>
      <c r="U29" s="17" t="str">
        <f t="shared" si="15"/>
        <v>Non</v>
      </c>
      <c r="V29" s="17">
        <f t="shared" si="16"/>
        <v>1</v>
      </c>
      <c r="W29" s="5" t="s">
        <v>24</v>
      </c>
      <c r="X29" s="5" t="str">
        <f>_xlfn.IFS(D29&gt;E29,"L",D29=E29,"D",D29&lt;E29,"W")</f>
        <v>W</v>
      </c>
      <c r="Y29" s="5">
        <v>0</v>
      </c>
      <c r="Z29" s="5">
        <v>0</v>
      </c>
      <c r="AA29" s="5">
        <v>0</v>
      </c>
      <c r="AB29" s="5" t="str">
        <f t="shared" si="17"/>
        <v>Non</v>
      </c>
      <c r="AC29" s="5">
        <f t="shared" si="18"/>
        <v>1</v>
      </c>
      <c r="AD29" s="5" t="str">
        <f t="shared" si="19"/>
        <v>Non</v>
      </c>
      <c r="AE29" s="5">
        <f t="shared" si="20"/>
        <v>1</v>
      </c>
      <c r="AF29" s="5" t="str">
        <f t="shared" si="21"/>
        <v>Oui</v>
      </c>
      <c r="AG29" s="5">
        <f t="shared" si="22"/>
        <v>1</v>
      </c>
      <c r="AH29" s="5" t="str">
        <f t="shared" si="23"/>
        <v>Oui</v>
      </c>
      <c r="AI29" s="5">
        <f t="shared" si="24"/>
        <v>1</v>
      </c>
      <c r="AJ29" s="5" t="s">
        <v>20</v>
      </c>
      <c r="AK29" s="5" t="str">
        <f>_xlfn.IFS(Y29&gt;Z29,"L",Y29=Z29,"D",Y29&lt;Z29,"W")</f>
        <v>D</v>
      </c>
      <c r="AL29" s="5">
        <v>4</v>
      </c>
      <c r="AM29" s="5">
        <v>7</v>
      </c>
      <c r="AN29" s="5">
        <v>11</v>
      </c>
      <c r="AO29" s="5" t="str">
        <f>_xlfn.IFS(AL29&gt;AM29,"L",AL29=AM29,"D",AL29&lt;AM29,"W")</f>
        <v>W</v>
      </c>
      <c r="AP29" s="5" t="str">
        <f t="shared" si="25"/>
        <v>Oui</v>
      </c>
      <c r="AQ29" s="5">
        <f t="shared" si="26"/>
        <v>3</v>
      </c>
      <c r="AR29" s="6" t="str">
        <f t="shared" si="27"/>
        <v>Oui</v>
      </c>
      <c r="AS29" s="5">
        <f t="shared" si="28"/>
        <v>2</v>
      </c>
      <c r="AT29" s="5" t="str">
        <f t="shared" si="29"/>
        <v>Oui</v>
      </c>
      <c r="AU29" s="5">
        <f t="shared" si="30"/>
        <v>2</v>
      </c>
      <c r="AV29" s="5" t="str">
        <f t="shared" si="31"/>
        <v>Oui</v>
      </c>
      <c r="AW29" s="5">
        <f t="shared" si="32"/>
        <v>2</v>
      </c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2:68" x14ac:dyDescent="0.2">
      <c r="B30" s="4">
        <f t="shared" si="0"/>
        <v>28</v>
      </c>
      <c r="C30" s="5" t="s">
        <v>63</v>
      </c>
      <c r="D30" s="5">
        <v>1</v>
      </c>
      <c r="E30" s="5">
        <v>1</v>
      </c>
      <c r="F30" s="5">
        <v>2</v>
      </c>
      <c r="G30" s="5" t="str">
        <f t="shared" si="1"/>
        <v>Oui</v>
      </c>
      <c r="H30" s="5">
        <f t="shared" si="2"/>
        <v>6</v>
      </c>
      <c r="I30" s="17" t="str">
        <f t="shared" si="3"/>
        <v>Non</v>
      </c>
      <c r="J30" s="17">
        <f t="shared" si="4"/>
        <v>1</v>
      </c>
      <c r="K30" s="17" t="str">
        <f t="shared" si="5"/>
        <v>Non</v>
      </c>
      <c r="L30" s="17">
        <f t="shared" si="6"/>
        <v>1</v>
      </c>
      <c r="M30" s="17" t="str">
        <f t="shared" si="7"/>
        <v>Non</v>
      </c>
      <c r="N30" s="17">
        <f t="shared" si="8"/>
        <v>1</v>
      </c>
      <c r="O30" s="5" t="str">
        <f t="shared" si="9"/>
        <v>Oui</v>
      </c>
      <c r="P30" s="5">
        <f t="shared" si="10"/>
        <v>7</v>
      </c>
      <c r="Q30" s="17" t="str">
        <f t="shared" si="11"/>
        <v>Oui</v>
      </c>
      <c r="R30" s="17">
        <f t="shared" si="12"/>
        <v>2</v>
      </c>
      <c r="S30" s="17" t="str">
        <f t="shared" si="13"/>
        <v>Oui</v>
      </c>
      <c r="T30" s="17">
        <f t="shared" si="14"/>
        <v>1</v>
      </c>
      <c r="U30" s="17" t="str">
        <f t="shared" si="15"/>
        <v>Non</v>
      </c>
      <c r="V30" s="17">
        <f t="shared" si="16"/>
        <v>1</v>
      </c>
      <c r="W30" s="5" t="s">
        <v>20</v>
      </c>
      <c r="X30" s="5" t="str">
        <f>_xlfn.IFS(D30&gt;E30,"W",D30=E30,"D",D30&lt;E30,"L")</f>
        <v>D</v>
      </c>
      <c r="Y30" s="5">
        <v>0</v>
      </c>
      <c r="Z30" s="5">
        <v>1</v>
      </c>
      <c r="AA30" s="5">
        <v>1</v>
      </c>
      <c r="AB30" s="5" t="str">
        <f t="shared" si="17"/>
        <v>Oui</v>
      </c>
      <c r="AC30" s="5">
        <f t="shared" si="18"/>
        <v>1</v>
      </c>
      <c r="AD30" s="5" t="str">
        <f t="shared" si="19"/>
        <v>Non</v>
      </c>
      <c r="AE30" s="5">
        <f t="shared" si="20"/>
        <v>1</v>
      </c>
      <c r="AF30" s="5" t="str">
        <f t="shared" si="21"/>
        <v>Oui</v>
      </c>
      <c r="AG30" s="5">
        <f t="shared" si="22"/>
        <v>2</v>
      </c>
      <c r="AH30" s="5" t="str">
        <f t="shared" si="23"/>
        <v>Non</v>
      </c>
      <c r="AI30" s="5">
        <f t="shared" si="24"/>
        <v>1</v>
      </c>
      <c r="AJ30" s="5" t="s">
        <v>24</v>
      </c>
      <c r="AK30" s="5" t="str">
        <f>_xlfn.IFS(Y30&gt;Z30,"W",Y30=Z30,"D",Y30&lt;Z30,"L")</f>
        <v>L</v>
      </c>
      <c r="AL30" s="5">
        <v>10</v>
      </c>
      <c r="AM30" s="5">
        <v>1</v>
      </c>
      <c r="AN30" s="5">
        <v>11</v>
      </c>
      <c r="AO30" s="5" t="str">
        <f>_xlfn.IFS(AL30&gt;AM30,"W",AL30=AM30,"D",AL30&lt;AM30,"L")</f>
        <v>W</v>
      </c>
      <c r="AP30" s="5" t="str">
        <f t="shared" si="25"/>
        <v>Oui</v>
      </c>
      <c r="AQ30" s="5">
        <f t="shared" si="26"/>
        <v>4</v>
      </c>
      <c r="AR30" s="6" t="str">
        <f t="shared" si="27"/>
        <v>Oui</v>
      </c>
      <c r="AS30" s="5">
        <f t="shared" si="28"/>
        <v>3</v>
      </c>
      <c r="AT30" s="5" t="str">
        <f t="shared" si="29"/>
        <v>Oui</v>
      </c>
      <c r="AU30" s="5">
        <f t="shared" si="30"/>
        <v>3</v>
      </c>
      <c r="AV30" s="5" t="str">
        <f t="shared" si="31"/>
        <v>Oui</v>
      </c>
      <c r="AW30" s="5">
        <f t="shared" si="32"/>
        <v>3</v>
      </c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2:68" x14ac:dyDescent="0.2">
      <c r="B31" s="4">
        <f t="shared" si="0"/>
        <v>29</v>
      </c>
      <c r="C31" s="5" t="s">
        <v>63</v>
      </c>
      <c r="D31" s="5">
        <v>1</v>
      </c>
      <c r="E31" s="5">
        <v>3</v>
      </c>
      <c r="F31" s="5">
        <v>4</v>
      </c>
      <c r="G31" s="5" t="str">
        <f t="shared" si="1"/>
        <v>Oui</v>
      </c>
      <c r="H31" s="5">
        <f t="shared" si="2"/>
        <v>7</v>
      </c>
      <c r="I31" s="17" t="str">
        <f t="shared" si="3"/>
        <v>Oui</v>
      </c>
      <c r="J31" s="17">
        <f t="shared" si="4"/>
        <v>1</v>
      </c>
      <c r="K31" s="17" t="str">
        <f t="shared" si="5"/>
        <v>Oui</v>
      </c>
      <c r="L31" s="17">
        <f t="shared" si="6"/>
        <v>1</v>
      </c>
      <c r="M31" s="17" t="str">
        <f t="shared" si="7"/>
        <v>Non</v>
      </c>
      <c r="N31" s="17">
        <f t="shared" si="8"/>
        <v>1</v>
      </c>
      <c r="O31" s="5" t="str">
        <f t="shared" si="9"/>
        <v>Oui</v>
      </c>
      <c r="P31" s="5">
        <f t="shared" si="10"/>
        <v>8</v>
      </c>
      <c r="Q31" s="17" t="str">
        <f t="shared" si="11"/>
        <v>Non</v>
      </c>
      <c r="R31" s="17">
        <f t="shared" si="12"/>
        <v>1</v>
      </c>
      <c r="S31" s="17" t="str">
        <f t="shared" si="13"/>
        <v>Non</v>
      </c>
      <c r="T31" s="17">
        <f t="shared" si="14"/>
        <v>1</v>
      </c>
      <c r="U31" s="17" t="str">
        <f t="shared" si="15"/>
        <v>Non</v>
      </c>
      <c r="V31" s="17">
        <f t="shared" si="16"/>
        <v>1</v>
      </c>
      <c r="W31" s="5" t="s">
        <v>24</v>
      </c>
      <c r="X31" s="5" t="str">
        <f>_xlfn.IFS(D31&gt;E31,"L",D31=E31,"D",D31&lt;E31,"W")</f>
        <v>W</v>
      </c>
      <c r="Y31" s="5">
        <v>1</v>
      </c>
      <c r="Z31" s="5">
        <v>1</v>
      </c>
      <c r="AA31" s="5">
        <v>2</v>
      </c>
      <c r="AB31" s="5" t="str">
        <f t="shared" si="17"/>
        <v>Oui</v>
      </c>
      <c r="AC31" s="5">
        <f t="shared" si="18"/>
        <v>2</v>
      </c>
      <c r="AD31" s="5" t="str">
        <f t="shared" si="19"/>
        <v>Oui</v>
      </c>
      <c r="AE31" s="5">
        <f t="shared" si="20"/>
        <v>1</v>
      </c>
      <c r="AF31" s="5" t="str">
        <f t="shared" si="21"/>
        <v>Non</v>
      </c>
      <c r="AG31" s="5">
        <f t="shared" si="22"/>
        <v>1</v>
      </c>
      <c r="AH31" s="5" t="str">
        <f t="shared" si="23"/>
        <v>Non</v>
      </c>
      <c r="AI31" s="5">
        <f t="shared" si="24"/>
        <v>1</v>
      </c>
      <c r="AJ31" s="5" t="s">
        <v>20</v>
      </c>
      <c r="AK31" s="5" t="str">
        <f>_xlfn.IFS(Y31&gt;Z31,"L",Y31=Z31,"D",Y31&lt;Z31,"W")</f>
        <v>D</v>
      </c>
      <c r="AL31" s="5">
        <v>4</v>
      </c>
      <c r="AM31" s="5">
        <v>6</v>
      </c>
      <c r="AN31" s="5">
        <v>10</v>
      </c>
      <c r="AO31" s="5" t="str">
        <f>_xlfn.IFS(AL31&gt;AM31,"L",AL31=AM31,"D",AL31&lt;AM31,"W")</f>
        <v>W</v>
      </c>
      <c r="AP31" s="5" t="str">
        <f t="shared" si="25"/>
        <v>Oui</v>
      </c>
      <c r="AQ31" s="5">
        <f t="shared" si="26"/>
        <v>5</v>
      </c>
      <c r="AR31" s="6" t="str">
        <f t="shared" si="27"/>
        <v>Oui</v>
      </c>
      <c r="AS31" s="5">
        <f t="shared" si="28"/>
        <v>4</v>
      </c>
      <c r="AT31" s="5" t="str">
        <f t="shared" si="29"/>
        <v>Oui</v>
      </c>
      <c r="AU31" s="5">
        <f t="shared" si="30"/>
        <v>4</v>
      </c>
      <c r="AV31" s="5" t="str">
        <f t="shared" si="31"/>
        <v>Non</v>
      </c>
      <c r="AW31" s="5">
        <f t="shared" si="32"/>
        <v>1</v>
      </c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2:68" x14ac:dyDescent="0.2">
      <c r="B32" s="4">
        <f t="shared" si="0"/>
        <v>30</v>
      </c>
      <c r="C32" s="5" t="s">
        <v>63</v>
      </c>
      <c r="D32" s="5">
        <v>4</v>
      </c>
      <c r="E32" s="5">
        <v>1</v>
      </c>
      <c r="F32" s="5">
        <v>5</v>
      </c>
      <c r="G32" s="5" t="str">
        <f t="shared" si="1"/>
        <v>Oui</v>
      </c>
      <c r="H32" s="5">
        <f t="shared" si="2"/>
        <v>8</v>
      </c>
      <c r="I32" s="17" t="str">
        <f t="shared" si="3"/>
        <v>Oui</v>
      </c>
      <c r="J32" s="17">
        <f t="shared" si="4"/>
        <v>2</v>
      </c>
      <c r="K32" s="17" t="str">
        <f t="shared" si="5"/>
        <v>Oui</v>
      </c>
      <c r="L32" s="17">
        <f t="shared" si="6"/>
        <v>2</v>
      </c>
      <c r="M32" s="17" t="str">
        <f t="shared" si="7"/>
        <v>Oui</v>
      </c>
      <c r="N32" s="17">
        <f t="shared" si="8"/>
        <v>1</v>
      </c>
      <c r="O32" s="5" t="str">
        <f t="shared" si="9"/>
        <v>Non</v>
      </c>
      <c r="P32" s="5">
        <f t="shared" si="10"/>
        <v>1</v>
      </c>
      <c r="Q32" s="17" t="str">
        <f t="shared" si="11"/>
        <v>Non</v>
      </c>
      <c r="R32" s="17">
        <f t="shared" si="12"/>
        <v>1</v>
      </c>
      <c r="S32" s="17" t="str">
        <f t="shared" si="13"/>
        <v>Non</v>
      </c>
      <c r="T32" s="17">
        <f t="shared" si="14"/>
        <v>1</v>
      </c>
      <c r="U32" s="17" t="str">
        <f t="shared" si="15"/>
        <v>Non</v>
      </c>
      <c r="V32" s="17">
        <f t="shared" si="16"/>
        <v>1</v>
      </c>
      <c r="W32" s="5" t="s">
        <v>17</v>
      </c>
      <c r="X32" s="5" t="str">
        <f>_xlfn.IFS(D32&gt;E32,"W",D32=E32,"D",D32&lt;E32,"L")</f>
        <v>W</v>
      </c>
      <c r="Y32" s="5">
        <v>4</v>
      </c>
      <c r="Z32" s="5">
        <v>0</v>
      </c>
      <c r="AA32" s="5">
        <v>4</v>
      </c>
      <c r="AB32" s="5" t="str">
        <f t="shared" si="17"/>
        <v>Oui</v>
      </c>
      <c r="AC32" s="5">
        <f t="shared" si="18"/>
        <v>3</v>
      </c>
      <c r="AD32" s="5" t="str">
        <f t="shared" si="19"/>
        <v>Oui</v>
      </c>
      <c r="AE32" s="5">
        <f t="shared" si="20"/>
        <v>2</v>
      </c>
      <c r="AF32" s="5" t="str">
        <f t="shared" si="21"/>
        <v>Non</v>
      </c>
      <c r="AG32" s="5">
        <f t="shared" si="22"/>
        <v>1</v>
      </c>
      <c r="AH32" s="5" t="str">
        <f t="shared" si="23"/>
        <v>Non</v>
      </c>
      <c r="AI32" s="5">
        <f t="shared" si="24"/>
        <v>1</v>
      </c>
      <c r="AJ32" s="5" t="s">
        <v>17</v>
      </c>
      <c r="AK32" s="5" t="str">
        <f>_xlfn.IFS(Y32&gt;Z32,"W",Y32=Z32,"D",Y32&lt;Z32,"L")</f>
        <v>W</v>
      </c>
      <c r="AL32" s="5">
        <v>5</v>
      </c>
      <c r="AM32" s="5">
        <v>4</v>
      </c>
      <c r="AN32" s="5">
        <v>9</v>
      </c>
      <c r="AO32" s="5" t="str">
        <f>_xlfn.IFS(AL32&gt;AM32,"W",AL32=AM32,"D",AL32&lt;AM32,"L")</f>
        <v>W</v>
      </c>
      <c r="AP32" s="5" t="str">
        <f t="shared" si="25"/>
        <v>Oui</v>
      </c>
      <c r="AQ32" s="5">
        <f t="shared" si="26"/>
        <v>6</v>
      </c>
      <c r="AR32" s="6" t="str">
        <f t="shared" si="27"/>
        <v>Oui</v>
      </c>
      <c r="AS32" s="5">
        <f t="shared" si="28"/>
        <v>5</v>
      </c>
      <c r="AT32" s="5" t="str">
        <f t="shared" si="29"/>
        <v>Non</v>
      </c>
      <c r="AU32" s="5">
        <f t="shared" si="30"/>
        <v>1</v>
      </c>
      <c r="AV32" s="5" t="str">
        <f t="shared" si="31"/>
        <v>Non</v>
      </c>
      <c r="AW32" s="5">
        <f t="shared" si="32"/>
        <v>1</v>
      </c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2:68" x14ac:dyDescent="0.2">
      <c r="B33" s="4">
        <f t="shared" si="0"/>
        <v>31</v>
      </c>
      <c r="C33" s="5" t="s">
        <v>63</v>
      </c>
      <c r="D33" s="5">
        <v>0</v>
      </c>
      <c r="E33" s="5">
        <v>0</v>
      </c>
      <c r="F33" s="5">
        <v>0</v>
      </c>
      <c r="G33" s="5" t="str">
        <f t="shared" si="1"/>
        <v>Non</v>
      </c>
      <c r="H33" s="5">
        <f t="shared" si="2"/>
        <v>1</v>
      </c>
      <c r="I33" s="17" t="str">
        <f t="shared" si="3"/>
        <v>Non</v>
      </c>
      <c r="J33" s="17">
        <f t="shared" si="4"/>
        <v>1</v>
      </c>
      <c r="K33" s="17" t="str">
        <f t="shared" si="5"/>
        <v>Non</v>
      </c>
      <c r="L33" s="17">
        <f t="shared" si="6"/>
        <v>1</v>
      </c>
      <c r="M33" s="17" t="str">
        <f t="shared" si="7"/>
        <v>Non</v>
      </c>
      <c r="N33" s="17">
        <f t="shared" si="8"/>
        <v>1</v>
      </c>
      <c r="O33" s="5" t="str">
        <f t="shared" si="9"/>
        <v>Oui</v>
      </c>
      <c r="P33" s="5">
        <f t="shared" si="10"/>
        <v>1</v>
      </c>
      <c r="Q33" s="17" t="str">
        <f t="shared" si="11"/>
        <v>Oui</v>
      </c>
      <c r="R33" s="17">
        <f t="shared" si="12"/>
        <v>1</v>
      </c>
      <c r="S33" s="17" t="str">
        <f t="shared" si="13"/>
        <v>Oui</v>
      </c>
      <c r="T33" s="17">
        <f t="shared" si="14"/>
        <v>1</v>
      </c>
      <c r="U33" s="17" t="str">
        <f t="shared" si="15"/>
        <v>Oui</v>
      </c>
      <c r="V33" s="17">
        <f t="shared" si="16"/>
        <v>1</v>
      </c>
      <c r="W33" s="5" t="s">
        <v>20</v>
      </c>
      <c r="X33" s="5" t="str">
        <f>_xlfn.IFS(D33&gt;E33,"L",D33=E33,"D",D33&lt;E33,"W")</f>
        <v>D</v>
      </c>
      <c r="Y33" s="5">
        <v>0</v>
      </c>
      <c r="Z33" s="5">
        <v>0</v>
      </c>
      <c r="AA33" s="5">
        <v>0</v>
      </c>
      <c r="AB33" s="5" t="str">
        <f t="shared" si="17"/>
        <v>Non</v>
      </c>
      <c r="AC33" s="5">
        <f t="shared" si="18"/>
        <v>1</v>
      </c>
      <c r="AD33" s="5" t="str">
        <f t="shared" si="19"/>
        <v>Non</v>
      </c>
      <c r="AE33" s="5">
        <f t="shared" si="20"/>
        <v>1</v>
      </c>
      <c r="AF33" s="5" t="str">
        <f t="shared" si="21"/>
        <v>Oui</v>
      </c>
      <c r="AG33" s="5">
        <f t="shared" si="22"/>
        <v>1</v>
      </c>
      <c r="AH33" s="5" t="str">
        <f t="shared" si="23"/>
        <v>Oui</v>
      </c>
      <c r="AI33" s="5">
        <f t="shared" si="24"/>
        <v>1</v>
      </c>
      <c r="AJ33" s="5" t="s">
        <v>20</v>
      </c>
      <c r="AK33" s="5" t="str">
        <f>_xlfn.IFS(Y33&gt;Z33,"L",Y33=Z33,"D",Y33&lt;Z33,"W")</f>
        <v>D</v>
      </c>
      <c r="AL33" s="5">
        <v>8</v>
      </c>
      <c r="AM33" s="5">
        <v>4</v>
      </c>
      <c r="AN33" s="5">
        <v>12</v>
      </c>
      <c r="AO33" s="5" t="str">
        <f>_xlfn.IFS(AL33&gt;AM33,"L",AL33=AM33,"D",AL33&lt;AM33,"W")</f>
        <v>L</v>
      </c>
      <c r="AP33" s="5" t="str">
        <f t="shared" si="25"/>
        <v>Oui</v>
      </c>
      <c r="AQ33" s="5">
        <f t="shared" si="26"/>
        <v>7</v>
      </c>
      <c r="AR33" s="6" t="str">
        <f t="shared" si="27"/>
        <v>Oui</v>
      </c>
      <c r="AS33" s="5">
        <f t="shared" si="28"/>
        <v>6</v>
      </c>
      <c r="AT33" s="5" t="str">
        <f t="shared" si="29"/>
        <v>Oui</v>
      </c>
      <c r="AU33" s="5">
        <f t="shared" si="30"/>
        <v>1</v>
      </c>
      <c r="AV33" s="5" t="str">
        <f t="shared" si="31"/>
        <v>Oui</v>
      </c>
      <c r="AW33" s="5">
        <f t="shared" si="32"/>
        <v>1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2:68" x14ac:dyDescent="0.2">
      <c r="B34" s="4">
        <f t="shared" si="0"/>
        <v>32</v>
      </c>
      <c r="C34" s="5" t="s">
        <v>63</v>
      </c>
      <c r="D34" s="5">
        <v>0</v>
      </c>
      <c r="E34" s="5">
        <v>0</v>
      </c>
      <c r="F34" s="5">
        <v>0</v>
      </c>
      <c r="G34" s="5" t="str">
        <f t="shared" si="1"/>
        <v>Non</v>
      </c>
      <c r="H34" s="5">
        <f t="shared" si="2"/>
        <v>1</v>
      </c>
      <c r="I34" s="17" t="str">
        <f t="shared" si="3"/>
        <v>Non</v>
      </c>
      <c r="J34" s="17">
        <f t="shared" si="4"/>
        <v>1</v>
      </c>
      <c r="K34" s="17" t="str">
        <f t="shared" si="5"/>
        <v>Non</v>
      </c>
      <c r="L34" s="17">
        <f t="shared" si="6"/>
        <v>1</v>
      </c>
      <c r="M34" s="17" t="str">
        <f t="shared" si="7"/>
        <v>Non</v>
      </c>
      <c r="N34" s="17">
        <f t="shared" si="8"/>
        <v>1</v>
      </c>
      <c r="O34" s="5" t="str">
        <f t="shared" si="9"/>
        <v>Oui</v>
      </c>
      <c r="P34" s="5">
        <f t="shared" si="10"/>
        <v>2</v>
      </c>
      <c r="Q34" s="17" t="str">
        <f t="shared" si="11"/>
        <v>Oui</v>
      </c>
      <c r="R34" s="17">
        <f t="shared" si="12"/>
        <v>2</v>
      </c>
      <c r="S34" s="17" t="str">
        <f t="shared" si="13"/>
        <v>Oui</v>
      </c>
      <c r="T34" s="17">
        <f t="shared" si="14"/>
        <v>2</v>
      </c>
      <c r="U34" s="17" t="str">
        <f t="shared" si="15"/>
        <v>Oui</v>
      </c>
      <c r="V34" s="17">
        <f t="shared" si="16"/>
        <v>2</v>
      </c>
      <c r="W34" s="5" t="s">
        <v>20</v>
      </c>
      <c r="X34" s="5" t="str">
        <f>_xlfn.IFS(D34&gt;E34,"W",D34=E34,"D",D34&lt;E34,"L")</f>
        <v>D</v>
      </c>
      <c r="Y34" s="5">
        <v>0</v>
      </c>
      <c r="Z34" s="5">
        <v>0</v>
      </c>
      <c r="AA34" s="5">
        <v>0</v>
      </c>
      <c r="AB34" s="5" t="str">
        <f t="shared" si="17"/>
        <v>Non</v>
      </c>
      <c r="AC34" s="5">
        <f t="shared" si="18"/>
        <v>1</v>
      </c>
      <c r="AD34" s="5" t="str">
        <f t="shared" si="19"/>
        <v>Non</v>
      </c>
      <c r="AE34" s="5">
        <f t="shared" si="20"/>
        <v>1</v>
      </c>
      <c r="AF34" s="5" t="str">
        <f t="shared" si="21"/>
        <v>Oui</v>
      </c>
      <c r="AG34" s="5">
        <f t="shared" si="22"/>
        <v>2</v>
      </c>
      <c r="AH34" s="5" t="str">
        <f t="shared" si="23"/>
        <v>Oui</v>
      </c>
      <c r="AI34" s="5">
        <f t="shared" si="24"/>
        <v>2</v>
      </c>
      <c r="AJ34" s="5" t="s">
        <v>20</v>
      </c>
      <c r="AK34" s="5" t="str">
        <f>_xlfn.IFS(Y34&gt;Z34,"W",Y34=Z34,"D",Y34&lt;Z34,"L")</f>
        <v>D</v>
      </c>
      <c r="AL34" s="5">
        <v>9</v>
      </c>
      <c r="AM34" s="5">
        <v>3</v>
      </c>
      <c r="AN34" s="5">
        <v>12</v>
      </c>
      <c r="AO34" s="5" t="str">
        <f>_xlfn.IFS(AL34&gt;AM34,"W",AL34=AM34,"D",AL34&lt;AM34,"L")</f>
        <v>W</v>
      </c>
      <c r="AP34" s="5" t="str">
        <f t="shared" si="25"/>
        <v>Oui</v>
      </c>
      <c r="AQ34" s="5">
        <f t="shared" si="26"/>
        <v>8</v>
      </c>
      <c r="AR34" s="6" t="str">
        <f t="shared" si="27"/>
        <v>Oui</v>
      </c>
      <c r="AS34" s="5">
        <f t="shared" si="28"/>
        <v>7</v>
      </c>
      <c r="AT34" s="5" t="str">
        <f t="shared" si="29"/>
        <v>Oui</v>
      </c>
      <c r="AU34" s="5">
        <f t="shared" si="30"/>
        <v>2</v>
      </c>
      <c r="AV34" s="5" t="str">
        <f t="shared" si="31"/>
        <v>Oui</v>
      </c>
      <c r="AW34" s="5">
        <f t="shared" si="32"/>
        <v>2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2:68" x14ac:dyDescent="0.2">
      <c r="B35" s="4">
        <f t="shared" si="0"/>
        <v>33</v>
      </c>
      <c r="C35" s="5" t="s">
        <v>63</v>
      </c>
      <c r="D35" s="5">
        <v>1</v>
      </c>
      <c r="E35" s="5">
        <v>2</v>
      </c>
      <c r="F35" s="5">
        <v>3</v>
      </c>
      <c r="G35" s="5" t="str">
        <f t="shared" si="1"/>
        <v>Oui</v>
      </c>
      <c r="H35" s="5">
        <f t="shared" si="2"/>
        <v>1</v>
      </c>
      <c r="I35" s="17" t="str">
        <f t="shared" si="3"/>
        <v>Oui</v>
      </c>
      <c r="J35" s="17">
        <f t="shared" si="4"/>
        <v>1</v>
      </c>
      <c r="K35" s="17" t="str">
        <f t="shared" si="5"/>
        <v>Non</v>
      </c>
      <c r="L35" s="17">
        <f t="shared" si="6"/>
        <v>1</v>
      </c>
      <c r="M35" s="17" t="str">
        <f t="shared" si="7"/>
        <v>Non</v>
      </c>
      <c r="N35" s="17">
        <f t="shared" si="8"/>
        <v>1</v>
      </c>
      <c r="O35" s="5" t="str">
        <f t="shared" si="9"/>
        <v>Oui</v>
      </c>
      <c r="P35" s="5">
        <f t="shared" si="10"/>
        <v>3</v>
      </c>
      <c r="Q35" s="17" t="str">
        <f t="shared" si="11"/>
        <v>Oui</v>
      </c>
      <c r="R35" s="17">
        <f t="shared" si="12"/>
        <v>3</v>
      </c>
      <c r="S35" s="17" t="str">
        <f t="shared" si="13"/>
        <v>Non</v>
      </c>
      <c r="T35" s="17">
        <f t="shared" si="14"/>
        <v>1</v>
      </c>
      <c r="U35" s="17" t="str">
        <f t="shared" si="15"/>
        <v>Non</v>
      </c>
      <c r="V35" s="17">
        <f t="shared" si="16"/>
        <v>1</v>
      </c>
      <c r="W35" s="5" t="s">
        <v>24</v>
      </c>
      <c r="X35" s="5" t="str">
        <f>_xlfn.IFS(D35&gt;E35,"L",D35=E35,"D",D35&lt;E35,"W")</f>
        <v>W</v>
      </c>
      <c r="Y35" s="5">
        <v>1</v>
      </c>
      <c r="Z35" s="5">
        <v>0</v>
      </c>
      <c r="AA35" s="5">
        <v>1</v>
      </c>
      <c r="AB35" s="5" t="str">
        <f t="shared" si="17"/>
        <v>Oui</v>
      </c>
      <c r="AC35" s="5">
        <f t="shared" si="18"/>
        <v>1</v>
      </c>
      <c r="AD35" s="5" t="str">
        <f t="shared" si="19"/>
        <v>Non</v>
      </c>
      <c r="AE35" s="5">
        <f t="shared" si="20"/>
        <v>1</v>
      </c>
      <c r="AF35" s="5" t="str">
        <f t="shared" si="21"/>
        <v>Oui</v>
      </c>
      <c r="AG35" s="5">
        <f t="shared" si="22"/>
        <v>3</v>
      </c>
      <c r="AH35" s="5" t="str">
        <f t="shared" si="23"/>
        <v>Non</v>
      </c>
      <c r="AI35" s="5">
        <f t="shared" si="24"/>
        <v>1</v>
      </c>
      <c r="AJ35" s="5" t="s">
        <v>17</v>
      </c>
      <c r="AK35" s="5" t="str">
        <f>_xlfn.IFS(Y35&gt;Z35,"L",Y35=Z35,"D",Y35&lt;Z35,"W")</f>
        <v>L</v>
      </c>
      <c r="AL35" s="5">
        <v>3</v>
      </c>
      <c r="AM35" s="5">
        <v>3</v>
      </c>
      <c r="AN35" s="5">
        <v>6</v>
      </c>
      <c r="AO35" s="5" t="str">
        <f>_xlfn.IFS(AL35&gt;AM35,"L",AL35=AM35,"D",AL35&lt;AM35,"W")</f>
        <v>D</v>
      </c>
      <c r="AP35" s="5" t="str">
        <f t="shared" si="25"/>
        <v>Non</v>
      </c>
      <c r="AQ35" s="5">
        <f t="shared" si="26"/>
        <v>1</v>
      </c>
      <c r="AR35" s="6" t="str">
        <f t="shared" si="27"/>
        <v>Non</v>
      </c>
      <c r="AS35" s="5">
        <f t="shared" si="28"/>
        <v>1</v>
      </c>
      <c r="AT35" s="5" t="str">
        <f t="shared" si="29"/>
        <v>Non</v>
      </c>
      <c r="AU35" s="5">
        <f t="shared" si="30"/>
        <v>1</v>
      </c>
      <c r="AV35" s="5" t="str">
        <f t="shared" si="31"/>
        <v>Non</v>
      </c>
      <c r="AW35" s="5">
        <f t="shared" si="32"/>
        <v>1</v>
      </c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2:68" x14ac:dyDescent="0.2">
      <c r="B36" s="4">
        <f t="shared" si="0"/>
        <v>34</v>
      </c>
      <c r="C36" s="5" t="s">
        <v>63</v>
      </c>
      <c r="D36" s="5">
        <v>2</v>
      </c>
      <c r="E36" s="5">
        <v>0</v>
      </c>
      <c r="F36" s="5">
        <v>2</v>
      </c>
      <c r="G36" s="5" t="str">
        <f t="shared" si="1"/>
        <v>Oui</v>
      </c>
      <c r="H36" s="5">
        <f t="shared" si="2"/>
        <v>2</v>
      </c>
      <c r="I36" s="17" t="str">
        <f t="shared" si="3"/>
        <v>Non</v>
      </c>
      <c r="J36" s="17">
        <f t="shared" si="4"/>
        <v>1</v>
      </c>
      <c r="K36" s="17" t="str">
        <f t="shared" si="5"/>
        <v>Non</v>
      </c>
      <c r="L36" s="17">
        <f t="shared" si="6"/>
        <v>1</v>
      </c>
      <c r="M36" s="17" t="str">
        <f t="shared" si="7"/>
        <v>Non</v>
      </c>
      <c r="N36" s="17">
        <f t="shared" si="8"/>
        <v>1</v>
      </c>
      <c r="O36" s="5" t="str">
        <f t="shared" si="9"/>
        <v>Oui</v>
      </c>
      <c r="P36" s="5">
        <f t="shared" si="10"/>
        <v>4</v>
      </c>
      <c r="Q36" s="17" t="str">
        <f t="shared" si="11"/>
        <v>Oui</v>
      </c>
      <c r="R36" s="17">
        <f t="shared" si="12"/>
        <v>4</v>
      </c>
      <c r="S36" s="17" t="str">
        <f t="shared" si="13"/>
        <v>Oui</v>
      </c>
      <c r="T36" s="17">
        <f t="shared" si="14"/>
        <v>1</v>
      </c>
      <c r="U36" s="17" t="str">
        <f t="shared" si="15"/>
        <v>Non</v>
      </c>
      <c r="V36" s="17">
        <f t="shared" si="16"/>
        <v>1</v>
      </c>
      <c r="W36" s="5" t="s">
        <v>17</v>
      </c>
      <c r="X36" s="5" t="str">
        <f>_xlfn.IFS(D36&gt;E36,"W",D36=E36,"D",D36&lt;E36,"L")</f>
        <v>W</v>
      </c>
      <c r="Y36" s="5">
        <v>0</v>
      </c>
      <c r="Z36" s="5">
        <v>0</v>
      </c>
      <c r="AA36" s="5">
        <v>0</v>
      </c>
      <c r="AB36" s="5" t="str">
        <f t="shared" si="17"/>
        <v>Non</v>
      </c>
      <c r="AC36" s="5">
        <f t="shared" si="18"/>
        <v>1</v>
      </c>
      <c r="AD36" s="5" t="str">
        <f t="shared" si="19"/>
        <v>Non</v>
      </c>
      <c r="AE36" s="5">
        <f t="shared" si="20"/>
        <v>1</v>
      </c>
      <c r="AF36" s="5" t="str">
        <f t="shared" si="21"/>
        <v>Oui</v>
      </c>
      <c r="AG36" s="5">
        <f t="shared" si="22"/>
        <v>4</v>
      </c>
      <c r="AH36" s="5" t="str">
        <f t="shared" si="23"/>
        <v>Oui</v>
      </c>
      <c r="AI36" s="5">
        <f t="shared" si="24"/>
        <v>1</v>
      </c>
      <c r="AJ36" s="5" t="s">
        <v>20</v>
      </c>
      <c r="AK36" s="5" t="str">
        <f>_xlfn.IFS(Y36&gt;Z36,"W",Y36=Z36,"D",Y36&lt;Z36,"L")</f>
        <v>D</v>
      </c>
      <c r="AL36" s="5">
        <v>9</v>
      </c>
      <c r="AM36" s="5">
        <v>5</v>
      </c>
      <c r="AN36" s="5">
        <v>14</v>
      </c>
      <c r="AO36" s="5" t="str">
        <f>_xlfn.IFS(AL36&gt;AM36,"W",AL36=AM36,"D",AL36&lt;AM36,"L")</f>
        <v>W</v>
      </c>
      <c r="AP36" s="5" t="str">
        <f t="shared" si="25"/>
        <v>Oui</v>
      </c>
      <c r="AQ36" s="5">
        <f t="shared" si="26"/>
        <v>1</v>
      </c>
      <c r="AR36" s="6" t="str">
        <f t="shared" si="27"/>
        <v>Oui</v>
      </c>
      <c r="AS36" s="5">
        <f t="shared" si="28"/>
        <v>1</v>
      </c>
      <c r="AT36" s="5" t="str">
        <f t="shared" si="29"/>
        <v>Oui</v>
      </c>
      <c r="AU36" s="5">
        <f t="shared" si="30"/>
        <v>1</v>
      </c>
      <c r="AV36" s="5" t="str">
        <f t="shared" si="31"/>
        <v>Oui</v>
      </c>
      <c r="AW36" s="5">
        <f t="shared" si="32"/>
        <v>1</v>
      </c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2:68" x14ac:dyDescent="0.2">
      <c r="B37" s="4">
        <f t="shared" si="0"/>
        <v>35</v>
      </c>
      <c r="C37" s="5" t="s">
        <v>63</v>
      </c>
      <c r="D37" s="5">
        <v>1</v>
      </c>
      <c r="E37" s="5">
        <v>3</v>
      </c>
      <c r="F37" s="5">
        <v>4</v>
      </c>
      <c r="G37" s="5" t="str">
        <f t="shared" si="1"/>
        <v>Oui</v>
      </c>
      <c r="H37" s="5">
        <f t="shared" si="2"/>
        <v>3</v>
      </c>
      <c r="I37" s="17" t="str">
        <f t="shared" si="3"/>
        <v>Oui</v>
      </c>
      <c r="J37" s="17">
        <f t="shared" si="4"/>
        <v>1</v>
      </c>
      <c r="K37" s="17" t="str">
        <f t="shared" si="5"/>
        <v>Oui</v>
      </c>
      <c r="L37" s="17">
        <f t="shared" si="6"/>
        <v>1</v>
      </c>
      <c r="M37" s="17" t="str">
        <f t="shared" si="7"/>
        <v>Non</v>
      </c>
      <c r="N37" s="17">
        <f t="shared" si="8"/>
        <v>1</v>
      </c>
      <c r="O37" s="5" t="str">
        <f t="shared" si="9"/>
        <v>Oui</v>
      </c>
      <c r="P37" s="5">
        <f t="shared" si="10"/>
        <v>5</v>
      </c>
      <c r="Q37" s="17" t="str">
        <f t="shared" si="11"/>
        <v>Non</v>
      </c>
      <c r="R37" s="17">
        <f t="shared" si="12"/>
        <v>1</v>
      </c>
      <c r="S37" s="17" t="str">
        <f t="shared" si="13"/>
        <v>Non</v>
      </c>
      <c r="T37" s="17">
        <f t="shared" si="14"/>
        <v>1</v>
      </c>
      <c r="U37" s="17" t="str">
        <f t="shared" si="15"/>
        <v>Non</v>
      </c>
      <c r="V37" s="17">
        <f t="shared" si="16"/>
        <v>1</v>
      </c>
      <c r="W37" s="5" t="s">
        <v>24</v>
      </c>
      <c r="X37" s="5" t="str">
        <f>_xlfn.IFS(D37&gt;E37,"L",D37=E37,"D",D37&lt;E37,"W")</f>
        <v>W</v>
      </c>
      <c r="Y37" s="5">
        <v>1</v>
      </c>
      <c r="Z37" s="5">
        <v>1</v>
      </c>
      <c r="AA37" s="5">
        <v>2</v>
      </c>
      <c r="AB37" s="5" t="str">
        <f t="shared" si="17"/>
        <v>Oui</v>
      </c>
      <c r="AC37" s="5">
        <f t="shared" si="18"/>
        <v>1</v>
      </c>
      <c r="AD37" s="5" t="str">
        <f t="shared" si="19"/>
        <v>Oui</v>
      </c>
      <c r="AE37" s="5">
        <f t="shared" si="20"/>
        <v>1</v>
      </c>
      <c r="AF37" s="5" t="str">
        <f t="shared" si="21"/>
        <v>Non</v>
      </c>
      <c r="AG37" s="5">
        <f t="shared" si="22"/>
        <v>1</v>
      </c>
      <c r="AH37" s="5" t="str">
        <f t="shared" si="23"/>
        <v>Non</v>
      </c>
      <c r="AI37" s="5">
        <f t="shared" si="24"/>
        <v>1</v>
      </c>
      <c r="AJ37" s="5" t="s">
        <v>20</v>
      </c>
      <c r="AK37" s="5" t="str">
        <f>_xlfn.IFS(Y37&gt;Z37,"L",Y37=Z37,"D",Y37&lt;Z37,"W")</f>
        <v>D</v>
      </c>
      <c r="AL37" s="5">
        <v>2</v>
      </c>
      <c r="AM37" s="5">
        <v>5</v>
      </c>
      <c r="AN37" s="5">
        <v>7</v>
      </c>
      <c r="AO37" s="5" t="str">
        <f>_xlfn.IFS(AL37&gt;AM37,"L",AL37=AM37,"D",AL37&lt;AM37,"W")</f>
        <v>W</v>
      </c>
      <c r="AP37" s="5" t="str">
        <f t="shared" si="25"/>
        <v>Non</v>
      </c>
      <c r="AQ37" s="5">
        <f t="shared" si="26"/>
        <v>1</v>
      </c>
      <c r="AR37" s="6" t="str">
        <f t="shared" si="27"/>
        <v>Non</v>
      </c>
      <c r="AS37" s="5">
        <f t="shared" si="28"/>
        <v>1</v>
      </c>
      <c r="AT37" s="5" t="str">
        <f t="shared" si="29"/>
        <v>Non</v>
      </c>
      <c r="AU37" s="5">
        <f t="shared" si="30"/>
        <v>1</v>
      </c>
      <c r="AV37" s="5" t="str">
        <f t="shared" si="31"/>
        <v>Non</v>
      </c>
      <c r="AW37" s="5">
        <f t="shared" si="32"/>
        <v>1</v>
      </c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2:68" x14ac:dyDescent="0.2">
      <c r="B38" s="4">
        <f t="shared" si="0"/>
        <v>36</v>
      </c>
      <c r="C38" s="5" t="s">
        <v>63</v>
      </c>
      <c r="D38" s="5">
        <v>2</v>
      </c>
      <c r="E38" s="5">
        <v>1</v>
      </c>
      <c r="F38" s="5">
        <v>3</v>
      </c>
      <c r="G38" s="5" t="str">
        <f t="shared" si="1"/>
        <v>Oui</v>
      </c>
      <c r="H38" s="5">
        <f t="shared" si="2"/>
        <v>4</v>
      </c>
      <c r="I38" s="17" t="str">
        <f t="shared" si="3"/>
        <v>Oui</v>
      </c>
      <c r="J38" s="17">
        <f t="shared" si="4"/>
        <v>2</v>
      </c>
      <c r="K38" s="17" t="str">
        <f t="shared" si="5"/>
        <v>Non</v>
      </c>
      <c r="L38" s="17">
        <f t="shared" si="6"/>
        <v>1</v>
      </c>
      <c r="M38" s="17" t="str">
        <f t="shared" si="7"/>
        <v>Non</v>
      </c>
      <c r="N38" s="17">
        <f t="shared" si="8"/>
        <v>1</v>
      </c>
      <c r="O38" s="5" t="str">
        <f t="shared" si="9"/>
        <v>Oui</v>
      </c>
      <c r="P38" s="5">
        <f t="shared" si="10"/>
        <v>6</v>
      </c>
      <c r="Q38" s="17" t="str">
        <f t="shared" si="11"/>
        <v>Oui</v>
      </c>
      <c r="R38" s="17">
        <f t="shared" si="12"/>
        <v>1</v>
      </c>
      <c r="S38" s="17" t="str">
        <f t="shared" si="13"/>
        <v>Non</v>
      </c>
      <c r="T38" s="17">
        <f t="shared" si="14"/>
        <v>1</v>
      </c>
      <c r="U38" s="17" t="str">
        <f t="shared" si="15"/>
        <v>Non</v>
      </c>
      <c r="V38" s="17">
        <f t="shared" si="16"/>
        <v>1</v>
      </c>
      <c r="W38" s="5" t="s">
        <v>17</v>
      </c>
      <c r="X38" s="5" t="str">
        <f>_xlfn.IFS(D38&gt;E38,"W",D38=E38,"D",D38&lt;E38,"L")</f>
        <v>W</v>
      </c>
      <c r="Y38" s="5">
        <v>0</v>
      </c>
      <c r="Z38" s="5">
        <v>0</v>
      </c>
      <c r="AA38" s="5">
        <v>0</v>
      </c>
      <c r="AB38" s="5" t="str">
        <f t="shared" si="17"/>
        <v>Non</v>
      </c>
      <c r="AC38" s="5">
        <f t="shared" si="18"/>
        <v>1</v>
      </c>
      <c r="AD38" s="5" t="str">
        <f t="shared" si="19"/>
        <v>Non</v>
      </c>
      <c r="AE38" s="5">
        <f t="shared" si="20"/>
        <v>1</v>
      </c>
      <c r="AF38" s="5" t="str">
        <f t="shared" si="21"/>
        <v>Oui</v>
      </c>
      <c r="AG38" s="5">
        <f t="shared" si="22"/>
        <v>1</v>
      </c>
      <c r="AH38" s="5" t="str">
        <f t="shared" si="23"/>
        <v>Oui</v>
      </c>
      <c r="AI38" s="5">
        <f t="shared" si="24"/>
        <v>1</v>
      </c>
      <c r="AJ38" s="5" t="s">
        <v>20</v>
      </c>
      <c r="AK38" s="5" t="str">
        <f>_xlfn.IFS(Y38&gt;Z38,"W",Y38=Z38,"D",Y38&lt;Z38,"L")</f>
        <v>D</v>
      </c>
      <c r="AL38" s="5">
        <v>0</v>
      </c>
      <c r="AM38" s="5">
        <v>4</v>
      </c>
      <c r="AN38" s="5">
        <v>4</v>
      </c>
      <c r="AO38" s="5" t="str">
        <f>_xlfn.IFS(AL38&gt;AM38,"W",AL38=AM38,"D",AL38&lt;AM38,"L")</f>
        <v>L</v>
      </c>
      <c r="AP38" s="5" t="str">
        <f t="shared" si="25"/>
        <v>Non</v>
      </c>
      <c r="AQ38" s="5">
        <f t="shared" si="26"/>
        <v>1</v>
      </c>
      <c r="AR38" s="6" t="str">
        <f t="shared" si="27"/>
        <v>Non</v>
      </c>
      <c r="AS38" s="5">
        <f t="shared" si="28"/>
        <v>1</v>
      </c>
      <c r="AT38" s="5" t="str">
        <f t="shared" si="29"/>
        <v>Non</v>
      </c>
      <c r="AU38" s="5">
        <f t="shared" si="30"/>
        <v>1</v>
      </c>
      <c r="AV38" s="5" t="str">
        <f t="shared" si="31"/>
        <v>Non</v>
      </c>
      <c r="AW38" s="5">
        <f t="shared" si="32"/>
        <v>1</v>
      </c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2:68" x14ac:dyDescent="0.2">
      <c r="B39" s="4">
        <f t="shared" si="0"/>
        <v>37</v>
      </c>
      <c r="C39" s="5" t="s">
        <v>63</v>
      </c>
      <c r="D39" s="5">
        <v>1</v>
      </c>
      <c r="E39" s="5">
        <v>1</v>
      </c>
      <c r="F39" s="5">
        <v>2</v>
      </c>
      <c r="G39" s="5" t="str">
        <f t="shared" si="1"/>
        <v>Oui</v>
      </c>
      <c r="H39" s="5">
        <f t="shared" si="2"/>
        <v>5</v>
      </c>
      <c r="I39" s="17" t="str">
        <f t="shared" si="3"/>
        <v>Non</v>
      </c>
      <c r="J39" s="17">
        <f t="shared" si="4"/>
        <v>1</v>
      </c>
      <c r="K39" s="17" t="str">
        <f t="shared" si="5"/>
        <v>Non</v>
      </c>
      <c r="L39" s="17">
        <f t="shared" si="6"/>
        <v>1</v>
      </c>
      <c r="M39" s="17" t="str">
        <f t="shared" si="7"/>
        <v>Non</v>
      </c>
      <c r="N39" s="17">
        <f t="shared" si="8"/>
        <v>1</v>
      </c>
      <c r="O39" s="5" t="str">
        <f t="shared" si="9"/>
        <v>Oui</v>
      </c>
      <c r="P39" s="5">
        <f t="shared" si="10"/>
        <v>7</v>
      </c>
      <c r="Q39" s="17" t="str">
        <f t="shared" si="11"/>
        <v>Oui</v>
      </c>
      <c r="R39" s="17">
        <f t="shared" si="12"/>
        <v>2</v>
      </c>
      <c r="S39" s="17" t="str">
        <f t="shared" si="13"/>
        <v>Oui</v>
      </c>
      <c r="T39" s="17">
        <f t="shared" si="14"/>
        <v>1</v>
      </c>
      <c r="U39" s="17" t="str">
        <f t="shared" si="15"/>
        <v>Non</v>
      </c>
      <c r="V39" s="17">
        <f t="shared" si="16"/>
        <v>1</v>
      </c>
      <c r="W39" s="5" t="s">
        <v>20</v>
      </c>
      <c r="X39" s="5" t="str">
        <f>_xlfn.IFS(D39&gt;E39,"L",D39=E39,"D",D39&lt;E39,"W")</f>
        <v>D</v>
      </c>
      <c r="Y39" s="5">
        <v>0</v>
      </c>
      <c r="Z39" s="5">
        <v>1</v>
      </c>
      <c r="AA39" s="5">
        <v>1</v>
      </c>
      <c r="AB39" s="5" t="str">
        <f t="shared" si="17"/>
        <v>Oui</v>
      </c>
      <c r="AC39" s="5">
        <f t="shared" si="18"/>
        <v>1</v>
      </c>
      <c r="AD39" s="5" t="str">
        <f t="shared" si="19"/>
        <v>Non</v>
      </c>
      <c r="AE39" s="5">
        <f t="shared" si="20"/>
        <v>1</v>
      </c>
      <c r="AF39" s="5" t="str">
        <f t="shared" si="21"/>
        <v>Oui</v>
      </c>
      <c r="AG39" s="5">
        <f t="shared" si="22"/>
        <v>2</v>
      </c>
      <c r="AH39" s="5" t="str">
        <f t="shared" si="23"/>
        <v>Non</v>
      </c>
      <c r="AI39" s="5">
        <f t="shared" si="24"/>
        <v>1</v>
      </c>
      <c r="AJ39" s="5" t="s">
        <v>24</v>
      </c>
      <c r="AK39" s="5" t="str">
        <f>_xlfn.IFS(Y39&gt;Z39,"L",Y39=Z39,"D",Y39&lt;Z39,"W")</f>
        <v>W</v>
      </c>
      <c r="AL39" s="5">
        <v>5</v>
      </c>
      <c r="AM39" s="5">
        <v>8</v>
      </c>
      <c r="AN39" s="5">
        <v>13</v>
      </c>
      <c r="AO39" s="5" t="str">
        <f>_xlfn.IFS(AL39&gt;AM39,"L",AL39=AM39,"D",AL39&lt;AM39,"W")</f>
        <v>W</v>
      </c>
      <c r="AP39" s="5" t="str">
        <f t="shared" si="25"/>
        <v>Oui</v>
      </c>
      <c r="AQ39" s="5">
        <f t="shared" si="26"/>
        <v>1</v>
      </c>
      <c r="AR39" s="6" t="str">
        <f t="shared" si="27"/>
        <v>Oui</v>
      </c>
      <c r="AS39" s="5">
        <f t="shared" si="28"/>
        <v>1</v>
      </c>
      <c r="AT39" s="5" t="str">
        <f t="shared" si="29"/>
        <v>Oui</v>
      </c>
      <c r="AU39" s="5">
        <f t="shared" si="30"/>
        <v>1</v>
      </c>
      <c r="AV39" s="5" t="str">
        <f t="shared" si="31"/>
        <v>Oui</v>
      </c>
      <c r="AW39" s="5">
        <f t="shared" si="32"/>
        <v>1</v>
      </c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2:68" x14ac:dyDescent="0.2">
      <c r="B40" s="4">
        <f t="shared" si="0"/>
        <v>38</v>
      </c>
      <c r="C40" s="5" t="s">
        <v>63</v>
      </c>
      <c r="D40" s="5">
        <v>3</v>
      </c>
      <c r="E40" s="5">
        <v>1</v>
      </c>
      <c r="F40" s="5">
        <v>4</v>
      </c>
      <c r="G40" s="5" t="str">
        <f t="shared" si="1"/>
        <v>Oui</v>
      </c>
      <c r="H40" s="5">
        <f t="shared" si="2"/>
        <v>6</v>
      </c>
      <c r="I40" s="17" t="str">
        <f t="shared" si="3"/>
        <v>Oui</v>
      </c>
      <c r="J40" s="17">
        <f t="shared" si="4"/>
        <v>1</v>
      </c>
      <c r="K40" s="17" t="str">
        <f t="shared" si="5"/>
        <v>Oui</v>
      </c>
      <c r="L40" s="17">
        <f t="shared" si="6"/>
        <v>1</v>
      </c>
      <c r="M40" s="17" t="str">
        <f t="shared" si="7"/>
        <v>Non</v>
      </c>
      <c r="N40" s="17">
        <f t="shared" si="8"/>
        <v>1</v>
      </c>
      <c r="O40" s="5" t="str">
        <f t="shared" si="9"/>
        <v>Oui</v>
      </c>
      <c r="P40" s="5">
        <f t="shared" si="10"/>
        <v>8</v>
      </c>
      <c r="Q40" s="17" t="str">
        <f t="shared" si="11"/>
        <v>Non</v>
      </c>
      <c r="R40" s="17">
        <f t="shared" si="12"/>
        <v>1</v>
      </c>
      <c r="S40" s="17" t="str">
        <f t="shared" si="13"/>
        <v>Non</v>
      </c>
      <c r="T40" s="17">
        <f t="shared" si="14"/>
        <v>1</v>
      </c>
      <c r="U40" s="17" t="str">
        <f t="shared" si="15"/>
        <v>Non</v>
      </c>
      <c r="V40" s="17">
        <f t="shared" si="16"/>
        <v>1</v>
      </c>
      <c r="W40" s="5" t="s">
        <v>17</v>
      </c>
      <c r="X40" s="5" t="str">
        <f>_xlfn.IFS(D40&gt;E40,"W",D40=E40,"D",D40&lt;E40,"L")</f>
        <v>W</v>
      </c>
      <c r="Y40" s="5">
        <v>1</v>
      </c>
      <c r="Z40" s="5">
        <v>1</v>
      </c>
      <c r="AA40" s="5">
        <v>2</v>
      </c>
      <c r="AB40" s="5" t="str">
        <f t="shared" si="17"/>
        <v>Oui</v>
      </c>
      <c r="AC40" s="5">
        <f t="shared" si="18"/>
        <v>2</v>
      </c>
      <c r="AD40" s="5" t="str">
        <f t="shared" si="19"/>
        <v>Oui</v>
      </c>
      <c r="AE40" s="5">
        <f t="shared" si="20"/>
        <v>1</v>
      </c>
      <c r="AF40" s="5" t="str">
        <f t="shared" si="21"/>
        <v>Non</v>
      </c>
      <c r="AG40" s="5">
        <f t="shared" si="22"/>
        <v>1</v>
      </c>
      <c r="AH40" s="5" t="str">
        <f t="shared" si="23"/>
        <v>Non</v>
      </c>
      <c r="AI40" s="5">
        <f t="shared" si="24"/>
        <v>1</v>
      </c>
      <c r="AJ40" s="5" t="s">
        <v>20</v>
      </c>
      <c r="AK40" s="5" t="str">
        <f>_xlfn.IFS(Y40&gt;Z40,"W",Y40=Z40,"D",Y40&lt;Z40,"L")</f>
        <v>D</v>
      </c>
      <c r="AL40" s="5">
        <v>7</v>
      </c>
      <c r="AM40" s="5">
        <v>4</v>
      </c>
      <c r="AN40" s="5">
        <v>11</v>
      </c>
      <c r="AO40" s="5" t="str">
        <f>_xlfn.IFS(AL40&gt;AM40,"W",AL40=AM40,"D",AL40&lt;AM40,"L")</f>
        <v>W</v>
      </c>
      <c r="AP40" s="5" t="str">
        <f t="shared" si="25"/>
        <v>Oui</v>
      </c>
      <c r="AQ40" s="5">
        <f t="shared" si="26"/>
        <v>2</v>
      </c>
      <c r="AR40" s="6" t="str">
        <f t="shared" si="27"/>
        <v>Oui</v>
      </c>
      <c r="AS40" s="5">
        <f t="shared" si="28"/>
        <v>2</v>
      </c>
      <c r="AT40" s="5" t="str">
        <f t="shared" si="29"/>
        <v>Oui</v>
      </c>
      <c r="AU40" s="5">
        <f t="shared" si="30"/>
        <v>2</v>
      </c>
      <c r="AV40" s="5" t="str">
        <f t="shared" si="31"/>
        <v>Oui</v>
      </c>
      <c r="AW40" s="5">
        <f t="shared" si="32"/>
        <v>2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2:68" x14ac:dyDescent="0.2">
      <c r="B41" s="4">
        <f t="shared" si="0"/>
        <v>1</v>
      </c>
      <c r="C41" s="5" t="s">
        <v>64</v>
      </c>
      <c r="D41" s="5">
        <v>0</v>
      </c>
      <c r="E41" s="5">
        <v>1</v>
      </c>
      <c r="F41" s="5">
        <v>1</v>
      </c>
      <c r="G41" s="5" t="str">
        <f t="shared" si="1"/>
        <v>Non</v>
      </c>
      <c r="H41" s="5">
        <f t="shared" si="2"/>
        <v>1</v>
      </c>
      <c r="I41" s="17" t="str">
        <f t="shared" si="3"/>
        <v>Non</v>
      </c>
      <c r="J41" s="17">
        <f t="shared" si="4"/>
        <v>1</v>
      </c>
      <c r="K41" s="17" t="str">
        <f t="shared" si="5"/>
        <v>Non</v>
      </c>
      <c r="L41" s="17">
        <f t="shared" si="6"/>
        <v>1</v>
      </c>
      <c r="M41" s="17" t="str">
        <f t="shared" si="7"/>
        <v>Non</v>
      </c>
      <c r="N41" s="17">
        <f t="shared" si="8"/>
        <v>1</v>
      </c>
      <c r="O41" s="5" t="str">
        <f t="shared" si="9"/>
        <v>Oui</v>
      </c>
      <c r="P41" s="5">
        <f t="shared" si="10"/>
        <v>1</v>
      </c>
      <c r="Q41" s="17" t="str">
        <f t="shared" si="11"/>
        <v>Oui</v>
      </c>
      <c r="R41" s="17">
        <f t="shared" si="12"/>
        <v>1</v>
      </c>
      <c r="S41" s="17" t="str">
        <f t="shared" si="13"/>
        <v>Oui</v>
      </c>
      <c r="T41" s="17">
        <f t="shared" si="14"/>
        <v>1</v>
      </c>
      <c r="U41" s="17" t="str">
        <f t="shared" si="15"/>
        <v>Oui</v>
      </c>
      <c r="V41" s="17">
        <f t="shared" si="16"/>
        <v>1</v>
      </c>
      <c r="W41" s="5" t="s">
        <v>24</v>
      </c>
      <c r="X41" s="5" t="str">
        <f>_xlfn.IFS(D41&gt;E41,"W",D41=E41,"D",D41&lt;E41,"L")</f>
        <v>L</v>
      </c>
      <c r="Y41" s="5">
        <v>0</v>
      </c>
      <c r="Z41" s="5">
        <v>0</v>
      </c>
      <c r="AA41" s="5">
        <v>0</v>
      </c>
      <c r="AB41" s="5" t="str">
        <f t="shared" si="17"/>
        <v>Non</v>
      </c>
      <c r="AC41" s="5">
        <f t="shared" si="18"/>
        <v>1</v>
      </c>
      <c r="AD41" s="5" t="str">
        <f t="shared" si="19"/>
        <v>Non</v>
      </c>
      <c r="AE41" s="5">
        <f t="shared" si="20"/>
        <v>1</v>
      </c>
      <c r="AF41" s="5" t="str">
        <f t="shared" si="21"/>
        <v>Oui</v>
      </c>
      <c r="AG41" s="5">
        <f t="shared" si="22"/>
        <v>1</v>
      </c>
      <c r="AH41" s="5" t="str">
        <f t="shared" si="23"/>
        <v>Oui</v>
      </c>
      <c r="AI41" s="5">
        <f t="shared" si="24"/>
        <v>1</v>
      </c>
      <c r="AJ41" s="5" t="s">
        <v>20</v>
      </c>
      <c r="AK41" s="5" t="str">
        <f>_xlfn.IFS(Y41&gt;Z41,"W",Y41=Z41,"D",Y41&lt;Z41,"L")</f>
        <v>D</v>
      </c>
      <c r="AL41" s="5">
        <v>7</v>
      </c>
      <c r="AM41" s="5">
        <v>0</v>
      </c>
      <c r="AN41" s="5">
        <v>7</v>
      </c>
      <c r="AO41" s="5" t="str">
        <f>_xlfn.IFS(AL41&gt;AM41,"W",AL41=AM41,"D",AL41&lt;AM41,"L")</f>
        <v>W</v>
      </c>
      <c r="AP41" s="5" t="str">
        <f t="shared" si="25"/>
        <v>Non</v>
      </c>
      <c r="AQ41" s="5">
        <f t="shared" si="26"/>
        <v>1</v>
      </c>
      <c r="AR41" s="6" t="str">
        <f t="shared" si="27"/>
        <v>Non</v>
      </c>
      <c r="AS41" s="5">
        <f t="shared" si="28"/>
        <v>1</v>
      </c>
      <c r="AT41" s="5" t="str">
        <f t="shared" si="29"/>
        <v>Non</v>
      </c>
      <c r="AU41" s="5">
        <f t="shared" si="30"/>
        <v>1</v>
      </c>
      <c r="AV41" s="5" t="str">
        <f t="shared" si="31"/>
        <v>Non</v>
      </c>
      <c r="AW41" s="5">
        <f t="shared" si="32"/>
        <v>1</v>
      </c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2:68" x14ac:dyDescent="0.2">
      <c r="B42" s="4">
        <f t="shared" si="0"/>
        <v>2</v>
      </c>
      <c r="C42" s="5" t="s">
        <v>64</v>
      </c>
      <c r="D42" s="5">
        <v>0</v>
      </c>
      <c r="E42" s="5">
        <v>0</v>
      </c>
      <c r="F42" s="5">
        <v>0</v>
      </c>
      <c r="G42" s="5" t="str">
        <f t="shared" si="1"/>
        <v>Non</v>
      </c>
      <c r="H42" s="5">
        <f t="shared" si="2"/>
        <v>1</v>
      </c>
      <c r="I42" s="17" t="str">
        <f t="shared" si="3"/>
        <v>Non</v>
      </c>
      <c r="J42" s="17">
        <f t="shared" si="4"/>
        <v>1</v>
      </c>
      <c r="K42" s="17" t="str">
        <f t="shared" si="5"/>
        <v>Non</v>
      </c>
      <c r="L42" s="17">
        <f t="shared" si="6"/>
        <v>1</v>
      </c>
      <c r="M42" s="17" t="str">
        <f t="shared" si="7"/>
        <v>Non</v>
      </c>
      <c r="N42" s="17">
        <f t="shared" si="8"/>
        <v>1</v>
      </c>
      <c r="O42" s="5" t="str">
        <f t="shared" si="9"/>
        <v>Oui</v>
      </c>
      <c r="P42" s="5">
        <f t="shared" si="10"/>
        <v>2</v>
      </c>
      <c r="Q42" s="17" t="str">
        <f t="shared" si="11"/>
        <v>Oui</v>
      </c>
      <c r="R42" s="17">
        <f t="shared" si="12"/>
        <v>2</v>
      </c>
      <c r="S42" s="17" t="str">
        <f t="shared" si="13"/>
        <v>Oui</v>
      </c>
      <c r="T42" s="17">
        <f t="shared" si="14"/>
        <v>2</v>
      </c>
      <c r="U42" s="17" t="str">
        <f t="shared" si="15"/>
        <v>Oui</v>
      </c>
      <c r="V42" s="17">
        <f t="shared" si="16"/>
        <v>2</v>
      </c>
      <c r="W42" s="5" t="s">
        <v>20</v>
      </c>
      <c r="X42" s="5" t="str">
        <f>_xlfn.IFS(D42&gt;E42,"L",D42=E42,"D",D42&lt;E42,"W")</f>
        <v>D</v>
      </c>
      <c r="Y42" s="5">
        <v>0</v>
      </c>
      <c r="Z42" s="5">
        <v>0</v>
      </c>
      <c r="AA42" s="5">
        <v>0</v>
      </c>
      <c r="AB42" s="5" t="str">
        <f t="shared" si="17"/>
        <v>Non</v>
      </c>
      <c r="AC42" s="5">
        <f t="shared" si="18"/>
        <v>1</v>
      </c>
      <c r="AD42" s="5" t="str">
        <f t="shared" si="19"/>
        <v>Non</v>
      </c>
      <c r="AE42" s="5">
        <f t="shared" si="20"/>
        <v>1</v>
      </c>
      <c r="AF42" s="5" t="str">
        <f t="shared" si="21"/>
        <v>Oui</v>
      </c>
      <c r="AG42" s="5">
        <f t="shared" si="22"/>
        <v>2</v>
      </c>
      <c r="AH42" s="5" t="str">
        <f t="shared" si="23"/>
        <v>Oui</v>
      </c>
      <c r="AI42" s="5">
        <f t="shared" si="24"/>
        <v>2</v>
      </c>
      <c r="AJ42" s="5" t="s">
        <v>20</v>
      </c>
      <c r="AK42" s="5" t="str">
        <f>_xlfn.IFS(Y42&gt;Z42,"L",Y42=Z42,"D",Y42&lt;Z42,"W")</f>
        <v>D</v>
      </c>
      <c r="AL42" s="5">
        <v>2</v>
      </c>
      <c r="AM42" s="5">
        <v>5</v>
      </c>
      <c r="AN42" s="5">
        <v>7</v>
      </c>
      <c r="AO42" s="5" t="str">
        <f>_xlfn.IFS(AL42&gt;AM42,"L",AL42=AM42,"D",AL42&lt;AM42,"W")</f>
        <v>W</v>
      </c>
      <c r="AP42" s="5" t="str">
        <f t="shared" si="25"/>
        <v>Non</v>
      </c>
      <c r="AQ42" s="5">
        <f t="shared" si="26"/>
        <v>1</v>
      </c>
      <c r="AR42" s="6" t="str">
        <f t="shared" si="27"/>
        <v>Non</v>
      </c>
      <c r="AS42" s="5">
        <f t="shared" si="28"/>
        <v>1</v>
      </c>
      <c r="AT42" s="5" t="str">
        <f t="shared" si="29"/>
        <v>Non</v>
      </c>
      <c r="AU42" s="5">
        <f t="shared" si="30"/>
        <v>1</v>
      </c>
      <c r="AV42" s="5" t="str">
        <f t="shared" si="31"/>
        <v>Non</v>
      </c>
      <c r="AW42" s="5">
        <f t="shared" si="32"/>
        <v>1</v>
      </c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2:68" x14ac:dyDescent="0.2">
      <c r="B43" s="4">
        <f t="shared" si="0"/>
        <v>3</v>
      </c>
      <c r="C43" s="5" t="s">
        <v>64</v>
      </c>
      <c r="D43" s="5">
        <v>0</v>
      </c>
      <c r="E43" s="5">
        <v>3</v>
      </c>
      <c r="F43" s="5">
        <v>3</v>
      </c>
      <c r="G43" s="5" t="str">
        <f t="shared" si="1"/>
        <v>Oui</v>
      </c>
      <c r="H43" s="5">
        <f t="shared" si="2"/>
        <v>1</v>
      </c>
      <c r="I43" s="17" t="str">
        <f t="shared" si="3"/>
        <v>Oui</v>
      </c>
      <c r="J43" s="17">
        <f t="shared" si="4"/>
        <v>1</v>
      </c>
      <c r="K43" s="17" t="str">
        <f t="shared" si="5"/>
        <v>Non</v>
      </c>
      <c r="L43" s="17">
        <f t="shared" si="6"/>
        <v>1</v>
      </c>
      <c r="M43" s="17" t="str">
        <f t="shared" si="7"/>
        <v>Non</v>
      </c>
      <c r="N43" s="17">
        <f t="shared" si="8"/>
        <v>1</v>
      </c>
      <c r="O43" s="5" t="str">
        <f t="shared" si="9"/>
        <v>Oui</v>
      </c>
      <c r="P43" s="5">
        <f t="shared" si="10"/>
        <v>3</v>
      </c>
      <c r="Q43" s="17" t="str">
        <f t="shared" si="11"/>
        <v>Oui</v>
      </c>
      <c r="R43" s="17">
        <f t="shared" si="12"/>
        <v>3</v>
      </c>
      <c r="S43" s="17" t="str">
        <f t="shared" si="13"/>
        <v>Non</v>
      </c>
      <c r="T43" s="17">
        <f t="shared" si="14"/>
        <v>1</v>
      </c>
      <c r="U43" s="17" t="str">
        <f t="shared" si="15"/>
        <v>Non</v>
      </c>
      <c r="V43" s="17">
        <f t="shared" si="16"/>
        <v>1</v>
      </c>
      <c r="W43" s="5" t="s">
        <v>24</v>
      </c>
      <c r="X43" s="5" t="str">
        <f>_xlfn.IFS(D43&gt;E43,"W",D43=E43,"D",D43&lt;E43,"L")</f>
        <v>L</v>
      </c>
      <c r="Y43" s="5">
        <v>0</v>
      </c>
      <c r="Z43" s="5">
        <v>0</v>
      </c>
      <c r="AA43" s="5">
        <v>0</v>
      </c>
      <c r="AB43" s="5" t="str">
        <f t="shared" si="17"/>
        <v>Non</v>
      </c>
      <c r="AC43" s="5">
        <f t="shared" si="18"/>
        <v>1</v>
      </c>
      <c r="AD43" s="5" t="str">
        <f t="shared" si="19"/>
        <v>Non</v>
      </c>
      <c r="AE43" s="5">
        <f t="shared" si="20"/>
        <v>1</v>
      </c>
      <c r="AF43" s="5" t="str">
        <f t="shared" si="21"/>
        <v>Oui</v>
      </c>
      <c r="AG43" s="5">
        <f t="shared" si="22"/>
        <v>3</v>
      </c>
      <c r="AH43" s="5" t="str">
        <f t="shared" si="23"/>
        <v>Oui</v>
      </c>
      <c r="AI43" s="5">
        <f t="shared" si="24"/>
        <v>3</v>
      </c>
      <c r="AJ43" s="5" t="s">
        <v>20</v>
      </c>
      <c r="AK43" s="5" t="str">
        <f>_xlfn.IFS(Y43&gt;Z43,"W",Y43=Z43,"D",Y43&lt;Z43,"L")</f>
        <v>D</v>
      </c>
      <c r="AL43" s="5">
        <v>3</v>
      </c>
      <c r="AM43" s="5">
        <v>7</v>
      </c>
      <c r="AN43" s="5">
        <v>10</v>
      </c>
      <c r="AO43" s="5" t="str">
        <f>_xlfn.IFS(AL43&gt;AM43,"W",AL43=AM43,"D",AL43&lt;AM43,"L")</f>
        <v>L</v>
      </c>
      <c r="AP43" s="5" t="str">
        <f t="shared" si="25"/>
        <v>Oui</v>
      </c>
      <c r="AQ43" s="5">
        <f t="shared" si="26"/>
        <v>1</v>
      </c>
      <c r="AR43" s="6" t="str">
        <f t="shared" si="27"/>
        <v>Oui</v>
      </c>
      <c r="AS43" s="5">
        <f t="shared" si="28"/>
        <v>1</v>
      </c>
      <c r="AT43" s="5" t="str">
        <f t="shared" si="29"/>
        <v>Oui</v>
      </c>
      <c r="AU43" s="5">
        <f t="shared" si="30"/>
        <v>1</v>
      </c>
      <c r="AV43" s="5" t="str">
        <f t="shared" si="31"/>
        <v>Non</v>
      </c>
      <c r="AW43" s="5">
        <f t="shared" si="32"/>
        <v>1</v>
      </c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68" x14ac:dyDescent="0.2">
      <c r="B44" s="4">
        <f t="shared" si="0"/>
        <v>4</v>
      </c>
      <c r="C44" s="5" t="s">
        <v>64</v>
      </c>
      <c r="D44" s="5">
        <v>1</v>
      </c>
      <c r="E44" s="5">
        <v>0</v>
      </c>
      <c r="F44" s="5">
        <v>1</v>
      </c>
      <c r="G44" s="5" t="str">
        <f t="shared" si="1"/>
        <v>Non</v>
      </c>
      <c r="H44" s="5">
        <f t="shared" si="2"/>
        <v>1</v>
      </c>
      <c r="I44" s="17" t="str">
        <f t="shared" si="3"/>
        <v>Non</v>
      </c>
      <c r="J44" s="17">
        <f t="shared" si="4"/>
        <v>1</v>
      </c>
      <c r="K44" s="17" t="str">
        <f t="shared" si="5"/>
        <v>Non</v>
      </c>
      <c r="L44" s="17">
        <f t="shared" si="6"/>
        <v>1</v>
      </c>
      <c r="M44" s="17" t="str">
        <f t="shared" si="7"/>
        <v>Non</v>
      </c>
      <c r="N44" s="17">
        <f t="shared" si="8"/>
        <v>1</v>
      </c>
      <c r="O44" s="5" t="str">
        <f t="shared" si="9"/>
        <v>Oui</v>
      </c>
      <c r="P44" s="5">
        <f t="shared" si="10"/>
        <v>4</v>
      </c>
      <c r="Q44" s="17" t="str">
        <f t="shared" si="11"/>
        <v>Oui</v>
      </c>
      <c r="R44" s="17">
        <f t="shared" si="12"/>
        <v>4</v>
      </c>
      <c r="S44" s="17" t="str">
        <f t="shared" si="13"/>
        <v>Oui</v>
      </c>
      <c r="T44" s="17">
        <f t="shared" si="14"/>
        <v>1</v>
      </c>
      <c r="U44" s="17" t="str">
        <f t="shared" si="15"/>
        <v>Oui</v>
      </c>
      <c r="V44" s="17">
        <f t="shared" si="16"/>
        <v>1</v>
      </c>
      <c r="W44" s="5" t="s">
        <v>17</v>
      </c>
      <c r="X44" s="5" t="str">
        <f>_xlfn.IFS(D44&gt;E44,"L",D44=E44,"D",D44&lt;E44,"W")</f>
        <v>L</v>
      </c>
      <c r="Y44" s="5">
        <v>0</v>
      </c>
      <c r="Z44" s="5">
        <v>0</v>
      </c>
      <c r="AA44" s="5">
        <v>0</v>
      </c>
      <c r="AB44" s="5" t="str">
        <f t="shared" si="17"/>
        <v>Non</v>
      </c>
      <c r="AC44" s="5">
        <f t="shared" si="18"/>
        <v>1</v>
      </c>
      <c r="AD44" s="5" t="str">
        <f t="shared" si="19"/>
        <v>Non</v>
      </c>
      <c r="AE44" s="5">
        <f t="shared" si="20"/>
        <v>1</v>
      </c>
      <c r="AF44" s="5" t="str">
        <f t="shared" si="21"/>
        <v>Oui</v>
      </c>
      <c r="AG44" s="5">
        <f t="shared" si="22"/>
        <v>4</v>
      </c>
      <c r="AH44" s="5" t="str">
        <f t="shared" si="23"/>
        <v>Oui</v>
      </c>
      <c r="AI44" s="5">
        <f t="shared" si="24"/>
        <v>4</v>
      </c>
      <c r="AJ44" s="5" t="s">
        <v>20</v>
      </c>
      <c r="AK44" s="5" t="str">
        <f>_xlfn.IFS(Y44&gt;Z44,"L",Y44=Z44,"D",Y44&lt;Z44,"W")</f>
        <v>D</v>
      </c>
      <c r="AL44" s="5">
        <v>5</v>
      </c>
      <c r="AM44" s="5">
        <v>3</v>
      </c>
      <c r="AN44" s="5">
        <v>8</v>
      </c>
      <c r="AO44" s="5" t="str">
        <f>_xlfn.IFS(AL44&gt;AM44,"L",AL44=AM44,"D",AL44&lt;AM44,"W")</f>
        <v>L</v>
      </c>
      <c r="AP44" s="5" t="str">
        <f t="shared" si="25"/>
        <v>Oui</v>
      </c>
      <c r="AQ44" s="5">
        <f t="shared" si="26"/>
        <v>2</v>
      </c>
      <c r="AR44" s="6" t="str">
        <f t="shared" si="27"/>
        <v>Non</v>
      </c>
      <c r="AS44" s="5">
        <f t="shared" si="28"/>
        <v>1</v>
      </c>
      <c r="AT44" s="5" t="str">
        <f t="shared" si="29"/>
        <v>Non</v>
      </c>
      <c r="AU44" s="5">
        <f t="shared" si="30"/>
        <v>1</v>
      </c>
      <c r="AV44" s="5" t="str">
        <f t="shared" si="31"/>
        <v>Non</v>
      </c>
      <c r="AW44" s="5">
        <f t="shared" si="32"/>
        <v>1</v>
      </c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2:68" x14ac:dyDescent="0.2">
      <c r="B45" s="4">
        <f t="shared" si="0"/>
        <v>5</v>
      </c>
      <c r="C45" s="5" t="s">
        <v>64</v>
      </c>
      <c r="D45" s="5">
        <v>2</v>
      </c>
      <c r="E45" s="5">
        <v>0</v>
      </c>
      <c r="F45" s="5">
        <v>2</v>
      </c>
      <c r="G45" s="5" t="str">
        <f t="shared" si="1"/>
        <v>Oui</v>
      </c>
      <c r="H45" s="5">
        <f t="shared" si="2"/>
        <v>1</v>
      </c>
      <c r="I45" s="17" t="str">
        <f t="shared" si="3"/>
        <v>Non</v>
      </c>
      <c r="J45" s="17">
        <f t="shared" si="4"/>
        <v>1</v>
      </c>
      <c r="K45" s="17" t="str">
        <f t="shared" si="5"/>
        <v>Non</v>
      </c>
      <c r="L45" s="17">
        <f t="shared" si="6"/>
        <v>1</v>
      </c>
      <c r="M45" s="17" t="str">
        <f t="shared" si="7"/>
        <v>Non</v>
      </c>
      <c r="N45" s="17">
        <f t="shared" si="8"/>
        <v>1</v>
      </c>
      <c r="O45" s="5" t="str">
        <f t="shared" si="9"/>
        <v>Oui</v>
      </c>
      <c r="P45" s="5">
        <f t="shared" si="10"/>
        <v>5</v>
      </c>
      <c r="Q45" s="17" t="str">
        <f t="shared" si="11"/>
        <v>Oui</v>
      </c>
      <c r="R45" s="17">
        <f t="shared" si="12"/>
        <v>5</v>
      </c>
      <c r="S45" s="17" t="str">
        <f t="shared" si="13"/>
        <v>Oui</v>
      </c>
      <c r="T45" s="17">
        <f t="shared" si="14"/>
        <v>2</v>
      </c>
      <c r="U45" s="17" t="str">
        <f t="shared" si="15"/>
        <v>Non</v>
      </c>
      <c r="V45" s="17">
        <f t="shared" si="16"/>
        <v>1</v>
      </c>
      <c r="W45" s="5" t="s">
        <v>17</v>
      </c>
      <c r="X45" s="5" t="str">
        <f>_xlfn.IFS(D45&gt;E45,"W",D45=E45,"D",D45&lt;E45,"L")</f>
        <v>W</v>
      </c>
      <c r="Y45" s="5">
        <v>1</v>
      </c>
      <c r="Z45" s="5">
        <v>0</v>
      </c>
      <c r="AA45" s="5">
        <v>1</v>
      </c>
      <c r="AB45" s="5" t="str">
        <f t="shared" si="17"/>
        <v>Oui</v>
      </c>
      <c r="AC45" s="5">
        <f t="shared" si="18"/>
        <v>1</v>
      </c>
      <c r="AD45" s="5" t="str">
        <f t="shared" si="19"/>
        <v>Non</v>
      </c>
      <c r="AE45" s="5">
        <f t="shared" si="20"/>
        <v>1</v>
      </c>
      <c r="AF45" s="5" t="str">
        <f t="shared" si="21"/>
        <v>Oui</v>
      </c>
      <c r="AG45" s="5">
        <f t="shared" si="22"/>
        <v>5</v>
      </c>
      <c r="AH45" s="5" t="str">
        <f t="shared" si="23"/>
        <v>Non</v>
      </c>
      <c r="AI45" s="5">
        <f t="shared" si="24"/>
        <v>1</v>
      </c>
      <c r="AJ45" s="5" t="s">
        <v>17</v>
      </c>
      <c r="AK45" s="5" t="str">
        <f>_xlfn.IFS(Y45&gt;Z45,"W",Y45=Z45,"D",Y45&lt;Z45,"L")</f>
        <v>W</v>
      </c>
      <c r="AL45" s="5">
        <v>1</v>
      </c>
      <c r="AM45" s="5">
        <v>10</v>
      </c>
      <c r="AN45" s="5">
        <v>11</v>
      </c>
      <c r="AO45" s="5" t="str">
        <f>_xlfn.IFS(AL45&gt;AM45,"W",AL45=AM45,"D",AL45&lt;AM45,"L")</f>
        <v>L</v>
      </c>
      <c r="AP45" s="5" t="str">
        <f t="shared" si="25"/>
        <v>Oui</v>
      </c>
      <c r="AQ45" s="5">
        <f t="shared" si="26"/>
        <v>3</v>
      </c>
      <c r="AR45" s="6" t="str">
        <f t="shared" si="27"/>
        <v>Oui</v>
      </c>
      <c r="AS45" s="5">
        <f t="shared" si="28"/>
        <v>1</v>
      </c>
      <c r="AT45" s="5" t="str">
        <f t="shared" si="29"/>
        <v>Oui</v>
      </c>
      <c r="AU45" s="5">
        <f t="shared" si="30"/>
        <v>1</v>
      </c>
      <c r="AV45" s="5" t="str">
        <f t="shared" si="31"/>
        <v>Oui</v>
      </c>
      <c r="AW45" s="5">
        <f t="shared" si="32"/>
        <v>1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2:68" x14ac:dyDescent="0.2">
      <c r="B46" s="4">
        <f t="shared" si="0"/>
        <v>6</v>
      </c>
      <c r="C46" s="5" t="s">
        <v>64</v>
      </c>
      <c r="D46" s="5">
        <v>2</v>
      </c>
      <c r="E46" s="5">
        <v>0</v>
      </c>
      <c r="F46" s="5">
        <v>2</v>
      </c>
      <c r="G46" s="5" t="str">
        <f t="shared" si="1"/>
        <v>Oui</v>
      </c>
      <c r="H46" s="5">
        <f t="shared" si="2"/>
        <v>2</v>
      </c>
      <c r="I46" s="17" t="str">
        <f t="shared" si="3"/>
        <v>Non</v>
      </c>
      <c r="J46" s="17">
        <f t="shared" si="4"/>
        <v>1</v>
      </c>
      <c r="K46" s="17" t="str">
        <f t="shared" si="5"/>
        <v>Non</v>
      </c>
      <c r="L46" s="17">
        <f t="shared" si="6"/>
        <v>1</v>
      </c>
      <c r="M46" s="17" t="str">
        <f t="shared" si="7"/>
        <v>Non</v>
      </c>
      <c r="N46" s="17">
        <f t="shared" si="8"/>
        <v>1</v>
      </c>
      <c r="O46" s="5" t="str">
        <f t="shared" si="9"/>
        <v>Oui</v>
      </c>
      <c r="P46" s="5">
        <f t="shared" si="10"/>
        <v>6</v>
      </c>
      <c r="Q46" s="17" t="str">
        <f t="shared" si="11"/>
        <v>Oui</v>
      </c>
      <c r="R46" s="17">
        <f t="shared" si="12"/>
        <v>6</v>
      </c>
      <c r="S46" s="17" t="str">
        <f t="shared" si="13"/>
        <v>Oui</v>
      </c>
      <c r="T46" s="17">
        <f t="shared" si="14"/>
        <v>3</v>
      </c>
      <c r="U46" s="17" t="str">
        <f t="shared" si="15"/>
        <v>Non</v>
      </c>
      <c r="V46" s="17">
        <f t="shared" si="16"/>
        <v>1</v>
      </c>
      <c r="W46" s="5" t="s">
        <v>17</v>
      </c>
      <c r="X46" s="5" t="str">
        <f>_xlfn.IFS(D46&gt;E46,"L",D46=E46,"D",D46&lt;E46,"W")</f>
        <v>L</v>
      </c>
      <c r="Y46" s="5">
        <v>2</v>
      </c>
      <c r="Z46" s="5">
        <v>0</v>
      </c>
      <c r="AA46" s="5">
        <v>2</v>
      </c>
      <c r="AB46" s="5" t="str">
        <f t="shared" si="17"/>
        <v>Oui</v>
      </c>
      <c r="AC46" s="5">
        <f t="shared" si="18"/>
        <v>2</v>
      </c>
      <c r="AD46" s="5" t="str">
        <f t="shared" si="19"/>
        <v>Oui</v>
      </c>
      <c r="AE46" s="5">
        <f t="shared" si="20"/>
        <v>1</v>
      </c>
      <c r="AF46" s="5" t="str">
        <f t="shared" si="21"/>
        <v>Non</v>
      </c>
      <c r="AG46" s="5">
        <f t="shared" si="22"/>
        <v>1</v>
      </c>
      <c r="AH46" s="5" t="str">
        <f t="shared" si="23"/>
        <v>Non</v>
      </c>
      <c r="AI46" s="5">
        <f t="shared" si="24"/>
        <v>1</v>
      </c>
      <c r="AJ46" s="5" t="s">
        <v>17</v>
      </c>
      <c r="AK46" s="5" t="str">
        <f>_xlfn.IFS(Y46&gt;Z46,"L",Y46=Z46,"D",Y46&lt;Z46,"W")</f>
        <v>L</v>
      </c>
      <c r="AL46" s="5">
        <v>3</v>
      </c>
      <c r="AM46" s="5">
        <v>0</v>
      </c>
      <c r="AN46" s="5">
        <v>3</v>
      </c>
      <c r="AO46" s="5" t="str">
        <f>_xlfn.IFS(AL46&gt;AM46,"L",AL46=AM46,"D",AL46&lt;AM46,"W")</f>
        <v>L</v>
      </c>
      <c r="AP46" s="5" t="str">
        <f t="shared" si="25"/>
        <v>Non</v>
      </c>
      <c r="AQ46" s="5">
        <f t="shared" si="26"/>
        <v>1</v>
      </c>
      <c r="AR46" s="6" t="str">
        <f t="shared" si="27"/>
        <v>Non</v>
      </c>
      <c r="AS46" s="5">
        <f t="shared" si="28"/>
        <v>1</v>
      </c>
      <c r="AT46" s="5" t="str">
        <f t="shared" si="29"/>
        <v>Non</v>
      </c>
      <c r="AU46" s="5">
        <f t="shared" si="30"/>
        <v>1</v>
      </c>
      <c r="AV46" s="5" t="str">
        <f t="shared" si="31"/>
        <v>Non</v>
      </c>
      <c r="AW46" s="5">
        <f t="shared" si="32"/>
        <v>1</v>
      </c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2:68" x14ac:dyDescent="0.2">
      <c r="B47" s="4">
        <f t="shared" si="0"/>
        <v>7</v>
      </c>
      <c r="C47" s="5" t="s">
        <v>64</v>
      </c>
      <c r="D47" s="5">
        <v>2</v>
      </c>
      <c r="E47" s="5">
        <v>1</v>
      </c>
      <c r="F47" s="5">
        <v>3</v>
      </c>
      <c r="G47" s="5" t="str">
        <f t="shared" si="1"/>
        <v>Oui</v>
      </c>
      <c r="H47" s="5">
        <f t="shared" si="2"/>
        <v>3</v>
      </c>
      <c r="I47" s="17" t="str">
        <f t="shared" si="3"/>
        <v>Oui</v>
      </c>
      <c r="J47" s="17">
        <f t="shared" si="4"/>
        <v>1</v>
      </c>
      <c r="K47" s="17" t="str">
        <f t="shared" si="5"/>
        <v>Non</v>
      </c>
      <c r="L47" s="17">
        <f t="shared" si="6"/>
        <v>1</v>
      </c>
      <c r="M47" s="17" t="str">
        <f t="shared" si="7"/>
        <v>Non</v>
      </c>
      <c r="N47" s="17">
        <f t="shared" si="8"/>
        <v>1</v>
      </c>
      <c r="O47" s="5" t="str">
        <f t="shared" si="9"/>
        <v>Oui</v>
      </c>
      <c r="P47" s="5">
        <f t="shared" si="10"/>
        <v>7</v>
      </c>
      <c r="Q47" s="17" t="str">
        <f t="shared" si="11"/>
        <v>Oui</v>
      </c>
      <c r="R47" s="17">
        <f t="shared" si="12"/>
        <v>7</v>
      </c>
      <c r="S47" s="17" t="str">
        <f t="shared" si="13"/>
        <v>Non</v>
      </c>
      <c r="T47" s="17">
        <f t="shared" si="14"/>
        <v>1</v>
      </c>
      <c r="U47" s="17" t="str">
        <f t="shared" si="15"/>
        <v>Non</v>
      </c>
      <c r="V47" s="17">
        <f t="shared" si="16"/>
        <v>1</v>
      </c>
      <c r="W47" s="5" t="s">
        <v>17</v>
      </c>
      <c r="X47" s="5" t="str">
        <f>_xlfn.IFS(D47&gt;E47,"W",D47=E47,"D",D47&lt;E47,"L")</f>
        <v>W</v>
      </c>
      <c r="Y47" s="5">
        <v>1</v>
      </c>
      <c r="Z47" s="5">
        <v>1</v>
      </c>
      <c r="AA47" s="5">
        <v>2</v>
      </c>
      <c r="AB47" s="5" t="str">
        <f t="shared" si="17"/>
        <v>Oui</v>
      </c>
      <c r="AC47" s="5">
        <f t="shared" si="18"/>
        <v>3</v>
      </c>
      <c r="AD47" s="5" t="str">
        <f t="shared" si="19"/>
        <v>Oui</v>
      </c>
      <c r="AE47" s="5">
        <f t="shared" si="20"/>
        <v>2</v>
      </c>
      <c r="AF47" s="5" t="str">
        <f t="shared" si="21"/>
        <v>Non</v>
      </c>
      <c r="AG47" s="5">
        <f t="shared" si="22"/>
        <v>1</v>
      </c>
      <c r="AH47" s="5" t="str">
        <f t="shared" si="23"/>
        <v>Non</v>
      </c>
      <c r="AI47" s="5">
        <f t="shared" si="24"/>
        <v>1</v>
      </c>
      <c r="AJ47" s="5" t="s">
        <v>20</v>
      </c>
      <c r="AK47" s="5" t="str">
        <f>_xlfn.IFS(Y47&gt;Z47,"W",Y47=Z47,"D",Y47&lt;Z47,"L")</f>
        <v>D</v>
      </c>
      <c r="AL47" s="5">
        <v>3</v>
      </c>
      <c r="AM47" s="5">
        <v>4</v>
      </c>
      <c r="AN47" s="5">
        <v>7</v>
      </c>
      <c r="AO47" s="5" t="str">
        <f>_xlfn.IFS(AL47&gt;AM47,"W",AL47=AM47,"D",AL47&lt;AM47,"L")</f>
        <v>L</v>
      </c>
      <c r="AP47" s="5" t="str">
        <f t="shared" si="25"/>
        <v>Non</v>
      </c>
      <c r="AQ47" s="5">
        <f t="shared" si="26"/>
        <v>1</v>
      </c>
      <c r="AR47" s="6" t="str">
        <f t="shared" si="27"/>
        <v>Non</v>
      </c>
      <c r="AS47" s="5">
        <f t="shared" si="28"/>
        <v>1</v>
      </c>
      <c r="AT47" s="5" t="str">
        <f t="shared" si="29"/>
        <v>Non</v>
      </c>
      <c r="AU47" s="5">
        <f t="shared" si="30"/>
        <v>1</v>
      </c>
      <c r="AV47" s="5" t="str">
        <f t="shared" si="31"/>
        <v>Non</v>
      </c>
      <c r="AW47" s="5">
        <f t="shared" si="32"/>
        <v>1</v>
      </c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2:68" x14ac:dyDescent="0.2">
      <c r="B48" s="4">
        <f t="shared" si="0"/>
        <v>8</v>
      </c>
      <c r="C48" s="5" t="s">
        <v>64</v>
      </c>
      <c r="D48" s="5">
        <v>2</v>
      </c>
      <c r="E48" s="5">
        <v>0</v>
      </c>
      <c r="F48" s="5">
        <v>2</v>
      </c>
      <c r="G48" s="5" t="str">
        <f t="shared" si="1"/>
        <v>Oui</v>
      </c>
      <c r="H48" s="5">
        <f t="shared" si="2"/>
        <v>4</v>
      </c>
      <c r="I48" s="17" t="str">
        <f t="shared" si="3"/>
        <v>Non</v>
      </c>
      <c r="J48" s="17">
        <f t="shared" si="4"/>
        <v>1</v>
      </c>
      <c r="K48" s="17" t="str">
        <f t="shared" si="5"/>
        <v>Non</v>
      </c>
      <c r="L48" s="17">
        <f t="shared" si="6"/>
        <v>1</v>
      </c>
      <c r="M48" s="17" t="str">
        <f t="shared" si="7"/>
        <v>Non</v>
      </c>
      <c r="N48" s="17">
        <f t="shared" si="8"/>
        <v>1</v>
      </c>
      <c r="O48" s="5" t="str">
        <f t="shared" si="9"/>
        <v>Oui</v>
      </c>
      <c r="P48" s="5">
        <f t="shared" si="10"/>
        <v>8</v>
      </c>
      <c r="Q48" s="17" t="str">
        <f t="shared" si="11"/>
        <v>Oui</v>
      </c>
      <c r="R48" s="17">
        <f t="shared" si="12"/>
        <v>8</v>
      </c>
      <c r="S48" s="17" t="str">
        <f t="shared" si="13"/>
        <v>Oui</v>
      </c>
      <c r="T48" s="17">
        <f t="shared" si="14"/>
        <v>1</v>
      </c>
      <c r="U48" s="17" t="str">
        <f t="shared" si="15"/>
        <v>Non</v>
      </c>
      <c r="V48" s="17">
        <f t="shared" si="16"/>
        <v>1</v>
      </c>
      <c r="W48" s="5" t="s">
        <v>17</v>
      </c>
      <c r="X48" s="5" t="str">
        <f>_xlfn.IFS(D48&gt;E48,"L",D48=E48,"D",D48&lt;E48,"W")</f>
        <v>L</v>
      </c>
      <c r="Y48" s="5">
        <v>1</v>
      </c>
      <c r="Z48" s="5">
        <v>0</v>
      </c>
      <c r="AA48" s="5">
        <v>1</v>
      </c>
      <c r="AB48" s="5" t="str">
        <f t="shared" si="17"/>
        <v>Oui</v>
      </c>
      <c r="AC48" s="5">
        <f t="shared" si="18"/>
        <v>4</v>
      </c>
      <c r="AD48" s="5" t="str">
        <f t="shared" si="19"/>
        <v>Non</v>
      </c>
      <c r="AE48" s="5">
        <f t="shared" si="20"/>
        <v>1</v>
      </c>
      <c r="AF48" s="5" t="str">
        <f t="shared" si="21"/>
        <v>Oui</v>
      </c>
      <c r="AG48" s="5">
        <f t="shared" si="22"/>
        <v>1</v>
      </c>
      <c r="AH48" s="5" t="str">
        <f t="shared" si="23"/>
        <v>Non</v>
      </c>
      <c r="AI48" s="5">
        <f t="shared" si="24"/>
        <v>1</v>
      </c>
      <c r="AJ48" s="5" t="s">
        <v>17</v>
      </c>
      <c r="AK48" s="5" t="str">
        <f>_xlfn.IFS(Y48&gt;Z48,"L",Y48=Z48,"D",Y48&lt;Z48,"W")</f>
        <v>L</v>
      </c>
      <c r="AL48" s="5">
        <v>4</v>
      </c>
      <c r="AM48" s="5">
        <v>4</v>
      </c>
      <c r="AN48" s="5">
        <v>8</v>
      </c>
      <c r="AO48" s="5" t="str">
        <f>_xlfn.IFS(AL48&gt;AM48,"L",AL48=AM48,"D",AL48&lt;AM48,"W")</f>
        <v>D</v>
      </c>
      <c r="AP48" s="5" t="str">
        <f t="shared" si="25"/>
        <v>Oui</v>
      </c>
      <c r="AQ48" s="5">
        <f t="shared" si="26"/>
        <v>1</v>
      </c>
      <c r="AR48" s="6" t="str">
        <f t="shared" si="27"/>
        <v>Non</v>
      </c>
      <c r="AS48" s="5">
        <f t="shared" si="28"/>
        <v>1</v>
      </c>
      <c r="AT48" s="5" t="str">
        <f t="shared" si="29"/>
        <v>Non</v>
      </c>
      <c r="AU48" s="5">
        <f t="shared" si="30"/>
        <v>1</v>
      </c>
      <c r="AV48" s="5" t="str">
        <f t="shared" si="31"/>
        <v>Non</v>
      </c>
      <c r="AW48" s="5">
        <f t="shared" si="32"/>
        <v>1</v>
      </c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2:68" x14ac:dyDescent="0.2">
      <c r="B49" s="4">
        <f t="shared" si="0"/>
        <v>9</v>
      </c>
      <c r="C49" s="5" t="s">
        <v>64</v>
      </c>
      <c r="D49" s="5">
        <v>2</v>
      </c>
      <c r="E49" s="5">
        <v>2</v>
      </c>
      <c r="F49" s="5">
        <v>4</v>
      </c>
      <c r="G49" s="5" t="str">
        <f t="shared" si="1"/>
        <v>Oui</v>
      </c>
      <c r="H49" s="5">
        <f t="shared" si="2"/>
        <v>5</v>
      </c>
      <c r="I49" s="17" t="str">
        <f t="shared" si="3"/>
        <v>Oui</v>
      </c>
      <c r="J49" s="17">
        <f t="shared" si="4"/>
        <v>1</v>
      </c>
      <c r="K49" s="17" t="str">
        <f t="shared" si="5"/>
        <v>Oui</v>
      </c>
      <c r="L49" s="17">
        <f t="shared" si="6"/>
        <v>1</v>
      </c>
      <c r="M49" s="17" t="str">
        <f t="shared" si="7"/>
        <v>Non</v>
      </c>
      <c r="N49" s="17">
        <f t="shared" si="8"/>
        <v>1</v>
      </c>
      <c r="O49" s="5" t="str">
        <f t="shared" si="9"/>
        <v>Oui</v>
      </c>
      <c r="P49" s="5">
        <f t="shared" si="10"/>
        <v>9</v>
      </c>
      <c r="Q49" s="17" t="str">
        <f t="shared" si="11"/>
        <v>Non</v>
      </c>
      <c r="R49" s="17">
        <f t="shared" si="12"/>
        <v>1</v>
      </c>
      <c r="S49" s="17" t="str">
        <f t="shared" si="13"/>
        <v>Non</v>
      </c>
      <c r="T49" s="17">
        <f t="shared" si="14"/>
        <v>1</v>
      </c>
      <c r="U49" s="17" t="str">
        <f t="shared" si="15"/>
        <v>Non</v>
      </c>
      <c r="V49" s="17">
        <f t="shared" si="16"/>
        <v>1</v>
      </c>
      <c r="W49" s="5" t="s">
        <v>20</v>
      </c>
      <c r="X49" s="5" t="str">
        <f>_xlfn.IFS(D49&gt;E49,"W",D49=E49,"D",D49&lt;E49,"L")</f>
        <v>D</v>
      </c>
      <c r="Y49" s="5">
        <v>0</v>
      </c>
      <c r="Z49" s="5">
        <v>1</v>
      </c>
      <c r="AA49" s="5">
        <v>1</v>
      </c>
      <c r="AB49" s="5" t="str">
        <f t="shared" si="17"/>
        <v>Oui</v>
      </c>
      <c r="AC49" s="5">
        <f t="shared" si="18"/>
        <v>5</v>
      </c>
      <c r="AD49" s="5" t="str">
        <f t="shared" si="19"/>
        <v>Non</v>
      </c>
      <c r="AE49" s="5">
        <f t="shared" si="20"/>
        <v>1</v>
      </c>
      <c r="AF49" s="5" t="str">
        <f t="shared" si="21"/>
        <v>Oui</v>
      </c>
      <c r="AG49" s="5">
        <f t="shared" si="22"/>
        <v>2</v>
      </c>
      <c r="AH49" s="5" t="str">
        <f t="shared" si="23"/>
        <v>Non</v>
      </c>
      <c r="AI49" s="5">
        <f t="shared" si="24"/>
        <v>1</v>
      </c>
      <c r="AJ49" s="5" t="s">
        <v>24</v>
      </c>
      <c r="AK49" s="5" t="str">
        <f>_xlfn.IFS(Y49&gt;Z49,"W",Y49=Z49,"D",Y49&lt;Z49,"L")</f>
        <v>L</v>
      </c>
      <c r="AL49" s="5">
        <v>3</v>
      </c>
      <c r="AM49" s="5">
        <v>4</v>
      </c>
      <c r="AN49" s="5">
        <v>7</v>
      </c>
      <c r="AO49" s="5" t="str">
        <f>_xlfn.IFS(AL49&gt;AM49,"W",AL49=AM49,"D",AL49&lt;AM49,"L")</f>
        <v>L</v>
      </c>
      <c r="AP49" s="5" t="str">
        <f t="shared" si="25"/>
        <v>Non</v>
      </c>
      <c r="AQ49" s="5">
        <f t="shared" si="26"/>
        <v>1</v>
      </c>
      <c r="AR49" s="6" t="str">
        <f t="shared" si="27"/>
        <v>Non</v>
      </c>
      <c r="AS49" s="5">
        <f t="shared" si="28"/>
        <v>1</v>
      </c>
      <c r="AT49" s="5" t="str">
        <f t="shared" si="29"/>
        <v>Non</v>
      </c>
      <c r="AU49" s="5">
        <f t="shared" si="30"/>
        <v>1</v>
      </c>
      <c r="AV49" s="5" t="str">
        <f t="shared" si="31"/>
        <v>Non</v>
      </c>
      <c r="AW49" s="5">
        <f t="shared" si="32"/>
        <v>1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2:68" x14ac:dyDescent="0.2">
      <c r="B50" s="4">
        <f t="shared" si="0"/>
        <v>10</v>
      </c>
      <c r="C50" s="5" t="s">
        <v>64</v>
      </c>
      <c r="D50" s="5">
        <v>2</v>
      </c>
      <c r="E50" s="5">
        <v>2</v>
      </c>
      <c r="F50" s="5">
        <v>4</v>
      </c>
      <c r="G50" s="5" t="str">
        <f t="shared" si="1"/>
        <v>Oui</v>
      </c>
      <c r="H50" s="5">
        <f t="shared" si="2"/>
        <v>6</v>
      </c>
      <c r="I50" s="17" t="str">
        <f t="shared" si="3"/>
        <v>Oui</v>
      </c>
      <c r="J50" s="17">
        <f t="shared" si="4"/>
        <v>2</v>
      </c>
      <c r="K50" s="17" t="str">
        <f t="shared" si="5"/>
        <v>Oui</v>
      </c>
      <c r="L50" s="17">
        <f t="shared" si="6"/>
        <v>2</v>
      </c>
      <c r="M50" s="17" t="str">
        <f t="shared" si="7"/>
        <v>Non</v>
      </c>
      <c r="N50" s="17">
        <f t="shared" si="8"/>
        <v>1</v>
      </c>
      <c r="O50" s="5" t="str">
        <f t="shared" si="9"/>
        <v>Oui</v>
      </c>
      <c r="P50" s="5">
        <f t="shared" si="10"/>
        <v>10</v>
      </c>
      <c r="Q50" s="17" t="str">
        <f t="shared" si="11"/>
        <v>Non</v>
      </c>
      <c r="R50" s="17">
        <f t="shared" si="12"/>
        <v>1</v>
      </c>
      <c r="S50" s="17" t="str">
        <f t="shared" si="13"/>
        <v>Non</v>
      </c>
      <c r="T50" s="17">
        <f t="shared" si="14"/>
        <v>1</v>
      </c>
      <c r="U50" s="17" t="str">
        <f t="shared" si="15"/>
        <v>Non</v>
      </c>
      <c r="V50" s="17">
        <f t="shared" si="16"/>
        <v>1</v>
      </c>
      <c r="W50" s="5" t="s">
        <v>20</v>
      </c>
      <c r="X50" s="5" t="str">
        <f>_xlfn.IFS(D50&gt;E50,"L",D50=E50,"D",D50&lt;E50,"W")</f>
        <v>D</v>
      </c>
      <c r="Y50" s="5">
        <v>1</v>
      </c>
      <c r="Z50" s="5">
        <v>1</v>
      </c>
      <c r="AA50" s="5">
        <v>2</v>
      </c>
      <c r="AB50" s="5" t="str">
        <f t="shared" si="17"/>
        <v>Oui</v>
      </c>
      <c r="AC50" s="5">
        <f t="shared" si="18"/>
        <v>6</v>
      </c>
      <c r="AD50" s="5" t="str">
        <f t="shared" si="19"/>
        <v>Oui</v>
      </c>
      <c r="AE50" s="5">
        <f t="shared" si="20"/>
        <v>1</v>
      </c>
      <c r="AF50" s="5" t="str">
        <f t="shared" si="21"/>
        <v>Non</v>
      </c>
      <c r="AG50" s="5">
        <f t="shared" si="22"/>
        <v>1</v>
      </c>
      <c r="AH50" s="5" t="str">
        <f t="shared" si="23"/>
        <v>Non</v>
      </c>
      <c r="AI50" s="5">
        <f t="shared" si="24"/>
        <v>1</v>
      </c>
      <c r="AJ50" s="5" t="s">
        <v>20</v>
      </c>
      <c r="AK50" s="5" t="str">
        <f>_xlfn.IFS(Y50&gt;Z50,"L",Y50=Z50,"D",Y50&lt;Z50,"W")</f>
        <v>D</v>
      </c>
      <c r="AL50" s="5">
        <v>9</v>
      </c>
      <c r="AM50" s="5">
        <v>5</v>
      </c>
      <c r="AN50" s="5">
        <v>14</v>
      </c>
      <c r="AO50" s="5" t="str">
        <f>_xlfn.IFS(AL50&gt;AM50,"L",AL50=AM50,"D",AL50&lt;AM50,"W")</f>
        <v>L</v>
      </c>
      <c r="AP50" s="5" t="str">
        <f t="shared" si="25"/>
        <v>Oui</v>
      </c>
      <c r="AQ50" s="5">
        <f t="shared" si="26"/>
        <v>1</v>
      </c>
      <c r="AR50" s="6" t="str">
        <f t="shared" si="27"/>
        <v>Oui</v>
      </c>
      <c r="AS50" s="5">
        <f t="shared" si="28"/>
        <v>1</v>
      </c>
      <c r="AT50" s="5" t="str">
        <f t="shared" si="29"/>
        <v>Oui</v>
      </c>
      <c r="AU50" s="5">
        <f t="shared" si="30"/>
        <v>1</v>
      </c>
      <c r="AV50" s="5" t="str">
        <f t="shared" si="31"/>
        <v>Oui</v>
      </c>
      <c r="AW50" s="5">
        <f t="shared" si="32"/>
        <v>1</v>
      </c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2:68" x14ac:dyDescent="0.2">
      <c r="B51" s="4">
        <f t="shared" si="0"/>
        <v>11</v>
      </c>
      <c r="C51" s="5" t="s">
        <v>64</v>
      </c>
      <c r="D51" s="5">
        <v>1</v>
      </c>
      <c r="E51" s="5">
        <v>2</v>
      </c>
      <c r="F51" s="5">
        <v>3</v>
      </c>
      <c r="G51" s="5" t="str">
        <f t="shared" si="1"/>
        <v>Oui</v>
      </c>
      <c r="H51" s="5">
        <f t="shared" si="2"/>
        <v>7</v>
      </c>
      <c r="I51" s="17" t="str">
        <f t="shared" si="3"/>
        <v>Oui</v>
      </c>
      <c r="J51" s="17">
        <f t="shared" si="4"/>
        <v>3</v>
      </c>
      <c r="K51" s="17" t="str">
        <f t="shared" si="5"/>
        <v>Non</v>
      </c>
      <c r="L51" s="17">
        <f t="shared" si="6"/>
        <v>1</v>
      </c>
      <c r="M51" s="17" t="str">
        <f t="shared" si="7"/>
        <v>Non</v>
      </c>
      <c r="N51" s="17">
        <f t="shared" si="8"/>
        <v>1</v>
      </c>
      <c r="O51" s="5" t="str">
        <f t="shared" si="9"/>
        <v>Oui</v>
      </c>
      <c r="P51" s="5">
        <f t="shared" si="10"/>
        <v>11</v>
      </c>
      <c r="Q51" s="17" t="str">
        <f t="shared" si="11"/>
        <v>Oui</v>
      </c>
      <c r="R51" s="17">
        <f t="shared" si="12"/>
        <v>1</v>
      </c>
      <c r="S51" s="17" t="str">
        <f t="shared" si="13"/>
        <v>Non</v>
      </c>
      <c r="T51" s="17">
        <f t="shared" si="14"/>
        <v>1</v>
      </c>
      <c r="U51" s="17" t="str">
        <f t="shared" si="15"/>
        <v>Non</v>
      </c>
      <c r="V51" s="17">
        <f t="shared" si="16"/>
        <v>1</v>
      </c>
      <c r="W51" s="5" t="s">
        <v>24</v>
      </c>
      <c r="X51" s="5" t="str">
        <f>_xlfn.IFS(D51&gt;E51,"W",D51=E51,"D",D51&lt;E51,"L")</f>
        <v>L</v>
      </c>
      <c r="Y51" s="5">
        <v>1</v>
      </c>
      <c r="Z51" s="5">
        <v>0</v>
      </c>
      <c r="AA51" s="5">
        <v>1</v>
      </c>
      <c r="AB51" s="5" t="str">
        <f t="shared" si="17"/>
        <v>Oui</v>
      </c>
      <c r="AC51" s="5">
        <f t="shared" si="18"/>
        <v>7</v>
      </c>
      <c r="AD51" s="5" t="str">
        <f t="shared" si="19"/>
        <v>Non</v>
      </c>
      <c r="AE51" s="5">
        <f t="shared" si="20"/>
        <v>1</v>
      </c>
      <c r="AF51" s="5" t="str">
        <f t="shared" si="21"/>
        <v>Oui</v>
      </c>
      <c r="AG51" s="5">
        <f t="shared" si="22"/>
        <v>1</v>
      </c>
      <c r="AH51" s="5" t="str">
        <f t="shared" si="23"/>
        <v>Non</v>
      </c>
      <c r="AI51" s="5">
        <f t="shared" si="24"/>
        <v>1</v>
      </c>
      <c r="AJ51" s="5" t="s">
        <v>17</v>
      </c>
      <c r="AK51" s="5" t="str">
        <f>_xlfn.IFS(Y51&gt;Z51,"W",Y51=Z51,"D",Y51&lt;Z51,"L")</f>
        <v>W</v>
      </c>
      <c r="AL51" s="5">
        <v>1</v>
      </c>
      <c r="AM51" s="5">
        <v>4</v>
      </c>
      <c r="AN51" s="5">
        <v>5</v>
      </c>
      <c r="AO51" s="5" t="str">
        <f>_xlfn.IFS(AL51&gt;AM51,"W",AL51=AM51,"D",AL51&lt;AM51,"L")</f>
        <v>L</v>
      </c>
      <c r="AP51" s="5" t="str">
        <f t="shared" si="25"/>
        <v>Non</v>
      </c>
      <c r="AQ51" s="5">
        <f t="shared" si="26"/>
        <v>1</v>
      </c>
      <c r="AR51" s="6" t="str">
        <f t="shared" si="27"/>
        <v>Non</v>
      </c>
      <c r="AS51" s="5">
        <f t="shared" si="28"/>
        <v>1</v>
      </c>
      <c r="AT51" s="5" t="str">
        <f t="shared" si="29"/>
        <v>Non</v>
      </c>
      <c r="AU51" s="5">
        <f t="shared" si="30"/>
        <v>1</v>
      </c>
      <c r="AV51" s="5" t="str">
        <f t="shared" si="31"/>
        <v>Non</v>
      </c>
      <c r="AW51" s="5">
        <f t="shared" si="32"/>
        <v>1</v>
      </c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2:68" x14ac:dyDescent="0.2">
      <c r="B52" s="4">
        <f t="shared" si="0"/>
        <v>12</v>
      </c>
      <c r="C52" s="5" t="s">
        <v>64</v>
      </c>
      <c r="D52" s="5">
        <v>2</v>
      </c>
      <c r="E52" s="5">
        <v>2</v>
      </c>
      <c r="F52" s="5">
        <v>4</v>
      </c>
      <c r="G52" s="5" t="str">
        <f t="shared" si="1"/>
        <v>Oui</v>
      </c>
      <c r="H52" s="5">
        <f t="shared" si="2"/>
        <v>8</v>
      </c>
      <c r="I52" s="17" t="str">
        <f t="shared" si="3"/>
        <v>Oui</v>
      </c>
      <c r="J52" s="17">
        <f t="shared" si="4"/>
        <v>4</v>
      </c>
      <c r="K52" s="17" t="str">
        <f t="shared" si="5"/>
        <v>Oui</v>
      </c>
      <c r="L52" s="17">
        <f t="shared" si="6"/>
        <v>1</v>
      </c>
      <c r="M52" s="17" t="str">
        <f t="shared" si="7"/>
        <v>Non</v>
      </c>
      <c r="N52" s="17">
        <f t="shared" si="8"/>
        <v>1</v>
      </c>
      <c r="O52" s="5" t="str">
        <f t="shared" si="9"/>
        <v>Oui</v>
      </c>
      <c r="P52" s="5">
        <f t="shared" si="10"/>
        <v>12</v>
      </c>
      <c r="Q52" s="17" t="str">
        <f t="shared" si="11"/>
        <v>Non</v>
      </c>
      <c r="R52" s="17">
        <f t="shared" si="12"/>
        <v>1</v>
      </c>
      <c r="S52" s="17" t="str">
        <f t="shared" si="13"/>
        <v>Non</v>
      </c>
      <c r="T52" s="17">
        <f t="shared" si="14"/>
        <v>1</v>
      </c>
      <c r="U52" s="17" t="str">
        <f t="shared" si="15"/>
        <v>Non</v>
      </c>
      <c r="V52" s="17">
        <f t="shared" si="16"/>
        <v>1</v>
      </c>
      <c r="W52" s="5" t="s">
        <v>20</v>
      </c>
      <c r="X52" s="5" t="str">
        <f>_xlfn.IFS(D52&gt;E52,"L",D52=E52,"D",D52&lt;E52,"W")</f>
        <v>D</v>
      </c>
      <c r="Y52" s="5">
        <v>2</v>
      </c>
      <c r="Z52" s="5">
        <v>1</v>
      </c>
      <c r="AA52" s="5">
        <v>3</v>
      </c>
      <c r="AB52" s="5" t="str">
        <f t="shared" si="17"/>
        <v>Oui</v>
      </c>
      <c r="AC52" s="5">
        <f t="shared" si="18"/>
        <v>8</v>
      </c>
      <c r="AD52" s="5" t="str">
        <f t="shared" si="19"/>
        <v>Oui</v>
      </c>
      <c r="AE52" s="5">
        <f t="shared" si="20"/>
        <v>1</v>
      </c>
      <c r="AF52" s="5" t="str">
        <f t="shared" si="21"/>
        <v>Non</v>
      </c>
      <c r="AG52" s="5">
        <f t="shared" si="22"/>
        <v>1</v>
      </c>
      <c r="AH52" s="5" t="str">
        <f t="shared" si="23"/>
        <v>Non</v>
      </c>
      <c r="AI52" s="5">
        <f t="shared" si="24"/>
        <v>1</v>
      </c>
      <c r="AJ52" s="5" t="s">
        <v>17</v>
      </c>
      <c r="AK52" s="5" t="str">
        <f>_xlfn.IFS(Y52&gt;Z52,"L",Y52=Z52,"D",Y52&lt;Z52,"W")</f>
        <v>L</v>
      </c>
      <c r="AL52" s="5">
        <v>5</v>
      </c>
      <c r="AM52" s="5">
        <v>6</v>
      </c>
      <c r="AN52" s="5">
        <v>11</v>
      </c>
      <c r="AO52" s="5" t="str">
        <f>_xlfn.IFS(AL52&gt;AM52,"L",AL52=AM52,"D",AL52&lt;AM52,"W")</f>
        <v>W</v>
      </c>
      <c r="AP52" s="5" t="str">
        <f t="shared" si="25"/>
        <v>Oui</v>
      </c>
      <c r="AQ52" s="5">
        <f t="shared" si="26"/>
        <v>1</v>
      </c>
      <c r="AR52" s="6" t="str">
        <f t="shared" si="27"/>
        <v>Oui</v>
      </c>
      <c r="AS52" s="5">
        <f t="shared" si="28"/>
        <v>1</v>
      </c>
      <c r="AT52" s="5" t="str">
        <f t="shared" si="29"/>
        <v>Oui</v>
      </c>
      <c r="AU52" s="5">
        <f t="shared" si="30"/>
        <v>1</v>
      </c>
      <c r="AV52" s="5" t="str">
        <f t="shared" si="31"/>
        <v>Oui</v>
      </c>
      <c r="AW52" s="5">
        <f t="shared" si="32"/>
        <v>1</v>
      </c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2:68" x14ac:dyDescent="0.2">
      <c r="B53" s="4">
        <f t="shared" si="0"/>
        <v>13</v>
      </c>
      <c r="C53" s="5" t="s">
        <v>64</v>
      </c>
      <c r="D53" s="5">
        <v>0</v>
      </c>
      <c r="E53" s="5">
        <v>0</v>
      </c>
      <c r="F53" s="5">
        <v>0</v>
      </c>
      <c r="G53" s="5" t="str">
        <f t="shared" si="1"/>
        <v>Non</v>
      </c>
      <c r="H53" s="5">
        <f t="shared" si="2"/>
        <v>1</v>
      </c>
      <c r="I53" s="17" t="str">
        <f t="shared" si="3"/>
        <v>Non</v>
      </c>
      <c r="J53" s="17">
        <f t="shared" si="4"/>
        <v>1</v>
      </c>
      <c r="K53" s="17" t="str">
        <f t="shared" si="5"/>
        <v>Non</v>
      </c>
      <c r="L53" s="17">
        <f t="shared" si="6"/>
        <v>1</v>
      </c>
      <c r="M53" s="17" t="str">
        <f t="shared" si="7"/>
        <v>Non</v>
      </c>
      <c r="N53" s="17">
        <f t="shared" si="8"/>
        <v>1</v>
      </c>
      <c r="O53" s="5" t="str">
        <f t="shared" si="9"/>
        <v>Oui</v>
      </c>
      <c r="P53" s="5">
        <f t="shared" si="10"/>
        <v>13</v>
      </c>
      <c r="Q53" s="17" t="str">
        <f t="shared" si="11"/>
        <v>Oui</v>
      </c>
      <c r="R53" s="17">
        <f t="shared" si="12"/>
        <v>1</v>
      </c>
      <c r="S53" s="17" t="str">
        <f t="shared" si="13"/>
        <v>Oui</v>
      </c>
      <c r="T53" s="17">
        <f t="shared" si="14"/>
        <v>1</v>
      </c>
      <c r="U53" s="17" t="str">
        <f t="shared" si="15"/>
        <v>Oui</v>
      </c>
      <c r="V53" s="17">
        <f t="shared" si="16"/>
        <v>1</v>
      </c>
      <c r="W53" s="5" t="s">
        <v>20</v>
      </c>
      <c r="X53" s="5" t="str">
        <f>_xlfn.IFS(D53&gt;E53,"W",D53=E53,"D",D53&lt;E53,"L")</f>
        <v>D</v>
      </c>
      <c r="Y53" s="5">
        <v>0</v>
      </c>
      <c r="Z53" s="5">
        <v>0</v>
      </c>
      <c r="AA53" s="5">
        <v>0</v>
      </c>
      <c r="AB53" s="5" t="str">
        <f t="shared" si="17"/>
        <v>Non</v>
      </c>
      <c r="AC53" s="5">
        <f t="shared" si="18"/>
        <v>1</v>
      </c>
      <c r="AD53" s="5" t="str">
        <f t="shared" si="19"/>
        <v>Non</v>
      </c>
      <c r="AE53" s="5">
        <f t="shared" si="20"/>
        <v>1</v>
      </c>
      <c r="AF53" s="5" t="str">
        <f t="shared" si="21"/>
        <v>Oui</v>
      </c>
      <c r="AG53" s="5">
        <f t="shared" si="22"/>
        <v>1</v>
      </c>
      <c r="AH53" s="5" t="str">
        <f t="shared" si="23"/>
        <v>Oui</v>
      </c>
      <c r="AI53" s="5">
        <f t="shared" si="24"/>
        <v>1</v>
      </c>
      <c r="AJ53" s="5" t="s">
        <v>20</v>
      </c>
      <c r="AK53" s="5" t="str">
        <f>_xlfn.IFS(Y53&gt;Z53,"W",Y53=Z53,"D",Y53&lt;Z53,"L")</f>
        <v>D</v>
      </c>
      <c r="AL53" s="5">
        <v>4</v>
      </c>
      <c r="AM53" s="5">
        <v>9</v>
      </c>
      <c r="AN53" s="5">
        <v>13</v>
      </c>
      <c r="AO53" s="5" t="str">
        <f>_xlfn.IFS(AL53&gt;AM53,"W",AL53=AM53,"D",AL53&lt;AM53,"L")</f>
        <v>L</v>
      </c>
      <c r="AP53" s="5" t="str">
        <f t="shared" si="25"/>
        <v>Oui</v>
      </c>
      <c r="AQ53" s="5">
        <f t="shared" si="26"/>
        <v>2</v>
      </c>
      <c r="AR53" s="6" t="str">
        <f t="shared" si="27"/>
        <v>Oui</v>
      </c>
      <c r="AS53" s="5">
        <f t="shared" si="28"/>
        <v>2</v>
      </c>
      <c r="AT53" s="5" t="str">
        <f t="shared" si="29"/>
        <v>Oui</v>
      </c>
      <c r="AU53" s="5">
        <f t="shared" si="30"/>
        <v>2</v>
      </c>
      <c r="AV53" s="5" t="str">
        <f t="shared" si="31"/>
        <v>Oui</v>
      </c>
      <c r="AW53" s="5">
        <f t="shared" si="32"/>
        <v>2</v>
      </c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2:68" x14ac:dyDescent="0.2">
      <c r="B54" s="4">
        <f t="shared" si="0"/>
        <v>14</v>
      </c>
      <c r="C54" s="5" t="s">
        <v>64</v>
      </c>
      <c r="D54" s="5">
        <v>4</v>
      </c>
      <c r="E54" s="5">
        <v>1</v>
      </c>
      <c r="F54" s="5">
        <v>5</v>
      </c>
      <c r="G54" s="5" t="str">
        <f t="shared" si="1"/>
        <v>Oui</v>
      </c>
      <c r="H54" s="5">
        <f t="shared" si="2"/>
        <v>1</v>
      </c>
      <c r="I54" s="17" t="str">
        <f t="shared" si="3"/>
        <v>Oui</v>
      </c>
      <c r="J54" s="17">
        <f t="shared" si="4"/>
        <v>1</v>
      </c>
      <c r="K54" s="17" t="str">
        <f t="shared" si="5"/>
        <v>Oui</v>
      </c>
      <c r="L54" s="17">
        <f t="shared" si="6"/>
        <v>1</v>
      </c>
      <c r="M54" s="17" t="str">
        <f t="shared" si="7"/>
        <v>Oui</v>
      </c>
      <c r="N54" s="17">
        <f t="shared" si="8"/>
        <v>1</v>
      </c>
      <c r="O54" s="5" t="str">
        <f t="shared" si="9"/>
        <v>Non</v>
      </c>
      <c r="P54" s="5">
        <f t="shared" si="10"/>
        <v>1</v>
      </c>
      <c r="Q54" s="17" t="str">
        <f t="shared" si="11"/>
        <v>Non</v>
      </c>
      <c r="R54" s="17">
        <f t="shared" si="12"/>
        <v>1</v>
      </c>
      <c r="S54" s="17" t="str">
        <f t="shared" si="13"/>
        <v>Non</v>
      </c>
      <c r="T54" s="17">
        <f t="shared" si="14"/>
        <v>1</v>
      </c>
      <c r="U54" s="17" t="str">
        <f t="shared" si="15"/>
        <v>Non</v>
      </c>
      <c r="V54" s="17">
        <f t="shared" si="16"/>
        <v>1</v>
      </c>
      <c r="W54" s="5" t="s">
        <v>17</v>
      </c>
      <c r="X54" s="5" t="str">
        <f>_xlfn.IFS(D54&gt;E54,"L",D54=E54,"D",D54&lt;E54,"W")</f>
        <v>L</v>
      </c>
      <c r="Y54" s="5">
        <v>3</v>
      </c>
      <c r="Z54" s="5">
        <v>1</v>
      </c>
      <c r="AA54" s="5">
        <v>4</v>
      </c>
      <c r="AB54" s="5" t="str">
        <f t="shared" si="17"/>
        <v>Oui</v>
      </c>
      <c r="AC54" s="5">
        <f t="shared" si="18"/>
        <v>1</v>
      </c>
      <c r="AD54" s="5" t="str">
        <f t="shared" si="19"/>
        <v>Oui</v>
      </c>
      <c r="AE54" s="5">
        <f t="shared" si="20"/>
        <v>1</v>
      </c>
      <c r="AF54" s="5" t="str">
        <f t="shared" si="21"/>
        <v>Non</v>
      </c>
      <c r="AG54" s="5">
        <f t="shared" si="22"/>
        <v>1</v>
      </c>
      <c r="AH54" s="5" t="str">
        <f t="shared" si="23"/>
        <v>Non</v>
      </c>
      <c r="AI54" s="5">
        <f t="shared" si="24"/>
        <v>1</v>
      </c>
      <c r="AJ54" s="5" t="s">
        <v>17</v>
      </c>
      <c r="AK54" s="5" t="str">
        <f>_xlfn.IFS(Y54&gt;Z54,"L",Y54=Z54,"D",Y54&lt;Z54,"W")</f>
        <v>L</v>
      </c>
      <c r="AL54" s="5">
        <v>1</v>
      </c>
      <c r="AM54" s="5">
        <v>4</v>
      </c>
      <c r="AN54" s="5">
        <v>5</v>
      </c>
      <c r="AO54" s="5" t="str">
        <f>_xlfn.IFS(AL54&gt;AM54,"L",AL54=AM54,"D",AL54&lt;AM54,"W")</f>
        <v>W</v>
      </c>
      <c r="AP54" s="5" t="str">
        <f t="shared" si="25"/>
        <v>Non</v>
      </c>
      <c r="AQ54" s="5">
        <f t="shared" si="26"/>
        <v>1</v>
      </c>
      <c r="AR54" s="6" t="str">
        <f t="shared" si="27"/>
        <v>Non</v>
      </c>
      <c r="AS54" s="5">
        <f t="shared" si="28"/>
        <v>1</v>
      </c>
      <c r="AT54" s="5" t="str">
        <f t="shared" si="29"/>
        <v>Non</v>
      </c>
      <c r="AU54" s="5">
        <f t="shared" si="30"/>
        <v>1</v>
      </c>
      <c r="AV54" s="5" t="str">
        <f t="shared" si="31"/>
        <v>Non</v>
      </c>
      <c r="AW54" s="5">
        <f t="shared" si="32"/>
        <v>1</v>
      </c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2:68" x14ac:dyDescent="0.2">
      <c r="B55" s="4">
        <f t="shared" si="0"/>
        <v>15</v>
      </c>
      <c r="C55" s="5" t="s">
        <v>64</v>
      </c>
      <c r="D55" s="5">
        <v>2</v>
      </c>
      <c r="E55" s="5">
        <v>1</v>
      </c>
      <c r="F55" s="5">
        <v>3</v>
      </c>
      <c r="G55" s="5" t="str">
        <f t="shared" si="1"/>
        <v>Oui</v>
      </c>
      <c r="H55" s="5">
        <f t="shared" si="2"/>
        <v>2</v>
      </c>
      <c r="I55" s="17" t="str">
        <f t="shared" si="3"/>
        <v>Oui</v>
      </c>
      <c r="J55" s="17">
        <f t="shared" si="4"/>
        <v>2</v>
      </c>
      <c r="K55" s="17" t="str">
        <f t="shared" si="5"/>
        <v>Non</v>
      </c>
      <c r="L55" s="17">
        <f t="shared" si="6"/>
        <v>1</v>
      </c>
      <c r="M55" s="17" t="str">
        <f t="shared" si="7"/>
        <v>Non</v>
      </c>
      <c r="N55" s="17">
        <f t="shared" si="8"/>
        <v>1</v>
      </c>
      <c r="O55" s="5" t="str">
        <f t="shared" si="9"/>
        <v>Oui</v>
      </c>
      <c r="P55" s="5">
        <f t="shared" si="10"/>
        <v>1</v>
      </c>
      <c r="Q55" s="17" t="str">
        <f t="shared" si="11"/>
        <v>Oui</v>
      </c>
      <c r="R55" s="17">
        <f t="shared" si="12"/>
        <v>1</v>
      </c>
      <c r="S55" s="17" t="str">
        <f t="shared" si="13"/>
        <v>Non</v>
      </c>
      <c r="T55" s="17">
        <f t="shared" si="14"/>
        <v>1</v>
      </c>
      <c r="U55" s="17" t="str">
        <f t="shared" si="15"/>
        <v>Non</v>
      </c>
      <c r="V55" s="17">
        <f t="shared" si="16"/>
        <v>1</v>
      </c>
      <c r="W55" s="5" t="s">
        <v>17</v>
      </c>
      <c r="X55" s="5" t="str">
        <f>_xlfn.IFS(D55&gt;E55,"L",D55=E55,"D",D55&lt;E55,"W")</f>
        <v>L</v>
      </c>
      <c r="Y55" s="5">
        <v>1</v>
      </c>
      <c r="Z55" s="5">
        <v>1</v>
      </c>
      <c r="AA55" s="5">
        <v>2</v>
      </c>
      <c r="AB55" s="5" t="str">
        <f t="shared" si="17"/>
        <v>Oui</v>
      </c>
      <c r="AC55" s="5">
        <f t="shared" si="18"/>
        <v>2</v>
      </c>
      <c r="AD55" s="5" t="str">
        <f t="shared" si="19"/>
        <v>Oui</v>
      </c>
      <c r="AE55" s="5">
        <f t="shared" si="20"/>
        <v>2</v>
      </c>
      <c r="AF55" s="5" t="str">
        <f t="shared" si="21"/>
        <v>Non</v>
      </c>
      <c r="AG55" s="5">
        <f t="shared" si="22"/>
        <v>1</v>
      </c>
      <c r="AH55" s="5" t="str">
        <f t="shared" si="23"/>
        <v>Non</v>
      </c>
      <c r="AI55" s="5">
        <f t="shared" si="24"/>
        <v>1</v>
      </c>
      <c r="AJ55" s="5" t="s">
        <v>20</v>
      </c>
      <c r="AK55" s="5" t="str">
        <f>_xlfn.IFS(Y55&gt;Z55,"L",Y55=Z55,"D",Y55&lt;Z55,"W")</f>
        <v>D</v>
      </c>
      <c r="AL55" s="5">
        <v>4</v>
      </c>
      <c r="AM55" s="5">
        <v>8</v>
      </c>
      <c r="AN55" s="5">
        <v>12</v>
      </c>
      <c r="AO55" s="5" t="str">
        <f>_xlfn.IFS(AL55&gt;AM55,"L",AL55=AM55,"D",AL55&lt;AM55,"W")</f>
        <v>W</v>
      </c>
      <c r="AP55" s="5" t="str">
        <f t="shared" si="25"/>
        <v>Oui</v>
      </c>
      <c r="AQ55" s="5">
        <f t="shared" si="26"/>
        <v>1</v>
      </c>
      <c r="AR55" s="6" t="str">
        <f t="shared" si="27"/>
        <v>Oui</v>
      </c>
      <c r="AS55" s="5">
        <f t="shared" si="28"/>
        <v>1</v>
      </c>
      <c r="AT55" s="5" t="str">
        <f t="shared" si="29"/>
        <v>Oui</v>
      </c>
      <c r="AU55" s="5">
        <f t="shared" si="30"/>
        <v>1</v>
      </c>
      <c r="AV55" s="5" t="str">
        <f t="shared" si="31"/>
        <v>Oui</v>
      </c>
      <c r="AW55" s="5">
        <f t="shared" si="32"/>
        <v>1</v>
      </c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2:68" x14ac:dyDescent="0.2">
      <c r="B56" s="4">
        <f t="shared" si="0"/>
        <v>16</v>
      </c>
      <c r="C56" s="5" t="s">
        <v>64</v>
      </c>
      <c r="D56" s="5">
        <v>0</v>
      </c>
      <c r="E56" s="5">
        <v>0</v>
      </c>
      <c r="F56" s="5">
        <v>0</v>
      </c>
      <c r="G56" s="5" t="str">
        <f t="shared" si="1"/>
        <v>Non</v>
      </c>
      <c r="H56" s="5">
        <f t="shared" si="2"/>
        <v>1</v>
      </c>
      <c r="I56" s="17" t="str">
        <f t="shared" si="3"/>
        <v>Non</v>
      </c>
      <c r="J56" s="17">
        <f t="shared" si="4"/>
        <v>1</v>
      </c>
      <c r="K56" s="17" t="str">
        <f t="shared" si="5"/>
        <v>Non</v>
      </c>
      <c r="L56" s="17">
        <f t="shared" si="6"/>
        <v>1</v>
      </c>
      <c r="M56" s="17" t="str">
        <f t="shared" si="7"/>
        <v>Non</v>
      </c>
      <c r="N56" s="17">
        <f t="shared" si="8"/>
        <v>1</v>
      </c>
      <c r="O56" s="5" t="str">
        <f t="shared" si="9"/>
        <v>Oui</v>
      </c>
      <c r="P56" s="5">
        <f t="shared" si="10"/>
        <v>2</v>
      </c>
      <c r="Q56" s="17" t="str">
        <f t="shared" si="11"/>
        <v>Oui</v>
      </c>
      <c r="R56" s="17">
        <f t="shared" si="12"/>
        <v>2</v>
      </c>
      <c r="S56" s="17" t="str">
        <f t="shared" si="13"/>
        <v>Oui</v>
      </c>
      <c r="T56" s="17">
        <f t="shared" si="14"/>
        <v>1</v>
      </c>
      <c r="U56" s="17" t="str">
        <f t="shared" si="15"/>
        <v>Oui</v>
      </c>
      <c r="V56" s="17">
        <f t="shared" si="16"/>
        <v>1</v>
      </c>
      <c r="W56" s="5" t="s">
        <v>20</v>
      </c>
      <c r="X56" s="5" t="str">
        <f>_xlfn.IFS(D56&gt;E56,"W",D56=E56,"D",D56&lt;E56,"L")</f>
        <v>D</v>
      </c>
      <c r="Y56" s="5">
        <v>0</v>
      </c>
      <c r="Z56" s="5">
        <v>0</v>
      </c>
      <c r="AA56" s="5">
        <v>0</v>
      </c>
      <c r="AB56" s="5" t="str">
        <f t="shared" si="17"/>
        <v>Non</v>
      </c>
      <c r="AC56" s="5">
        <f t="shared" si="18"/>
        <v>1</v>
      </c>
      <c r="AD56" s="5" t="str">
        <f t="shared" si="19"/>
        <v>Non</v>
      </c>
      <c r="AE56" s="5">
        <f t="shared" si="20"/>
        <v>1</v>
      </c>
      <c r="AF56" s="5" t="str">
        <f t="shared" si="21"/>
        <v>Oui</v>
      </c>
      <c r="AG56" s="5">
        <f t="shared" si="22"/>
        <v>1</v>
      </c>
      <c r="AH56" s="5" t="str">
        <f t="shared" si="23"/>
        <v>Oui</v>
      </c>
      <c r="AI56" s="5">
        <f t="shared" si="24"/>
        <v>1</v>
      </c>
      <c r="AJ56" s="5" t="s">
        <v>20</v>
      </c>
      <c r="AK56" s="5" t="str">
        <f>_xlfn.IFS(Y56&gt;Z56,"W",Y56=Z56,"D",Y56&lt;Z56,"L")</f>
        <v>D</v>
      </c>
      <c r="AL56" s="5">
        <v>2</v>
      </c>
      <c r="AM56" s="5">
        <v>1</v>
      </c>
      <c r="AN56" s="5">
        <v>3</v>
      </c>
      <c r="AO56" s="5" t="str">
        <f>_xlfn.IFS(AL56&gt;AM56,"W",AL56=AM56,"D",AL56&lt;AM56,"L")</f>
        <v>W</v>
      </c>
      <c r="AP56" s="5" t="str">
        <f t="shared" si="25"/>
        <v>Non</v>
      </c>
      <c r="AQ56" s="5">
        <f t="shared" si="26"/>
        <v>1</v>
      </c>
      <c r="AR56" s="6" t="str">
        <f t="shared" si="27"/>
        <v>Non</v>
      </c>
      <c r="AS56" s="5">
        <f t="shared" si="28"/>
        <v>1</v>
      </c>
      <c r="AT56" s="5" t="str">
        <f t="shared" si="29"/>
        <v>Non</v>
      </c>
      <c r="AU56" s="5">
        <f t="shared" si="30"/>
        <v>1</v>
      </c>
      <c r="AV56" s="5" t="str">
        <f t="shared" si="31"/>
        <v>Non</v>
      </c>
      <c r="AW56" s="5">
        <f t="shared" si="32"/>
        <v>1</v>
      </c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2:68" x14ac:dyDescent="0.2">
      <c r="B57" s="4">
        <f t="shared" si="0"/>
        <v>17</v>
      </c>
      <c r="C57" s="5" t="s">
        <v>64</v>
      </c>
      <c r="D57" s="5">
        <v>0</v>
      </c>
      <c r="E57" s="5">
        <v>0</v>
      </c>
      <c r="F57" s="5">
        <v>0</v>
      </c>
      <c r="G57" s="5" t="str">
        <f t="shared" si="1"/>
        <v>Non</v>
      </c>
      <c r="H57" s="5">
        <f t="shared" si="2"/>
        <v>1</v>
      </c>
      <c r="I57" s="17" t="str">
        <f t="shared" si="3"/>
        <v>Non</v>
      </c>
      <c r="J57" s="17">
        <f t="shared" si="4"/>
        <v>1</v>
      </c>
      <c r="K57" s="17" t="str">
        <f t="shared" si="5"/>
        <v>Non</v>
      </c>
      <c r="L57" s="17">
        <f t="shared" si="6"/>
        <v>1</v>
      </c>
      <c r="M57" s="17" t="str">
        <f t="shared" si="7"/>
        <v>Non</v>
      </c>
      <c r="N57" s="17">
        <f t="shared" si="8"/>
        <v>1</v>
      </c>
      <c r="O57" s="5" t="str">
        <f t="shared" si="9"/>
        <v>Oui</v>
      </c>
      <c r="P57" s="5">
        <f t="shared" si="10"/>
        <v>3</v>
      </c>
      <c r="Q57" s="17" t="str">
        <f t="shared" si="11"/>
        <v>Oui</v>
      </c>
      <c r="R57" s="17">
        <f t="shared" si="12"/>
        <v>3</v>
      </c>
      <c r="S57" s="17" t="str">
        <f t="shared" si="13"/>
        <v>Oui</v>
      </c>
      <c r="T57" s="17">
        <f t="shared" si="14"/>
        <v>2</v>
      </c>
      <c r="U57" s="17" t="str">
        <f t="shared" si="15"/>
        <v>Oui</v>
      </c>
      <c r="V57" s="17">
        <f t="shared" si="16"/>
        <v>2</v>
      </c>
      <c r="W57" s="5" t="s">
        <v>20</v>
      </c>
      <c r="X57" s="5" t="str">
        <f>_xlfn.IFS(D57&gt;E57,"L",D57=E57,"D",D57&lt;E57,"W")</f>
        <v>D</v>
      </c>
      <c r="Y57" s="5">
        <v>0</v>
      </c>
      <c r="Z57" s="5">
        <v>0</v>
      </c>
      <c r="AA57" s="5">
        <v>0</v>
      </c>
      <c r="AB57" s="5" t="str">
        <f t="shared" si="17"/>
        <v>Non</v>
      </c>
      <c r="AC57" s="5">
        <f t="shared" si="18"/>
        <v>1</v>
      </c>
      <c r="AD57" s="5" t="str">
        <f t="shared" si="19"/>
        <v>Non</v>
      </c>
      <c r="AE57" s="5">
        <f t="shared" si="20"/>
        <v>1</v>
      </c>
      <c r="AF57" s="5" t="str">
        <f t="shared" si="21"/>
        <v>Oui</v>
      </c>
      <c r="AG57" s="5">
        <f t="shared" si="22"/>
        <v>2</v>
      </c>
      <c r="AH57" s="5" t="str">
        <f t="shared" si="23"/>
        <v>Oui</v>
      </c>
      <c r="AI57" s="5">
        <f t="shared" si="24"/>
        <v>2</v>
      </c>
      <c r="AJ57" s="5" t="s">
        <v>20</v>
      </c>
      <c r="AK57" s="5" t="str">
        <f>_xlfn.IFS(Y57&gt;Z57,"L",Y57=Z57,"D",Y57&lt;Z57,"W")</f>
        <v>D</v>
      </c>
      <c r="AL57" s="5">
        <v>4</v>
      </c>
      <c r="AM57" s="5">
        <v>2</v>
      </c>
      <c r="AN57" s="5">
        <v>6</v>
      </c>
      <c r="AO57" s="5" t="str">
        <f>_xlfn.IFS(AL57&gt;AM57,"L",AL57=AM57,"D",AL57&lt;AM57,"W")</f>
        <v>L</v>
      </c>
      <c r="AP57" s="5" t="str">
        <f t="shared" si="25"/>
        <v>Non</v>
      </c>
      <c r="AQ57" s="5">
        <f t="shared" si="26"/>
        <v>1</v>
      </c>
      <c r="AR57" s="6" t="str">
        <f t="shared" si="27"/>
        <v>Non</v>
      </c>
      <c r="AS57" s="5">
        <f t="shared" si="28"/>
        <v>1</v>
      </c>
      <c r="AT57" s="5" t="str">
        <f t="shared" si="29"/>
        <v>Non</v>
      </c>
      <c r="AU57" s="5">
        <f t="shared" si="30"/>
        <v>1</v>
      </c>
      <c r="AV57" s="5" t="str">
        <f t="shared" si="31"/>
        <v>Non</v>
      </c>
      <c r="AW57" s="5">
        <f t="shared" si="32"/>
        <v>1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2:68" x14ac:dyDescent="0.2">
      <c r="B58" s="4">
        <f t="shared" si="0"/>
        <v>18</v>
      </c>
      <c r="C58" s="5" t="s">
        <v>64</v>
      </c>
      <c r="D58" s="5">
        <v>0</v>
      </c>
      <c r="E58" s="5">
        <v>2</v>
      </c>
      <c r="F58" s="5">
        <v>2</v>
      </c>
      <c r="G58" s="5" t="str">
        <f t="shared" si="1"/>
        <v>Oui</v>
      </c>
      <c r="H58" s="5">
        <f t="shared" si="2"/>
        <v>1</v>
      </c>
      <c r="I58" s="17" t="str">
        <f t="shared" si="3"/>
        <v>Non</v>
      </c>
      <c r="J58" s="17">
        <f t="shared" si="4"/>
        <v>1</v>
      </c>
      <c r="K58" s="17" t="str">
        <f t="shared" si="5"/>
        <v>Non</v>
      </c>
      <c r="L58" s="17">
        <f t="shared" si="6"/>
        <v>1</v>
      </c>
      <c r="M58" s="17" t="str">
        <f t="shared" si="7"/>
        <v>Non</v>
      </c>
      <c r="N58" s="17">
        <f t="shared" si="8"/>
        <v>1</v>
      </c>
      <c r="O58" s="5" t="str">
        <f t="shared" si="9"/>
        <v>Oui</v>
      </c>
      <c r="P58" s="5">
        <f t="shared" si="10"/>
        <v>4</v>
      </c>
      <c r="Q58" s="17" t="str">
        <f t="shared" si="11"/>
        <v>Oui</v>
      </c>
      <c r="R58" s="17">
        <f t="shared" si="12"/>
        <v>4</v>
      </c>
      <c r="S58" s="17" t="str">
        <f t="shared" si="13"/>
        <v>Oui</v>
      </c>
      <c r="T58" s="17">
        <f t="shared" si="14"/>
        <v>3</v>
      </c>
      <c r="U58" s="17" t="str">
        <f t="shared" si="15"/>
        <v>Non</v>
      </c>
      <c r="V58" s="17">
        <f t="shared" si="16"/>
        <v>1</v>
      </c>
      <c r="W58" s="5" t="s">
        <v>24</v>
      </c>
      <c r="X58" s="5" t="str">
        <f>_xlfn.IFS(D58&gt;E58,"W",D58=E58,"D",D58&lt;E58,"L")</f>
        <v>L</v>
      </c>
      <c r="Y58" s="5">
        <v>0</v>
      </c>
      <c r="Z58" s="5">
        <v>1</v>
      </c>
      <c r="AA58" s="5">
        <v>1</v>
      </c>
      <c r="AB58" s="5" t="str">
        <f t="shared" si="17"/>
        <v>Oui</v>
      </c>
      <c r="AC58" s="5">
        <f t="shared" si="18"/>
        <v>1</v>
      </c>
      <c r="AD58" s="5" t="str">
        <f t="shared" si="19"/>
        <v>Non</v>
      </c>
      <c r="AE58" s="5">
        <f t="shared" si="20"/>
        <v>1</v>
      </c>
      <c r="AF58" s="5" t="str">
        <f t="shared" si="21"/>
        <v>Oui</v>
      </c>
      <c r="AG58" s="5">
        <f t="shared" si="22"/>
        <v>3</v>
      </c>
      <c r="AH58" s="5" t="str">
        <f t="shared" si="23"/>
        <v>Non</v>
      </c>
      <c r="AI58" s="5">
        <f t="shared" si="24"/>
        <v>1</v>
      </c>
      <c r="AJ58" s="5" t="s">
        <v>24</v>
      </c>
      <c r="AK58" s="5" t="str">
        <f>_xlfn.IFS(Y58&gt;Z58,"W",Y58=Z58,"D",Y58&lt;Z58,"L")</f>
        <v>L</v>
      </c>
      <c r="AL58" s="5">
        <v>1</v>
      </c>
      <c r="AM58" s="5">
        <v>7</v>
      </c>
      <c r="AN58" s="5">
        <v>8</v>
      </c>
      <c r="AO58" s="5" t="str">
        <f>_xlfn.IFS(AL58&gt;AM58,"W",AL58=AM58,"D",AL58&lt;AM58,"L")</f>
        <v>L</v>
      </c>
      <c r="AP58" s="5" t="str">
        <f t="shared" si="25"/>
        <v>Oui</v>
      </c>
      <c r="AQ58" s="5">
        <f t="shared" si="26"/>
        <v>1</v>
      </c>
      <c r="AR58" s="6" t="str">
        <f t="shared" si="27"/>
        <v>Non</v>
      </c>
      <c r="AS58" s="5">
        <f t="shared" si="28"/>
        <v>1</v>
      </c>
      <c r="AT58" s="5" t="str">
        <f t="shared" si="29"/>
        <v>Non</v>
      </c>
      <c r="AU58" s="5">
        <f t="shared" si="30"/>
        <v>1</v>
      </c>
      <c r="AV58" s="5" t="str">
        <f t="shared" si="31"/>
        <v>Non</v>
      </c>
      <c r="AW58" s="5">
        <f t="shared" si="32"/>
        <v>1</v>
      </c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2:68" x14ac:dyDescent="0.2">
      <c r="B59" s="4">
        <f t="shared" si="0"/>
        <v>19</v>
      </c>
      <c r="C59" s="5" t="s">
        <v>64</v>
      </c>
      <c r="D59" s="5">
        <v>3</v>
      </c>
      <c r="E59" s="5">
        <v>2</v>
      </c>
      <c r="F59" s="5">
        <v>5</v>
      </c>
      <c r="G59" s="5" t="str">
        <f t="shared" si="1"/>
        <v>Oui</v>
      </c>
      <c r="H59" s="5">
        <f t="shared" si="2"/>
        <v>2</v>
      </c>
      <c r="I59" s="17" t="str">
        <f t="shared" si="3"/>
        <v>Oui</v>
      </c>
      <c r="J59" s="17">
        <f t="shared" si="4"/>
        <v>1</v>
      </c>
      <c r="K59" s="17" t="str">
        <f t="shared" si="5"/>
        <v>Oui</v>
      </c>
      <c r="L59" s="17">
        <f t="shared" si="6"/>
        <v>1</v>
      </c>
      <c r="M59" s="17" t="str">
        <f t="shared" si="7"/>
        <v>Oui</v>
      </c>
      <c r="N59" s="17">
        <f t="shared" si="8"/>
        <v>1</v>
      </c>
      <c r="O59" s="5" t="str">
        <f t="shared" si="9"/>
        <v>Non</v>
      </c>
      <c r="P59" s="5">
        <f t="shared" si="10"/>
        <v>1</v>
      </c>
      <c r="Q59" s="17" t="str">
        <f t="shared" si="11"/>
        <v>Non</v>
      </c>
      <c r="R59" s="17">
        <f t="shared" si="12"/>
        <v>1</v>
      </c>
      <c r="S59" s="17" t="str">
        <f t="shared" si="13"/>
        <v>Non</v>
      </c>
      <c r="T59" s="17">
        <f t="shared" si="14"/>
        <v>1</v>
      </c>
      <c r="U59" s="17" t="str">
        <f t="shared" si="15"/>
        <v>Non</v>
      </c>
      <c r="V59" s="17">
        <f t="shared" si="16"/>
        <v>1</v>
      </c>
      <c r="W59" s="5" t="s">
        <v>17</v>
      </c>
      <c r="X59" s="5" t="str">
        <f>_xlfn.IFS(D59&gt;E59,"L",D59=E59,"D",D59&lt;E59,"W")</f>
        <v>L</v>
      </c>
      <c r="Y59" s="5">
        <v>1</v>
      </c>
      <c r="Z59" s="5">
        <v>1</v>
      </c>
      <c r="AA59" s="5">
        <v>2</v>
      </c>
      <c r="AB59" s="5" t="str">
        <f t="shared" si="17"/>
        <v>Oui</v>
      </c>
      <c r="AC59" s="5">
        <f t="shared" si="18"/>
        <v>2</v>
      </c>
      <c r="AD59" s="5" t="str">
        <f t="shared" si="19"/>
        <v>Oui</v>
      </c>
      <c r="AE59" s="5">
        <f t="shared" si="20"/>
        <v>1</v>
      </c>
      <c r="AF59" s="5" t="str">
        <f t="shared" si="21"/>
        <v>Non</v>
      </c>
      <c r="AG59" s="5">
        <f t="shared" si="22"/>
        <v>1</v>
      </c>
      <c r="AH59" s="5" t="str">
        <f t="shared" si="23"/>
        <v>Non</v>
      </c>
      <c r="AI59" s="5">
        <f t="shared" si="24"/>
        <v>1</v>
      </c>
      <c r="AJ59" s="5" t="s">
        <v>20</v>
      </c>
      <c r="AK59" s="5" t="str">
        <f>_xlfn.IFS(Y59&gt;Z59,"L",Y59=Z59,"D",Y59&lt;Z59,"W")</f>
        <v>D</v>
      </c>
      <c r="AL59" s="5">
        <v>6</v>
      </c>
      <c r="AM59" s="5">
        <v>5</v>
      </c>
      <c r="AN59" s="5">
        <v>11</v>
      </c>
      <c r="AO59" s="5" t="str">
        <f>_xlfn.IFS(AL59&gt;AM59,"L",AL59=AM59,"D",AL59&lt;AM59,"W")</f>
        <v>L</v>
      </c>
      <c r="AP59" s="5" t="str">
        <f t="shared" si="25"/>
        <v>Oui</v>
      </c>
      <c r="AQ59" s="5">
        <f t="shared" si="26"/>
        <v>2</v>
      </c>
      <c r="AR59" s="6" t="str">
        <f t="shared" si="27"/>
        <v>Oui</v>
      </c>
      <c r="AS59" s="5">
        <f t="shared" si="28"/>
        <v>1</v>
      </c>
      <c r="AT59" s="5" t="str">
        <f t="shared" si="29"/>
        <v>Oui</v>
      </c>
      <c r="AU59" s="5">
        <f t="shared" si="30"/>
        <v>1</v>
      </c>
      <c r="AV59" s="5" t="str">
        <f t="shared" si="31"/>
        <v>Oui</v>
      </c>
      <c r="AW59" s="5">
        <f t="shared" si="32"/>
        <v>1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2:68" x14ac:dyDescent="0.2">
      <c r="B60" s="4">
        <f t="shared" si="0"/>
        <v>20</v>
      </c>
      <c r="C60" s="5" t="s">
        <v>64</v>
      </c>
      <c r="D60" s="5">
        <v>1</v>
      </c>
      <c r="E60" s="5">
        <v>1</v>
      </c>
      <c r="F60" s="5">
        <v>2</v>
      </c>
      <c r="G60" s="5" t="str">
        <f t="shared" si="1"/>
        <v>Oui</v>
      </c>
      <c r="H60" s="5">
        <f t="shared" si="2"/>
        <v>3</v>
      </c>
      <c r="I60" s="17" t="str">
        <f t="shared" si="3"/>
        <v>Non</v>
      </c>
      <c r="J60" s="17">
        <f t="shared" si="4"/>
        <v>1</v>
      </c>
      <c r="K60" s="17" t="str">
        <f t="shared" si="5"/>
        <v>Non</v>
      </c>
      <c r="L60" s="17">
        <f t="shared" si="6"/>
        <v>1</v>
      </c>
      <c r="M60" s="17" t="str">
        <f t="shared" si="7"/>
        <v>Non</v>
      </c>
      <c r="N60" s="17">
        <f t="shared" si="8"/>
        <v>1</v>
      </c>
      <c r="O60" s="5" t="str">
        <f t="shared" si="9"/>
        <v>Oui</v>
      </c>
      <c r="P60" s="5">
        <f t="shared" si="10"/>
        <v>1</v>
      </c>
      <c r="Q60" s="17" t="str">
        <f t="shared" si="11"/>
        <v>Oui</v>
      </c>
      <c r="R60" s="17">
        <f t="shared" si="12"/>
        <v>1</v>
      </c>
      <c r="S60" s="17" t="str">
        <f t="shared" si="13"/>
        <v>Oui</v>
      </c>
      <c r="T60" s="17">
        <f t="shared" si="14"/>
        <v>1</v>
      </c>
      <c r="U60" s="17" t="str">
        <f t="shared" si="15"/>
        <v>Non</v>
      </c>
      <c r="V60" s="17">
        <f t="shared" si="16"/>
        <v>1</v>
      </c>
      <c r="W60" s="5" t="s">
        <v>20</v>
      </c>
      <c r="X60" s="5" t="str">
        <f>_xlfn.IFS(D60&gt;E60,"L",D60=E60,"D",D60&lt;E60,"W")</f>
        <v>D</v>
      </c>
      <c r="Y60" s="5">
        <v>0</v>
      </c>
      <c r="Z60" s="5">
        <v>1</v>
      </c>
      <c r="AA60" s="5">
        <v>1</v>
      </c>
      <c r="AB60" s="5" t="str">
        <f t="shared" si="17"/>
        <v>Oui</v>
      </c>
      <c r="AC60" s="5">
        <f t="shared" si="18"/>
        <v>3</v>
      </c>
      <c r="AD60" s="5" t="str">
        <f t="shared" si="19"/>
        <v>Non</v>
      </c>
      <c r="AE60" s="5">
        <f t="shared" si="20"/>
        <v>1</v>
      </c>
      <c r="AF60" s="5" t="str">
        <f t="shared" si="21"/>
        <v>Oui</v>
      </c>
      <c r="AG60" s="5">
        <f t="shared" si="22"/>
        <v>1</v>
      </c>
      <c r="AH60" s="5" t="str">
        <f t="shared" si="23"/>
        <v>Non</v>
      </c>
      <c r="AI60" s="5">
        <f t="shared" si="24"/>
        <v>1</v>
      </c>
      <c r="AJ60" s="5" t="s">
        <v>24</v>
      </c>
      <c r="AK60" s="5" t="str">
        <f>_xlfn.IFS(Y60&gt;Z60,"L",Y60=Z60,"D",Y60&lt;Z60,"W")</f>
        <v>W</v>
      </c>
      <c r="AL60" s="5">
        <v>7</v>
      </c>
      <c r="AM60" s="5">
        <v>7</v>
      </c>
      <c r="AN60" s="5">
        <v>14</v>
      </c>
      <c r="AO60" s="5" t="str">
        <f>_xlfn.IFS(AL60&gt;AM60,"L",AL60=AM60,"D",AL60&lt;AM60,"W")</f>
        <v>D</v>
      </c>
      <c r="AP60" s="5" t="str">
        <f t="shared" si="25"/>
        <v>Oui</v>
      </c>
      <c r="AQ60" s="5">
        <f t="shared" si="26"/>
        <v>3</v>
      </c>
      <c r="AR60" s="6" t="str">
        <f t="shared" si="27"/>
        <v>Oui</v>
      </c>
      <c r="AS60" s="5">
        <f t="shared" si="28"/>
        <v>2</v>
      </c>
      <c r="AT60" s="5" t="str">
        <f t="shared" si="29"/>
        <v>Oui</v>
      </c>
      <c r="AU60" s="5">
        <f t="shared" si="30"/>
        <v>2</v>
      </c>
      <c r="AV60" s="5" t="str">
        <f t="shared" si="31"/>
        <v>Oui</v>
      </c>
      <c r="AW60" s="5">
        <f t="shared" si="32"/>
        <v>2</v>
      </c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2:68" x14ac:dyDescent="0.2">
      <c r="B61" s="4">
        <f t="shared" si="0"/>
        <v>21</v>
      </c>
      <c r="C61" s="5" t="s">
        <v>64</v>
      </c>
      <c r="D61" s="5">
        <v>0</v>
      </c>
      <c r="E61" s="5">
        <v>4</v>
      </c>
      <c r="F61" s="5">
        <v>4</v>
      </c>
      <c r="G61" s="5" t="str">
        <f t="shared" si="1"/>
        <v>Oui</v>
      </c>
      <c r="H61" s="5">
        <f t="shared" si="2"/>
        <v>4</v>
      </c>
      <c r="I61" s="17" t="str">
        <f t="shared" si="3"/>
        <v>Oui</v>
      </c>
      <c r="J61" s="17">
        <f t="shared" si="4"/>
        <v>1</v>
      </c>
      <c r="K61" s="17" t="str">
        <f t="shared" si="5"/>
        <v>Oui</v>
      </c>
      <c r="L61" s="17">
        <f t="shared" si="6"/>
        <v>1</v>
      </c>
      <c r="M61" s="17" t="str">
        <f t="shared" si="7"/>
        <v>Non</v>
      </c>
      <c r="N61" s="17">
        <f t="shared" si="8"/>
        <v>1</v>
      </c>
      <c r="O61" s="5" t="str">
        <f t="shared" si="9"/>
        <v>Oui</v>
      </c>
      <c r="P61" s="5">
        <f t="shared" si="10"/>
        <v>2</v>
      </c>
      <c r="Q61" s="17" t="str">
        <f t="shared" si="11"/>
        <v>Non</v>
      </c>
      <c r="R61" s="17">
        <f t="shared" si="12"/>
        <v>1</v>
      </c>
      <c r="S61" s="17" t="str">
        <f t="shared" si="13"/>
        <v>Non</v>
      </c>
      <c r="T61" s="17">
        <f t="shared" si="14"/>
        <v>1</v>
      </c>
      <c r="U61" s="17" t="str">
        <f t="shared" si="15"/>
        <v>Non</v>
      </c>
      <c r="V61" s="17">
        <f t="shared" si="16"/>
        <v>1</v>
      </c>
      <c r="W61" s="5" t="s">
        <v>24</v>
      </c>
      <c r="X61" s="5" t="str">
        <f>_xlfn.IFS(D61&gt;E61,"W",D61=E61,"D",D61&lt;E61,"L")</f>
        <v>L</v>
      </c>
      <c r="Y61" s="5">
        <v>0</v>
      </c>
      <c r="Z61" s="5">
        <v>2</v>
      </c>
      <c r="AA61" s="5">
        <v>2</v>
      </c>
      <c r="AB61" s="5" t="str">
        <f t="shared" si="17"/>
        <v>Oui</v>
      </c>
      <c r="AC61" s="5">
        <f t="shared" si="18"/>
        <v>4</v>
      </c>
      <c r="AD61" s="5" t="str">
        <f t="shared" si="19"/>
        <v>Oui</v>
      </c>
      <c r="AE61" s="5">
        <f t="shared" si="20"/>
        <v>1</v>
      </c>
      <c r="AF61" s="5" t="str">
        <f t="shared" si="21"/>
        <v>Non</v>
      </c>
      <c r="AG61" s="5">
        <f t="shared" si="22"/>
        <v>1</v>
      </c>
      <c r="AH61" s="5" t="str">
        <f t="shared" si="23"/>
        <v>Non</v>
      </c>
      <c r="AI61" s="5">
        <f t="shared" si="24"/>
        <v>1</v>
      </c>
      <c r="AJ61" s="5" t="s">
        <v>24</v>
      </c>
      <c r="AK61" s="5" t="str">
        <f>_xlfn.IFS(Y61&gt;Z61,"W",Y61=Z61,"D",Y61&lt;Z61,"L")</f>
        <v>L</v>
      </c>
      <c r="AL61" s="5">
        <v>9</v>
      </c>
      <c r="AM61" s="5">
        <v>2</v>
      </c>
      <c r="AN61" s="5">
        <v>11</v>
      </c>
      <c r="AO61" s="5" t="str">
        <f>_xlfn.IFS(AL61&gt;AM61,"W",AL61=AM61,"D",AL61&lt;AM61,"L")</f>
        <v>W</v>
      </c>
      <c r="AP61" s="5" t="str">
        <f t="shared" si="25"/>
        <v>Oui</v>
      </c>
      <c r="AQ61" s="5">
        <f t="shared" si="26"/>
        <v>4</v>
      </c>
      <c r="AR61" s="6" t="str">
        <f t="shared" si="27"/>
        <v>Oui</v>
      </c>
      <c r="AS61" s="5">
        <f t="shared" si="28"/>
        <v>3</v>
      </c>
      <c r="AT61" s="5" t="str">
        <f t="shared" si="29"/>
        <v>Oui</v>
      </c>
      <c r="AU61" s="5">
        <f t="shared" si="30"/>
        <v>3</v>
      </c>
      <c r="AV61" s="5" t="str">
        <f t="shared" si="31"/>
        <v>Oui</v>
      </c>
      <c r="AW61" s="5">
        <f t="shared" si="32"/>
        <v>3</v>
      </c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2:68" x14ac:dyDescent="0.2">
      <c r="B62" s="4">
        <f t="shared" si="0"/>
        <v>22</v>
      </c>
      <c r="C62" s="5" t="s">
        <v>64</v>
      </c>
      <c r="D62" s="5">
        <v>0</v>
      </c>
      <c r="E62" s="5">
        <v>1</v>
      </c>
      <c r="F62" s="5">
        <v>1</v>
      </c>
      <c r="G62" s="5" t="str">
        <f t="shared" si="1"/>
        <v>Non</v>
      </c>
      <c r="H62" s="5">
        <f t="shared" si="2"/>
        <v>1</v>
      </c>
      <c r="I62" s="17" t="str">
        <f t="shared" si="3"/>
        <v>Non</v>
      </c>
      <c r="J62" s="17">
        <f t="shared" si="4"/>
        <v>1</v>
      </c>
      <c r="K62" s="17" t="str">
        <f t="shared" si="5"/>
        <v>Non</v>
      </c>
      <c r="L62" s="17">
        <f t="shared" si="6"/>
        <v>1</v>
      </c>
      <c r="M62" s="17" t="str">
        <f t="shared" si="7"/>
        <v>Non</v>
      </c>
      <c r="N62" s="17">
        <f t="shared" si="8"/>
        <v>1</v>
      </c>
      <c r="O62" s="5" t="str">
        <f t="shared" si="9"/>
        <v>Oui</v>
      </c>
      <c r="P62" s="5">
        <f t="shared" si="10"/>
        <v>3</v>
      </c>
      <c r="Q62" s="17" t="str">
        <f t="shared" si="11"/>
        <v>Oui</v>
      </c>
      <c r="R62" s="17">
        <f t="shared" si="12"/>
        <v>1</v>
      </c>
      <c r="S62" s="17" t="str">
        <f t="shared" si="13"/>
        <v>Oui</v>
      </c>
      <c r="T62" s="17">
        <f t="shared" si="14"/>
        <v>1</v>
      </c>
      <c r="U62" s="17" t="str">
        <f t="shared" si="15"/>
        <v>Oui</v>
      </c>
      <c r="V62" s="17">
        <f t="shared" si="16"/>
        <v>1</v>
      </c>
      <c r="W62" s="5" t="s">
        <v>24</v>
      </c>
      <c r="X62" s="5" t="str">
        <f>_xlfn.IFS(D62&gt;E62,"L",D62=E62,"D",D62&lt;E62,"W")</f>
        <v>W</v>
      </c>
      <c r="Y62" s="5">
        <v>0</v>
      </c>
      <c r="Z62" s="5">
        <v>1</v>
      </c>
      <c r="AA62" s="5">
        <v>1</v>
      </c>
      <c r="AB62" s="5" t="str">
        <f t="shared" si="17"/>
        <v>Oui</v>
      </c>
      <c r="AC62" s="5">
        <f t="shared" si="18"/>
        <v>5</v>
      </c>
      <c r="AD62" s="5" t="str">
        <f t="shared" si="19"/>
        <v>Non</v>
      </c>
      <c r="AE62" s="5">
        <f t="shared" si="20"/>
        <v>1</v>
      </c>
      <c r="AF62" s="5" t="str">
        <f t="shared" si="21"/>
        <v>Oui</v>
      </c>
      <c r="AG62" s="5">
        <f t="shared" si="22"/>
        <v>1</v>
      </c>
      <c r="AH62" s="5" t="str">
        <f t="shared" si="23"/>
        <v>Non</v>
      </c>
      <c r="AI62" s="5">
        <f t="shared" si="24"/>
        <v>1</v>
      </c>
      <c r="AJ62" s="5" t="s">
        <v>24</v>
      </c>
      <c r="AK62" s="5" t="str">
        <f>_xlfn.IFS(Y62&gt;Z62,"L",Y62=Z62,"D",Y62&lt;Z62,"W")</f>
        <v>W</v>
      </c>
      <c r="AL62" s="5">
        <v>6</v>
      </c>
      <c r="AM62" s="5">
        <v>7</v>
      </c>
      <c r="AN62" s="5">
        <v>13</v>
      </c>
      <c r="AO62" s="5" t="str">
        <f>_xlfn.IFS(AL62&gt;AM62,"L",AL62=AM62,"D",AL62&lt;AM62,"W")</f>
        <v>W</v>
      </c>
      <c r="AP62" s="5" t="str">
        <f t="shared" si="25"/>
        <v>Oui</v>
      </c>
      <c r="AQ62" s="5">
        <f t="shared" si="26"/>
        <v>5</v>
      </c>
      <c r="AR62" s="6" t="str">
        <f t="shared" si="27"/>
        <v>Oui</v>
      </c>
      <c r="AS62" s="5">
        <f t="shared" si="28"/>
        <v>4</v>
      </c>
      <c r="AT62" s="5" t="str">
        <f t="shared" si="29"/>
        <v>Oui</v>
      </c>
      <c r="AU62" s="5">
        <f t="shared" si="30"/>
        <v>4</v>
      </c>
      <c r="AV62" s="5" t="str">
        <f t="shared" si="31"/>
        <v>Oui</v>
      </c>
      <c r="AW62" s="5">
        <f t="shared" si="32"/>
        <v>4</v>
      </c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2:68" x14ac:dyDescent="0.2">
      <c r="B63" s="4">
        <f t="shared" si="0"/>
        <v>23</v>
      </c>
      <c r="C63" s="5" t="s">
        <v>64</v>
      </c>
      <c r="D63" s="5">
        <v>1</v>
      </c>
      <c r="E63" s="5">
        <v>1</v>
      </c>
      <c r="F63" s="5">
        <v>2</v>
      </c>
      <c r="G63" s="5" t="str">
        <f t="shared" si="1"/>
        <v>Oui</v>
      </c>
      <c r="H63" s="5">
        <f t="shared" si="2"/>
        <v>1</v>
      </c>
      <c r="I63" s="17" t="str">
        <f t="shared" si="3"/>
        <v>Non</v>
      </c>
      <c r="J63" s="17">
        <f t="shared" si="4"/>
        <v>1</v>
      </c>
      <c r="K63" s="17" t="str">
        <f t="shared" si="5"/>
        <v>Non</v>
      </c>
      <c r="L63" s="17">
        <f t="shared" si="6"/>
        <v>1</v>
      </c>
      <c r="M63" s="17" t="str">
        <f t="shared" si="7"/>
        <v>Non</v>
      </c>
      <c r="N63" s="17">
        <f t="shared" si="8"/>
        <v>1</v>
      </c>
      <c r="O63" s="5" t="str">
        <f t="shared" si="9"/>
        <v>Oui</v>
      </c>
      <c r="P63" s="5">
        <f t="shared" si="10"/>
        <v>4</v>
      </c>
      <c r="Q63" s="17" t="str">
        <f t="shared" si="11"/>
        <v>Oui</v>
      </c>
      <c r="R63" s="17">
        <f t="shared" si="12"/>
        <v>2</v>
      </c>
      <c r="S63" s="17" t="str">
        <f t="shared" si="13"/>
        <v>Oui</v>
      </c>
      <c r="T63" s="17">
        <f t="shared" si="14"/>
        <v>2</v>
      </c>
      <c r="U63" s="17" t="str">
        <f t="shared" si="15"/>
        <v>Non</v>
      </c>
      <c r="V63" s="17">
        <f t="shared" si="16"/>
        <v>1</v>
      </c>
      <c r="W63" s="5" t="s">
        <v>20</v>
      </c>
      <c r="X63" s="5" t="str">
        <f>_xlfn.IFS(D63&gt;E63,"W",D63=E63,"D",D63&lt;E63,"L")</f>
        <v>D</v>
      </c>
      <c r="Y63" s="5">
        <v>1</v>
      </c>
      <c r="Z63" s="5">
        <v>1</v>
      </c>
      <c r="AA63" s="5">
        <v>2</v>
      </c>
      <c r="AB63" s="5" t="str">
        <f t="shared" si="17"/>
        <v>Oui</v>
      </c>
      <c r="AC63" s="5">
        <f t="shared" si="18"/>
        <v>6</v>
      </c>
      <c r="AD63" s="5" t="str">
        <f t="shared" si="19"/>
        <v>Oui</v>
      </c>
      <c r="AE63" s="5">
        <f t="shared" si="20"/>
        <v>1</v>
      </c>
      <c r="AF63" s="5" t="str">
        <f t="shared" si="21"/>
        <v>Non</v>
      </c>
      <c r="AG63" s="5">
        <f t="shared" si="22"/>
        <v>1</v>
      </c>
      <c r="AH63" s="5" t="str">
        <f t="shared" si="23"/>
        <v>Non</v>
      </c>
      <c r="AI63" s="5">
        <f t="shared" si="24"/>
        <v>1</v>
      </c>
      <c r="AJ63" s="5" t="s">
        <v>20</v>
      </c>
      <c r="AK63" s="5" t="str">
        <f>_xlfn.IFS(Y63&gt;Z63,"W",Y63=Z63,"D",Y63&lt;Z63,"L")</f>
        <v>D</v>
      </c>
      <c r="AL63" s="5">
        <v>13</v>
      </c>
      <c r="AM63" s="5">
        <v>3</v>
      </c>
      <c r="AN63" s="5">
        <v>16</v>
      </c>
      <c r="AO63" s="5" t="str">
        <f>_xlfn.IFS(AL63&gt;AM63,"W",AL63=AM63,"D",AL63&lt;AM63,"L")</f>
        <v>W</v>
      </c>
      <c r="AP63" s="5" t="str">
        <f t="shared" si="25"/>
        <v>Oui</v>
      </c>
      <c r="AQ63" s="5">
        <f t="shared" si="26"/>
        <v>6</v>
      </c>
      <c r="AR63" s="6" t="str">
        <f t="shared" si="27"/>
        <v>Oui</v>
      </c>
      <c r="AS63" s="5">
        <f t="shared" si="28"/>
        <v>5</v>
      </c>
      <c r="AT63" s="5" t="str">
        <f t="shared" si="29"/>
        <v>Oui</v>
      </c>
      <c r="AU63" s="5">
        <f t="shared" si="30"/>
        <v>5</v>
      </c>
      <c r="AV63" s="5" t="str">
        <f t="shared" si="31"/>
        <v>Oui</v>
      </c>
      <c r="AW63" s="5">
        <f t="shared" si="32"/>
        <v>5</v>
      </c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2:68" x14ac:dyDescent="0.2">
      <c r="B64" s="4">
        <f t="shared" si="0"/>
        <v>24</v>
      </c>
      <c r="C64" s="5" t="s">
        <v>64</v>
      </c>
      <c r="D64" s="5">
        <v>2</v>
      </c>
      <c r="E64" s="5">
        <v>1</v>
      </c>
      <c r="F64" s="5">
        <v>3</v>
      </c>
      <c r="G64" s="5" t="str">
        <f t="shared" si="1"/>
        <v>Oui</v>
      </c>
      <c r="H64" s="5">
        <f t="shared" si="2"/>
        <v>2</v>
      </c>
      <c r="I64" s="17" t="str">
        <f t="shared" si="3"/>
        <v>Oui</v>
      </c>
      <c r="J64" s="17">
        <f t="shared" si="4"/>
        <v>1</v>
      </c>
      <c r="K64" s="17" t="str">
        <f t="shared" si="5"/>
        <v>Non</v>
      </c>
      <c r="L64" s="17">
        <f t="shared" si="6"/>
        <v>1</v>
      </c>
      <c r="M64" s="17" t="str">
        <f t="shared" si="7"/>
        <v>Non</v>
      </c>
      <c r="N64" s="17">
        <f t="shared" si="8"/>
        <v>1</v>
      </c>
      <c r="O64" s="5" t="str">
        <f t="shared" si="9"/>
        <v>Oui</v>
      </c>
      <c r="P64" s="5">
        <f t="shared" si="10"/>
        <v>5</v>
      </c>
      <c r="Q64" s="17" t="str">
        <f t="shared" si="11"/>
        <v>Oui</v>
      </c>
      <c r="R64" s="17">
        <f t="shared" si="12"/>
        <v>3</v>
      </c>
      <c r="S64" s="17" t="str">
        <f t="shared" si="13"/>
        <v>Non</v>
      </c>
      <c r="T64" s="17">
        <f t="shared" si="14"/>
        <v>1</v>
      </c>
      <c r="U64" s="17" t="str">
        <f t="shared" si="15"/>
        <v>Non</v>
      </c>
      <c r="V64" s="17">
        <f t="shared" si="16"/>
        <v>1</v>
      </c>
      <c r="W64" s="5" t="s">
        <v>17</v>
      </c>
      <c r="X64" s="5" t="str">
        <f>_xlfn.IFS(D64&gt;E64,"L",D64=E64,"D",D64&lt;E64,"W")</f>
        <v>L</v>
      </c>
      <c r="Y64" s="5">
        <v>0</v>
      </c>
      <c r="Z64" s="5">
        <v>0</v>
      </c>
      <c r="AA64" s="5">
        <v>0</v>
      </c>
      <c r="AB64" s="5" t="str">
        <f t="shared" si="17"/>
        <v>Non</v>
      </c>
      <c r="AC64" s="5">
        <f t="shared" si="18"/>
        <v>1</v>
      </c>
      <c r="AD64" s="5" t="str">
        <f t="shared" si="19"/>
        <v>Non</v>
      </c>
      <c r="AE64" s="5">
        <f t="shared" si="20"/>
        <v>1</v>
      </c>
      <c r="AF64" s="5" t="str">
        <f t="shared" si="21"/>
        <v>Oui</v>
      </c>
      <c r="AG64" s="5">
        <f t="shared" si="22"/>
        <v>1</v>
      </c>
      <c r="AH64" s="5" t="str">
        <f t="shared" si="23"/>
        <v>Oui</v>
      </c>
      <c r="AI64" s="5">
        <f t="shared" si="24"/>
        <v>1</v>
      </c>
      <c r="AJ64" s="5" t="s">
        <v>20</v>
      </c>
      <c r="AK64" s="5" t="str">
        <f>_xlfn.IFS(Y64&gt;Z64,"L",Y64=Z64,"D",Y64&lt;Z64,"W")</f>
        <v>D</v>
      </c>
      <c r="AL64" s="5">
        <v>9</v>
      </c>
      <c r="AM64" s="5">
        <v>7</v>
      </c>
      <c r="AN64" s="5">
        <v>16</v>
      </c>
      <c r="AO64" s="5" t="str">
        <f>_xlfn.IFS(AL64&gt;AM64,"L",AL64=AM64,"D",AL64&lt;AM64,"W")</f>
        <v>L</v>
      </c>
      <c r="AP64" s="5" t="str">
        <f t="shared" si="25"/>
        <v>Oui</v>
      </c>
      <c r="AQ64" s="5">
        <f t="shared" si="26"/>
        <v>7</v>
      </c>
      <c r="AR64" s="6" t="str">
        <f t="shared" si="27"/>
        <v>Oui</v>
      </c>
      <c r="AS64" s="5">
        <f t="shared" si="28"/>
        <v>6</v>
      </c>
      <c r="AT64" s="5" t="str">
        <f t="shared" si="29"/>
        <v>Oui</v>
      </c>
      <c r="AU64" s="5">
        <f t="shared" si="30"/>
        <v>6</v>
      </c>
      <c r="AV64" s="5" t="str">
        <f t="shared" si="31"/>
        <v>Oui</v>
      </c>
      <c r="AW64" s="5">
        <f t="shared" si="32"/>
        <v>6</v>
      </c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2:68" x14ac:dyDescent="0.2">
      <c r="B65" s="4">
        <f t="shared" si="0"/>
        <v>25</v>
      </c>
      <c r="C65" s="5" t="s">
        <v>64</v>
      </c>
      <c r="D65" s="5">
        <v>0</v>
      </c>
      <c r="E65" s="5">
        <v>1</v>
      </c>
      <c r="F65" s="5">
        <v>1</v>
      </c>
      <c r="G65" s="5" t="str">
        <f t="shared" si="1"/>
        <v>Non</v>
      </c>
      <c r="H65" s="5">
        <f t="shared" si="2"/>
        <v>1</v>
      </c>
      <c r="I65" s="17" t="str">
        <f t="shared" si="3"/>
        <v>Non</v>
      </c>
      <c r="J65" s="17">
        <f t="shared" si="4"/>
        <v>1</v>
      </c>
      <c r="K65" s="17" t="str">
        <f t="shared" si="5"/>
        <v>Non</v>
      </c>
      <c r="L65" s="17">
        <f t="shared" si="6"/>
        <v>1</v>
      </c>
      <c r="M65" s="17" t="str">
        <f t="shared" si="7"/>
        <v>Non</v>
      </c>
      <c r="N65" s="17">
        <f t="shared" si="8"/>
        <v>1</v>
      </c>
      <c r="O65" s="5" t="str">
        <f t="shared" si="9"/>
        <v>Oui</v>
      </c>
      <c r="P65" s="5">
        <f t="shared" si="10"/>
        <v>6</v>
      </c>
      <c r="Q65" s="17" t="str">
        <f t="shared" si="11"/>
        <v>Oui</v>
      </c>
      <c r="R65" s="17">
        <f t="shared" si="12"/>
        <v>4</v>
      </c>
      <c r="S65" s="17" t="str">
        <f t="shared" si="13"/>
        <v>Oui</v>
      </c>
      <c r="T65" s="17">
        <f t="shared" si="14"/>
        <v>1</v>
      </c>
      <c r="U65" s="17" t="str">
        <f t="shared" si="15"/>
        <v>Oui</v>
      </c>
      <c r="V65" s="17">
        <f t="shared" si="16"/>
        <v>1</v>
      </c>
      <c r="W65" s="5" t="s">
        <v>24</v>
      </c>
      <c r="X65" s="5" t="str">
        <f>_xlfn.IFS(D65&gt;E65,"W",D65=E65,"D",D65&lt;E65,"L")</f>
        <v>L</v>
      </c>
      <c r="Y65" s="5">
        <v>0</v>
      </c>
      <c r="Z65" s="5">
        <v>0</v>
      </c>
      <c r="AA65" s="5">
        <v>0</v>
      </c>
      <c r="AB65" s="5" t="str">
        <f t="shared" si="17"/>
        <v>Non</v>
      </c>
      <c r="AC65" s="5">
        <f t="shared" si="18"/>
        <v>1</v>
      </c>
      <c r="AD65" s="5" t="str">
        <f t="shared" si="19"/>
        <v>Non</v>
      </c>
      <c r="AE65" s="5">
        <f t="shared" si="20"/>
        <v>1</v>
      </c>
      <c r="AF65" s="5" t="str">
        <f t="shared" si="21"/>
        <v>Oui</v>
      </c>
      <c r="AG65" s="5">
        <f t="shared" si="22"/>
        <v>2</v>
      </c>
      <c r="AH65" s="5" t="str">
        <f t="shared" si="23"/>
        <v>Oui</v>
      </c>
      <c r="AI65" s="5">
        <f t="shared" si="24"/>
        <v>2</v>
      </c>
      <c r="AJ65" s="5" t="s">
        <v>20</v>
      </c>
      <c r="AK65" s="5" t="str">
        <f>_xlfn.IFS(Y65&gt;Z65,"W",Y65=Z65,"D",Y65&lt;Z65,"L")</f>
        <v>D</v>
      </c>
      <c r="AL65" s="5">
        <v>4</v>
      </c>
      <c r="AM65" s="5">
        <v>5</v>
      </c>
      <c r="AN65" s="5">
        <v>9</v>
      </c>
      <c r="AO65" s="5" t="str">
        <f>_xlfn.IFS(AL65&gt;AM65,"W",AL65=AM65,"D",AL65&lt;AM65,"L")</f>
        <v>L</v>
      </c>
      <c r="AP65" s="5" t="str">
        <f t="shared" si="25"/>
        <v>Oui</v>
      </c>
      <c r="AQ65" s="5">
        <f t="shared" si="26"/>
        <v>8</v>
      </c>
      <c r="AR65" s="6" t="str">
        <f t="shared" si="27"/>
        <v>Oui</v>
      </c>
      <c r="AS65" s="5">
        <f t="shared" si="28"/>
        <v>7</v>
      </c>
      <c r="AT65" s="5" t="str">
        <f t="shared" si="29"/>
        <v>Non</v>
      </c>
      <c r="AU65" s="5">
        <f t="shared" si="30"/>
        <v>1</v>
      </c>
      <c r="AV65" s="5" t="str">
        <f t="shared" si="31"/>
        <v>Non</v>
      </c>
      <c r="AW65" s="5">
        <f t="shared" si="32"/>
        <v>1</v>
      </c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</row>
    <row r="66" spans="2:68" x14ac:dyDescent="0.2">
      <c r="B66" s="4">
        <f t="shared" si="0"/>
        <v>26</v>
      </c>
      <c r="C66" s="5" t="s">
        <v>64</v>
      </c>
      <c r="D66" s="5">
        <v>2</v>
      </c>
      <c r="E66" s="5">
        <v>1</v>
      </c>
      <c r="F66" s="5">
        <v>3</v>
      </c>
      <c r="G66" s="5" t="str">
        <f t="shared" si="1"/>
        <v>Oui</v>
      </c>
      <c r="H66" s="5">
        <f t="shared" si="2"/>
        <v>1</v>
      </c>
      <c r="I66" s="17" t="str">
        <f t="shared" si="3"/>
        <v>Oui</v>
      </c>
      <c r="J66" s="17">
        <f t="shared" si="4"/>
        <v>1</v>
      </c>
      <c r="K66" s="17" t="str">
        <f t="shared" si="5"/>
        <v>Non</v>
      </c>
      <c r="L66" s="17">
        <f t="shared" si="6"/>
        <v>1</v>
      </c>
      <c r="M66" s="17" t="str">
        <f t="shared" si="7"/>
        <v>Non</v>
      </c>
      <c r="N66" s="17">
        <f t="shared" si="8"/>
        <v>1</v>
      </c>
      <c r="O66" s="5" t="str">
        <f t="shared" si="9"/>
        <v>Oui</v>
      </c>
      <c r="P66" s="5">
        <f t="shared" si="10"/>
        <v>7</v>
      </c>
      <c r="Q66" s="17" t="str">
        <f t="shared" si="11"/>
        <v>Oui</v>
      </c>
      <c r="R66" s="17">
        <f t="shared" si="12"/>
        <v>5</v>
      </c>
      <c r="S66" s="17" t="str">
        <f t="shared" si="13"/>
        <v>Non</v>
      </c>
      <c r="T66" s="17">
        <f t="shared" si="14"/>
        <v>1</v>
      </c>
      <c r="U66" s="17" t="str">
        <f t="shared" si="15"/>
        <v>Non</v>
      </c>
      <c r="V66" s="17">
        <f t="shared" si="16"/>
        <v>1</v>
      </c>
      <c r="W66" s="5" t="s">
        <v>17</v>
      </c>
      <c r="X66" s="5" t="str">
        <f>_xlfn.IFS(D66&gt;E66,"L",D66=E66,"D",D66&lt;E66,"W")</f>
        <v>L</v>
      </c>
      <c r="Y66" s="5">
        <v>1</v>
      </c>
      <c r="Z66" s="5">
        <v>1</v>
      </c>
      <c r="AA66" s="5">
        <v>2</v>
      </c>
      <c r="AB66" s="5" t="str">
        <f t="shared" si="17"/>
        <v>Oui</v>
      </c>
      <c r="AC66" s="5">
        <f t="shared" si="18"/>
        <v>1</v>
      </c>
      <c r="AD66" s="5" t="str">
        <f t="shared" si="19"/>
        <v>Oui</v>
      </c>
      <c r="AE66" s="5">
        <f t="shared" si="20"/>
        <v>1</v>
      </c>
      <c r="AF66" s="5" t="str">
        <f t="shared" si="21"/>
        <v>Non</v>
      </c>
      <c r="AG66" s="5">
        <f t="shared" si="22"/>
        <v>1</v>
      </c>
      <c r="AH66" s="5" t="str">
        <f t="shared" si="23"/>
        <v>Non</v>
      </c>
      <c r="AI66" s="5">
        <f t="shared" si="24"/>
        <v>1</v>
      </c>
      <c r="AJ66" s="5" t="s">
        <v>20</v>
      </c>
      <c r="AK66" s="5" t="str">
        <f>_xlfn.IFS(Y66&gt;Z66,"L",Y66=Z66,"D",Y66&lt;Z66,"W")</f>
        <v>D</v>
      </c>
      <c r="AL66" s="5">
        <v>6</v>
      </c>
      <c r="AM66" s="5">
        <v>6</v>
      </c>
      <c r="AN66" s="5">
        <v>12</v>
      </c>
      <c r="AO66" s="5" t="str">
        <f>_xlfn.IFS(AL66&gt;AM66,"L",AL66=AM66,"D",AL66&lt;AM66,"W")</f>
        <v>D</v>
      </c>
      <c r="AP66" s="5" t="str">
        <f t="shared" si="25"/>
        <v>Oui</v>
      </c>
      <c r="AQ66" s="5">
        <f t="shared" si="26"/>
        <v>9</v>
      </c>
      <c r="AR66" s="6" t="str">
        <f t="shared" si="27"/>
        <v>Oui</v>
      </c>
      <c r="AS66" s="5">
        <f t="shared" si="28"/>
        <v>8</v>
      </c>
      <c r="AT66" s="5" t="str">
        <f t="shared" si="29"/>
        <v>Oui</v>
      </c>
      <c r="AU66" s="5">
        <f t="shared" si="30"/>
        <v>1</v>
      </c>
      <c r="AV66" s="5" t="str">
        <f t="shared" si="31"/>
        <v>Oui</v>
      </c>
      <c r="AW66" s="5">
        <f t="shared" si="32"/>
        <v>1</v>
      </c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</row>
    <row r="67" spans="2:68" x14ac:dyDescent="0.2">
      <c r="B67" s="4">
        <f t="shared" si="0"/>
        <v>27</v>
      </c>
      <c r="C67" s="5" t="s">
        <v>64</v>
      </c>
      <c r="D67" s="5">
        <v>2</v>
      </c>
      <c r="E67" s="5">
        <v>0</v>
      </c>
      <c r="F67" s="5">
        <v>2</v>
      </c>
      <c r="G67" s="5" t="str">
        <f t="shared" si="1"/>
        <v>Oui</v>
      </c>
      <c r="H67" s="5">
        <f t="shared" si="2"/>
        <v>2</v>
      </c>
      <c r="I67" s="17" t="str">
        <f t="shared" si="3"/>
        <v>Non</v>
      </c>
      <c r="J67" s="17">
        <f t="shared" si="4"/>
        <v>1</v>
      </c>
      <c r="K67" s="17" t="str">
        <f t="shared" si="5"/>
        <v>Non</v>
      </c>
      <c r="L67" s="17">
        <f t="shared" si="6"/>
        <v>1</v>
      </c>
      <c r="M67" s="17" t="str">
        <f t="shared" si="7"/>
        <v>Non</v>
      </c>
      <c r="N67" s="17">
        <f t="shared" si="8"/>
        <v>1</v>
      </c>
      <c r="O67" s="5" t="str">
        <f t="shared" si="9"/>
        <v>Oui</v>
      </c>
      <c r="P67" s="5">
        <f t="shared" si="10"/>
        <v>8</v>
      </c>
      <c r="Q67" s="17" t="str">
        <f t="shared" si="11"/>
        <v>Oui</v>
      </c>
      <c r="R67" s="17">
        <f t="shared" si="12"/>
        <v>6</v>
      </c>
      <c r="S67" s="17" t="str">
        <f t="shared" si="13"/>
        <v>Oui</v>
      </c>
      <c r="T67" s="17">
        <f t="shared" si="14"/>
        <v>1</v>
      </c>
      <c r="U67" s="17" t="str">
        <f t="shared" si="15"/>
        <v>Non</v>
      </c>
      <c r="V67" s="17">
        <f t="shared" si="16"/>
        <v>1</v>
      </c>
      <c r="W67" s="5" t="s">
        <v>17</v>
      </c>
      <c r="X67" s="5" t="str">
        <f>_xlfn.IFS(D67&gt;E67,"W",D67=E67,"D",D67&lt;E67,"L")</f>
        <v>W</v>
      </c>
      <c r="Y67" s="5">
        <v>1</v>
      </c>
      <c r="Z67" s="5">
        <v>0</v>
      </c>
      <c r="AA67" s="5">
        <v>1</v>
      </c>
      <c r="AB67" s="5" t="str">
        <f t="shared" si="17"/>
        <v>Oui</v>
      </c>
      <c r="AC67" s="5">
        <f t="shared" si="18"/>
        <v>2</v>
      </c>
      <c r="AD67" s="5" t="str">
        <f t="shared" si="19"/>
        <v>Non</v>
      </c>
      <c r="AE67" s="5">
        <f t="shared" si="20"/>
        <v>1</v>
      </c>
      <c r="AF67" s="5" t="str">
        <f t="shared" si="21"/>
        <v>Oui</v>
      </c>
      <c r="AG67" s="5">
        <f t="shared" si="22"/>
        <v>1</v>
      </c>
      <c r="AH67" s="5" t="str">
        <f t="shared" si="23"/>
        <v>Non</v>
      </c>
      <c r="AI67" s="5">
        <f t="shared" si="24"/>
        <v>1</v>
      </c>
      <c r="AJ67" s="5" t="s">
        <v>17</v>
      </c>
      <c r="AK67" s="5" t="str">
        <f>_xlfn.IFS(Y67&gt;Z67,"W",Y67=Z67,"D",Y67&lt;Z67,"L")</f>
        <v>W</v>
      </c>
      <c r="AL67" s="5">
        <v>8</v>
      </c>
      <c r="AM67" s="5">
        <v>3</v>
      </c>
      <c r="AN67" s="5">
        <v>11</v>
      </c>
      <c r="AO67" s="5" t="str">
        <f>_xlfn.IFS(AL67&gt;AM67,"W",AL67=AM67,"D",AL67&lt;AM67,"L")</f>
        <v>W</v>
      </c>
      <c r="AP67" s="5" t="str">
        <f t="shared" si="25"/>
        <v>Oui</v>
      </c>
      <c r="AQ67" s="5">
        <f t="shared" si="26"/>
        <v>10</v>
      </c>
      <c r="AR67" s="6" t="str">
        <f t="shared" si="27"/>
        <v>Oui</v>
      </c>
      <c r="AS67" s="5">
        <f t="shared" si="28"/>
        <v>9</v>
      </c>
      <c r="AT67" s="5" t="str">
        <f t="shared" si="29"/>
        <v>Oui</v>
      </c>
      <c r="AU67" s="5">
        <f t="shared" si="30"/>
        <v>2</v>
      </c>
      <c r="AV67" s="5" t="str">
        <f t="shared" si="31"/>
        <v>Oui</v>
      </c>
      <c r="AW67" s="5">
        <f t="shared" si="32"/>
        <v>2</v>
      </c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</row>
    <row r="68" spans="2:68" x14ac:dyDescent="0.2">
      <c r="B68" s="4">
        <f t="shared" ref="B68:B131" si="33">IF(C68=C67,B67+1,1)</f>
        <v>28</v>
      </c>
      <c r="C68" s="5" t="s">
        <v>64</v>
      </c>
      <c r="D68" s="5">
        <v>2</v>
      </c>
      <c r="E68" s="5">
        <v>3</v>
      </c>
      <c r="F68" s="5">
        <v>5</v>
      </c>
      <c r="G68" s="5" t="str">
        <f t="shared" ref="G68:G131" si="34">IF(F68&gt;1.5,"Oui","Non")</f>
        <v>Oui</v>
      </c>
      <c r="H68" s="5">
        <f t="shared" ref="H68:H131" si="35">IF(C68=C67,IF(G68="Oui",IF(G67="Oui",H67+1,1),1),1)</f>
        <v>3</v>
      </c>
      <c r="I68" s="17" t="str">
        <f t="shared" ref="I68:I131" si="36">IF(F68&gt;2.5,"Oui","Non")</f>
        <v>Oui</v>
      </c>
      <c r="J68" s="17">
        <f t="shared" ref="J68:J131" si="37">IF(C68=C67,IF(I68="Oui",IF(I67="Oui",J67+1,1),1),1)</f>
        <v>1</v>
      </c>
      <c r="K68" s="17" t="str">
        <f t="shared" ref="K68:K131" si="38">IF(F68&gt;3.5,"Oui","Non")</f>
        <v>Oui</v>
      </c>
      <c r="L68" s="17">
        <f t="shared" ref="L68:L131" si="39">IF(C68=C67,IF(K68="Oui",IF(K67="Oui",L67+1,1),1),1)</f>
        <v>1</v>
      </c>
      <c r="M68" s="17" t="str">
        <f t="shared" ref="M68:M131" si="40">IF(F68&gt;4.5,"Oui","Non")</f>
        <v>Oui</v>
      </c>
      <c r="N68" s="17">
        <f t="shared" ref="N68:N131" si="41">IF(C68=C67,IF(M68="Oui",IF(M67="Oui",N67+1,1),1),1)</f>
        <v>1</v>
      </c>
      <c r="O68" s="5" t="str">
        <f t="shared" ref="O68:O131" si="42">IF(F68&lt;4.5,"Oui","Non")</f>
        <v>Non</v>
      </c>
      <c r="P68" s="5">
        <f t="shared" ref="P68:P131" si="43">IF(C68=C67,IF(O68="Oui",IF(O67="Oui",P67+1,1),1),1)</f>
        <v>1</v>
      </c>
      <c r="Q68" s="17" t="str">
        <f t="shared" ref="Q68:Q131" si="44">IF(F68&lt;3.5,"Oui","Non")</f>
        <v>Non</v>
      </c>
      <c r="R68" s="17">
        <f t="shared" ref="R68:R131" si="45">IF(C68=C67,IF(Q68="Oui",IF(Q67="Oui",R67+1,1),1),1)</f>
        <v>1</v>
      </c>
      <c r="S68" s="17" t="str">
        <f t="shared" ref="S68:S131" si="46">IF(F68&lt;2.5,"Oui","Non")</f>
        <v>Non</v>
      </c>
      <c r="T68" s="17">
        <f t="shared" ref="T68:T131" si="47">IF(C68=C67,IF(S68="Oui",IF(S67="Oui",T67+1,1),1),1)</f>
        <v>1</v>
      </c>
      <c r="U68" s="17" t="str">
        <f t="shared" ref="U68:U131" si="48">IF(F68&lt;1.5,"Oui","Non")</f>
        <v>Non</v>
      </c>
      <c r="V68" s="17">
        <f t="shared" ref="V68:V131" si="49">IF(C68=C67,IF(U68="Oui",IF(U67="Oui",V67+1,1),1),1)</f>
        <v>1</v>
      </c>
      <c r="W68" s="5" t="s">
        <v>24</v>
      </c>
      <c r="X68" s="5" t="str">
        <f>_xlfn.IFS(D68&gt;E68,"L",D68=E68,"D",D68&lt;E68,"W")</f>
        <v>W</v>
      </c>
      <c r="Y68" s="5">
        <v>1</v>
      </c>
      <c r="Z68" s="5">
        <v>2</v>
      </c>
      <c r="AA68" s="5">
        <v>3</v>
      </c>
      <c r="AB68" s="5" t="str">
        <f t="shared" ref="AB68:AB131" si="50">IF(AA68&gt;0.5,"Oui","Non")</f>
        <v>Oui</v>
      </c>
      <c r="AC68" s="5">
        <f t="shared" ref="AC68:AC131" si="51">IF(C68=C67,IF(AB68="Oui",IF(AB67="Oui",AC67+1,1),1),1)</f>
        <v>3</v>
      </c>
      <c r="AD68" s="5" t="str">
        <f t="shared" ref="AD68:AD131" si="52">IF(AA68&gt;1.5,"Oui","Non")</f>
        <v>Oui</v>
      </c>
      <c r="AE68" s="5">
        <f t="shared" ref="AE68:AE131" si="53">IF(C68=C67,IF(AD68="Oui",IF(AD67="Oui",AE67+1,1),1),1)</f>
        <v>1</v>
      </c>
      <c r="AF68" s="5" t="str">
        <f t="shared" ref="AF68:AF131" si="54">IF(AA68&lt;1.5,"Oui","Non")</f>
        <v>Non</v>
      </c>
      <c r="AG68" s="5">
        <f t="shared" ref="AG68:AG131" si="55">IF(C68=C67,IF(AF68="Oui",IF(AF67="Oui",AG67+1,1),1),1)</f>
        <v>1</v>
      </c>
      <c r="AH68" s="5" t="str">
        <f t="shared" ref="AH68:AH131" si="56">IF(AA68&lt;0.5,"Oui","Non")</f>
        <v>Non</v>
      </c>
      <c r="AI68" s="5">
        <f t="shared" ref="AI68:AI131" si="57">IF(C68=C67,IF(AH68="Oui",IF(AH67="Oui",AI67+1,1),1),1)</f>
        <v>1</v>
      </c>
      <c r="AJ68" s="5" t="s">
        <v>24</v>
      </c>
      <c r="AK68" s="5" t="str">
        <f>_xlfn.IFS(Y68&gt;Z68,"L",Y68=Z68,"D",Y68&lt;Z68,"W")</f>
        <v>W</v>
      </c>
      <c r="AL68" s="5">
        <v>4</v>
      </c>
      <c r="AM68" s="5">
        <v>5</v>
      </c>
      <c r="AN68" s="5">
        <v>9</v>
      </c>
      <c r="AO68" s="5" t="str">
        <f>_xlfn.IFS(AL68&gt;AM68,"L",AL68=AM68,"D",AL68&lt;AM68,"W")</f>
        <v>W</v>
      </c>
      <c r="AP68" s="5" t="str">
        <f t="shared" ref="AP68:AP131" si="58">IF(AN68&gt;7.5,"Oui","Non")</f>
        <v>Oui</v>
      </c>
      <c r="AQ68" s="5">
        <f t="shared" ref="AQ68:AQ131" si="59">IF(C67=C68,IF(AP68="Oui",IF(AP67="Oui",AQ67+1,1),1),1)</f>
        <v>11</v>
      </c>
      <c r="AR68" s="6" t="str">
        <f t="shared" ref="AR68:AR131" si="60">IF(AN68&gt;8.5,"Oui","Non")</f>
        <v>Oui</v>
      </c>
      <c r="AS68" s="5">
        <f t="shared" ref="AS68:AS131" si="61">IF(C67=C68,IF(AR68="Oui",IF(AR67="Oui",AS67+1,1),1),1)</f>
        <v>10</v>
      </c>
      <c r="AT68" s="5" t="str">
        <f t="shared" ref="AT68:AT131" si="62">IF(AN68&gt;9.5,"Oui","Non")</f>
        <v>Non</v>
      </c>
      <c r="AU68" s="5">
        <f t="shared" ref="AU68:AU131" si="63">IF(C68=C67,IF(AT68="Oui",IF(AT67="Oui",AU67+1,1),1),1)</f>
        <v>1</v>
      </c>
      <c r="AV68" s="5" t="str">
        <f t="shared" ref="AV68:AV131" si="64">IF(AN68&gt;10.5,"Oui","Non")</f>
        <v>Non</v>
      </c>
      <c r="AW68" s="5">
        <f t="shared" ref="AW68:AW131" si="65">IF(C68=C67,IF(AV68="Oui",IF(AV67="Oui",AW67+1,1),1),1)</f>
        <v>1</v>
      </c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</row>
    <row r="69" spans="2:68" x14ac:dyDescent="0.2">
      <c r="B69" s="4">
        <f t="shared" si="33"/>
        <v>29</v>
      </c>
      <c r="C69" s="5" t="s">
        <v>64</v>
      </c>
      <c r="D69" s="5">
        <v>2</v>
      </c>
      <c r="E69" s="5">
        <v>1</v>
      </c>
      <c r="F69" s="5">
        <v>3</v>
      </c>
      <c r="G69" s="5" t="str">
        <f t="shared" si="34"/>
        <v>Oui</v>
      </c>
      <c r="H69" s="5">
        <f t="shared" si="35"/>
        <v>4</v>
      </c>
      <c r="I69" s="17" t="str">
        <f t="shared" si="36"/>
        <v>Oui</v>
      </c>
      <c r="J69" s="17">
        <f t="shared" si="37"/>
        <v>2</v>
      </c>
      <c r="K69" s="17" t="str">
        <f t="shared" si="38"/>
        <v>Non</v>
      </c>
      <c r="L69" s="17">
        <f t="shared" si="39"/>
        <v>1</v>
      </c>
      <c r="M69" s="17" t="str">
        <f t="shared" si="40"/>
        <v>Non</v>
      </c>
      <c r="N69" s="17">
        <f t="shared" si="41"/>
        <v>1</v>
      </c>
      <c r="O69" s="5" t="str">
        <f t="shared" si="42"/>
        <v>Oui</v>
      </c>
      <c r="P69" s="5">
        <f t="shared" si="43"/>
        <v>1</v>
      </c>
      <c r="Q69" s="17" t="str">
        <f t="shared" si="44"/>
        <v>Oui</v>
      </c>
      <c r="R69" s="17">
        <f t="shared" si="45"/>
        <v>1</v>
      </c>
      <c r="S69" s="17" t="str">
        <f t="shared" si="46"/>
        <v>Non</v>
      </c>
      <c r="T69" s="17">
        <f t="shared" si="47"/>
        <v>1</v>
      </c>
      <c r="U69" s="17" t="str">
        <f t="shared" si="48"/>
        <v>Non</v>
      </c>
      <c r="V69" s="17">
        <f t="shared" si="49"/>
        <v>1</v>
      </c>
      <c r="W69" s="5" t="s">
        <v>17</v>
      </c>
      <c r="X69" s="5" t="str">
        <f>_xlfn.IFS(D69&gt;E69,"W",D69=E69,"D",D69&lt;E69,"L")</f>
        <v>W</v>
      </c>
      <c r="Y69" s="5">
        <v>0</v>
      </c>
      <c r="Z69" s="5">
        <v>0</v>
      </c>
      <c r="AA69" s="5">
        <v>0</v>
      </c>
      <c r="AB69" s="5" t="str">
        <f t="shared" si="50"/>
        <v>Non</v>
      </c>
      <c r="AC69" s="5">
        <f t="shared" si="51"/>
        <v>1</v>
      </c>
      <c r="AD69" s="5" t="str">
        <f t="shared" si="52"/>
        <v>Non</v>
      </c>
      <c r="AE69" s="5">
        <f t="shared" si="53"/>
        <v>1</v>
      </c>
      <c r="AF69" s="5" t="str">
        <f t="shared" si="54"/>
        <v>Oui</v>
      </c>
      <c r="AG69" s="5">
        <f t="shared" si="55"/>
        <v>1</v>
      </c>
      <c r="AH69" s="5" t="str">
        <f t="shared" si="56"/>
        <v>Oui</v>
      </c>
      <c r="AI69" s="5">
        <f t="shared" si="57"/>
        <v>1</v>
      </c>
      <c r="AJ69" s="5" t="s">
        <v>20</v>
      </c>
      <c r="AK69" s="5" t="str">
        <f>_xlfn.IFS(Y69&gt;Z69,"W",Y69=Z69,"D",Y69&lt;Z69,"L")</f>
        <v>D</v>
      </c>
      <c r="AL69" s="5">
        <v>9</v>
      </c>
      <c r="AM69" s="5">
        <v>4</v>
      </c>
      <c r="AN69" s="5">
        <v>13</v>
      </c>
      <c r="AO69" s="5" t="str">
        <f>_xlfn.IFS(AL69&gt;AM69,"W",AL69=AM69,"D",AL69&lt;AM69,"L")</f>
        <v>W</v>
      </c>
      <c r="AP69" s="5" t="str">
        <f t="shared" si="58"/>
        <v>Oui</v>
      </c>
      <c r="AQ69" s="5">
        <f t="shared" si="59"/>
        <v>12</v>
      </c>
      <c r="AR69" s="6" t="str">
        <f t="shared" si="60"/>
        <v>Oui</v>
      </c>
      <c r="AS69" s="5">
        <f t="shared" si="61"/>
        <v>11</v>
      </c>
      <c r="AT69" s="5" t="str">
        <f t="shared" si="62"/>
        <v>Oui</v>
      </c>
      <c r="AU69" s="5">
        <f t="shared" si="63"/>
        <v>1</v>
      </c>
      <c r="AV69" s="5" t="str">
        <f t="shared" si="64"/>
        <v>Oui</v>
      </c>
      <c r="AW69" s="5">
        <f t="shared" si="65"/>
        <v>1</v>
      </c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</row>
    <row r="70" spans="2:68" x14ac:dyDescent="0.2">
      <c r="B70" s="4">
        <f t="shared" si="33"/>
        <v>30</v>
      </c>
      <c r="C70" s="5" t="s">
        <v>64</v>
      </c>
      <c r="D70" s="5">
        <v>4</v>
      </c>
      <c r="E70" s="5">
        <v>1</v>
      </c>
      <c r="F70" s="5">
        <v>5</v>
      </c>
      <c r="G70" s="5" t="str">
        <f t="shared" si="34"/>
        <v>Oui</v>
      </c>
      <c r="H70" s="5">
        <f t="shared" si="35"/>
        <v>5</v>
      </c>
      <c r="I70" s="17" t="str">
        <f t="shared" si="36"/>
        <v>Oui</v>
      </c>
      <c r="J70" s="17">
        <f t="shared" si="37"/>
        <v>3</v>
      </c>
      <c r="K70" s="17" t="str">
        <f t="shared" si="38"/>
        <v>Oui</v>
      </c>
      <c r="L70" s="17">
        <f t="shared" si="39"/>
        <v>1</v>
      </c>
      <c r="M70" s="17" t="str">
        <f t="shared" si="40"/>
        <v>Oui</v>
      </c>
      <c r="N70" s="17">
        <f t="shared" si="41"/>
        <v>1</v>
      </c>
      <c r="O70" s="5" t="str">
        <f t="shared" si="42"/>
        <v>Non</v>
      </c>
      <c r="P70" s="5">
        <f t="shared" si="43"/>
        <v>1</v>
      </c>
      <c r="Q70" s="17" t="str">
        <f t="shared" si="44"/>
        <v>Non</v>
      </c>
      <c r="R70" s="17">
        <f t="shared" si="45"/>
        <v>1</v>
      </c>
      <c r="S70" s="17" t="str">
        <f t="shared" si="46"/>
        <v>Non</v>
      </c>
      <c r="T70" s="17">
        <f t="shared" si="47"/>
        <v>1</v>
      </c>
      <c r="U70" s="17" t="str">
        <f t="shared" si="48"/>
        <v>Non</v>
      </c>
      <c r="V70" s="17">
        <f t="shared" si="49"/>
        <v>1</v>
      </c>
      <c r="W70" s="5" t="s">
        <v>17</v>
      </c>
      <c r="X70" s="5" t="str">
        <f>_xlfn.IFS(D70&gt;E70,"L",D70=E70,"D",D70&lt;E70,"W")</f>
        <v>L</v>
      </c>
      <c r="Y70" s="5">
        <v>4</v>
      </c>
      <c r="Z70" s="5">
        <v>0</v>
      </c>
      <c r="AA70" s="5">
        <v>4</v>
      </c>
      <c r="AB70" s="5" t="str">
        <f t="shared" si="50"/>
        <v>Oui</v>
      </c>
      <c r="AC70" s="5">
        <f t="shared" si="51"/>
        <v>1</v>
      </c>
      <c r="AD70" s="5" t="str">
        <f t="shared" si="52"/>
        <v>Oui</v>
      </c>
      <c r="AE70" s="5">
        <f t="shared" si="53"/>
        <v>1</v>
      </c>
      <c r="AF70" s="5" t="str">
        <f t="shared" si="54"/>
        <v>Non</v>
      </c>
      <c r="AG70" s="5">
        <f t="shared" si="55"/>
        <v>1</v>
      </c>
      <c r="AH70" s="5" t="str">
        <f t="shared" si="56"/>
        <v>Non</v>
      </c>
      <c r="AI70" s="5">
        <f t="shared" si="57"/>
        <v>1</v>
      </c>
      <c r="AJ70" s="5" t="s">
        <v>17</v>
      </c>
      <c r="AK70" s="5" t="str">
        <f>_xlfn.IFS(Y70&gt;Z70,"L",Y70=Z70,"D",Y70&lt;Z70,"W")</f>
        <v>L</v>
      </c>
      <c r="AL70" s="5">
        <v>5</v>
      </c>
      <c r="AM70" s="5">
        <v>4</v>
      </c>
      <c r="AN70" s="5">
        <v>9</v>
      </c>
      <c r="AO70" s="5" t="str">
        <f>_xlfn.IFS(AL70&gt;AM70,"L",AL70=AM70,"D",AL70&lt;AM70,"W")</f>
        <v>L</v>
      </c>
      <c r="AP70" s="5" t="str">
        <f t="shared" si="58"/>
        <v>Oui</v>
      </c>
      <c r="AQ70" s="5">
        <f t="shared" si="59"/>
        <v>13</v>
      </c>
      <c r="AR70" s="6" t="str">
        <f t="shared" si="60"/>
        <v>Oui</v>
      </c>
      <c r="AS70" s="5">
        <f t="shared" si="61"/>
        <v>12</v>
      </c>
      <c r="AT70" s="5" t="str">
        <f t="shared" si="62"/>
        <v>Non</v>
      </c>
      <c r="AU70" s="5">
        <f t="shared" si="63"/>
        <v>1</v>
      </c>
      <c r="AV70" s="5" t="str">
        <f t="shared" si="64"/>
        <v>Non</v>
      </c>
      <c r="AW70" s="5">
        <f t="shared" si="65"/>
        <v>1</v>
      </c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</row>
    <row r="71" spans="2:68" x14ac:dyDescent="0.2">
      <c r="B71" s="4">
        <f t="shared" si="33"/>
        <v>31</v>
      </c>
      <c r="C71" s="5" t="s">
        <v>64</v>
      </c>
      <c r="D71" s="5">
        <v>3</v>
      </c>
      <c r="E71" s="5">
        <v>0</v>
      </c>
      <c r="F71" s="5">
        <v>3</v>
      </c>
      <c r="G71" s="5" t="str">
        <f t="shared" si="34"/>
        <v>Oui</v>
      </c>
      <c r="H71" s="5">
        <f t="shared" si="35"/>
        <v>6</v>
      </c>
      <c r="I71" s="17" t="str">
        <f t="shared" si="36"/>
        <v>Oui</v>
      </c>
      <c r="J71" s="17">
        <f t="shared" si="37"/>
        <v>4</v>
      </c>
      <c r="K71" s="17" t="str">
        <f t="shared" si="38"/>
        <v>Non</v>
      </c>
      <c r="L71" s="17">
        <f t="shared" si="39"/>
        <v>1</v>
      </c>
      <c r="M71" s="17" t="str">
        <f t="shared" si="40"/>
        <v>Non</v>
      </c>
      <c r="N71" s="17">
        <f t="shared" si="41"/>
        <v>1</v>
      </c>
      <c r="O71" s="5" t="str">
        <f t="shared" si="42"/>
        <v>Oui</v>
      </c>
      <c r="P71" s="5">
        <f t="shared" si="43"/>
        <v>1</v>
      </c>
      <c r="Q71" s="17" t="str">
        <f t="shared" si="44"/>
        <v>Oui</v>
      </c>
      <c r="R71" s="17">
        <f t="shared" si="45"/>
        <v>1</v>
      </c>
      <c r="S71" s="17" t="str">
        <f t="shared" si="46"/>
        <v>Non</v>
      </c>
      <c r="T71" s="17">
        <f t="shared" si="47"/>
        <v>1</v>
      </c>
      <c r="U71" s="17" t="str">
        <f t="shared" si="48"/>
        <v>Non</v>
      </c>
      <c r="V71" s="17">
        <f t="shared" si="49"/>
        <v>1</v>
      </c>
      <c r="W71" s="5" t="s">
        <v>17</v>
      </c>
      <c r="X71" s="5" t="str">
        <f>_xlfn.IFS(D71&gt;E71,"W",D71=E71,"D",D71&lt;E71,"L")</f>
        <v>W</v>
      </c>
      <c r="Y71" s="5">
        <v>0</v>
      </c>
      <c r="Z71" s="5">
        <v>0</v>
      </c>
      <c r="AA71" s="5">
        <v>0</v>
      </c>
      <c r="AB71" s="5" t="str">
        <f t="shared" si="50"/>
        <v>Non</v>
      </c>
      <c r="AC71" s="5">
        <f t="shared" si="51"/>
        <v>1</v>
      </c>
      <c r="AD71" s="5" t="str">
        <f t="shared" si="52"/>
        <v>Non</v>
      </c>
      <c r="AE71" s="5">
        <f t="shared" si="53"/>
        <v>1</v>
      </c>
      <c r="AF71" s="5" t="str">
        <f t="shared" si="54"/>
        <v>Oui</v>
      </c>
      <c r="AG71" s="5">
        <f t="shared" si="55"/>
        <v>1</v>
      </c>
      <c r="AH71" s="5" t="str">
        <f t="shared" si="56"/>
        <v>Oui</v>
      </c>
      <c r="AI71" s="5">
        <f t="shared" si="57"/>
        <v>1</v>
      </c>
      <c r="AJ71" s="5" t="s">
        <v>20</v>
      </c>
      <c r="AK71" s="5" t="str">
        <f>_xlfn.IFS(Y71&gt;Z71,"W",Y71=Z71,"D",Y71&lt;Z71,"L")</f>
        <v>D</v>
      </c>
      <c r="AL71" s="5">
        <v>6</v>
      </c>
      <c r="AM71" s="5">
        <v>3</v>
      </c>
      <c r="AN71" s="5">
        <v>9</v>
      </c>
      <c r="AO71" s="5" t="str">
        <f>_xlfn.IFS(AL71&gt;AM71,"W",AL71=AM71,"D",AL71&lt;AM71,"L")</f>
        <v>W</v>
      </c>
      <c r="AP71" s="5" t="str">
        <f t="shared" si="58"/>
        <v>Oui</v>
      </c>
      <c r="AQ71" s="5">
        <f t="shared" si="59"/>
        <v>14</v>
      </c>
      <c r="AR71" s="6" t="str">
        <f t="shared" si="60"/>
        <v>Oui</v>
      </c>
      <c r="AS71" s="5">
        <f t="shared" si="61"/>
        <v>13</v>
      </c>
      <c r="AT71" s="5" t="str">
        <f t="shared" si="62"/>
        <v>Non</v>
      </c>
      <c r="AU71" s="5">
        <f t="shared" si="63"/>
        <v>1</v>
      </c>
      <c r="AV71" s="5" t="str">
        <f t="shared" si="64"/>
        <v>Non</v>
      </c>
      <c r="AW71" s="5">
        <f t="shared" si="65"/>
        <v>1</v>
      </c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</row>
    <row r="72" spans="2:68" x14ac:dyDescent="0.2">
      <c r="B72" s="4">
        <f t="shared" si="33"/>
        <v>32</v>
      </c>
      <c r="C72" s="5" t="s">
        <v>64</v>
      </c>
      <c r="D72" s="5">
        <v>0</v>
      </c>
      <c r="E72" s="5">
        <v>0</v>
      </c>
      <c r="F72" s="5">
        <v>0</v>
      </c>
      <c r="G72" s="5" t="str">
        <f t="shared" si="34"/>
        <v>Non</v>
      </c>
      <c r="H72" s="5">
        <f t="shared" si="35"/>
        <v>1</v>
      </c>
      <c r="I72" s="17" t="str">
        <f t="shared" si="36"/>
        <v>Non</v>
      </c>
      <c r="J72" s="17">
        <f t="shared" si="37"/>
        <v>1</v>
      </c>
      <c r="K72" s="17" t="str">
        <f t="shared" si="38"/>
        <v>Non</v>
      </c>
      <c r="L72" s="17">
        <f t="shared" si="39"/>
        <v>1</v>
      </c>
      <c r="M72" s="17" t="str">
        <f t="shared" si="40"/>
        <v>Non</v>
      </c>
      <c r="N72" s="17">
        <f t="shared" si="41"/>
        <v>1</v>
      </c>
      <c r="O72" s="5" t="str">
        <f t="shared" si="42"/>
        <v>Oui</v>
      </c>
      <c r="P72" s="5">
        <f t="shared" si="43"/>
        <v>2</v>
      </c>
      <c r="Q72" s="17" t="str">
        <f t="shared" si="44"/>
        <v>Oui</v>
      </c>
      <c r="R72" s="17">
        <f t="shared" si="45"/>
        <v>2</v>
      </c>
      <c r="S72" s="17" t="str">
        <f t="shared" si="46"/>
        <v>Oui</v>
      </c>
      <c r="T72" s="17">
        <f t="shared" si="47"/>
        <v>1</v>
      </c>
      <c r="U72" s="17" t="str">
        <f t="shared" si="48"/>
        <v>Oui</v>
      </c>
      <c r="V72" s="17">
        <f t="shared" si="49"/>
        <v>1</v>
      </c>
      <c r="W72" s="5" t="s">
        <v>20</v>
      </c>
      <c r="X72" s="5" t="str">
        <f>_xlfn.IFS(D72&gt;E72,"L",D72=E72,"D",D72&lt;E72,"W")</f>
        <v>D</v>
      </c>
      <c r="Y72" s="5">
        <v>0</v>
      </c>
      <c r="Z72" s="5">
        <v>0</v>
      </c>
      <c r="AA72" s="5">
        <v>0</v>
      </c>
      <c r="AB72" s="5" t="str">
        <f t="shared" si="50"/>
        <v>Non</v>
      </c>
      <c r="AC72" s="5">
        <f t="shared" si="51"/>
        <v>1</v>
      </c>
      <c r="AD72" s="5" t="str">
        <f t="shared" si="52"/>
        <v>Non</v>
      </c>
      <c r="AE72" s="5">
        <f t="shared" si="53"/>
        <v>1</v>
      </c>
      <c r="AF72" s="5" t="str">
        <f t="shared" si="54"/>
        <v>Oui</v>
      </c>
      <c r="AG72" s="5">
        <f t="shared" si="55"/>
        <v>2</v>
      </c>
      <c r="AH72" s="5" t="str">
        <f t="shared" si="56"/>
        <v>Oui</v>
      </c>
      <c r="AI72" s="5">
        <f t="shared" si="57"/>
        <v>2</v>
      </c>
      <c r="AJ72" s="5" t="s">
        <v>20</v>
      </c>
      <c r="AK72" s="5" t="str">
        <f>_xlfn.IFS(Y72&gt;Z72,"L",Y72=Z72,"D",Y72&lt;Z72,"W")</f>
        <v>D</v>
      </c>
      <c r="AL72" s="5">
        <v>10</v>
      </c>
      <c r="AM72" s="5">
        <v>5</v>
      </c>
      <c r="AN72" s="5">
        <v>15</v>
      </c>
      <c r="AO72" s="5" t="str">
        <f>_xlfn.IFS(AL72&gt;AM72,"L",AL72=AM72,"D",AL72&lt;AM72,"W")</f>
        <v>L</v>
      </c>
      <c r="AP72" s="5" t="str">
        <f t="shared" si="58"/>
        <v>Oui</v>
      </c>
      <c r="AQ72" s="5">
        <f t="shared" si="59"/>
        <v>15</v>
      </c>
      <c r="AR72" s="6" t="str">
        <f t="shared" si="60"/>
        <v>Oui</v>
      </c>
      <c r="AS72" s="5">
        <f t="shared" si="61"/>
        <v>14</v>
      </c>
      <c r="AT72" s="5" t="str">
        <f t="shared" si="62"/>
        <v>Oui</v>
      </c>
      <c r="AU72" s="5">
        <f t="shared" si="63"/>
        <v>1</v>
      </c>
      <c r="AV72" s="5" t="str">
        <f t="shared" si="64"/>
        <v>Oui</v>
      </c>
      <c r="AW72" s="5">
        <f t="shared" si="65"/>
        <v>1</v>
      </c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</row>
    <row r="73" spans="2:68" x14ac:dyDescent="0.2">
      <c r="B73" s="4">
        <f t="shared" si="33"/>
        <v>33</v>
      </c>
      <c r="C73" s="5" t="s">
        <v>64</v>
      </c>
      <c r="D73" s="5">
        <v>3</v>
      </c>
      <c r="E73" s="5">
        <v>0</v>
      </c>
      <c r="F73" s="5">
        <v>3</v>
      </c>
      <c r="G73" s="5" t="str">
        <f t="shared" si="34"/>
        <v>Oui</v>
      </c>
      <c r="H73" s="5">
        <f t="shared" si="35"/>
        <v>1</v>
      </c>
      <c r="I73" s="17" t="str">
        <f t="shared" si="36"/>
        <v>Oui</v>
      </c>
      <c r="J73" s="17">
        <f t="shared" si="37"/>
        <v>1</v>
      </c>
      <c r="K73" s="17" t="str">
        <f t="shared" si="38"/>
        <v>Non</v>
      </c>
      <c r="L73" s="17">
        <f t="shared" si="39"/>
        <v>1</v>
      </c>
      <c r="M73" s="17" t="str">
        <f t="shared" si="40"/>
        <v>Non</v>
      </c>
      <c r="N73" s="17">
        <f t="shared" si="41"/>
        <v>1</v>
      </c>
      <c r="O73" s="5" t="str">
        <f t="shared" si="42"/>
        <v>Oui</v>
      </c>
      <c r="P73" s="5">
        <f t="shared" si="43"/>
        <v>3</v>
      </c>
      <c r="Q73" s="17" t="str">
        <f t="shared" si="44"/>
        <v>Oui</v>
      </c>
      <c r="R73" s="17">
        <f t="shared" si="45"/>
        <v>3</v>
      </c>
      <c r="S73" s="17" t="str">
        <f t="shared" si="46"/>
        <v>Non</v>
      </c>
      <c r="T73" s="17">
        <f t="shared" si="47"/>
        <v>1</v>
      </c>
      <c r="U73" s="17" t="str">
        <f t="shared" si="48"/>
        <v>Non</v>
      </c>
      <c r="V73" s="17">
        <f t="shared" si="49"/>
        <v>1</v>
      </c>
      <c r="W73" s="5" t="s">
        <v>17</v>
      </c>
      <c r="X73" s="5" t="str">
        <f>_xlfn.IFS(D73&gt;E73,"W",D73=E73,"D",D73&lt;E73,"L")</f>
        <v>W</v>
      </c>
      <c r="Y73" s="5">
        <v>0</v>
      </c>
      <c r="Z73" s="5">
        <v>0</v>
      </c>
      <c r="AA73" s="5">
        <v>0</v>
      </c>
      <c r="AB73" s="5" t="str">
        <f t="shared" si="50"/>
        <v>Non</v>
      </c>
      <c r="AC73" s="5">
        <f t="shared" si="51"/>
        <v>1</v>
      </c>
      <c r="AD73" s="5" t="str">
        <f t="shared" si="52"/>
        <v>Non</v>
      </c>
      <c r="AE73" s="5">
        <f t="shared" si="53"/>
        <v>1</v>
      </c>
      <c r="AF73" s="5" t="str">
        <f t="shared" si="54"/>
        <v>Oui</v>
      </c>
      <c r="AG73" s="5">
        <f t="shared" si="55"/>
        <v>3</v>
      </c>
      <c r="AH73" s="5" t="str">
        <f t="shared" si="56"/>
        <v>Oui</v>
      </c>
      <c r="AI73" s="5">
        <f t="shared" si="57"/>
        <v>3</v>
      </c>
      <c r="AJ73" s="5" t="s">
        <v>20</v>
      </c>
      <c r="AK73" s="5" t="str">
        <f>_xlfn.IFS(Y73&gt;Z73,"W",Y73=Z73,"D",Y73&lt;Z73,"L")</f>
        <v>D</v>
      </c>
      <c r="AL73" s="5">
        <v>3</v>
      </c>
      <c r="AM73" s="5">
        <v>4</v>
      </c>
      <c r="AN73" s="5">
        <v>7</v>
      </c>
      <c r="AO73" s="5" t="str">
        <f>_xlfn.IFS(AL73&gt;AM73,"W",AL73=AM73,"D",AL73&lt;AM73,"L")</f>
        <v>L</v>
      </c>
      <c r="AP73" s="5" t="str">
        <f t="shared" si="58"/>
        <v>Non</v>
      </c>
      <c r="AQ73" s="5">
        <f t="shared" si="59"/>
        <v>1</v>
      </c>
      <c r="AR73" s="6" t="str">
        <f t="shared" si="60"/>
        <v>Non</v>
      </c>
      <c r="AS73" s="5">
        <f t="shared" si="61"/>
        <v>1</v>
      </c>
      <c r="AT73" s="5" t="str">
        <f t="shared" si="62"/>
        <v>Non</v>
      </c>
      <c r="AU73" s="5">
        <f t="shared" si="63"/>
        <v>1</v>
      </c>
      <c r="AV73" s="5" t="str">
        <f t="shared" si="64"/>
        <v>Non</v>
      </c>
      <c r="AW73" s="5">
        <f t="shared" si="65"/>
        <v>1</v>
      </c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</row>
    <row r="74" spans="2:68" x14ac:dyDescent="0.2">
      <c r="B74" s="4">
        <f t="shared" si="33"/>
        <v>34</v>
      </c>
      <c r="C74" s="5" t="s">
        <v>64</v>
      </c>
      <c r="D74" s="5">
        <v>3</v>
      </c>
      <c r="E74" s="5">
        <v>1</v>
      </c>
      <c r="F74" s="5">
        <v>4</v>
      </c>
      <c r="G74" s="5" t="str">
        <f t="shared" si="34"/>
        <v>Oui</v>
      </c>
      <c r="H74" s="5">
        <f t="shared" si="35"/>
        <v>2</v>
      </c>
      <c r="I74" s="17" t="str">
        <f t="shared" si="36"/>
        <v>Oui</v>
      </c>
      <c r="J74" s="17">
        <f t="shared" si="37"/>
        <v>2</v>
      </c>
      <c r="K74" s="17" t="str">
        <f t="shared" si="38"/>
        <v>Oui</v>
      </c>
      <c r="L74" s="17">
        <f t="shared" si="39"/>
        <v>1</v>
      </c>
      <c r="M74" s="17" t="str">
        <f t="shared" si="40"/>
        <v>Non</v>
      </c>
      <c r="N74" s="17">
        <f t="shared" si="41"/>
        <v>1</v>
      </c>
      <c r="O74" s="5" t="str">
        <f t="shared" si="42"/>
        <v>Oui</v>
      </c>
      <c r="P74" s="5">
        <f t="shared" si="43"/>
        <v>4</v>
      </c>
      <c r="Q74" s="17" t="str">
        <f t="shared" si="44"/>
        <v>Non</v>
      </c>
      <c r="R74" s="17">
        <f t="shared" si="45"/>
        <v>1</v>
      </c>
      <c r="S74" s="17" t="str">
        <f t="shared" si="46"/>
        <v>Non</v>
      </c>
      <c r="T74" s="17">
        <f t="shared" si="47"/>
        <v>1</v>
      </c>
      <c r="U74" s="17" t="str">
        <f t="shared" si="48"/>
        <v>Non</v>
      </c>
      <c r="V74" s="17">
        <f t="shared" si="49"/>
        <v>1</v>
      </c>
      <c r="W74" s="5" t="s">
        <v>17</v>
      </c>
      <c r="X74" s="5" t="str">
        <f>_xlfn.IFS(D74&gt;E74,"W",D74=E74,"D",D74&lt;E74,"L")</f>
        <v>W</v>
      </c>
      <c r="Y74" s="5">
        <v>0</v>
      </c>
      <c r="Z74" s="5">
        <v>1</v>
      </c>
      <c r="AA74" s="5">
        <v>1</v>
      </c>
      <c r="AB74" s="5" t="str">
        <f t="shared" si="50"/>
        <v>Oui</v>
      </c>
      <c r="AC74" s="5">
        <f t="shared" si="51"/>
        <v>1</v>
      </c>
      <c r="AD74" s="5" t="str">
        <f t="shared" si="52"/>
        <v>Non</v>
      </c>
      <c r="AE74" s="5">
        <f t="shared" si="53"/>
        <v>1</v>
      </c>
      <c r="AF74" s="5" t="str">
        <f t="shared" si="54"/>
        <v>Oui</v>
      </c>
      <c r="AG74" s="5">
        <f t="shared" si="55"/>
        <v>4</v>
      </c>
      <c r="AH74" s="5" t="str">
        <f t="shared" si="56"/>
        <v>Non</v>
      </c>
      <c r="AI74" s="5">
        <f t="shared" si="57"/>
        <v>1</v>
      </c>
      <c r="AJ74" s="5" t="s">
        <v>24</v>
      </c>
      <c r="AK74" s="5" t="str">
        <f>_xlfn.IFS(Y74&gt;Z74,"W",Y74=Z74,"D",Y74&lt;Z74,"L")</f>
        <v>L</v>
      </c>
      <c r="AL74" s="5">
        <v>13</v>
      </c>
      <c r="AM74" s="5">
        <v>5</v>
      </c>
      <c r="AN74" s="5">
        <v>18</v>
      </c>
      <c r="AO74" s="5" t="str">
        <f>_xlfn.IFS(AL74&gt;AM74,"W",AL74=AM74,"D",AL74&lt;AM74,"L")</f>
        <v>W</v>
      </c>
      <c r="AP74" s="5" t="str">
        <f t="shared" si="58"/>
        <v>Oui</v>
      </c>
      <c r="AQ74" s="5">
        <f t="shared" si="59"/>
        <v>1</v>
      </c>
      <c r="AR74" s="6" t="str">
        <f t="shared" si="60"/>
        <v>Oui</v>
      </c>
      <c r="AS74" s="5">
        <f t="shared" si="61"/>
        <v>1</v>
      </c>
      <c r="AT74" s="5" t="str">
        <f t="shared" si="62"/>
        <v>Oui</v>
      </c>
      <c r="AU74" s="5">
        <f t="shared" si="63"/>
        <v>1</v>
      </c>
      <c r="AV74" s="5" t="str">
        <f t="shared" si="64"/>
        <v>Oui</v>
      </c>
      <c r="AW74" s="5">
        <f t="shared" si="65"/>
        <v>1</v>
      </c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</row>
    <row r="75" spans="2:68" x14ac:dyDescent="0.2">
      <c r="B75" s="4">
        <f t="shared" si="33"/>
        <v>35</v>
      </c>
      <c r="C75" s="5" t="s">
        <v>64</v>
      </c>
      <c r="D75" s="5">
        <v>2</v>
      </c>
      <c r="E75" s="5">
        <v>1</v>
      </c>
      <c r="F75" s="5">
        <v>3</v>
      </c>
      <c r="G75" s="5" t="str">
        <f t="shared" si="34"/>
        <v>Oui</v>
      </c>
      <c r="H75" s="5">
        <f t="shared" si="35"/>
        <v>3</v>
      </c>
      <c r="I75" s="17" t="str">
        <f t="shared" si="36"/>
        <v>Oui</v>
      </c>
      <c r="J75" s="17">
        <f t="shared" si="37"/>
        <v>3</v>
      </c>
      <c r="K75" s="17" t="str">
        <f t="shared" si="38"/>
        <v>Non</v>
      </c>
      <c r="L75" s="17">
        <f t="shared" si="39"/>
        <v>1</v>
      </c>
      <c r="M75" s="17" t="str">
        <f t="shared" si="40"/>
        <v>Non</v>
      </c>
      <c r="N75" s="17">
        <f t="shared" si="41"/>
        <v>1</v>
      </c>
      <c r="O75" s="5" t="str">
        <f t="shared" si="42"/>
        <v>Oui</v>
      </c>
      <c r="P75" s="5">
        <f t="shared" si="43"/>
        <v>5</v>
      </c>
      <c r="Q75" s="17" t="str">
        <f t="shared" si="44"/>
        <v>Oui</v>
      </c>
      <c r="R75" s="17">
        <f t="shared" si="45"/>
        <v>1</v>
      </c>
      <c r="S75" s="17" t="str">
        <f t="shared" si="46"/>
        <v>Non</v>
      </c>
      <c r="T75" s="17">
        <f t="shared" si="47"/>
        <v>1</v>
      </c>
      <c r="U75" s="17" t="str">
        <f t="shared" si="48"/>
        <v>Non</v>
      </c>
      <c r="V75" s="17">
        <f t="shared" si="49"/>
        <v>1</v>
      </c>
      <c r="W75" s="5" t="s">
        <v>17</v>
      </c>
      <c r="X75" s="5" t="str">
        <f>_xlfn.IFS(D75&gt;E75,"L",D75=E75,"D",D75&lt;E75,"W")</f>
        <v>L</v>
      </c>
      <c r="Y75" s="5">
        <v>1</v>
      </c>
      <c r="Z75" s="5">
        <v>0</v>
      </c>
      <c r="AA75" s="5">
        <v>1</v>
      </c>
      <c r="AB75" s="5" t="str">
        <f t="shared" si="50"/>
        <v>Oui</v>
      </c>
      <c r="AC75" s="5">
        <f t="shared" si="51"/>
        <v>2</v>
      </c>
      <c r="AD75" s="5" t="str">
        <f t="shared" si="52"/>
        <v>Non</v>
      </c>
      <c r="AE75" s="5">
        <f t="shared" si="53"/>
        <v>1</v>
      </c>
      <c r="AF75" s="5" t="str">
        <f t="shared" si="54"/>
        <v>Oui</v>
      </c>
      <c r="AG75" s="5">
        <f t="shared" si="55"/>
        <v>5</v>
      </c>
      <c r="AH75" s="5" t="str">
        <f t="shared" si="56"/>
        <v>Non</v>
      </c>
      <c r="AI75" s="5">
        <f t="shared" si="57"/>
        <v>1</v>
      </c>
      <c r="AJ75" s="5" t="s">
        <v>17</v>
      </c>
      <c r="AK75" s="5" t="str">
        <f>_xlfn.IFS(Y75&gt;Z75,"L",Y75=Z75,"D",Y75&lt;Z75,"W")</f>
        <v>L</v>
      </c>
      <c r="AL75" s="5">
        <v>5</v>
      </c>
      <c r="AM75" s="5">
        <v>10</v>
      </c>
      <c r="AN75" s="5">
        <v>15</v>
      </c>
      <c r="AO75" s="5" t="str">
        <f>_xlfn.IFS(AL75&gt;AM75,"L",AL75=AM75,"D",AL75&lt;AM75,"W")</f>
        <v>W</v>
      </c>
      <c r="AP75" s="5" t="str">
        <f t="shared" si="58"/>
        <v>Oui</v>
      </c>
      <c r="AQ75" s="5">
        <f t="shared" si="59"/>
        <v>2</v>
      </c>
      <c r="AR75" s="6" t="str">
        <f t="shared" si="60"/>
        <v>Oui</v>
      </c>
      <c r="AS75" s="5">
        <f t="shared" si="61"/>
        <v>2</v>
      </c>
      <c r="AT75" s="5" t="str">
        <f t="shared" si="62"/>
        <v>Oui</v>
      </c>
      <c r="AU75" s="5">
        <f t="shared" si="63"/>
        <v>2</v>
      </c>
      <c r="AV75" s="5" t="str">
        <f t="shared" si="64"/>
        <v>Oui</v>
      </c>
      <c r="AW75" s="5">
        <f t="shared" si="65"/>
        <v>2</v>
      </c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</row>
    <row r="76" spans="2:68" x14ac:dyDescent="0.2">
      <c r="B76" s="4">
        <f t="shared" si="33"/>
        <v>36</v>
      </c>
      <c r="C76" s="5" t="s">
        <v>64</v>
      </c>
      <c r="D76" s="5">
        <v>4</v>
      </c>
      <c r="E76" s="5">
        <v>1</v>
      </c>
      <c r="F76" s="5">
        <v>5</v>
      </c>
      <c r="G76" s="5" t="str">
        <f t="shared" si="34"/>
        <v>Oui</v>
      </c>
      <c r="H76" s="5">
        <f t="shared" si="35"/>
        <v>4</v>
      </c>
      <c r="I76" s="17" t="str">
        <f t="shared" si="36"/>
        <v>Oui</v>
      </c>
      <c r="J76" s="17">
        <f t="shared" si="37"/>
        <v>4</v>
      </c>
      <c r="K76" s="17" t="str">
        <f t="shared" si="38"/>
        <v>Oui</v>
      </c>
      <c r="L76" s="17">
        <f t="shared" si="39"/>
        <v>1</v>
      </c>
      <c r="M76" s="17" t="str">
        <f t="shared" si="40"/>
        <v>Oui</v>
      </c>
      <c r="N76" s="17">
        <f t="shared" si="41"/>
        <v>1</v>
      </c>
      <c r="O76" s="5" t="str">
        <f t="shared" si="42"/>
        <v>Non</v>
      </c>
      <c r="P76" s="5">
        <f t="shared" si="43"/>
        <v>1</v>
      </c>
      <c r="Q76" s="17" t="str">
        <f t="shared" si="44"/>
        <v>Non</v>
      </c>
      <c r="R76" s="17">
        <f t="shared" si="45"/>
        <v>1</v>
      </c>
      <c r="S76" s="17" t="str">
        <f t="shared" si="46"/>
        <v>Non</v>
      </c>
      <c r="T76" s="17">
        <f t="shared" si="47"/>
        <v>1</v>
      </c>
      <c r="U76" s="17" t="str">
        <f t="shared" si="48"/>
        <v>Non</v>
      </c>
      <c r="V76" s="17">
        <f t="shared" si="49"/>
        <v>1</v>
      </c>
      <c r="W76" s="5" t="s">
        <v>17</v>
      </c>
      <c r="X76" s="5" t="str">
        <f>_xlfn.IFS(D76&gt;E76,"W",D76=E76,"D",D76&lt;E76,"L")</f>
        <v>W</v>
      </c>
      <c r="Y76" s="5">
        <v>0</v>
      </c>
      <c r="Z76" s="5">
        <v>0</v>
      </c>
      <c r="AA76" s="5">
        <v>0</v>
      </c>
      <c r="AB76" s="5" t="str">
        <f t="shared" si="50"/>
        <v>Non</v>
      </c>
      <c r="AC76" s="5">
        <f t="shared" si="51"/>
        <v>1</v>
      </c>
      <c r="AD76" s="5" t="str">
        <f t="shared" si="52"/>
        <v>Non</v>
      </c>
      <c r="AE76" s="5">
        <f t="shared" si="53"/>
        <v>1</v>
      </c>
      <c r="AF76" s="5" t="str">
        <f t="shared" si="54"/>
        <v>Oui</v>
      </c>
      <c r="AG76" s="5">
        <f t="shared" si="55"/>
        <v>6</v>
      </c>
      <c r="AH76" s="5" t="str">
        <f t="shared" si="56"/>
        <v>Oui</v>
      </c>
      <c r="AI76" s="5">
        <f t="shared" si="57"/>
        <v>1</v>
      </c>
      <c r="AJ76" s="5" t="s">
        <v>20</v>
      </c>
      <c r="AK76" s="5" t="str">
        <f>_xlfn.IFS(Y76&gt;Z76,"W",Y76=Z76,"D",Y76&lt;Z76,"L")</f>
        <v>D</v>
      </c>
      <c r="AL76" s="5">
        <v>13</v>
      </c>
      <c r="AM76" s="5">
        <v>3</v>
      </c>
      <c r="AN76" s="5">
        <v>16</v>
      </c>
      <c r="AO76" s="5" t="str">
        <f>_xlfn.IFS(AL76&gt;AM76,"W",AL76=AM76,"D",AL76&lt;AM76,"L")</f>
        <v>W</v>
      </c>
      <c r="AP76" s="5" t="str">
        <f t="shared" si="58"/>
        <v>Oui</v>
      </c>
      <c r="AQ76" s="5">
        <f t="shared" si="59"/>
        <v>3</v>
      </c>
      <c r="AR76" s="6" t="str">
        <f t="shared" si="60"/>
        <v>Oui</v>
      </c>
      <c r="AS76" s="5">
        <f t="shared" si="61"/>
        <v>3</v>
      </c>
      <c r="AT76" s="5" t="str">
        <f t="shared" si="62"/>
        <v>Oui</v>
      </c>
      <c r="AU76" s="5">
        <f t="shared" si="63"/>
        <v>3</v>
      </c>
      <c r="AV76" s="5" t="str">
        <f t="shared" si="64"/>
        <v>Oui</v>
      </c>
      <c r="AW76" s="5">
        <f t="shared" si="65"/>
        <v>3</v>
      </c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</row>
    <row r="77" spans="2:68" x14ac:dyDescent="0.2">
      <c r="B77" s="4">
        <f t="shared" si="33"/>
        <v>37</v>
      </c>
      <c r="C77" s="5" t="s">
        <v>64</v>
      </c>
      <c r="D77" s="5">
        <v>3</v>
      </c>
      <c r="E77" s="5">
        <v>3</v>
      </c>
      <c r="F77" s="5">
        <v>6</v>
      </c>
      <c r="G77" s="5" t="str">
        <f t="shared" si="34"/>
        <v>Oui</v>
      </c>
      <c r="H77" s="5">
        <f t="shared" si="35"/>
        <v>5</v>
      </c>
      <c r="I77" s="17" t="str">
        <f t="shared" si="36"/>
        <v>Oui</v>
      </c>
      <c r="J77" s="17">
        <f t="shared" si="37"/>
        <v>5</v>
      </c>
      <c r="K77" s="17" t="str">
        <f t="shared" si="38"/>
        <v>Oui</v>
      </c>
      <c r="L77" s="17">
        <f t="shared" si="39"/>
        <v>2</v>
      </c>
      <c r="M77" s="17" t="str">
        <f t="shared" si="40"/>
        <v>Oui</v>
      </c>
      <c r="N77" s="17">
        <f t="shared" si="41"/>
        <v>2</v>
      </c>
      <c r="O77" s="5" t="str">
        <f t="shared" si="42"/>
        <v>Non</v>
      </c>
      <c r="P77" s="5">
        <f t="shared" si="43"/>
        <v>1</v>
      </c>
      <c r="Q77" s="17" t="str">
        <f t="shared" si="44"/>
        <v>Non</v>
      </c>
      <c r="R77" s="17">
        <f t="shared" si="45"/>
        <v>1</v>
      </c>
      <c r="S77" s="17" t="str">
        <f t="shared" si="46"/>
        <v>Non</v>
      </c>
      <c r="T77" s="17">
        <f t="shared" si="47"/>
        <v>1</v>
      </c>
      <c r="U77" s="17" t="str">
        <f t="shared" si="48"/>
        <v>Non</v>
      </c>
      <c r="V77" s="17">
        <f t="shared" si="49"/>
        <v>1</v>
      </c>
      <c r="W77" s="5" t="s">
        <v>20</v>
      </c>
      <c r="X77" s="5" t="str">
        <f>_xlfn.IFS(D77&gt;E77,"L",D77=E77,"D",D77&lt;E77,"W")</f>
        <v>D</v>
      </c>
      <c r="Y77" s="5">
        <v>1</v>
      </c>
      <c r="Z77" s="5">
        <v>0</v>
      </c>
      <c r="AA77" s="5">
        <v>1</v>
      </c>
      <c r="AB77" s="5" t="str">
        <f t="shared" si="50"/>
        <v>Oui</v>
      </c>
      <c r="AC77" s="5">
        <f t="shared" si="51"/>
        <v>1</v>
      </c>
      <c r="AD77" s="5" t="str">
        <f t="shared" si="52"/>
        <v>Non</v>
      </c>
      <c r="AE77" s="5">
        <f t="shared" si="53"/>
        <v>1</v>
      </c>
      <c r="AF77" s="5" t="str">
        <f t="shared" si="54"/>
        <v>Oui</v>
      </c>
      <c r="AG77" s="5">
        <f t="shared" si="55"/>
        <v>7</v>
      </c>
      <c r="AH77" s="5" t="str">
        <f t="shared" si="56"/>
        <v>Non</v>
      </c>
      <c r="AI77" s="5">
        <f t="shared" si="57"/>
        <v>1</v>
      </c>
      <c r="AJ77" s="5" t="s">
        <v>17</v>
      </c>
      <c r="AK77" s="5" t="str">
        <f>_xlfn.IFS(Y77&gt;Z77,"L",Y77=Z77,"D",Y77&lt;Z77,"W")</f>
        <v>L</v>
      </c>
      <c r="AL77" s="5">
        <v>4</v>
      </c>
      <c r="AM77" s="5">
        <v>6</v>
      </c>
      <c r="AN77" s="5">
        <v>10</v>
      </c>
      <c r="AO77" s="5" t="str">
        <f>_xlfn.IFS(AL77&gt;AM77,"L",AL77=AM77,"D",AL77&lt;AM77,"W")</f>
        <v>W</v>
      </c>
      <c r="AP77" s="5" t="str">
        <f t="shared" si="58"/>
        <v>Oui</v>
      </c>
      <c r="AQ77" s="5">
        <f t="shared" si="59"/>
        <v>4</v>
      </c>
      <c r="AR77" s="6" t="str">
        <f t="shared" si="60"/>
        <v>Oui</v>
      </c>
      <c r="AS77" s="5">
        <f t="shared" si="61"/>
        <v>4</v>
      </c>
      <c r="AT77" s="5" t="str">
        <f t="shared" si="62"/>
        <v>Oui</v>
      </c>
      <c r="AU77" s="5">
        <f t="shared" si="63"/>
        <v>4</v>
      </c>
      <c r="AV77" s="5" t="str">
        <f t="shared" si="64"/>
        <v>Non</v>
      </c>
      <c r="AW77" s="5">
        <f t="shared" si="65"/>
        <v>1</v>
      </c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</row>
    <row r="78" spans="2:68" x14ac:dyDescent="0.2">
      <c r="B78" s="4">
        <f t="shared" si="33"/>
        <v>38</v>
      </c>
      <c r="C78" s="5" t="s">
        <v>64</v>
      </c>
      <c r="D78" s="5">
        <v>3</v>
      </c>
      <c r="E78" s="5">
        <v>2</v>
      </c>
      <c r="F78" s="5">
        <v>5</v>
      </c>
      <c r="G78" s="5" t="str">
        <f t="shared" si="34"/>
        <v>Oui</v>
      </c>
      <c r="H78" s="5">
        <f t="shared" si="35"/>
        <v>6</v>
      </c>
      <c r="I78" s="17" t="str">
        <f t="shared" si="36"/>
        <v>Oui</v>
      </c>
      <c r="J78" s="17">
        <f t="shared" si="37"/>
        <v>6</v>
      </c>
      <c r="K78" s="17" t="str">
        <f t="shared" si="38"/>
        <v>Oui</v>
      </c>
      <c r="L78" s="17">
        <f t="shared" si="39"/>
        <v>3</v>
      </c>
      <c r="M78" s="17" t="str">
        <f t="shared" si="40"/>
        <v>Oui</v>
      </c>
      <c r="N78" s="17">
        <f t="shared" si="41"/>
        <v>3</v>
      </c>
      <c r="O78" s="5" t="str">
        <f t="shared" si="42"/>
        <v>Non</v>
      </c>
      <c r="P78" s="5">
        <f t="shared" si="43"/>
        <v>1</v>
      </c>
      <c r="Q78" s="17" t="str">
        <f t="shared" si="44"/>
        <v>Non</v>
      </c>
      <c r="R78" s="17">
        <f t="shared" si="45"/>
        <v>1</v>
      </c>
      <c r="S78" s="17" t="str">
        <f t="shared" si="46"/>
        <v>Non</v>
      </c>
      <c r="T78" s="17">
        <f t="shared" si="47"/>
        <v>1</v>
      </c>
      <c r="U78" s="17" t="str">
        <f t="shared" si="48"/>
        <v>Non</v>
      </c>
      <c r="V78" s="17">
        <f t="shared" si="49"/>
        <v>1</v>
      </c>
      <c r="W78" s="5" t="s">
        <v>17</v>
      </c>
      <c r="X78" s="5" t="str">
        <f>_xlfn.IFS(D78&gt;E78,"W",D78=E78,"D",D78&lt;E78,"L")</f>
        <v>W</v>
      </c>
      <c r="Y78" s="5">
        <v>2</v>
      </c>
      <c r="Z78" s="5">
        <v>0</v>
      </c>
      <c r="AA78" s="5">
        <v>2</v>
      </c>
      <c r="AB78" s="5" t="str">
        <f t="shared" si="50"/>
        <v>Oui</v>
      </c>
      <c r="AC78" s="5">
        <f t="shared" si="51"/>
        <v>2</v>
      </c>
      <c r="AD78" s="5" t="str">
        <f t="shared" si="52"/>
        <v>Oui</v>
      </c>
      <c r="AE78" s="5">
        <f t="shared" si="53"/>
        <v>1</v>
      </c>
      <c r="AF78" s="5" t="str">
        <f t="shared" si="54"/>
        <v>Non</v>
      </c>
      <c r="AG78" s="5">
        <f t="shared" si="55"/>
        <v>1</v>
      </c>
      <c r="AH78" s="5" t="str">
        <f t="shared" si="56"/>
        <v>Non</v>
      </c>
      <c r="AI78" s="5">
        <f t="shared" si="57"/>
        <v>1</v>
      </c>
      <c r="AJ78" s="5" t="s">
        <v>17</v>
      </c>
      <c r="AK78" s="5" t="str">
        <f>_xlfn.IFS(Y78&gt;Z78,"W",Y78=Z78,"D",Y78&lt;Z78,"L")</f>
        <v>W</v>
      </c>
      <c r="AL78" s="5">
        <v>5</v>
      </c>
      <c r="AM78" s="5">
        <v>8</v>
      </c>
      <c r="AN78" s="5">
        <v>13</v>
      </c>
      <c r="AO78" s="5" t="str">
        <f>_xlfn.IFS(AL78&gt;AM78,"W",AL78=AM78,"D",AL78&lt;AM78,"L")</f>
        <v>L</v>
      </c>
      <c r="AP78" s="5" t="str">
        <f t="shared" si="58"/>
        <v>Oui</v>
      </c>
      <c r="AQ78" s="5">
        <f t="shared" si="59"/>
        <v>5</v>
      </c>
      <c r="AR78" s="6" t="str">
        <f t="shared" si="60"/>
        <v>Oui</v>
      </c>
      <c r="AS78" s="5">
        <f t="shared" si="61"/>
        <v>5</v>
      </c>
      <c r="AT78" s="5" t="str">
        <f t="shared" si="62"/>
        <v>Oui</v>
      </c>
      <c r="AU78" s="5">
        <f t="shared" si="63"/>
        <v>5</v>
      </c>
      <c r="AV78" s="5" t="str">
        <f t="shared" si="64"/>
        <v>Oui</v>
      </c>
      <c r="AW78" s="5">
        <f t="shared" si="65"/>
        <v>1</v>
      </c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</row>
    <row r="79" spans="2:68" x14ac:dyDescent="0.2">
      <c r="B79" s="4">
        <f t="shared" si="33"/>
        <v>1</v>
      </c>
      <c r="C79" s="5" t="s">
        <v>65</v>
      </c>
      <c r="D79" s="5">
        <v>2</v>
      </c>
      <c r="E79" s="5">
        <v>0</v>
      </c>
      <c r="F79" s="5">
        <v>2</v>
      </c>
      <c r="G79" s="5" t="str">
        <f t="shared" si="34"/>
        <v>Oui</v>
      </c>
      <c r="H79" s="5">
        <f t="shared" si="35"/>
        <v>1</v>
      </c>
      <c r="I79" s="17" t="str">
        <f t="shared" si="36"/>
        <v>Non</v>
      </c>
      <c r="J79" s="17">
        <f t="shared" si="37"/>
        <v>1</v>
      </c>
      <c r="K79" s="17" t="str">
        <f t="shared" si="38"/>
        <v>Non</v>
      </c>
      <c r="L79" s="17">
        <f t="shared" si="39"/>
        <v>1</v>
      </c>
      <c r="M79" s="17" t="str">
        <f t="shared" si="40"/>
        <v>Non</v>
      </c>
      <c r="N79" s="17">
        <f t="shared" si="41"/>
        <v>1</v>
      </c>
      <c r="O79" s="5" t="str">
        <f t="shared" si="42"/>
        <v>Oui</v>
      </c>
      <c r="P79" s="5">
        <f t="shared" si="43"/>
        <v>1</v>
      </c>
      <c r="Q79" s="17" t="str">
        <f t="shared" si="44"/>
        <v>Oui</v>
      </c>
      <c r="R79" s="17">
        <f t="shared" si="45"/>
        <v>1</v>
      </c>
      <c r="S79" s="17" t="str">
        <f t="shared" si="46"/>
        <v>Oui</v>
      </c>
      <c r="T79" s="17">
        <f t="shared" si="47"/>
        <v>1</v>
      </c>
      <c r="U79" s="17" t="str">
        <f t="shared" si="48"/>
        <v>Non</v>
      </c>
      <c r="V79" s="17">
        <f t="shared" si="49"/>
        <v>1</v>
      </c>
      <c r="W79" s="5" t="s">
        <v>17</v>
      </c>
      <c r="X79" s="5" t="str">
        <f>_xlfn.IFS(D79&gt;E79,"L",D79=E79,"D",D79&lt;E79,"W")</f>
        <v>L</v>
      </c>
      <c r="Y79" s="5">
        <v>1</v>
      </c>
      <c r="Z79" s="5">
        <v>0</v>
      </c>
      <c r="AA79" s="5">
        <v>1</v>
      </c>
      <c r="AB79" s="5" t="str">
        <f t="shared" si="50"/>
        <v>Oui</v>
      </c>
      <c r="AC79" s="5">
        <f t="shared" si="51"/>
        <v>1</v>
      </c>
      <c r="AD79" s="5" t="str">
        <f t="shared" si="52"/>
        <v>Non</v>
      </c>
      <c r="AE79" s="5">
        <f t="shared" si="53"/>
        <v>1</v>
      </c>
      <c r="AF79" s="5" t="str">
        <f t="shared" si="54"/>
        <v>Oui</v>
      </c>
      <c r="AG79" s="5">
        <f t="shared" si="55"/>
        <v>1</v>
      </c>
      <c r="AH79" s="5" t="str">
        <f t="shared" si="56"/>
        <v>Non</v>
      </c>
      <c r="AI79" s="5">
        <f t="shared" si="57"/>
        <v>1</v>
      </c>
      <c r="AJ79" s="5" t="s">
        <v>17</v>
      </c>
      <c r="AK79" s="5" t="str">
        <f>_xlfn.IFS(Y79&gt;Z79,"L",Y79=Z79,"D",Y79&lt;Z79,"W")</f>
        <v>L</v>
      </c>
      <c r="AL79" s="5">
        <v>6</v>
      </c>
      <c r="AM79" s="5">
        <v>6</v>
      </c>
      <c r="AN79" s="5">
        <v>12</v>
      </c>
      <c r="AO79" s="5" t="str">
        <f>_xlfn.IFS(AL79&gt;AM79,"L",AL79=AM79,"D",AL79&lt;AM79,"W")</f>
        <v>D</v>
      </c>
      <c r="AP79" s="5" t="str">
        <f t="shared" si="58"/>
        <v>Oui</v>
      </c>
      <c r="AQ79" s="5">
        <f t="shared" si="59"/>
        <v>1</v>
      </c>
      <c r="AR79" s="6" t="str">
        <f t="shared" si="60"/>
        <v>Oui</v>
      </c>
      <c r="AS79" s="5">
        <f t="shared" si="61"/>
        <v>1</v>
      </c>
      <c r="AT79" s="5" t="str">
        <f t="shared" si="62"/>
        <v>Oui</v>
      </c>
      <c r="AU79" s="5">
        <f t="shared" si="63"/>
        <v>1</v>
      </c>
      <c r="AV79" s="5" t="str">
        <f t="shared" si="64"/>
        <v>Oui</v>
      </c>
      <c r="AW79" s="5">
        <f t="shared" si="65"/>
        <v>1</v>
      </c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</row>
    <row r="80" spans="2:68" x14ac:dyDescent="0.2">
      <c r="B80" s="4">
        <f t="shared" si="33"/>
        <v>2</v>
      </c>
      <c r="C80" s="5" t="s">
        <v>65</v>
      </c>
      <c r="D80" s="5">
        <v>2</v>
      </c>
      <c r="E80" s="5">
        <v>2</v>
      </c>
      <c r="F80" s="5">
        <v>4</v>
      </c>
      <c r="G80" s="5" t="str">
        <f t="shared" si="34"/>
        <v>Oui</v>
      </c>
      <c r="H80" s="5">
        <f t="shared" si="35"/>
        <v>2</v>
      </c>
      <c r="I80" s="17" t="str">
        <f t="shared" si="36"/>
        <v>Oui</v>
      </c>
      <c r="J80" s="17">
        <f t="shared" si="37"/>
        <v>1</v>
      </c>
      <c r="K80" s="17" t="str">
        <f t="shared" si="38"/>
        <v>Oui</v>
      </c>
      <c r="L80" s="17">
        <f t="shared" si="39"/>
        <v>1</v>
      </c>
      <c r="M80" s="17" t="str">
        <f t="shared" si="40"/>
        <v>Non</v>
      </c>
      <c r="N80" s="17">
        <f t="shared" si="41"/>
        <v>1</v>
      </c>
      <c r="O80" s="5" t="str">
        <f t="shared" si="42"/>
        <v>Oui</v>
      </c>
      <c r="P80" s="5">
        <f t="shared" si="43"/>
        <v>2</v>
      </c>
      <c r="Q80" s="17" t="str">
        <f t="shared" si="44"/>
        <v>Non</v>
      </c>
      <c r="R80" s="17">
        <f t="shared" si="45"/>
        <v>1</v>
      </c>
      <c r="S80" s="17" t="str">
        <f t="shared" si="46"/>
        <v>Non</v>
      </c>
      <c r="T80" s="17">
        <f t="shared" si="47"/>
        <v>1</v>
      </c>
      <c r="U80" s="17" t="str">
        <f t="shared" si="48"/>
        <v>Non</v>
      </c>
      <c r="V80" s="17">
        <f t="shared" si="49"/>
        <v>1</v>
      </c>
      <c r="W80" s="5" t="s">
        <v>20</v>
      </c>
      <c r="X80" s="5" t="str">
        <f>_xlfn.IFS(D80&gt;E80,"W",D80=E80,"D",D80&lt;E80,"L")</f>
        <v>D</v>
      </c>
      <c r="Y80" s="5">
        <v>1</v>
      </c>
      <c r="Z80" s="5">
        <v>0</v>
      </c>
      <c r="AA80" s="5">
        <v>1</v>
      </c>
      <c r="AB80" s="5" t="str">
        <f t="shared" si="50"/>
        <v>Oui</v>
      </c>
      <c r="AC80" s="5">
        <f t="shared" si="51"/>
        <v>2</v>
      </c>
      <c r="AD80" s="5" t="str">
        <f t="shared" si="52"/>
        <v>Non</v>
      </c>
      <c r="AE80" s="5">
        <f t="shared" si="53"/>
        <v>1</v>
      </c>
      <c r="AF80" s="5" t="str">
        <f t="shared" si="54"/>
        <v>Oui</v>
      </c>
      <c r="AG80" s="5">
        <f t="shared" si="55"/>
        <v>2</v>
      </c>
      <c r="AH80" s="5" t="str">
        <f t="shared" si="56"/>
        <v>Non</v>
      </c>
      <c r="AI80" s="5">
        <f t="shared" si="57"/>
        <v>1</v>
      </c>
      <c r="AJ80" s="5" t="s">
        <v>17</v>
      </c>
      <c r="AK80" s="5" t="str">
        <f>_xlfn.IFS(Y80&gt;Z80,"W",Y80=Z80,"D",Y80&lt;Z80,"L")</f>
        <v>W</v>
      </c>
      <c r="AL80" s="5">
        <v>7</v>
      </c>
      <c r="AM80" s="5">
        <v>2</v>
      </c>
      <c r="AN80" s="5">
        <v>9</v>
      </c>
      <c r="AO80" s="5" t="str">
        <f>_xlfn.IFS(AL80&gt;AM80,"W",AL80=AM80,"D",AL80&lt;AM80,"L")</f>
        <v>W</v>
      </c>
      <c r="AP80" s="5" t="str">
        <f t="shared" si="58"/>
        <v>Oui</v>
      </c>
      <c r="AQ80" s="5">
        <f t="shared" si="59"/>
        <v>2</v>
      </c>
      <c r="AR80" s="6" t="str">
        <f t="shared" si="60"/>
        <v>Oui</v>
      </c>
      <c r="AS80" s="5">
        <f t="shared" si="61"/>
        <v>2</v>
      </c>
      <c r="AT80" s="5" t="str">
        <f t="shared" si="62"/>
        <v>Non</v>
      </c>
      <c r="AU80" s="5">
        <f t="shared" si="63"/>
        <v>1</v>
      </c>
      <c r="AV80" s="5" t="str">
        <f t="shared" si="64"/>
        <v>Non</v>
      </c>
      <c r="AW80" s="5">
        <f t="shared" si="65"/>
        <v>1</v>
      </c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</row>
    <row r="81" spans="2:68" x14ac:dyDescent="0.2">
      <c r="B81" s="4">
        <f t="shared" si="33"/>
        <v>3</v>
      </c>
      <c r="C81" s="5" t="s">
        <v>65</v>
      </c>
      <c r="D81" s="5">
        <v>0</v>
      </c>
      <c r="E81" s="5">
        <v>1</v>
      </c>
      <c r="F81" s="5">
        <v>1</v>
      </c>
      <c r="G81" s="5" t="str">
        <f t="shared" si="34"/>
        <v>Non</v>
      </c>
      <c r="H81" s="5">
        <f t="shared" si="35"/>
        <v>1</v>
      </c>
      <c r="I81" s="17" t="str">
        <f t="shared" si="36"/>
        <v>Non</v>
      </c>
      <c r="J81" s="17">
        <f t="shared" si="37"/>
        <v>1</v>
      </c>
      <c r="K81" s="17" t="str">
        <f t="shared" si="38"/>
        <v>Non</v>
      </c>
      <c r="L81" s="17">
        <f t="shared" si="39"/>
        <v>1</v>
      </c>
      <c r="M81" s="17" t="str">
        <f t="shared" si="40"/>
        <v>Non</v>
      </c>
      <c r="N81" s="17">
        <f t="shared" si="41"/>
        <v>1</v>
      </c>
      <c r="O81" s="5" t="str">
        <f t="shared" si="42"/>
        <v>Oui</v>
      </c>
      <c r="P81" s="5">
        <f t="shared" si="43"/>
        <v>3</v>
      </c>
      <c r="Q81" s="17" t="str">
        <f t="shared" si="44"/>
        <v>Oui</v>
      </c>
      <c r="R81" s="17">
        <f t="shared" si="45"/>
        <v>1</v>
      </c>
      <c r="S81" s="17" t="str">
        <f t="shared" si="46"/>
        <v>Oui</v>
      </c>
      <c r="T81" s="17">
        <f t="shared" si="47"/>
        <v>1</v>
      </c>
      <c r="U81" s="17" t="str">
        <f t="shared" si="48"/>
        <v>Oui</v>
      </c>
      <c r="V81" s="17">
        <f t="shared" si="49"/>
        <v>1</v>
      </c>
      <c r="W81" s="5" t="s">
        <v>24</v>
      </c>
      <c r="X81" s="5" t="str">
        <f>_xlfn.IFS(D81&gt;E81,"L",D81=E81,"D",D81&lt;E81,"W")</f>
        <v>W</v>
      </c>
      <c r="Y81" s="5">
        <v>0</v>
      </c>
      <c r="Z81" s="5">
        <v>1</v>
      </c>
      <c r="AA81" s="5">
        <v>1</v>
      </c>
      <c r="AB81" s="5" t="str">
        <f t="shared" si="50"/>
        <v>Oui</v>
      </c>
      <c r="AC81" s="5">
        <f t="shared" si="51"/>
        <v>3</v>
      </c>
      <c r="AD81" s="5" t="str">
        <f t="shared" si="52"/>
        <v>Non</v>
      </c>
      <c r="AE81" s="5">
        <f t="shared" si="53"/>
        <v>1</v>
      </c>
      <c r="AF81" s="5" t="str">
        <f t="shared" si="54"/>
        <v>Oui</v>
      </c>
      <c r="AG81" s="5">
        <f t="shared" si="55"/>
        <v>3</v>
      </c>
      <c r="AH81" s="5" t="str">
        <f t="shared" si="56"/>
        <v>Non</v>
      </c>
      <c r="AI81" s="5">
        <f t="shared" si="57"/>
        <v>1</v>
      </c>
      <c r="AJ81" s="5" t="s">
        <v>24</v>
      </c>
      <c r="AK81" s="5" t="str">
        <f>_xlfn.IFS(Y81&gt;Z81,"L",Y81=Z81,"D",Y81&lt;Z81,"W")</f>
        <v>W</v>
      </c>
      <c r="AL81" s="5">
        <v>5</v>
      </c>
      <c r="AM81" s="5">
        <v>4</v>
      </c>
      <c r="AN81" s="5">
        <v>9</v>
      </c>
      <c r="AO81" s="5" t="str">
        <f>_xlfn.IFS(AL81&gt;AM81,"L",AL81=AM81,"D",AL81&lt;AM81,"W")</f>
        <v>L</v>
      </c>
      <c r="AP81" s="5" t="str">
        <f t="shared" si="58"/>
        <v>Oui</v>
      </c>
      <c r="AQ81" s="5">
        <f t="shared" si="59"/>
        <v>3</v>
      </c>
      <c r="AR81" s="6" t="str">
        <f t="shared" si="60"/>
        <v>Oui</v>
      </c>
      <c r="AS81" s="5">
        <f t="shared" si="61"/>
        <v>3</v>
      </c>
      <c r="AT81" s="5" t="str">
        <f t="shared" si="62"/>
        <v>Non</v>
      </c>
      <c r="AU81" s="5">
        <f t="shared" si="63"/>
        <v>1</v>
      </c>
      <c r="AV81" s="5" t="str">
        <f t="shared" si="64"/>
        <v>Non</v>
      </c>
      <c r="AW81" s="5">
        <f t="shared" si="65"/>
        <v>1</v>
      </c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</row>
    <row r="82" spans="2:68" x14ac:dyDescent="0.2">
      <c r="B82" s="4">
        <f t="shared" si="33"/>
        <v>4</v>
      </c>
      <c r="C82" s="5" t="s">
        <v>65</v>
      </c>
      <c r="D82" s="5">
        <v>1</v>
      </c>
      <c r="E82" s="5">
        <v>1</v>
      </c>
      <c r="F82" s="5">
        <v>2</v>
      </c>
      <c r="G82" s="5" t="str">
        <f t="shared" si="34"/>
        <v>Oui</v>
      </c>
      <c r="H82" s="5">
        <f t="shared" si="35"/>
        <v>1</v>
      </c>
      <c r="I82" s="17" t="str">
        <f t="shared" si="36"/>
        <v>Non</v>
      </c>
      <c r="J82" s="17">
        <f t="shared" si="37"/>
        <v>1</v>
      </c>
      <c r="K82" s="17" t="str">
        <f t="shared" si="38"/>
        <v>Non</v>
      </c>
      <c r="L82" s="17">
        <f t="shared" si="39"/>
        <v>1</v>
      </c>
      <c r="M82" s="17" t="str">
        <f t="shared" si="40"/>
        <v>Non</v>
      </c>
      <c r="N82" s="17">
        <f t="shared" si="41"/>
        <v>1</v>
      </c>
      <c r="O82" s="5" t="str">
        <f t="shared" si="42"/>
        <v>Oui</v>
      </c>
      <c r="P82" s="5">
        <f t="shared" si="43"/>
        <v>4</v>
      </c>
      <c r="Q82" s="17" t="str">
        <f t="shared" si="44"/>
        <v>Oui</v>
      </c>
      <c r="R82" s="17">
        <f t="shared" si="45"/>
        <v>2</v>
      </c>
      <c r="S82" s="17" t="str">
        <f t="shared" si="46"/>
        <v>Oui</v>
      </c>
      <c r="T82" s="17">
        <f t="shared" si="47"/>
        <v>2</v>
      </c>
      <c r="U82" s="17" t="str">
        <f t="shared" si="48"/>
        <v>Non</v>
      </c>
      <c r="V82" s="17">
        <f t="shared" si="49"/>
        <v>1</v>
      </c>
      <c r="W82" s="5" t="s">
        <v>20</v>
      </c>
      <c r="X82" s="5" t="str">
        <f>_xlfn.IFS(D82&gt;E82,"W",D82=E82,"D",D82&lt;E82,"L")</f>
        <v>D</v>
      </c>
      <c r="Y82" s="5">
        <v>1</v>
      </c>
      <c r="Z82" s="5">
        <v>0</v>
      </c>
      <c r="AA82" s="5">
        <v>1</v>
      </c>
      <c r="AB82" s="5" t="str">
        <f t="shared" si="50"/>
        <v>Oui</v>
      </c>
      <c r="AC82" s="5">
        <f t="shared" si="51"/>
        <v>4</v>
      </c>
      <c r="AD82" s="5" t="str">
        <f t="shared" si="52"/>
        <v>Non</v>
      </c>
      <c r="AE82" s="5">
        <f t="shared" si="53"/>
        <v>1</v>
      </c>
      <c r="AF82" s="5" t="str">
        <f t="shared" si="54"/>
        <v>Oui</v>
      </c>
      <c r="AG82" s="5">
        <f t="shared" si="55"/>
        <v>4</v>
      </c>
      <c r="AH82" s="5" t="str">
        <f t="shared" si="56"/>
        <v>Non</v>
      </c>
      <c r="AI82" s="5">
        <f t="shared" si="57"/>
        <v>1</v>
      </c>
      <c r="AJ82" s="5" t="s">
        <v>17</v>
      </c>
      <c r="AK82" s="5" t="str">
        <f>_xlfn.IFS(Y82&gt;Z82,"W",Y82=Z82,"D",Y82&lt;Z82,"L")</f>
        <v>W</v>
      </c>
      <c r="AL82" s="5">
        <v>3</v>
      </c>
      <c r="AM82" s="5">
        <v>8</v>
      </c>
      <c r="AN82" s="5">
        <v>11</v>
      </c>
      <c r="AO82" s="5" t="str">
        <f>_xlfn.IFS(AL82&gt;AM82,"W",AL82=AM82,"D",AL82&lt;AM82,"L")</f>
        <v>L</v>
      </c>
      <c r="AP82" s="5" t="str">
        <f t="shared" si="58"/>
        <v>Oui</v>
      </c>
      <c r="AQ82" s="5">
        <f t="shared" si="59"/>
        <v>4</v>
      </c>
      <c r="AR82" s="6" t="str">
        <f t="shared" si="60"/>
        <v>Oui</v>
      </c>
      <c r="AS82" s="5">
        <f t="shared" si="61"/>
        <v>4</v>
      </c>
      <c r="AT82" s="5" t="str">
        <f t="shared" si="62"/>
        <v>Oui</v>
      </c>
      <c r="AU82" s="5">
        <f t="shared" si="63"/>
        <v>1</v>
      </c>
      <c r="AV82" s="5" t="str">
        <f t="shared" si="64"/>
        <v>Oui</v>
      </c>
      <c r="AW82" s="5">
        <f t="shared" si="65"/>
        <v>1</v>
      </c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</row>
    <row r="83" spans="2:68" x14ac:dyDescent="0.2">
      <c r="B83" s="4">
        <f t="shared" si="33"/>
        <v>5</v>
      </c>
      <c r="C83" s="5" t="s">
        <v>65</v>
      </c>
      <c r="D83" s="5">
        <v>2</v>
      </c>
      <c r="E83" s="5">
        <v>0</v>
      </c>
      <c r="F83" s="5">
        <v>2</v>
      </c>
      <c r="G83" s="5" t="str">
        <f t="shared" si="34"/>
        <v>Oui</v>
      </c>
      <c r="H83" s="5">
        <f t="shared" si="35"/>
        <v>2</v>
      </c>
      <c r="I83" s="17" t="str">
        <f t="shared" si="36"/>
        <v>Non</v>
      </c>
      <c r="J83" s="17">
        <f t="shared" si="37"/>
        <v>1</v>
      </c>
      <c r="K83" s="17" t="str">
        <f t="shared" si="38"/>
        <v>Non</v>
      </c>
      <c r="L83" s="17">
        <f t="shared" si="39"/>
        <v>1</v>
      </c>
      <c r="M83" s="17" t="str">
        <f t="shared" si="40"/>
        <v>Non</v>
      </c>
      <c r="N83" s="17">
        <f t="shared" si="41"/>
        <v>1</v>
      </c>
      <c r="O83" s="5" t="str">
        <f t="shared" si="42"/>
        <v>Oui</v>
      </c>
      <c r="P83" s="5">
        <f t="shared" si="43"/>
        <v>5</v>
      </c>
      <c r="Q83" s="17" t="str">
        <f t="shared" si="44"/>
        <v>Oui</v>
      </c>
      <c r="R83" s="17">
        <f t="shared" si="45"/>
        <v>3</v>
      </c>
      <c r="S83" s="17" t="str">
        <f t="shared" si="46"/>
        <v>Oui</v>
      </c>
      <c r="T83" s="17">
        <f t="shared" si="47"/>
        <v>3</v>
      </c>
      <c r="U83" s="17" t="str">
        <f t="shared" si="48"/>
        <v>Non</v>
      </c>
      <c r="V83" s="17">
        <f t="shared" si="49"/>
        <v>1</v>
      </c>
      <c r="W83" s="5" t="s">
        <v>17</v>
      </c>
      <c r="X83" s="5" t="str">
        <f>_xlfn.IFS(D83&gt;E83,"L",D83=E83,"D",D83&lt;E83,"W")</f>
        <v>L</v>
      </c>
      <c r="Y83" s="5">
        <v>1</v>
      </c>
      <c r="Z83" s="5">
        <v>0</v>
      </c>
      <c r="AA83" s="5">
        <v>1</v>
      </c>
      <c r="AB83" s="5" t="str">
        <f t="shared" si="50"/>
        <v>Oui</v>
      </c>
      <c r="AC83" s="5">
        <f t="shared" si="51"/>
        <v>5</v>
      </c>
      <c r="AD83" s="5" t="str">
        <f t="shared" si="52"/>
        <v>Non</v>
      </c>
      <c r="AE83" s="5">
        <f t="shared" si="53"/>
        <v>1</v>
      </c>
      <c r="AF83" s="5" t="str">
        <f t="shared" si="54"/>
        <v>Oui</v>
      </c>
      <c r="AG83" s="5">
        <f t="shared" si="55"/>
        <v>5</v>
      </c>
      <c r="AH83" s="5" t="str">
        <f t="shared" si="56"/>
        <v>Non</v>
      </c>
      <c r="AI83" s="5">
        <f t="shared" si="57"/>
        <v>1</v>
      </c>
      <c r="AJ83" s="5" t="s">
        <v>17</v>
      </c>
      <c r="AK83" s="5" t="str">
        <f>_xlfn.IFS(Y83&gt;Z83,"L",Y83=Z83,"D",Y83&lt;Z83,"W")</f>
        <v>L</v>
      </c>
      <c r="AL83" s="5">
        <v>4</v>
      </c>
      <c r="AM83" s="5">
        <v>11</v>
      </c>
      <c r="AN83" s="5">
        <v>15</v>
      </c>
      <c r="AO83" s="5" t="str">
        <f>_xlfn.IFS(AL83&gt;AM83,"L",AL83=AM83,"D",AL83&lt;AM83,"W")</f>
        <v>W</v>
      </c>
      <c r="AP83" s="5" t="str">
        <f t="shared" si="58"/>
        <v>Oui</v>
      </c>
      <c r="AQ83" s="5">
        <f t="shared" si="59"/>
        <v>5</v>
      </c>
      <c r="AR83" s="6" t="str">
        <f t="shared" si="60"/>
        <v>Oui</v>
      </c>
      <c r="AS83" s="5">
        <f t="shared" si="61"/>
        <v>5</v>
      </c>
      <c r="AT83" s="5" t="str">
        <f t="shared" si="62"/>
        <v>Oui</v>
      </c>
      <c r="AU83" s="5">
        <f t="shared" si="63"/>
        <v>2</v>
      </c>
      <c r="AV83" s="5" t="str">
        <f t="shared" si="64"/>
        <v>Oui</v>
      </c>
      <c r="AW83" s="5">
        <f t="shared" si="65"/>
        <v>2</v>
      </c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</row>
    <row r="84" spans="2:68" x14ac:dyDescent="0.2">
      <c r="B84" s="4">
        <f t="shared" si="33"/>
        <v>6</v>
      </c>
      <c r="C84" s="5" t="s">
        <v>65</v>
      </c>
      <c r="D84" s="5">
        <v>0</v>
      </c>
      <c r="E84" s="5">
        <v>0</v>
      </c>
      <c r="F84" s="5">
        <v>0</v>
      </c>
      <c r="G84" s="5" t="str">
        <f t="shared" si="34"/>
        <v>Non</v>
      </c>
      <c r="H84" s="5">
        <f t="shared" si="35"/>
        <v>1</v>
      </c>
      <c r="I84" s="17" t="str">
        <f t="shared" si="36"/>
        <v>Non</v>
      </c>
      <c r="J84" s="17">
        <f t="shared" si="37"/>
        <v>1</v>
      </c>
      <c r="K84" s="17" t="str">
        <f t="shared" si="38"/>
        <v>Non</v>
      </c>
      <c r="L84" s="17">
        <f t="shared" si="39"/>
        <v>1</v>
      </c>
      <c r="M84" s="17" t="str">
        <f t="shared" si="40"/>
        <v>Non</v>
      </c>
      <c r="N84" s="17">
        <f t="shared" si="41"/>
        <v>1</v>
      </c>
      <c r="O84" s="5" t="str">
        <f t="shared" si="42"/>
        <v>Oui</v>
      </c>
      <c r="P84" s="5">
        <f t="shared" si="43"/>
        <v>6</v>
      </c>
      <c r="Q84" s="17" t="str">
        <f t="shared" si="44"/>
        <v>Oui</v>
      </c>
      <c r="R84" s="17">
        <f t="shared" si="45"/>
        <v>4</v>
      </c>
      <c r="S84" s="17" t="str">
        <f t="shared" si="46"/>
        <v>Oui</v>
      </c>
      <c r="T84" s="17">
        <f t="shared" si="47"/>
        <v>4</v>
      </c>
      <c r="U84" s="17" t="str">
        <f t="shared" si="48"/>
        <v>Oui</v>
      </c>
      <c r="V84" s="17">
        <f t="shared" si="49"/>
        <v>1</v>
      </c>
      <c r="W84" s="5" t="s">
        <v>20</v>
      </c>
      <c r="X84" s="5" t="str">
        <f>_xlfn.IFS(D84&gt;E84,"W",D84=E84,"D",D84&lt;E84,"L")</f>
        <v>D</v>
      </c>
      <c r="Y84" s="5">
        <v>0</v>
      </c>
      <c r="Z84" s="5">
        <v>0</v>
      </c>
      <c r="AA84" s="5">
        <v>0</v>
      </c>
      <c r="AB84" s="5" t="str">
        <f t="shared" si="50"/>
        <v>Non</v>
      </c>
      <c r="AC84" s="5">
        <f t="shared" si="51"/>
        <v>1</v>
      </c>
      <c r="AD84" s="5" t="str">
        <f t="shared" si="52"/>
        <v>Non</v>
      </c>
      <c r="AE84" s="5">
        <f t="shared" si="53"/>
        <v>1</v>
      </c>
      <c r="AF84" s="5" t="str">
        <f t="shared" si="54"/>
        <v>Oui</v>
      </c>
      <c r="AG84" s="5">
        <f t="shared" si="55"/>
        <v>6</v>
      </c>
      <c r="AH84" s="5" t="str">
        <f t="shared" si="56"/>
        <v>Oui</v>
      </c>
      <c r="AI84" s="5">
        <f t="shared" si="57"/>
        <v>1</v>
      </c>
      <c r="AJ84" s="5" t="s">
        <v>20</v>
      </c>
      <c r="AK84" s="5" t="str">
        <f>_xlfn.IFS(Y84&gt;Z84,"W",Y84=Z84,"D",Y84&lt;Z84,"L")</f>
        <v>D</v>
      </c>
      <c r="AL84" s="5">
        <v>7</v>
      </c>
      <c r="AM84" s="5">
        <v>3</v>
      </c>
      <c r="AN84" s="5">
        <v>10</v>
      </c>
      <c r="AO84" s="5" t="str">
        <f>_xlfn.IFS(AL84&gt;AM84,"W",AL84=AM84,"D",AL84&lt;AM84,"L")</f>
        <v>W</v>
      </c>
      <c r="AP84" s="5" t="str">
        <f t="shared" si="58"/>
        <v>Oui</v>
      </c>
      <c r="AQ84" s="5">
        <f t="shared" si="59"/>
        <v>6</v>
      </c>
      <c r="AR84" s="6" t="str">
        <f t="shared" si="60"/>
        <v>Oui</v>
      </c>
      <c r="AS84" s="5">
        <f t="shared" si="61"/>
        <v>6</v>
      </c>
      <c r="AT84" s="5" t="str">
        <f t="shared" si="62"/>
        <v>Oui</v>
      </c>
      <c r="AU84" s="5">
        <f t="shared" si="63"/>
        <v>3</v>
      </c>
      <c r="AV84" s="5" t="str">
        <f t="shared" si="64"/>
        <v>Non</v>
      </c>
      <c r="AW84" s="5">
        <f t="shared" si="65"/>
        <v>1</v>
      </c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</row>
    <row r="85" spans="2:68" x14ac:dyDescent="0.2">
      <c r="B85" s="4">
        <f t="shared" si="33"/>
        <v>7</v>
      </c>
      <c r="C85" s="5" t="s">
        <v>65</v>
      </c>
      <c r="D85" s="5">
        <v>2</v>
      </c>
      <c r="E85" s="5">
        <v>0</v>
      </c>
      <c r="F85" s="5">
        <v>2</v>
      </c>
      <c r="G85" s="5" t="str">
        <f t="shared" si="34"/>
        <v>Oui</v>
      </c>
      <c r="H85" s="5">
        <f t="shared" si="35"/>
        <v>1</v>
      </c>
      <c r="I85" s="17" t="str">
        <f t="shared" si="36"/>
        <v>Non</v>
      </c>
      <c r="J85" s="17">
        <f t="shared" si="37"/>
        <v>1</v>
      </c>
      <c r="K85" s="17" t="str">
        <f t="shared" si="38"/>
        <v>Non</v>
      </c>
      <c r="L85" s="17">
        <f t="shared" si="39"/>
        <v>1</v>
      </c>
      <c r="M85" s="17" t="str">
        <f t="shared" si="40"/>
        <v>Non</v>
      </c>
      <c r="N85" s="17">
        <f t="shared" si="41"/>
        <v>1</v>
      </c>
      <c r="O85" s="5" t="str">
        <f t="shared" si="42"/>
        <v>Oui</v>
      </c>
      <c r="P85" s="5">
        <f t="shared" si="43"/>
        <v>7</v>
      </c>
      <c r="Q85" s="17" t="str">
        <f t="shared" si="44"/>
        <v>Oui</v>
      </c>
      <c r="R85" s="17">
        <f t="shared" si="45"/>
        <v>5</v>
      </c>
      <c r="S85" s="17" t="str">
        <f t="shared" si="46"/>
        <v>Oui</v>
      </c>
      <c r="T85" s="17">
        <f t="shared" si="47"/>
        <v>5</v>
      </c>
      <c r="U85" s="17" t="str">
        <f t="shared" si="48"/>
        <v>Non</v>
      </c>
      <c r="V85" s="17">
        <f t="shared" si="49"/>
        <v>1</v>
      </c>
      <c r="W85" s="5" t="s">
        <v>17</v>
      </c>
      <c r="X85" s="5" t="str">
        <f>_xlfn.IFS(D85&gt;E85,"L",D85=E85,"D",D85&lt;E85,"W")</f>
        <v>L</v>
      </c>
      <c r="Y85" s="5">
        <v>1</v>
      </c>
      <c r="Z85" s="5">
        <v>0</v>
      </c>
      <c r="AA85" s="5">
        <v>1</v>
      </c>
      <c r="AB85" s="5" t="str">
        <f t="shared" si="50"/>
        <v>Oui</v>
      </c>
      <c r="AC85" s="5">
        <f t="shared" si="51"/>
        <v>1</v>
      </c>
      <c r="AD85" s="5" t="str">
        <f t="shared" si="52"/>
        <v>Non</v>
      </c>
      <c r="AE85" s="5">
        <f t="shared" si="53"/>
        <v>1</v>
      </c>
      <c r="AF85" s="5" t="str">
        <f t="shared" si="54"/>
        <v>Oui</v>
      </c>
      <c r="AG85" s="5">
        <f t="shared" si="55"/>
        <v>7</v>
      </c>
      <c r="AH85" s="5" t="str">
        <f t="shared" si="56"/>
        <v>Non</v>
      </c>
      <c r="AI85" s="5">
        <f t="shared" si="57"/>
        <v>1</v>
      </c>
      <c r="AJ85" s="5" t="s">
        <v>17</v>
      </c>
      <c r="AK85" s="5" t="str">
        <f>_xlfn.IFS(Y85&gt;Z85,"L",Y85=Z85,"D",Y85&lt;Z85,"W")</f>
        <v>L</v>
      </c>
      <c r="AL85" s="5">
        <v>9</v>
      </c>
      <c r="AM85" s="5">
        <v>4</v>
      </c>
      <c r="AN85" s="5">
        <v>13</v>
      </c>
      <c r="AO85" s="5" t="str">
        <f>_xlfn.IFS(AL85&gt;AM85,"L",AL85=AM85,"D",AL85&lt;AM85,"W")</f>
        <v>L</v>
      </c>
      <c r="AP85" s="5" t="str">
        <f t="shared" si="58"/>
        <v>Oui</v>
      </c>
      <c r="AQ85" s="5">
        <f t="shared" si="59"/>
        <v>7</v>
      </c>
      <c r="AR85" s="6" t="str">
        <f t="shared" si="60"/>
        <v>Oui</v>
      </c>
      <c r="AS85" s="5">
        <f t="shared" si="61"/>
        <v>7</v>
      </c>
      <c r="AT85" s="5" t="str">
        <f t="shared" si="62"/>
        <v>Oui</v>
      </c>
      <c r="AU85" s="5">
        <f t="shared" si="63"/>
        <v>4</v>
      </c>
      <c r="AV85" s="5" t="str">
        <f t="shared" si="64"/>
        <v>Oui</v>
      </c>
      <c r="AW85" s="5">
        <f t="shared" si="65"/>
        <v>1</v>
      </c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</row>
    <row r="86" spans="2:68" x14ac:dyDescent="0.2">
      <c r="B86" s="4">
        <f t="shared" si="33"/>
        <v>8</v>
      </c>
      <c r="C86" s="5" t="s">
        <v>65</v>
      </c>
      <c r="D86" s="5">
        <v>2</v>
      </c>
      <c r="E86" s="5">
        <v>0</v>
      </c>
      <c r="F86" s="5">
        <v>2</v>
      </c>
      <c r="G86" s="5" t="str">
        <f t="shared" si="34"/>
        <v>Oui</v>
      </c>
      <c r="H86" s="5">
        <f t="shared" si="35"/>
        <v>2</v>
      </c>
      <c r="I86" s="17" t="str">
        <f t="shared" si="36"/>
        <v>Non</v>
      </c>
      <c r="J86" s="17">
        <f t="shared" si="37"/>
        <v>1</v>
      </c>
      <c r="K86" s="17" t="str">
        <f t="shared" si="38"/>
        <v>Non</v>
      </c>
      <c r="L86" s="17">
        <f t="shared" si="39"/>
        <v>1</v>
      </c>
      <c r="M86" s="17" t="str">
        <f t="shared" si="40"/>
        <v>Non</v>
      </c>
      <c r="N86" s="17">
        <f t="shared" si="41"/>
        <v>1</v>
      </c>
      <c r="O86" s="5" t="str">
        <f t="shared" si="42"/>
        <v>Oui</v>
      </c>
      <c r="P86" s="5">
        <f t="shared" si="43"/>
        <v>8</v>
      </c>
      <c r="Q86" s="17" t="str">
        <f t="shared" si="44"/>
        <v>Oui</v>
      </c>
      <c r="R86" s="17">
        <f t="shared" si="45"/>
        <v>6</v>
      </c>
      <c r="S86" s="17" t="str">
        <f t="shared" si="46"/>
        <v>Oui</v>
      </c>
      <c r="T86" s="17">
        <f t="shared" si="47"/>
        <v>6</v>
      </c>
      <c r="U86" s="17" t="str">
        <f t="shared" si="48"/>
        <v>Non</v>
      </c>
      <c r="V86" s="17">
        <f t="shared" si="49"/>
        <v>1</v>
      </c>
      <c r="W86" s="5" t="s">
        <v>17</v>
      </c>
      <c r="X86" s="5" t="str">
        <f>_xlfn.IFS(D86&gt;E86,"W",D86=E86,"D",D86&lt;E86,"L")</f>
        <v>W</v>
      </c>
      <c r="Y86" s="5">
        <v>1</v>
      </c>
      <c r="Z86" s="5">
        <v>0</v>
      </c>
      <c r="AA86" s="5">
        <v>1</v>
      </c>
      <c r="AB86" s="5" t="str">
        <f t="shared" si="50"/>
        <v>Oui</v>
      </c>
      <c r="AC86" s="5">
        <f t="shared" si="51"/>
        <v>2</v>
      </c>
      <c r="AD86" s="5" t="str">
        <f t="shared" si="52"/>
        <v>Non</v>
      </c>
      <c r="AE86" s="5">
        <f t="shared" si="53"/>
        <v>1</v>
      </c>
      <c r="AF86" s="5" t="str">
        <f t="shared" si="54"/>
        <v>Oui</v>
      </c>
      <c r="AG86" s="5">
        <f t="shared" si="55"/>
        <v>8</v>
      </c>
      <c r="AH86" s="5" t="str">
        <f t="shared" si="56"/>
        <v>Non</v>
      </c>
      <c r="AI86" s="5">
        <f t="shared" si="57"/>
        <v>1</v>
      </c>
      <c r="AJ86" s="5" t="s">
        <v>17</v>
      </c>
      <c r="AK86" s="5" t="str">
        <f>_xlfn.IFS(Y86&gt;Z86,"W",Y86=Z86,"D",Y86&lt;Z86,"L")</f>
        <v>W</v>
      </c>
      <c r="AL86" s="5">
        <v>4</v>
      </c>
      <c r="AM86" s="5">
        <v>4</v>
      </c>
      <c r="AN86" s="5">
        <v>8</v>
      </c>
      <c r="AO86" s="5" t="str">
        <f>_xlfn.IFS(AL86&gt;AM86,"W",AL86=AM86,"D",AL86&lt;AM86,"L")</f>
        <v>D</v>
      </c>
      <c r="AP86" s="5" t="str">
        <f t="shared" si="58"/>
        <v>Oui</v>
      </c>
      <c r="AQ86" s="5">
        <f t="shared" si="59"/>
        <v>8</v>
      </c>
      <c r="AR86" s="6" t="str">
        <f t="shared" si="60"/>
        <v>Non</v>
      </c>
      <c r="AS86" s="5">
        <f t="shared" si="61"/>
        <v>1</v>
      </c>
      <c r="AT86" s="5" t="str">
        <f t="shared" si="62"/>
        <v>Non</v>
      </c>
      <c r="AU86" s="5">
        <f t="shared" si="63"/>
        <v>1</v>
      </c>
      <c r="AV86" s="5" t="str">
        <f t="shared" si="64"/>
        <v>Non</v>
      </c>
      <c r="AW86" s="5">
        <f t="shared" si="65"/>
        <v>1</v>
      </c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</row>
    <row r="87" spans="2:68" x14ac:dyDescent="0.2">
      <c r="B87" s="4">
        <f t="shared" si="33"/>
        <v>9</v>
      </c>
      <c r="C87" s="5" t="s">
        <v>65</v>
      </c>
      <c r="D87" s="5">
        <v>1</v>
      </c>
      <c r="E87" s="5">
        <v>1</v>
      </c>
      <c r="F87" s="5">
        <v>2</v>
      </c>
      <c r="G87" s="5" t="str">
        <f t="shared" si="34"/>
        <v>Oui</v>
      </c>
      <c r="H87" s="5">
        <f t="shared" si="35"/>
        <v>3</v>
      </c>
      <c r="I87" s="17" t="str">
        <f t="shared" si="36"/>
        <v>Non</v>
      </c>
      <c r="J87" s="17">
        <f t="shared" si="37"/>
        <v>1</v>
      </c>
      <c r="K87" s="17" t="str">
        <f t="shared" si="38"/>
        <v>Non</v>
      </c>
      <c r="L87" s="17">
        <f t="shared" si="39"/>
        <v>1</v>
      </c>
      <c r="M87" s="17" t="str">
        <f t="shared" si="40"/>
        <v>Non</v>
      </c>
      <c r="N87" s="17">
        <f t="shared" si="41"/>
        <v>1</v>
      </c>
      <c r="O87" s="5" t="str">
        <f t="shared" si="42"/>
        <v>Oui</v>
      </c>
      <c r="P87" s="5">
        <f t="shared" si="43"/>
        <v>9</v>
      </c>
      <c r="Q87" s="17" t="str">
        <f t="shared" si="44"/>
        <v>Oui</v>
      </c>
      <c r="R87" s="17">
        <f t="shared" si="45"/>
        <v>7</v>
      </c>
      <c r="S87" s="17" t="str">
        <f t="shared" si="46"/>
        <v>Oui</v>
      </c>
      <c r="T87" s="17">
        <f t="shared" si="47"/>
        <v>7</v>
      </c>
      <c r="U87" s="17" t="str">
        <f t="shared" si="48"/>
        <v>Non</v>
      </c>
      <c r="V87" s="17">
        <f t="shared" si="49"/>
        <v>1</v>
      </c>
      <c r="W87" s="5" t="s">
        <v>20</v>
      </c>
      <c r="X87" s="5" t="str">
        <f>_xlfn.IFS(D87&gt;E87,"L",D87=E87,"D",D87&lt;E87,"W")</f>
        <v>D</v>
      </c>
      <c r="Y87" s="5">
        <v>0</v>
      </c>
      <c r="Z87" s="5">
        <v>0</v>
      </c>
      <c r="AA87" s="5">
        <v>0</v>
      </c>
      <c r="AB87" s="5" t="str">
        <f t="shared" si="50"/>
        <v>Non</v>
      </c>
      <c r="AC87" s="5">
        <f t="shared" si="51"/>
        <v>1</v>
      </c>
      <c r="AD87" s="5" t="str">
        <f t="shared" si="52"/>
        <v>Non</v>
      </c>
      <c r="AE87" s="5">
        <f t="shared" si="53"/>
        <v>1</v>
      </c>
      <c r="AF87" s="5" t="str">
        <f t="shared" si="54"/>
        <v>Oui</v>
      </c>
      <c r="AG87" s="5">
        <f t="shared" si="55"/>
        <v>9</v>
      </c>
      <c r="AH87" s="5" t="str">
        <f t="shared" si="56"/>
        <v>Oui</v>
      </c>
      <c r="AI87" s="5">
        <f t="shared" si="57"/>
        <v>1</v>
      </c>
      <c r="AJ87" s="5" t="s">
        <v>20</v>
      </c>
      <c r="AK87" s="5" t="str">
        <f>_xlfn.IFS(Y87&gt;Z87,"L",Y87=Z87,"D",Y87&lt;Z87,"W")</f>
        <v>D</v>
      </c>
      <c r="AL87" s="5">
        <v>6</v>
      </c>
      <c r="AM87" s="5">
        <v>7</v>
      </c>
      <c r="AN87" s="5">
        <v>13</v>
      </c>
      <c r="AO87" s="5" t="str">
        <f>_xlfn.IFS(AL87&gt;AM87,"L",AL87=AM87,"D",AL87&lt;AM87,"W")</f>
        <v>W</v>
      </c>
      <c r="AP87" s="5" t="str">
        <f t="shared" si="58"/>
        <v>Oui</v>
      </c>
      <c r="AQ87" s="5">
        <f t="shared" si="59"/>
        <v>9</v>
      </c>
      <c r="AR87" s="6" t="str">
        <f t="shared" si="60"/>
        <v>Oui</v>
      </c>
      <c r="AS87" s="5">
        <f t="shared" si="61"/>
        <v>1</v>
      </c>
      <c r="AT87" s="5" t="str">
        <f t="shared" si="62"/>
        <v>Oui</v>
      </c>
      <c r="AU87" s="5">
        <f t="shared" si="63"/>
        <v>1</v>
      </c>
      <c r="AV87" s="5" t="str">
        <f t="shared" si="64"/>
        <v>Oui</v>
      </c>
      <c r="AW87" s="5">
        <f t="shared" si="65"/>
        <v>1</v>
      </c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</row>
    <row r="88" spans="2:68" x14ac:dyDescent="0.2">
      <c r="B88" s="4">
        <f t="shared" si="33"/>
        <v>10</v>
      </c>
      <c r="C88" s="5" t="s">
        <v>65</v>
      </c>
      <c r="D88" s="5">
        <v>2</v>
      </c>
      <c r="E88" s="5">
        <v>1</v>
      </c>
      <c r="F88" s="5">
        <v>3</v>
      </c>
      <c r="G88" s="5" t="str">
        <f t="shared" si="34"/>
        <v>Oui</v>
      </c>
      <c r="H88" s="5">
        <f t="shared" si="35"/>
        <v>4</v>
      </c>
      <c r="I88" s="17" t="str">
        <f t="shared" si="36"/>
        <v>Oui</v>
      </c>
      <c r="J88" s="17">
        <f t="shared" si="37"/>
        <v>1</v>
      </c>
      <c r="K88" s="17" t="str">
        <f t="shared" si="38"/>
        <v>Non</v>
      </c>
      <c r="L88" s="17">
        <f t="shared" si="39"/>
        <v>1</v>
      </c>
      <c r="M88" s="17" t="str">
        <f t="shared" si="40"/>
        <v>Non</v>
      </c>
      <c r="N88" s="17">
        <f t="shared" si="41"/>
        <v>1</v>
      </c>
      <c r="O88" s="5" t="str">
        <f t="shared" si="42"/>
        <v>Oui</v>
      </c>
      <c r="P88" s="5">
        <f t="shared" si="43"/>
        <v>10</v>
      </c>
      <c r="Q88" s="17" t="str">
        <f t="shared" si="44"/>
        <v>Oui</v>
      </c>
      <c r="R88" s="17">
        <f t="shared" si="45"/>
        <v>8</v>
      </c>
      <c r="S88" s="17" t="str">
        <f t="shared" si="46"/>
        <v>Non</v>
      </c>
      <c r="T88" s="17">
        <f t="shared" si="47"/>
        <v>1</v>
      </c>
      <c r="U88" s="17" t="str">
        <f t="shared" si="48"/>
        <v>Non</v>
      </c>
      <c r="V88" s="17">
        <f t="shared" si="49"/>
        <v>1</v>
      </c>
      <c r="W88" s="5" t="s">
        <v>17</v>
      </c>
      <c r="X88" s="5" t="str">
        <f>_xlfn.IFS(D88&gt;E88,"W",D88=E88,"D",D88&lt;E88,"L")</f>
        <v>W</v>
      </c>
      <c r="Y88" s="5">
        <v>1</v>
      </c>
      <c r="Z88" s="5">
        <v>0</v>
      </c>
      <c r="AA88" s="5">
        <v>1</v>
      </c>
      <c r="AB88" s="5" t="str">
        <f t="shared" si="50"/>
        <v>Oui</v>
      </c>
      <c r="AC88" s="5">
        <f t="shared" si="51"/>
        <v>1</v>
      </c>
      <c r="AD88" s="5" t="str">
        <f t="shared" si="52"/>
        <v>Non</v>
      </c>
      <c r="AE88" s="5">
        <f t="shared" si="53"/>
        <v>1</v>
      </c>
      <c r="AF88" s="5" t="str">
        <f t="shared" si="54"/>
        <v>Oui</v>
      </c>
      <c r="AG88" s="5">
        <f t="shared" si="55"/>
        <v>10</v>
      </c>
      <c r="AH88" s="5" t="str">
        <f t="shared" si="56"/>
        <v>Non</v>
      </c>
      <c r="AI88" s="5">
        <f t="shared" si="57"/>
        <v>1</v>
      </c>
      <c r="AJ88" s="5" t="s">
        <v>17</v>
      </c>
      <c r="AK88" s="5" t="str">
        <f>_xlfn.IFS(Y88&gt;Z88,"W",Y88=Z88,"D",Y88&lt;Z88,"L")</f>
        <v>W</v>
      </c>
      <c r="AL88" s="5">
        <v>8</v>
      </c>
      <c r="AM88" s="5">
        <v>2</v>
      </c>
      <c r="AN88" s="5">
        <v>10</v>
      </c>
      <c r="AO88" s="5" t="str">
        <f>_xlfn.IFS(AL88&gt;AM88,"W",AL88=AM88,"D",AL88&lt;AM88,"L")</f>
        <v>W</v>
      </c>
      <c r="AP88" s="5" t="str">
        <f t="shared" si="58"/>
        <v>Oui</v>
      </c>
      <c r="AQ88" s="5">
        <f t="shared" si="59"/>
        <v>10</v>
      </c>
      <c r="AR88" s="6" t="str">
        <f t="shared" si="60"/>
        <v>Oui</v>
      </c>
      <c r="AS88" s="5">
        <f t="shared" si="61"/>
        <v>2</v>
      </c>
      <c r="AT88" s="5" t="str">
        <f t="shared" si="62"/>
        <v>Oui</v>
      </c>
      <c r="AU88" s="5">
        <f t="shared" si="63"/>
        <v>2</v>
      </c>
      <c r="AV88" s="5" t="str">
        <f t="shared" si="64"/>
        <v>Non</v>
      </c>
      <c r="AW88" s="5">
        <f t="shared" si="65"/>
        <v>1</v>
      </c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</row>
    <row r="89" spans="2:68" x14ac:dyDescent="0.2">
      <c r="B89" s="4">
        <f t="shared" si="33"/>
        <v>11</v>
      </c>
      <c r="C89" s="5" t="s">
        <v>65</v>
      </c>
      <c r="D89" s="5">
        <v>3</v>
      </c>
      <c r="E89" s="5">
        <v>1</v>
      </c>
      <c r="F89" s="5">
        <v>4</v>
      </c>
      <c r="G89" s="5" t="str">
        <f t="shared" si="34"/>
        <v>Oui</v>
      </c>
      <c r="H89" s="5">
        <f t="shared" si="35"/>
        <v>5</v>
      </c>
      <c r="I89" s="17" t="str">
        <f t="shared" si="36"/>
        <v>Oui</v>
      </c>
      <c r="J89" s="17">
        <f t="shared" si="37"/>
        <v>2</v>
      </c>
      <c r="K89" s="17" t="str">
        <f t="shared" si="38"/>
        <v>Oui</v>
      </c>
      <c r="L89" s="17">
        <f t="shared" si="39"/>
        <v>1</v>
      </c>
      <c r="M89" s="17" t="str">
        <f t="shared" si="40"/>
        <v>Non</v>
      </c>
      <c r="N89" s="17">
        <f t="shared" si="41"/>
        <v>1</v>
      </c>
      <c r="O89" s="5" t="str">
        <f t="shared" si="42"/>
        <v>Oui</v>
      </c>
      <c r="P89" s="5">
        <f t="shared" si="43"/>
        <v>11</v>
      </c>
      <c r="Q89" s="17" t="str">
        <f t="shared" si="44"/>
        <v>Non</v>
      </c>
      <c r="R89" s="17">
        <f t="shared" si="45"/>
        <v>1</v>
      </c>
      <c r="S89" s="17" t="str">
        <f t="shared" si="46"/>
        <v>Non</v>
      </c>
      <c r="T89" s="17">
        <f t="shared" si="47"/>
        <v>1</v>
      </c>
      <c r="U89" s="17" t="str">
        <f t="shared" si="48"/>
        <v>Non</v>
      </c>
      <c r="V89" s="17">
        <f t="shared" si="49"/>
        <v>1</v>
      </c>
      <c r="W89" s="5" t="s">
        <v>17</v>
      </c>
      <c r="X89" s="5" t="str">
        <f>_xlfn.IFS(D89&gt;E89,"L",D89=E89,"D",D89&lt;E89,"W")</f>
        <v>L</v>
      </c>
      <c r="Y89" s="5">
        <v>2</v>
      </c>
      <c r="Z89" s="5">
        <v>1</v>
      </c>
      <c r="AA89" s="5">
        <v>3</v>
      </c>
      <c r="AB89" s="5" t="str">
        <f t="shared" si="50"/>
        <v>Oui</v>
      </c>
      <c r="AC89" s="5">
        <f t="shared" si="51"/>
        <v>2</v>
      </c>
      <c r="AD89" s="5" t="str">
        <f t="shared" si="52"/>
        <v>Oui</v>
      </c>
      <c r="AE89" s="5">
        <f t="shared" si="53"/>
        <v>1</v>
      </c>
      <c r="AF89" s="5" t="str">
        <f t="shared" si="54"/>
        <v>Non</v>
      </c>
      <c r="AG89" s="5">
        <f t="shared" si="55"/>
        <v>1</v>
      </c>
      <c r="AH89" s="5" t="str">
        <f t="shared" si="56"/>
        <v>Non</v>
      </c>
      <c r="AI89" s="5">
        <f t="shared" si="57"/>
        <v>1</v>
      </c>
      <c r="AJ89" s="5" t="s">
        <v>17</v>
      </c>
      <c r="AK89" s="5" t="str">
        <f>_xlfn.IFS(Y89&gt;Z89,"L",Y89=Z89,"D",Y89&lt;Z89,"W")</f>
        <v>L</v>
      </c>
      <c r="AL89" s="5">
        <v>5</v>
      </c>
      <c r="AM89" s="5">
        <v>4</v>
      </c>
      <c r="AN89" s="5">
        <v>9</v>
      </c>
      <c r="AO89" s="5" t="str">
        <f>_xlfn.IFS(AL89&gt;AM89,"L",AL89=AM89,"D",AL89&lt;AM89,"W")</f>
        <v>L</v>
      </c>
      <c r="AP89" s="5" t="str">
        <f t="shared" si="58"/>
        <v>Oui</v>
      </c>
      <c r="AQ89" s="5">
        <f t="shared" si="59"/>
        <v>11</v>
      </c>
      <c r="AR89" s="6" t="str">
        <f t="shared" si="60"/>
        <v>Oui</v>
      </c>
      <c r="AS89" s="5">
        <f t="shared" si="61"/>
        <v>3</v>
      </c>
      <c r="AT89" s="5" t="str">
        <f t="shared" si="62"/>
        <v>Non</v>
      </c>
      <c r="AU89" s="5">
        <f t="shared" si="63"/>
        <v>1</v>
      </c>
      <c r="AV89" s="5" t="str">
        <f t="shared" si="64"/>
        <v>Non</v>
      </c>
      <c r="AW89" s="5">
        <f t="shared" si="65"/>
        <v>1</v>
      </c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</row>
    <row r="90" spans="2:68" x14ac:dyDescent="0.2">
      <c r="B90" s="4">
        <f t="shared" si="33"/>
        <v>12</v>
      </c>
      <c r="C90" s="5" t="s">
        <v>65</v>
      </c>
      <c r="D90" s="5">
        <v>2</v>
      </c>
      <c r="E90" s="5">
        <v>2</v>
      </c>
      <c r="F90" s="5">
        <v>4</v>
      </c>
      <c r="G90" s="5" t="str">
        <f t="shared" si="34"/>
        <v>Oui</v>
      </c>
      <c r="H90" s="5">
        <f t="shared" si="35"/>
        <v>6</v>
      </c>
      <c r="I90" s="17" t="str">
        <f t="shared" si="36"/>
        <v>Oui</v>
      </c>
      <c r="J90" s="17">
        <f t="shared" si="37"/>
        <v>3</v>
      </c>
      <c r="K90" s="17" t="str">
        <f t="shared" si="38"/>
        <v>Oui</v>
      </c>
      <c r="L90" s="17">
        <f t="shared" si="39"/>
        <v>2</v>
      </c>
      <c r="M90" s="17" t="str">
        <f t="shared" si="40"/>
        <v>Non</v>
      </c>
      <c r="N90" s="17">
        <f t="shared" si="41"/>
        <v>1</v>
      </c>
      <c r="O90" s="5" t="str">
        <f t="shared" si="42"/>
        <v>Oui</v>
      </c>
      <c r="P90" s="5">
        <f t="shared" si="43"/>
        <v>12</v>
      </c>
      <c r="Q90" s="17" t="str">
        <f t="shared" si="44"/>
        <v>Non</v>
      </c>
      <c r="R90" s="17">
        <f t="shared" si="45"/>
        <v>1</v>
      </c>
      <c r="S90" s="17" t="str">
        <f t="shared" si="46"/>
        <v>Non</v>
      </c>
      <c r="T90" s="17">
        <f t="shared" si="47"/>
        <v>1</v>
      </c>
      <c r="U90" s="17" t="str">
        <f t="shared" si="48"/>
        <v>Non</v>
      </c>
      <c r="V90" s="17">
        <f t="shared" si="49"/>
        <v>1</v>
      </c>
      <c r="W90" s="5" t="s">
        <v>20</v>
      </c>
      <c r="X90" s="5" t="str">
        <f>_xlfn.IFS(D90&gt;E90,"L",D90=E90,"D",D90&lt;E90,"W")</f>
        <v>D</v>
      </c>
      <c r="Y90" s="5">
        <v>1</v>
      </c>
      <c r="Z90" s="5">
        <v>0</v>
      </c>
      <c r="AA90" s="5">
        <v>1</v>
      </c>
      <c r="AB90" s="5" t="str">
        <f t="shared" si="50"/>
        <v>Oui</v>
      </c>
      <c r="AC90" s="5">
        <f t="shared" si="51"/>
        <v>3</v>
      </c>
      <c r="AD90" s="5" t="str">
        <f t="shared" si="52"/>
        <v>Non</v>
      </c>
      <c r="AE90" s="5">
        <f t="shared" si="53"/>
        <v>1</v>
      </c>
      <c r="AF90" s="5" t="str">
        <f t="shared" si="54"/>
        <v>Oui</v>
      </c>
      <c r="AG90" s="5">
        <f t="shared" si="55"/>
        <v>1</v>
      </c>
      <c r="AH90" s="5" t="str">
        <f t="shared" si="56"/>
        <v>Non</v>
      </c>
      <c r="AI90" s="5">
        <f t="shared" si="57"/>
        <v>1</v>
      </c>
      <c r="AJ90" s="5" t="s">
        <v>17</v>
      </c>
      <c r="AK90" s="5" t="str">
        <f>_xlfn.IFS(Y90&gt;Z90,"L",Y90=Z90,"D",Y90&lt;Z90,"W")</f>
        <v>L</v>
      </c>
      <c r="AL90" s="5">
        <v>1</v>
      </c>
      <c r="AM90" s="5">
        <v>6</v>
      </c>
      <c r="AN90" s="5">
        <v>7</v>
      </c>
      <c r="AO90" s="5" t="str">
        <f>_xlfn.IFS(AL90&gt;AM90,"L",AL90=AM90,"D",AL90&lt;AM90,"W")</f>
        <v>W</v>
      </c>
      <c r="AP90" s="5" t="str">
        <f t="shared" si="58"/>
        <v>Non</v>
      </c>
      <c r="AQ90" s="5">
        <f t="shared" si="59"/>
        <v>1</v>
      </c>
      <c r="AR90" s="6" t="str">
        <f t="shared" si="60"/>
        <v>Non</v>
      </c>
      <c r="AS90" s="5">
        <f t="shared" si="61"/>
        <v>1</v>
      </c>
      <c r="AT90" s="5" t="str">
        <f t="shared" si="62"/>
        <v>Non</v>
      </c>
      <c r="AU90" s="5">
        <f t="shared" si="63"/>
        <v>1</v>
      </c>
      <c r="AV90" s="5" t="str">
        <f t="shared" si="64"/>
        <v>Non</v>
      </c>
      <c r="AW90" s="5">
        <f t="shared" si="65"/>
        <v>1</v>
      </c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</row>
    <row r="91" spans="2:68" x14ac:dyDescent="0.2">
      <c r="B91" s="4">
        <f t="shared" si="33"/>
        <v>13</v>
      </c>
      <c r="C91" s="5" t="s">
        <v>65</v>
      </c>
      <c r="D91" s="5">
        <v>0</v>
      </c>
      <c r="E91" s="5">
        <v>0</v>
      </c>
      <c r="F91" s="5">
        <v>0</v>
      </c>
      <c r="G91" s="5" t="str">
        <f t="shared" si="34"/>
        <v>Non</v>
      </c>
      <c r="H91" s="5">
        <f t="shared" si="35"/>
        <v>1</v>
      </c>
      <c r="I91" s="17" t="str">
        <f t="shared" si="36"/>
        <v>Non</v>
      </c>
      <c r="J91" s="17">
        <f t="shared" si="37"/>
        <v>1</v>
      </c>
      <c r="K91" s="17" t="str">
        <f t="shared" si="38"/>
        <v>Non</v>
      </c>
      <c r="L91" s="17">
        <f t="shared" si="39"/>
        <v>1</v>
      </c>
      <c r="M91" s="17" t="str">
        <f t="shared" si="40"/>
        <v>Non</v>
      </c>
      <c r="N91" s="17">
        <f t="shared" si="41"/>
        <v>1</v>
      </c>
      <c r="O91" s="5" t="str">
        <f t="shared" si="42"/>
        <v>Oui</v>
      </c>
      <c r="P91" s="5">
        <f t="shared" si="43"/>
        <v>13</v>
      </c>
      <c r="Q91" s="17" t="str">
        <f t="shared" si="44"/>
        <v>Oui</v>
      </c>
      <c r="R91" s="17">
        <f t="shared" si="45"/>
        <v>1</v>
      </c>
      <c r="S91" s="17" t="str">
        <f t="shared" si="46"/>
        <v>Oui</v>
      </c>
      <c r="T91" s="17">
        <f t="shared" si="47"/>
        <v>1</v>
      </c>
      <c r="U91" s="17" t="str">
        <f t="shared" si="48"/>
        <v>Oui</v>
      </c>
      <c r="V91" s="17">
        <f t="shared" si="49"/>
        <v>1</v>
      </c>
      <c r="W91" s="5" t="s">
        <v>20</v>
      </c>
      <c r="X91" s="5" t="str">
        <f>_xlfn.IFS(D91&gt;E91,"W",D91=E91,"D",D91&lt;E91,"L")</f>
        <v>D</v>
      </c>
      <c r="Y91" s="5">
        <v>0</v>
      </c>
      <c r="Z91" s="5">
        <v>0</v>
      </c>
      <c r="AA91" s="5">
        <v>0</v>
      </c>
      <c r="AB91" s="5" t="str">
        <f t="shared" si="50"/>
        <v>Non</v>
      </c>
      <c r="AC91" s="5">
        <f t="shared" si="51"/>
        <v>1</v>
      </c>
      <c r="AD91" s="5" t="str">
        <f t="shared" si="52"/>
        <v>Non</v>
      </c>
      <c r="AE91" s="5">
        <f t="shared" si="53"/>
        <v>1</v>
      </c>
      <c r="AF91" s="5" t="str">
        <f t="shared" si="54"/>
        <v>Oui</v>
      </c>
      <c r="AG91" s="5">
        <f t="shared" si="55"/>
        <v>2</v>
      </c>
      <c r="AH91" s="5" t="str">
        <f t="shared" si="56"/>
        <v>Oui</v>
      </c>
      <c r="AI91" s="5">
        <f t="shared" si="57"/>
        <v>1</v>
      </c>
      <c r="AJ91" s="5" t="s">
        <v>20</v>
      </c>
      <c r="AK91" s="5" t="str">
        <f>_xlfn.IFS(Y91&gt;Z91,"W",Y91=Z91,"D",Y91&lt;Z91,"L")</f>
        <v>D</v>
      </c>
      <c r="AL91" s="5">
        <v>3</v>
      </c>
      <c r="AM91" s="5">
        <v>4</v>
      </c>
      <c r="AN91" s="5">
        <v>7</v>
      </c>
      <c r="AO91" s="5" t="str">
        <f>_xlfn.IFS(AL91&gt;AM91,"W",AL91=AM91,"D",AL91&lt;AM91,"L")</f>
        <v>L</v>
      </c>
      <c r="AP91" s="5" t="str">
        <f t="shared" si="58"/>
        <v>Non</v>
      </c>
      <c r="AQ91" s="5">
        <f t="shared" si="59"/>
        <v>1</v>
      </c>
      <c r="AR91" s="6" t="str">
        <f t="shared" si="60"/>
        <v>Non</v>
      </c>
      <c r="AS91" s="5">
        <f t="shared" si="61"/>
        <v>1</v>
      </c>
      <c r="AT91" s="5" t="str">
        <f t="shared" si="62"/>
        <v>Non</v>
      </c>
      <c r="AU91" s="5">
        <f t="shared" si="63"/>
        <v>1</v>
      </c>
      <c r="AV91" s="5" t="str">
        <f t="shared" si="64"/>
        <v>Non</v>
      </c>
      <c r="AW91" s="5">
        <f t="shared" si="65"/>
        <v>1</v>
      </c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</row>
    <row r="92" spans="2:68" x14ac:dyDescent="0.2">
      <c r="B92" s="4">
        <f t="shared" si="33"/>
        <v>14</v>
      </c>
      <c r="C92" s="5" t="s">
        <v>65</v>
      </c>
      <c r="D92" s="5">
        <v>1</v>
      </c>
      <c r="E92" s="5">
        <v>1</v>
      </c>
      <c r="F92" s="5">
        <v>2</v>
      </c>
      <c r="G92" s="5" t="str">
        <f t="shared" si="34"/>
        <v>Oui</v>
      </c>
      <c r="H92" s="5">
        <f t="shared" si="35"/>
        <v>1</v>
      </c>
      <c r="I92" s="17" t="str">
        <f t="shared" si="36"/>
        <v>Non</v>
      </c>
      <c r="J92" s="17">
        <f t="shared" si="37"/>
        <v>1</v>
      </c>
      <c r="K92" s="17" t="str">
        <f t="shared" si="38"/>
        <v>Non</v>
      </c>
      <c r="L92" s="17">
        <f t="shared" si="39"/>
        <v>1</v>
      </c>
      <c r="M92" s="17" t="str">
        <f t="shared" si="40"/>
        <v>Non</v>
      </c>
      <c r="N92" s="17">
        <f t="shared" si="41"/>
        <v>1</v>
      </c>
      <c r="O92" s="5" t="str">
        <f t="shared" si="42"/>
        <v>Oui</v>
      </c>
      <c r="P92" s="5">
        <f t="shared" si="43"/>
        <v>14</v>
      </c>
      <c r="Q92" s="17" t="str">
        <f t="shared" si="44"/>
        <v>Oui</v>
      </c>
      <c r="R92" s="17">
        <f t="shared" si="45"/>
        <v>2</v>
      </c>
      <c r="S92" s="17" t="str">
        <f t="shared" si="46"/>
        <v>Oui</v>
      </c>
      <c r="T92" s="17">
        <f t="shared" si="47"/>
        <v>2</v>
      </c>
      <c r="U92" s="17" t="str">
        <f t="shared" si="48"/>
        <v>Non</v>
      </c>
      <c r="V92" s="17">
        <f t="shared" si="49"/>
        <v>1</v>
      </c>
      <c r="W92" s="5" t="s">
        <v>20</v>
      </c>
      <c r="X92" s="5" t="str">
        <f>_xlfn.IFS(D92&gt;E92,"L",D92=E92,"D",D92&lt;E92,"W")</f>
        <v>D</v>
      </c>
      <c r="Y92" s="5">
        <v>1</v>
      </c>
      <c r="Z92" s="5">
        <v>0</v>
      </c>
      <c r="AA92" s="5">
        <v>1</v>
      </c>
      <c r="AB92" s="5" t="str">
        <f t="shared" si="50"/>
        <v>Oui</v>
      </c>
      <c r="AC92" s="5">
        <f t="shared" si="51"/>
        <v>1</v>
      </c>
      <c r="AD92" s="5" t="str">
        <f t="shared" si="52"/>
        <v>Non</v>
      </c>
      <c r="AE92" s="5">
        <f t="shared" si="53"/>
        <v>1</v>
      </c>
      <c r="AF92" s="5" t="str">
        <f t="shared" si="54"/>
        <v>Oui</v>
      </c>
      <c r="AG92" s="5">
        <f t="shared" si="55"/>
        <v>3</v>
      </c>
      <c r="AH92" s="5" t="str">
        <f t="shared" si="56"/>
        <v>Non</v>
      </c>
      <c r="AI92" s="5">
        <f t="shared" si="57"/>
        <v>1</v>
      </c>
      <c r="AJ92" s="5" t="s">
        <v>17</v>
      </c>
      <c r="AK92" s="5" t="str">
        <f>_xlfn.IFS(Y92&gt;Z92,"L",Y92=Z92,"D",Y92&lt;Z92,"W")</f>
        <v>L</v>
      </c>
      <c r="AL92" s="5">
        <v>5</v>
      </c>
      <c r="AM92" s="5">
        <v>1</v>
      </c>
      <c r="AN92" s="5">
        <v>6</v>
      </c>
      <c r="AO92" s="5" t="str">
        <f>_xlfn.IFS(AL92&gt;AM92,"L",AL92=AM92,"D",AL92&lt;AM92,"W")</f>
        <v>L</v>
      </c>
      <c r="AP92" s="5" t="str">
        <f t="shared" si="58"/>
        <v>Non</v>
      </c>
      <c r="AQ92" s="5">
        <f t="shared" si="59"/>
        <v>1</v>
      </c>
      <c r="AR92" s="6" t="str">
        <f t="shared" si="60"/>
        <v>Non</v>
      </c>
      <c r="AS92" s="5">
        <f t="shared" si="61"/>
        <v>1</v>
      </c>
      <c r="AT92" s="5" t="str">
        <f t="shared" si="62"/>
        <v>Non</v>
      </c>
      <c r="AU92" s="5">
        <f t="shared" si="63"/>
        <v>1</v>
      </c>
      <c r="AV92" s="5" t="str">
        <f t="shared" si="64"/>
        <v>Non</v>
      </c>
      <c r="AW92" s="5">
        <f t="shared" si="65"/>
        <v>1</v>
      </c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</row>
    <row r="93" spans="2:68" x14ac:dyDescent="0.2">
      <c r="B93" s="4">
        <f t="shared" si="33"/>
        <v>15</v>
      </c>
      <c r="C93" s="5" t="s">
        <v>65</v>
      </c>
      <c r="D93" s="5">
        <v>2</v>
      </c>
      <c r="E93" s="5">
        <v>2</v>
      </c>
      <c r="F93" s="5">
        <v>4</v>
      </c>
      <c r="G93" s="5" t="str">
        <f t="shared" si="34"/>
        <v>Oui</v>
      </c>
      <c r="H93" s="5">
        <f t="shared" si="35"/>
        <v>2</v>
      </c>
      <c r="I93" s="17" t="str">
        <f t="shared" si="36"/>
        <v>Oui</v>
      </c>
      <c r="J93" s="17">
        <f t="shared" si="37"/>
        <v>1</v>
      </c>
      <c r="K93" s="17" t="str">
        <f t="shared" si="38"/>
        <v>Oui</v>
      </c>
      <c r="L93" s="17">
        <f t="shared" si="39"/>
        <v>1</v>
      </c>
      <c r="M93" s="17" t="str">
        <f t="shared" si="40"/>
        <v>Non</v>
      </c>
      <c r="N93" s="17">
        <f t="shared" si="41"/>
        <v>1</v>
      </c>
      <c r="O93" s="5" t="str">
        <f t="shared" si="42"/>
        <v>Oui</v>
      </c>
      <c r="P93" s="5">
        <f t="shared" si="43"/>
        <v>15</v>
      </c>
      <c r="Q93" s="17" t="str">
        <f t="shared" si="44"/>
        <v>Non</v>
      </c>
      <c r="R93" s="17">
        <f t="shared" si="45"/>
        <v>1</v>
      </c>
      <c r="S93" s="17" t="str">
        <f t="shared" si="46"/>
        <v>Non</v>
      </c>
      <c r="T93" s="17">
        <f t="shared" si="47"/>
        <v>1</v>
      </c>
      <c r="U93" s="17" t="str">
        <f t="shared" si="48"/>
        <v>Non</v>
      </c>
      <c r="V93" s="17">
        <f t="shared" si="49"/>
        <v>1</v>
      </c>
      <c r="W93" s="5" t="s">
        <v>20</v>
      </c>
      <c r="X93" s="5" t="str">
        <f>_xlfn.IFS(D93&gt;E93,"W",D93=E93,"D",D93&lt;E93,"L")</f>
        <v>D</v>
      </c>
      <c r="Y93" s="5">
        <v>0</v>
      </c>
      <c r="Z93" s="5">
        <v>2</v>
      </c>
      <c r="AA93" s="5">
        <v>2</v>
      </c>
      <c r="AB93" s="5" t="str">
        <f t="shared" si="50"/>
        <v>Oui</v>
      </c>
      <c r="AC93" s="5">
        <f t="shared" si="51"/>
        <v>2</v>
      </c>
      <c r="AD93" s="5" t="str">
        <f t="shared" si="52"/>
        <v>Oui</v>
      </c>
      <c r="AE93" s="5">
        <f t="shared" si="53"/>
        <v>1</v>
      </c>
      <c r="AF93" s="5" t="str">
        <f t="shared" si="54"/>
        <v>Non</v>
      </c>
      <c r="AG93" s="5">
        <f t="shared" si="55"/>
        <v>1</v>
      </c>
      <c r="AH93" s="5" t="str">
        <f t="shared" si="56"/>
        <v>Non</v>
      </c>
      <c r="AI93" s="5">
        <f t="shared" si="57"/>
        <v>1</v>
      </c>
      <c r="AJ93" s="5" t="s">
        <v>24</v>
      </c>
      <c r="AK93" s="5" t="str">
        <f>_xlfn.IFS(Y93&gt;Z93,"W",Y93=Z93,"D",Y93&lt;Z93,"L")</f>
        <v>L</v>
      </c>
      <c r="AL93" s="5">
        <v>7</v>
      </c>
      <c r="AM93" s="5">
        <v>5</v>
      </c>
      <c r="AN93" s="5">
        <v>12</v>
      </c>
      <c r="AO93" s="5" t="str">
        <f>_xlfn.IFS(AL93&gt;AM93,"W",AL93=AM93,"D",AL93&lt;AM93,"L")</f>
        <v>W</v>
      </c>
      <c r="AP93" s="5" t="str">
        <f t="shared" si="58"/>
        <v>Oui</v>
      </c>
      <c r="AQ93" s="5">
        <f t="shared" si="59"/>
        <v>1</v>
      </c>
      <c r="AR93" s="6" t="str">
        <f t="shared" si="60"/>
        <v>Oui</v>
      </c>
      <c r="AS93" s="5">
        <f t="shared" si="61"/>
        <v>1</v>
      </c>
      <c r="AT93" s="5" t="str">
        <f t="shared" si="62"/>
        <v>Oui</v>
      </c>
      <c r="AU93" s="5">
        <f t="shared" si="63"/>
        <v>1</v>
      </c>
      <c r="AV93" s="5" t="str">
        <f t="shared" si="64"/>
        <v>Oui</v>
      </c>
      <c r="AW93" s="5">
        <f t="shared" si="65"/>
        <v>1</v>
      </c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</row>
    <row r="94" spans="2:68" x14ac:dyDescent="0.2">
      <c r="B94" s="4">
        <f t="shared" si="33"/>
        <v>16</v>
      </c>
      <c r="C94" s="5" t="s">
        <v>65</v>
      </c>
      <c r="D94" s="5">
        <v>0</v>
      </c>
      <c r="E94" s="5">
        <v>1</v>
      </c>
      <c r="F94" s="5">
        <v>1</v>
      </c>
      <c r="G94" s="5" t="str">
        <f t="shared" si="34"/>
        <v>Non</v>
      </c>
      <c r="H94" s="5">
        <f t="shared" si="35"/>
        <v>1</v>
      </c>
      <c r="I94" s="17" t="str">
        <f t="shared" si="36"/>
        <v>Non</v>
      </c>
      <c r="J94" s="17">
        <f t="shared" si="37"/>
        <v>1</v>
      </c>
      <c r="K94" s="17" t="str">
        <f t="shared" si="38"/>
        <v>Non</v>
      </c>
      <c r="L94" s="17">
        <f t="shared" si="39"/>
        <v>1</v>
      </c>
      <c r="M94" s="17" t="str">
        <f t="shared" si="40"/>
        <v>Non</v>
      </c>
      <c r="N94" s="17">
        <f t="shared" si="41"/>
        <v>1</v>
      </c>
      <c r="O94" s="5" t="str">
        <f t="shared" si="42"/>
        <v>Oui</v>
      </c>
      <c r="P94" s="5">
        <f t="shared" si="43"/>
        <v>16</v>
      </c>
      <c r="Q94" s="17" t="str">
        <f t="shared" si="44"/>
        <v>Oui</v>
      </c>
      <c r="R94" s="17">
        <f t="shared" si="45"/>
        <v>1</v>
      </c>
      <c r="S94" s="17" t="str">
        <f t="shared" si="46"/>
        <v>Oui</v>
      </c>
      <c r="T94" s="17">
        <f t="shared" si="47"/>
        <v>1</v>
      </c>
      <c r="U94" s="17" t="str">
        <f t="shared" si="48"/>
        <v>Oui</v>
      </c>
      <c r="V94" s="17">
        <f t="shared" si="49"/>
        <v>1</v>
      </c>
      <c r="W94" s="5" t="s">
        <v>24</v>
      </c>
      <c r="X94" s="5" t="str">
        <f>_xlfn.IFS(D94&gt;E94,"W",D94=E94,"D",D94&lt;E94,"L")</f>
        <v>L</v>
      </c>
      <c r="Y94" s="5">
        <v>0</v>
      </c>
      <c r="Z94" s="5">
        <v>0</v>
      </c>
      <c r="AA94" s="5">
        <v>0</v>
      </c>
      <c r="AB94" s="5" t="str">
        <f t="shared" si="50"/>
        <v>Non</v>
      </c>
      <c r="AC94" s="5">
        <f t="shared" si="51"/>
        <v>1</v>
      </c>
      <c r="AD94" s="5" t="str">
        <f t="shared" si="52"/>
        <v>Non</v>
      </c>
      <c r="AE94" s="5">
        <f t="shared" si="53"/>
        <v>1</v>
      </c>
      <c r="AF94" s="5" t="str">
        <f t="shared" si="54"/>
        <v>Oui</v>
      </c>
      <c r="AG94" s="5">
        <f t="shared" si="55"/>
        <v>1</v>
      </c>
      <c r="AH94" s="5" t="str">
        <f t="shared" si="56"/>
        <v>Oui</v>
      </c>
      <c r="AI94" s="5">
        <f t="shared" si="57"/>
        <v>1</v>
      </c>
      <c r="AJ94" s="5" t="s">
        <v>20</v>
      </c>
      <c r="AK94" s="5" t="str">
        <f>_xlfn.IFS(Y94&gt;Z94,"W",Y94=Z94,"D",Y94&lt;Z94,"L")</f>
        <v>D</v>
      </c>
      <c r="AL94" s="5">
        <v>2</v>
      </c>
      <c r="AM94" s="5">
        <v>10</v>
      </c>
      <c r="AN94" s="5">
        <v>12</v>
      </c>
      <c r="AO94" s="5" t="str">
        <f>_xlfn.IFS(AL94&gt;AM94,"W",AL94=AM94,"D",AL94&lt;AM94,"L")</f>
        <v>L</v>
      </c>
      <c r="AP94" s="5" t="str">
        <f t="shared" si="58"/>
        <v>Oui</v>
      </c>
      <c r="AQ94" s="5">
        <f t="shared" si="59"/>
        <v>2</v>
      </c>
      <c r="AR94" s="6" t="str">
        <f t="shared" si="60"/>
        <v>Oui</v>
      </c>
      <c r="AS94" s="5">
        <f t="shared" si="61"/>
        <v>2</v>
      </c>
      <c r="AT94" s="5" t="str">
        <f t="shared" si="62"/>
        <v>Oui</v>
      </c>
      <c r="AU94" s="5">
        <f t="shared" si="63"/>
        <v>2</v>
      </c>
      <c r="AV94" s="5" t="str">
        <f t="shared" si="64"/>
        <v>Oui</v>
      </c>
      <c r="AW94" s="5">
        <f t="shared" si="65"/>
        <v>2</v>
      </c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</row>
    <row r="95" spans="2:68" x14ac:dyDescent="0.2">
      <c r="B95" s="4">
        <f t="shared" si="33"/>
        <v>17</v>
      </c>
      <c r="C95" s="5" t="s">
        <v>65</v>
      </c>
      <c r="D95" s="5">
        <v>3</v>
      </c>
      <c r="E95" s="5">
        <v>1</v>
      </c>
      <c r="F95" s="5">
        <v>4</v>
      </c>
      <c r="G95" s="5" t="str">
        <f t="shared" si="34"/>
        <v>Oui</v>
      </c>
      <c r="H95" s="5">
        <f t="shared" si="35"/>
        <v>1</v>
      </c>
      <c r="I95" s="17" t="str">
        <f t="shared" si="36"/>
        <v>Oui</v>
      </c>
      <c r="J95" s="17">
        <f t="shared" si="37"/>
        <v>1</v>
      </c>
      <c r="K95" s="17" t="str">
        <f t="shared" si="38"/>
        <v>Oui</v>
      </c>
      <c r="L95" s="17">
        <f t="shared" si="39"/>
        <v>1</v>
      </c>
      <c r="M95" s="17" t="str">
        <f t="shared" si="40"/>
        <v>Non</v>
      </c>
      <c r="N95" s="17">
        <f t="shared" si="41"/>
        <v>1</v>
      </c>
      <c r="O95" s="5" t="str">
        <f t="shared" si="42"/>
        <v>Oui</v>
      </c>
      <c r="P95" s="5">
        <f t="shared" si="43"/>
        <v>17</v>
      </c>
      <c r="Q95" s="17" t="str">
        <f t="shared" si="44"/>
        <v>Non</v>
      </c>
      <c r="R95" s="17">
        <f t="shared" si="45"/>
        <v>1</v>
      </c>
      <c r="S95" s="17" t="str">
        <f t="shared" si="46"/>
        <v>Non</v>
      </c>
      <c r="T95" s="17">
        <f t="shared" si="47"/>
        <v>1</v>
      </c>
      <c r="U95" s="17" t="str">
        <f t="shared" si="48"/>
        <v>Non</v>
      </c>
      <c r="V95" s="17">
        <f t="shared" si="49"/>
        <v>1</v>
      </c>
      <c r="W95" s="5" t="s">
        <v>17</v>
      </c>
      <c r="X95" s="5" t="str">
        <f>_xlfn.IFS(D95&gt;E95,"L",D95=E95,"D",D95&lt;E95,"W")</f>
        <v>L</v>
      </c>
      <c r="Y95" s="5">
        <v>2</v>
      </c>
      <c r="Z95" s="5">
        <v>0</v>
      </c>
      <c r="AA95" s="5">
        <v>2</v>
      </c>
      <c r="AB95" s="5" t="str">
        <f t="shared" si="50"/>
        <v>Oui</v>
      </c>
      <c r="AC95" s="5">
        <f t="shared" si="51"/>
        <v>1</v>
      </c>
      <c r="AD95" s="5" t="str">
        <f t="shared" si="52"/>
        <v>Oui</v>
      </c>
      <c r="AE95" s="5">
        <f t="shared" si="53"/>
        <v>1</v>
      </c>
      <c r="AF95" s="5" t="str">
        <f t="shared" si="54"/>
        <v>Non</v>
      </c>
      <c r="AG95" s="5">
        <f t="shared" si="55"/>
        <v>1</v>
      </c>
      <c r="AH95" s="5" t="str">
        <f t="shared" si="56"/>
        <v>Non</v>
      </c>
      <c r="AI95" s="5">
        <f t="shared" si="57"/>
        <v>1</v>
      </c>
      <c r="AJ95" s="5" t="s">
        <v>17</v>
      </c>
      <c r="AK95" s="5" t="str">
        <f>_xlfn.IFS(Y95&gt;Z95,"L",Y95=Z95,"D",Y95&lt;Z95,"W")</f>
        <v>L</v>
      </c>
      <c r="AL95" s="5">
        <v>7</v>
      </c>
      <c r="AM95" s="5">
        <v>5</v>
      </c>
      <c r="AN95" s="5">
        <v>12</v>
      </c>
      <c r="AO95" s="5" t="str">
        <f>_xlfn.IFS(AL95&gt;AM95,"L",AL95=AM95,"D",AL95&lt;AM95,"W")</f>
        <v>L</v>
      </c>
      <c r="AP95" s="5" t="str">
        <f t="shared" si="58"/>
        <v>Oui</v>
      </c>
      <c r="AQ95" s="5">
        <f t="shared" si="59"/>
        <v>3</v>
      </c>
      <c r="AR95" s="6" t="str">
        <f t="shared" si="60"/>
        <v>Oui</v>
      </c>
      <c r="AS95" s="5">
        <f t="shared" si="61"/>
        <v>3</v>
      </c>
      <c r="AT95" s="5" t="str">
        <f t="shared" si="62"/>
        <v>Oui</v>
      </c>
      <c r="AU95" s="5">
        <f t="shared" si="63"/>
        <v>3</v>
      </c>
      <c r="AV95" s="5" t="str">
        <f t="shared" si="64"/>
        <v>Oui</v>
      </c>
      <c r="AW95" s="5">
        <f t="shared" si="65"/>
        <v>3</v>
      </c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</row>
    <row r="96" spans="2:68" x14ac:dyDescent="0.2">
      <c r="B96" s="4">
        <f t="shared" si="33"/>
        <v>18</v>
      </c>
      <c r="C96" s="5" t="s">
        <v>65</v>
      </c>
      <c r="D96" s="5">
        <v>1</v>
      </c>
      <c r="E96" s="5">
        <v>0</v>
      </c>
      <c r="F96" s="5">
        <v>1</v>
      </c>
      <c r="G96" s="5" t="str">
        <f t="shared" si="34"/>
        <v>Non</v>
      </c>
      <c r="H96" s="5">
        <f t="shared" si="35"/>
        <v>1</v>
      </c>
      <c r="I96" s="17" t="str">
        <f t="shared" si="36"/>
        <v>Non</v>
      </c>
      <c r="J96" s="17">
        <f t="shared" si="37"/>
        <v>1</v>
      </c>
      <c r="K96" s="17" t="str">
        <f t="shared" si="38"/>
        <v>Non</v>
      </c>
      <c r="L96" s="17">
        <f t="shared" si="39"/>
        <v>1</v>
      </c>
      <c r="M96" s="17" t="str">
        <f t="shared" si="40"/>
        <v>Non</v>
      </c>
      <c r="N96" s="17">
        <f t="shared" si="41"/>
        <v>1</v>
      </c>
      <c r="O96" s="5" t="str">
        <f t="shared" si="42"/>
        <v>Oui</v>
      </c>
      <c r="P96" s="5">
        <f t="shared" si="43"/>
        <v>18</v>
      </c>
      <c r="Q96" s="17" t="str">
        <f t="shared" si="44"/>
        <v>Oui</v>
      </c>
      <c r="R96" s="17">
        <f t="shared" si="45"/>
        <v>1</v>
      </c>
      <c r="S96" s="17" t="str">
        <f t="shared" si="46"/>
        <v>Oui</v>
      </c>
      <c r="T96" s="17">
        <f t="shared" si="47"/>
        <v>1</v>
      </c>
      <c r="U96" s="17" t="str">
        <f t="shared" si="48"/>
        <v>Oui</v>
      </c>
      <c r="V96" s="17">
        <f t="shared" si="49"/>
        <v>1</v>
      </c>
      <c r="W96" s="5" t="s">
        <v>17</v>
      </c>
      <c r="X96" s="5" t="str">
        <f>_xlfn.IFS(D96&gt;E96,"W",D96=E96,"D",D96&lt;E96,"L")</f>
        <v>W</v>
      </c>
      <c r="Y96" s="5">
        <v>1</v>
      </c>
      <c r="Z96" s="5">
        <v>0</v>
      </c>
      <c r="AA96" s="5">
        <v>1</v>
      </c>
      <c r="AB96" s="5" t="str">
        <f t="shared" si="50"/>
        <v>Oui</v>
      </c>
      <c r="AC96" s="5">
        <f t="shared" si="51"/>
        <v>2</v>
      </c>
      <c r="AD96" s="5" t="str">
        <f t="shared" si="52"/>
        <v>Non</v>
      </c>
      <c r="AE96" s="5">
        <f t="shared" si="53"/>
        <v>1</v>
      </c>
      <c r="AF96" s="5" t="str">
        <f t="shared" si="54"/>
        <v>Oui</v>
      </c>
      <c r="AG96" s="5">
        <f t="shared" si="55"/>
        <v>1</v>
      </c>
      <c r="AH96" s="5" t="str">
        <f t="shared" si="56"/>
        <v>Non</v>
      </c>
      <c r="AI96" s="5">
        <f t="shared" si="57"/>
        <v>1</v>
      </c>
      <c r="AJ96" s="5" t="s">
        <v>17</v>
      </c>
      <c r="AK96" s="5" t="str">
        <f>_xlfn.IFS(Y96&gt;Z96,"W",Y96=Z96,"D",Y96&lt;Z96,"L")</f>
        <v>W</v>
      </c>
      <c r="AL96" s="5">
        <v>4</v>
      </c>
      <c r="AM96" s="5">
        <v>4</v>
      </c>
      <c r="AN96" s="5">
        <v>8</v>
      </c>
      <c r="AO96" s="5" t="str">
        <f>_xlfn.IFS(AL96&gt;AM96,"W",AL96=AM96,"D",AL96&lt;AM96,"L")</f>
        <v>D</v>
      </c>
      <c r="AP96" s="5" t="str">
        <f t="shared" si="58"/>
        <v>Oui</v>
      </c>
      <c r="AQ96" s="5">
        <f t="shared" si="59"/>
        <v>4</v>
      </c>
      <c r="AR96" s="6" t="str">
        <f t="shared" si="60"/>
        <v>Non</v>
      </c>
      <c r="AS96" s="5">
        <f t="shared" si="61"/>
        <v>1</v>
      </c>
      <c r="AT96" s="5" t="str">
        <f t="shared" si="62"/>
        <v>Non</v>
      </c>
      <c r="AU96" s="5">
        <f t="shared" si="63"/>
        <v>1</v>
      </c>
      <c r="AV96" s="5" t="str">
        <f t="shared" si="64"/>
        <v>Non</v>
      </c>
      <c r="AW96" s="5">
        <f t="shared" si="65"/>
        <v>1</v>
      </c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</row>
    <row r="97" spans="2:68" x14ac:dyDescent="0.2">
      <c r="B97" s="4">
        <f t="shared" si="33"/>
        <v>19</v>
      </c>
      <c r="C97" s="5" t="s">
        <v>65</v>
      </c>
      <c r="D97" s="5">
        <v>2</v>
      </c>
      <c r="E97" s="5">
        <v>0</v>
      </c>
      <c r="F97" s="5">
        <v>2</v>
      </c>
      <c r="G97" s="5" t="str">
        <f t="shared" si="34"/>
        <v>Oui</v>
      </c>
      <c r="H97" s="5">
        <f t="shared" si="35"/>
        <v>1</v>
      </c>
      <c r="I97" s="17" t="str">
        <f t="shared" si="36"/>
        <v>Non</v>
      </c>
      <c r="J97" s="17">
        <f t="shared" si="37"/>
        <v>1</v>
      </c>
      <c r="K97" s="17" t="str">
        <f t="shared" si="38"/>
        <v>Non</v>
      </c>
      <c r="L97" s="17">
        <f t="shared" si="39"/>
        <v>1</v>
      </c>
      <c r="M97" s="17" t="str">
        <f t="shared" si="40"/>
        <v>Non</v>
      </c>
      <c r="N97" s="17">
        <f t="shared" si="41"/>
        <v>1</v>
      </c>
      <c r="O97" s="5" t="str">
        <f t="shared" si="42"/>
        <v>Oui</v>
      </c>
      <c r="P97" s="5">
        <f t="shared" si="43"/>
        <v>19</v>
      </c>
      <c r="Q97" s="17" t="str">
        <f t="shared" si="44"/>
        <v>Oui</v>
      </c>
      <c r="R97" s="17">
        <f t="shared" si="45"/>
        <v>2</v>
      </c>
      <c r="S97" s="17" t="str">
        <f t="shared" si="46"/>
        <v>Oui</v>
      </c>
      <c r="T97" s="17">
        <f t="shared" si="47"/>
        <v>2</v>
      </c>
      <c r="U97" s="17" t="str">
        <f t="shared" si="48"/>
        <v>Non</v>
      </c>
      <c r="V97" s="17">
        <f t="shared" si="49"/>
        <v>1</v>
      </c>
      <c r="W97" s="5" t="s">
        <v>17</v>
      </c>
      <c r="X97" s="5" t="str">
        <f>_xlfn.IFS(D97&gt;E97,"L",D97=E97,"D",D97&lt;E97,"W")</f>
        <v>L</v>
      </c>
      <c r="Y97" s="5">
        <v>1</v>
      </c>
      <c r="Z97" s="5">
        <v>0</v>
      </c>
      <c r="AA97" s="5">
        <v>1</v>
      </c>
      <c r="AB97" s="5" t="str">
        <f t="shared" si="50"/>
        <v>Oui</v>
      </c>
      <c r="AC97" s="5">
        <f t="shared" si="51"/>
        <v>3</v>
      </c>
      <c r="AD97" s="5" t="str">
        <f t="shared" si="52"/>
        <v>Non</v>
      </c>
      <c r="AE97" s="5">
        <f t="shared" si="53"/>
        <v>1</v>
      </c>
      <c r="AF97" s="5" t="str">
        <f t="shared" si="54"/>
        <v>Oui</v>
      </c>
      <c r="AG97" s="5">
        <f t="shared" si="55"/>
        <v>2</v>
      </c>
      <c r="AH97" s="5" t="str">
        <f t="shared" si="56"/>
        <v>Non</v>
      </c>
      <c r="AI97" s="5">
        <f t="shared" si="57"/>
        <v>1</v>
      </c>
      <c r="AJ97" s="5" t="s">
        <v>17</v>
      </c>
      <c r="AK97" s="5" t="str">
        <f>_xlfn.IFS(Y97&gt;Z97,"L",Y97=Z97,"D",Y97&lt;Z97,"W")</f>
        <v>L</v>
      </c>
      <c r="AL97" s="5">
        <v>6</v>
      </c>
      <c r="AM97" s="5">
        <v>6</v>
      </c>
      <c r="AN97" s="5">
        <v>12</v>
      </c>
      <c r="AO97" s="5" t="str">
        <f>_xlfn.IFS(AL97&gt;AM97,"L",AL97=AM97,"D",AL97&lt;AM97,"W")</f>
        <v>D</v>
      </c>
      <c r="AP97" s="5" t="str">
        <f t="shared" si="58"/>
        <v>Oui</v>
      </c>
      <c r="AQ97" s="5">
        <f t="shared" si="59"/>
        <v>5</v>
      </c>
      <c r="AR97" s="6" t="str">
        <f t="shared" si="60"/>
        <v>Oui</v>
      </c>
      <c r="AS97" s="5">
        <f t="shared" si="61"/>
        <v>1</v>
      </c>
      <c r="AT97" s="5" t="str">
        <f t="shared" si="62"/>
        <v>Oui</v>
      </c>
      <c r="AU97" s="5">
        <f t="shared" si="63"/>
        <v>1</v>
      </c>
      <c r="AV97" s="5" t="str">
        <f t="shared" si="64"/>
        <v>Oui</v>
      </c>
      <c r="AW97" s="5">
        <f t="shared" si="65"/>
        <v>1</v>
      </c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</row>
    <row r="98" spans="2:68" x14ac:dyDescent="0.2">
      <c r="B98" s="4">
        <f t="shared" si="33"/>
        <v>20</v>
      </c>
      <c r="C98" s="5" t="s">
        <v>65</v>
      </c>
      <c r="D98" s="5">
        <v>2</v>
      </c>
      <c r="E98" s="5">
        <v>2</v>
      </c>
      <c r="F98" s="5">
        <v>4</v>
      </c>
      <c r="G98" s="5" t="str">
        <f t="shared" si="34"/>
        <v>Oui</v>
      </c>
      <c r="H98" s="5">
        <f t="shared" si="35"/>
        <v>2</v>
      </c>
      <c r="I98" s="17" t="str">
        <f t="shared" si="36"/>
        <v>Oui</v>
      </c>
      <c r="J98" s="17">
        <f t="shared" si="37"/>
        <v>1</v>
      </c>
      <c r="K98" s="17" t="str">
        <f t="shared" si="38"/>
        <v>Oui</v>
      </c>
      <c r="L98" s="17">
        <f t="shared" si="39"/>
        <v>1</v>
      </c>
      <c r="M98" s="17" t="str">
        <f t="shared" si="40"/>
        <v>Non</v>
      </c>
      <c r="N98" s="17">
        <f t="shared" si="41"/>
        <v>1</v>
      </c>
      <c r="O98" s="5" t="str">
        <f t="shared" si="42"/>
        <v>Oui</v>
      </c>
      <c r="P98" s="5">
        <f t="shared" si="43"/>
        <v>20</v>
      </c>
      <c r="Q98" s="17" t="str">
        <f t="shared" si="44"/>
        <v>Non</v>
      </c>
      <c r="R98" s="17">
        <f t="shared" si="45"/>
        <v>1</v>
      </c>
      <c r="S98" s="17" t="str">
        <f t="shared" si="46"/>
        <v>Non</v>
      </c>
      <c r="T98" s="17">
        <f t="shared" si="47"/>
        <v>1</v>
      </c>
      <c r="U98" s="17" t="str">
        <f t="shared" si="48"/>
        <v>Non</v>
      </c>
      <c r="V98" s="17">
        <f t="shared" si="49"/>
        <v>1</v>
      </c>
      <c r="W98" s="5" t="s">
        <v>20</v>
      </c>
      <c r="X98" s="5" t="str">
        <f>_xlfn.IFS(D98&gt;E98,"W",D98=E98,"D",D98&lt;E98,"L")</f>
        <v>D</v>
      </c>
      <c r="Y98" s="5">
        <v>1</v>
      </c>
      <c r="Z98" s="5">
        <v>0</v>
      </c>
      <c r="AA98" s="5">
        <v>1</v>
      </c>
      <c r="AB98" s="5" t="str">
        <f t="shared" si="50"/>
        <v>Oui</v>
      </c>
      <c r="AC98" s="5">
        <f t="shared" si="51"/>
        <v>4</v>
      </c>
      <c r="AD98" s="5" t="str">
        <f t="shared" si="52"/>
        <v>Non</v>
      </c>
      <c r="AE98" s="5">
        <f t="shared" si="53"/>
        <v>1</v>
      </c>
      <c r="AF98" s="5" t="str">
        <f t="shared" si="54"/>
        <v>Oui</v>
      </c>
      <c r="AG98" s="5">
        <f t="shared" si="55"/>
        <v>3</v>
      </c>
      <c r="AH98" s="5" t="str">
        <f t="shared" si="56"/>
        <v>Non</v>
      </c>
      <c r="AI98" s="5">
        <f t="shared" si="57"/>
        <v>1</v>
      </c>
      <c r="AJ98" s="5" t="s">
        <v>17</v>
      </c>
      <c r="AK98" s="5" t="str">
        <f>_xlfn.IFS(Y98&gt;Z98,"W",Y98=Z98,"D",Y98&lt;Z98,"L")</f>
        <v>W</v>
      </c>
      <c r="AL98" s="5">
        <v>4</v>
      </c>
      <c r="AM98" s="5">
        <v>7</v>
      </c>
      <c r="AN98" s="5">
        <v>11</v>
      </c>
      <c r="AO98" s="5" t="str">
        <f>_xlfn.IFS(AL98&gt;AM98,"W",AL98=AM98,"D",AL98&lt;AM98,"L")</f>
        <v>L</v>
      </c>
      <c r="AP98" s="5" t="str">
        <f t="shared" si="58"/>
        <v>Oui</v>
      </c>
      <c r="AQ98" s="5">
        <f t="shared" si="59"/>
        <v>6</v>
      </c>
      <c r="AR98" s="6" t="str">
        <f t="shared" si="60"/>
        <v>Oui</v>
      </c>
      <c r="AS98" s="5">
        <f t="shared" si="61"/>
        <v>2</v>
      </c>
      <c r="AT98" s="5" t="str">
        <f t="shared" si="62"/>
        <v>Oui</v>
      </c>
      <c r="AU98" s="5">
        <f t="shared" si="63"/>
        <v>2</v>
      </c>
      <c r="AV98" s="5" t="str">
        <f t="shared" si="64"/>
        <v>Oui</v>
      </c>
      <c r="AW98" s="5">
        <f t="shared" si="65"/>
        <v>2</v>
      </c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</row>
    <row r="99" spans="2:68" x14ac:dyDescent="0.2">
      <c r="B99" s="4">
        <f t="shared" si="33"/>
        <v>21</v>
      </c>
      <c r="C99" s="5" t="s">
        <v>65</v>
      </c>
      <c r="D99" s="5">
        <v>3</v>
      </c>
      <c r="E99" s="5">
        <v>0</v>
      </c>
      <c r="F99" s="5">
        <v>3</v>
      </c>
      <c r="G99" s="5" t="str">
        <f t="shared" si="34"/>
        <v>Oui</v>
      </c>
      <c r="H99" s="5">
        <f t="shared" si="35"/>
        <v>3</v>
      </c>
      <c r="I99" s="17" t="str">
        <f t="shared" si="36"/>
        <v>Oui</v>
      </c>
      <c r="J99" s="17">
        <f t="shared" si="37"/>
        <v>2</v>
      </c>
      <c r="K99" s="17" t="str">
        <f t="shared" si="38"/>
        <v>Non</v>
      </c>
      <c r="L99" s="17">
        <f t="shared" si="39"/>
        <v>1</v>
      </c>
      <c r="M99" s="17" t="str">
        <f t="shared" si="40"/>
        <v>Non</v>
      </c>
      <c r="N99" s="17">
        <f t="shared" si="41"/>
        <v>1</v>
      </c>
      <c r="O99" s="5" t="str">
        <f t="shared" si="42"/>
        <v>Oui</v>
      </c>
      <c r="P99" s="5">
        <f t="shared" si="43"/>
        <v>21</v>
      </c>
      <c r="Q99" s="17" t="str">
        <f t="shared" si="44"/>
        <v>Oui</v>
      </c>
      <c r="R99" s="17">
        <f t="shared" si="45"/>
        <v>1</v>
      </c>
      <c r="S99" s="17" t="str">
        <f t="shared" si="46"/>
        <v>Non</v>
      </c>
      <c r="T99" s="17">
        <f t="shared" si="47"/>
        <v>1</v>
      </c>
      <c r="U99" s="17" t="str">
        <f t="shared" si="48"/>
        <v>Non</v>
      </c>
      <c r="V99" s="17">
        <f t="shared" si="49"/>
        <v>1</v>
      </c>
      <c r="W99" s="5" t="s">
        <v>17</v>
      </c>
      <c r="X99" s="5" t="str">
        <f>_xlfn.IFS(D99&gt;E99,"L",D99=E99,"D",D99&lt;E99,"W")</f>
        <v>L</v>
      </c>
      <c r="Y99" s="5">
        <v>2</v>
      </c>
      <c r="Z99" s="5">
        <v>0</v>
      </c>
      <c r="AA99" s="5">
        <v>2</v>
      </c>
      <c r="AB99" s="5" t="str">
        <f t="shared" si="50"/>
        <v>Oui</v>
      </c>
      <c r="AC99" s="5">
        <f t="shared" si="51"/>
        <v>5</v>
      </c>
      <c r="AD99" s="5" t="str">
        <f t="shared" si="52"/>
        <v>Oui</v>
      </c>
      <c r="AE99" s="5">
        <f t="shared" si="53"/>
        <v>1</v>
      </c>
      <c r="AF99" s="5" t="str">
        <f t="shared" si="54"/>
        <v>Non</v>
      </c>
      <c r="AG99" s="5">
        <f t="shared" si="55"/>
        <v>1</v>
      </c>
      <c r="AH99" s="5" t="str">
        <f t="shared" si="56"/>
        <v>Non</v>
      </c>
      <c r="AI99" s="5">
        <f t="shared" si="57"/>
        <v>1</v>
      </c>
      <c r="AJ99" s="5" t="s">
        <v>17</v>
      </c>
      <c r="AK99" s="5" t="str">
        <f>_xlfn.IFS(Y99&gt;Z99,"L",Y99=Z99,"D",Y99&lt;Z99,"W")</f>
        <v>L</v>
      </c>
      <c r="AL99" s="5">
        <v>4</v>
      </c>
      <c r="AM99" s="5">
        <v>12</v>
      </c>
      <c r="AN99" s="5">
        <v>16</v>
      </c>
      <c r="AO99" s="5" t="str">
        <f>_xlfn.IFS(AL99&gt;AM99,"L",AL99=AM99,"D",AL99&lt;AM99,"W")</f>
        <v>W</v>
      </c>
      <c r="AP99" s="5" t="str">
        <f t="shared" si="58"/>
        <v>Oui</v>
      </c>
      <c r="AQ99" s="5">
        <f t="shared" si="59"/>
        <v>7</v>
      </c>
      <c r="AR99" s="6" t="str">
        <f t="shared" si="60"/>
        <v>Oui</v>
      </c>
      <c r="AS99" s="5">
        <f t="shared" si="61"/>
        <v>3</v>
      </c>
      <c r="AT99" s="5" t="str">
        <f t="shared" si="62"/>
        <v>Oui</v>
      </c>
      <c r="AU99" s="5">
        <f t="shared" si="63"/>
        <v>3</v>
      </c>
      <c r="AV99" s="5" t="str">
        <f t="shared" si="64"/>
        <v>Oui</v>
      </c>
      <c r="AW99" s="5">
        <f t="shared" si="65"/>
        <v>3</v>
      </c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</row>
    <row r="100" spans="2:68" x14ac:dyDescent="0.2">
      <c r="B100" s="4">
        <f t="shared" si="33"/>
        <v>22</v>
      </c>
      <c r="C100" s="5" t="s">
        <v>65</v>
      </c>
      <c r="D100" s="5">
        <v>0</v>
      </c>
      <c r="E100" s="5">
        <v>1</v>
      </c>
      <c r="F100" s="5">
        <v>1</v>
      </c>
      <c r="G100" s="5" t="str">
        <f t="shared" si="34"/>
        <v>Non</v>
      </c>
      <c r="H100" s="5">
        <f t="shared" si="35"/>
        <v>1</v>
      </c>
      <c r="I100" s="17" t="str">
        <f t="shared" si="36"/>
        <v>Non</v>
      </c>
      <c r="J100" s="17">
        <f t="shared" si="37"/>
        <v>1</v>
      </c>
      <c r="K100" s="17" t="str">
        <f t="shared" si="38"/>
        <v>Non</v>
      </c>
      <c r="L100" s="17">
        <f t="shared" si="39"/>
        <v>1</v>
      </c>
      <c r="M100" s="17" t="str">
        <f t="shared" si="40"/>
        <v>Non</v>
      </c>
      <c r="N100" s="17">
        <f t="shared" si="41"/>
        <v>1</v>
      </c>
      <c r="O100" s="5" t="str">
        <f t="shared" si="42"/>
        <v>Oui</v>
      </c>
      <c r="P100" s="5">
        <f t="shared" si="43"/>
        <v>22</v>
      </c>
      <c r="Q100" s="17" t="str">
        <f t="shared" si="44"/>
        <v>Oui</v>
      </c>
      <c r="R100" s="17">
        <f t="shared" si="45"/>
        <v>2</v>
      </c>
      <c r="S100" s="17" t="str">
        <f t="shared" si="46"/>
        <v>Oui</v>
      </c>
      <c r="T100" s="17">
        <f t="shared" si="47"/>
        <v>1</v>
      </c>
      <c r="U100" s="17" t="str">
        <f t="shared" si="48"/>
        <v>Oui</v>
      </c>
      <c r="V100" s="17">
        <f t="shared" si="49"/>
        <v>1</v>
      </c>
      <c r="W100" s="5" t="s">
        <v>24</v>
      </c>
      <c r="X100" s="5" t="str">
        <f>_xlfn.IFS(D100&gt;E100,"W",D100=E100,"D",D100&lt;E100,"L")</f>
        <v>L</v>
      </c>
      <c r="Y100" s="5">
        <v>0</v>
      </c>
      <c r="Z100" s="5">
        <v>0</v>
      </c>
      <c r="AA100" s="5">
        <v>0</v>
      </c>
      <c r="AB100" s="5" t="str">
        <f t="shared" si="50"/>
        <v>Non</v>
      </c>
      <c r="AC100" s="5">
        <f t="shared" si="51"/>
        <v>1</v>
      </c>
      <c r="AD100" s="5" t="str">
        <f t="shared" si="52"/>
        <v>Non</v>
      </c>
      <c r="AE100" s="5">
        <f t="shared" si="53"/>
        <v>1</v>
      </c>
      <c r="AF100" s="5" t="str">
        <f t="shared" si="54"/>
        <v>Oui</v>
      </c>
      <c r="AG100" s="5">
        <f t="shared" si="55"/>
        <v>1</v>
      </c>
      <c r="AH100" s="5" t="str">
        <f t="shared" si="56"/>
        <v>Oui</v>
      </c>
      <c r="AI100" s="5">
        <f t="shared" si="57"/>
        <v>1</v>
      </c>
      <c r="AJ100" s="5" t="s">
        <v>20</v>
      </c>
      <c r="AK100" s="5" t="str">
        <f>_xlfn.IFS(Y100&gt;Z100,"W",Y100=Z100,"D",Y100&lt;Z100,"L")</f>
        <v>D</v>
      </c>
      <c r="AL100" s="5">
        <v>2</v>
      </c>
      <c r="AM100" s="5">
        <v>4</v>
      </c>
      <c r="AN100" s="5">
        <v>6</v>
      </c>
      <c r="AO100" s="5" t="str">
        <f>_xlfn.IFS(AL100&gt;AM100,"W",AL100=AM100,"D",AL100&lt;AM100,"L")</f>
        <v>L</v>
      </c>
      <c r="AP100" s="5" t="str">
        <f t="shared" si="58"/>
        <v>Non</v>
      </c>
      <c r="AQ100" s="5">
        <f t="shared" si="59"/>
        <v>1</v>
      </c>
      <c r="AR100" s="6" t="str">
        <f t="shared" si="60"/>
        <v>Non</v>
      </c>
      <c r="AS100" s="5">
        <f t="shared" si="61"/>
        <v>1</v>
      </c>
      <c r="AT100" s="5" t="str">
        <f t="shared" si="62"/>
        <v>Non</v>
      </c>
      <c r="AU100" s="5">
        <f t="shared" si="63"/>
        <v>1</v>
      </c>
      <c r="AV100" s="5" t="str">
        <f t="shared" si="64"/>
        <v>Non</v>
      </c>
      <c r="AW100" s="5">
        <f t="shared" si="65"/>
        <v>1</v>
      </c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</row>
    <row r="101" spans="2:68" x14ac:dyDescent="0.2">
      <c r="B101" s="4">
        <f t="shared" si="33"/>
        <v>23</v>
      </c>
      <c r="C101" s="5" t="s">
        <v>65</v>
      </c>
      <c r="D101" s="5">
        <v>3</v>
      </c>
      <c r="E101" s="5">
        <v>0</v>
      </c>
      <c r="F101" s="5">
        <v>3</v>
      </c>
      <c r="G101" s="5" t="str">
        <f t="shared" si="34"/>
        <v>Oui</v>
      </c>
      <c r="H101" s="5">
        <f t="shared" si="35"/>
        <v>1</v>
      </c>
      <c r="I101" s="17" t="str">
        <f t="shared" si="36"/>
        <v>Oui</v>
      </c>
      <c r="J101" s="17">
        <f t="shared" si="37"/>
        <v>1</v>
      </c>
      <c r="K101" s="17" t="str">
        <f t="shared" si="38"/>
        <v>Non</v>
      </c>
      <c r="L101" s="17">
        <f t="shared" si="39"/>
        <v>1</v>
      </c>
      <c r="M101" s="17" t="str">
        <f t="shared" si="40"/>
        <v>Non</v>
      </c>
      <c r="N101" s="17">
        <f t="shared" si="41"/>
        <v>1</v>
      </c>
      <c r="O101" s="5" t="str">
        <f t="shared" si="42"/>
        <v>Oui</v>
      </c>
      <c r="P101" s="5">
        <f t="shared" si="43"/>
        <v>23</v>
      </c>
      <c r="Q101" s="17" t="str">
        <f t="shared" si="44"/>
        <v>Oui</v>
      </c>
      <c r="R101" s="17">
        <f t="shared" si="45"/>
        <v>3</v>
      </c>
      <c r="S101" s="17" t="str">
        <f t="shared" si="46"/>
        <v>Non</v>
      </c>
      <c r="T101" s="17">
        <f t="shared" si="47"/>
        <v>1</v>
      </c>
      <c r="U101" s="17" t="str">
        <f t="shared" si="48"/>
        <v>Non</v>
      </c>
      <c r="V101" s="17">
        <f t="shared" si="49"/>
        <v>1</v>
      </c>
      <c r="W101" s="5" t="s">
        <v>17</v>
      </c>
      <c r="X101" s="5" t="str">
        <f>_xlfn.IFS(D101&gt;E101,"L",D101=E101,"D",D101&lt;E101,"W")</f>
        <v>L</v>
      </c>
      <c r="Y101" s="5">
        <v>2</v>
      </c>
      <c r="Z101" s="5">
        <v>0</v>
      </c>
      <c r="AA101" s="5">
        <v>2</v>
      </c>
      <c r="AB101" s="5" t="str">
        <f t="shared" si="50"/>
        <v>Oui</v>
      </c>
      <c r="AC101" s="5">
        <f t="shared" si="51"/>
        <v>1</v>
      </c>
      <c r="AD101" s="5" t="str">
        <f t="shared" si="52"/>
        <v>Oui</v>
      </c>
      <c r="AE101" s="5">
        <f t="shared" si="53"/>
        <v>1</v>
      </c>
      <c r="AF101" s="5" t="str">
        <f t="shared" si="54"/>
        <v>Non</v>
      </c>
      <c r="AG101" s="5">
        <f t="shared" si="55"/>
        <v>1</v>
      </c>
      <c r="AH101" s="5" t="str">
        <f t="shared" si="56"/>
        <v>Non</v>
      </c>
      <c r="AI101" s="5">
        <f t="shared" si="57"/>
        <v>1</v>
      </c>
      <c r="AJ101" s="5" t="s">
        <v>17</v>
      </c>
      <c r="AK101" s="5" t="str">
        <f>_xlfn.IFS(Y101&gt;Z101,"L",Y101=Z101,"D",Y101&lt;Z101,"W")</f>
        <v>L</v>
      </c>
      <c r="AL101" s="5">
        <v>2</v>
      </c>
      <c r="AM101" s="5">
        <v>5</v>
      </c>
      <c r="AN101" s="5">
        <v>7</v>
      </c>
      <c r="AO101" s="5" t="str">
        <f>_xlfn.IFS(AL101&gt;AM101,"L",AL101=AM101,"D",AL101&lt;AM101,"W")</f>
        <v>W</v>
      </c>
      <c r="AP101" s="5" t="str">
        <f t="shared" si="58"/>
        <v>Non</v>
      </c>
      <c r="AQ101" s="5">
        <f t="shared" si="59"/>
        <v>1</v>
      </c>
      <c r="AR101" s="6" t="str">
        <f t="shared" si="60"/>
        <v>Non</v>
      </c>
      <c r="AS101" s="5">
        <f t="shared" si="61"/>
        <v>1</v>
      </c>
      <c r="AT101" s="5" t="str">
        <f t="shared" si="62"/>
        <v>Non</v>
      </c>
      <c r="AU101" s="5">
        <f t="shared" si="63"/>
        <v>1</v>
      </c>
      <c r="AV101" s="5" t="str">
        <f t="shared" si="64"/>
        <v>Non</v>
      </c>
      <c r="AW101" s="5">
        <f t="shared" si="65"/>
        <v>1</v>
      </c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</row>
    <row r="102" spans="2:68" x14ac:dyDescent="0.2">
      <c r="B102" s="4">
        <f t="shared" si="33"/>
        <v>24</v>
      </c>
      <c r="C102" s="5" t="s">
        <v>65</v>
      </c>
      <c r="D102" s="5">
        <v>2</v>
      </c>
      <c r="E102" s="5">
        <v>1</v>
      </c>
      <c r="F102" s="5">
        <v>3</v>
      </c>
      <c r="G102" s="5" t="str">
        <f t="shared" si="34"/>
        <v>Oui</v>
      </c>
      <c r="H102" s="5">
        <f t="shared" si="35"/>
        <v>2</v>
      </c>
      <c r="I102" s="17" t="str">
        <f t="shared" si="36"/>
        <v>Oui</v>
      </c>
      <c r="J102" s="17">
        <f t="shared" si="37"/>
        <v>2</v>
      </c>
      <c r="K102" s="17" t="str">
        <f t="shared" si="38"/>
        <v>Non</v>
      </c>
      <c r="L102" s="17">
        <f t="shared" si="39"/>
        <v>1</v>
      </c>
      <c r="M102" s="17" t="str">
        <f t="shared" si="40"/>
        <v>Non</v>
      </c>
      <c r="N102" s="17">
        <f t="shared" si="41"/>
        <v>1</v>
      </c>
      <c r="O102" s="5" t="str">
        <f t="shared" si="42"/>
        <v>Oui</v>
      </c>
      <c r="P102" s="5">
        <f t="shared" si="43"/>
        <v>24</v>
      </c>
      <c r="Q102" s="17" t="str">
        <f t="shared" si="44"/>
        <v>Oui</v>
      </c>
      <c r="R102" s="17">
        <f t="shared" si="45"/>
        <v>4</v>
      </c>
      <c r="S102" s="17" t="str">
        <f t="shared" si="46"/>
        <v>Non</v>
      </c>
      <c r="T102" s="17">
        <f t="shared" si="47"/>
        <v>1</v>
      </c>
      <c r="U102" s="17" t="str">
        <f t="shared" si="48"/>
        <v>Non</v>
      </c>
      <c r="V102" s="17">
        <f t="shared" si="49"/>
        <v>1</v>
      </c>
      <c r="W102" s="5" t="s">
        <v>17</v>
      </c>
      <c r="X102" s="5" t="str">
        <f>_xlfn.IFS(D102&gt;E102,"W",D102=E102,"D",D102&lt;E102,"L")</f>
        <v>W</v>
      </c>
      <c r="Y102" s="5">
        <v>0</v>
      </c>
      <c r="Z102" s="5">
        <v>1</v>
      </c>
      <c r="AA102" s="5">
        <v>1</v>
      </c>
      <c r="AB102" s="5" t="str">
        <f t="shared" si="50"/>
        <v>Oui</v>
      </c>
      <c r="AC102" s="5">
        <f t="shared" si="51"/>
        <v>2</v>
      </c>
      <c r="AD102" s="5" t="str">
        <f t="shared" si="52"/>
        <v>Non</v>
      </c>
      <c r="AE102" s="5">
        <f t="shared" si="53"/>
        <v>1</v>
      </c>
      <c r="AF102" s="5" t="str">
        <f t="shared" si="54"/>
        <v>Oui</v>
      </c>
      <c r="AG102" s="5">
        <f t="shared" si="55"/>
        <v>1</v>
      </c>
      <c r="AH102" s="5" t="str">
        <f t="shared" si="56"/>
        <v>Non</v>
      </c>
      <c r="AI102" s="5">
        <f t="shared" si="57"/>
        <v>1</v>
      </c>
      <c r="AJ102" s="5" t="s">
        <v>24</v>
      </c>
      <c r="AK102" s="5" t="str">
        <f>_xlfn.IFS(Y102&gt;Z102,"W",Y102=Z102,"D",Y102&lt;Z102,"L")</f>
        <v>L</v>
      </c>
      <c r="AL102" s="5">
        <v>1</v>
      </c>
      <c r="AM102" s="5">
        <v>4</v>
      </c>
      <c r="AN102" s="5">
        <v>5</v>
      </c>
      <c r="AO102" s="5" t="str">
        <f>_xlfn.IFS(AL102&gt;AM102,"W",AL102=AM102,"D",AL102&lt;AM102,"L")</f>
        <v>L</v>
      </c>
      <c r="AP102" s="5" t="str">
        <f t="shared" si="58"/>
        <v>Non</v>
      </c>
      <c r="AQ102" s="5">
        <f t="shared" si="59"/>
        <v>1</v>
      </c>
      <c r="AR102" s="6" t="str">
        <f t="shared" si="60"/>
        <v>Non</v>
      </c>
      <c r="AS102" s="5">
        <f t="shared" si="61"/>
        <v>1</v>
      </c>
      <c r="AT102" s="5" t="str">
        <f t="shared" si="62"/>
        <v>Non</v>
      </c>
      <c r="AU102" s="5">
        <f t="shared" si="63"/>
        <v>1</v>
      </c>
      <c r="AV102" s="5" t="str">
        <f t="shared" si="64"/>
        <v>Non</v>
      </c>
      <c r="AW102" s="5">
        <f t="shared" si="65"/>
        <v>1</v>
      </c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</row>
    <row r="103" spans="2:68" x14ac:dyDescent="0.2">
      <c r="B103" s="4">
        <f t="shared" si="33"/>
        <v>25</v>
      </c>
      <c r="C103" s="5" t="s">
        <v>65</v>
      </c>
      <c r="D103" s="5">
        <v>1</v>
      </c>
      <c r="E103" s="5">
        <v>0</v>
      </c>
      <c r="F103" s="5">
        <v>1</v>
      </c>
      <c r="G103" s="5" t="str">
        <f t="shared" si="34"/>
        <v>Non</v>
      </c>
      <c r="H103" s="5">
        <f t="shared" si="35"/>
        <v>1</v>
      </c>
      <c r="I103" s="17" t="str">
        <f t="shared" si="36"/>
        <v>Non</v>
      </c>
      <c r="J103" s="17">
        <f t="shared" si="37"/>
        <v>1</v>
      </c>
      <c r="K103" s="17" t="str">
        <f t="shared" si="38"/>
        <v>Non</v>
      </c>
      <c r="L103" s="17">
        <f t="shared" si="39"/>
        <v>1</v>
      </c>
      <c r="M103" s="17" t="str">
        <f t="shared" si="40"/>
        <v>Non</v>
      </c>
      <c r="N103" s="17">
        <f t="shared" si="41"/>
        <v>1</v>
      </c>
      <c r="O103" s="5" t="str">
        <f t="shared" si="42"/>
        <v>Oui</v>
      </c>
      <c r="P103" s="5">
        <f t="shared" si="43"/>
        <v>25</v>
      </c>
      <c r="Q103" s="17" t="str">
        <f t="shared" si="44"/>
        <v>Oui</v>
      </c>
      <c r="R103" s="17">
        <f t="shared" si="45"/>
        <v>5</v>
      </c>
      <c r="S103" s="17" t="str">
        <f t="shared" si="46"/>
        <v>Oui</v>
      </c>
      <c r="T103" s="17">
        <f t="shared" si="47"/>
        <v>1</v>
      </c>
      <c r="U103" s="17" t="str">
        <f t="shared" si="48"/>
        <v>Oui</v>
      </c>
      <c r="V103" s="17">
        <f t="shared" si="49"/>
        <v>1</v>
      </c>
      <c r="W103" s="5" t="s">
        <v>17</v>
      </c>
      <c r="X103" s="5" t="str">
        <f>_xlfn.IFS(D103&gt;E103,"L",D103=E103,"D",D103&lt;E103,"W")</f>
        <v>L</v>
      </c>
      <c r="Y103" s="5">
        <v>0</v>
      </c>
      <c r="Z103" s="5">
        <v>0</v>
      </c>
      <c r="AA103" s="5">
        <v>0</v>
      </c>
      <c r="AB103" s="5" t="str">
        <f t="shared" si="50"/>
        <v>Non</v>
      </c>
      <c r="AC103" s="5">
        <f t="shared" si="51"/>
        <v>1</v>
      </c>
      <c r="AD103" s="5" t="str">
        <f t="shared" si="52"/>
        <v>Non</v>
      </c>
      <c r="AE103" s="5">
        <f t="shared" si="53"/>
        <v>1</v>
      </c>
      <c r="AF103" s="5" t="str">
        <f t="shared" si="54"/>
        <v>Oui</v>
      </c>
      <c r="AG103" s="5">
        <f t="shared" si="55"/>
        <v>2</v>
      </c>
      <c r="AH103" s="5" t="str">
        <f t="shared" si="56"/>
        <v>Oui</v>
      </c>
      <c r="AI103" s="5">
        <f t="shared" si="57"/>
        <v>1</v>
      </c>
      <c r="AJ103" s="5" t="s">
        <v>20</v>
      </c>
      <c r="AK103" s="5" t="str">
        <f>_xlfn.IFS(Y103&gt;Z103,"L",Y103=Z103,"D",Y103&lt;Z103,"W")</f>
        <v>D</v>
      </c>
      <c r="AL103" s="5">
        <v>3</v>
      </c>
      <c r="AM103" s="5">
        <v>5</v>
      </c>
      <c r="AN103" s="5">
        <v>8</v>
      </c>
      <c r="AO103" s="5" t="str">
        <f>_xlfn.IFS(AL103&gt;AM103,"L",AL103=AM103,"D",AL103&lt;AM103,"W")</f>
        <v>W</v>
      </c>
      <c r="AP103" s="5" t="str">
        <f t="shared" si="58"/>
        <v>Oui</v>
      </c>
      <c r="AQ103" s="5">
        <f t="shared" si="59"/>
        <v>1</v>
      </c>
      <c r="AR103" s="6" t="str">
        <f t="shared" si="60"/>
        <v>Non</v>
      </c>
      <c r="AS103" s="5">
        <f t="shared" si="61"/>
        <v>1</v>
      </c>
      <c r="AT103" s="5" t="str">
        <f t="shared" si="62"/>
        <v>Non</v>
      </c>
      <c r="AU103" s="5">
        <f t="shared" si="63"/>
        <v>1</v>
      </c>
      <c r="AV103" s="5" t="str">
        <f t="shared" si="64"/>
        <v>Non</v>
      </c>
      <c r="AW103" s="5">
        <f t="shared" si="65"/>
        <v>1</v>
      </c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</row>
    <row r="104" spans="2:68" x14ac:dyDescent="0.2">
      <c r="B104" s="4">
        <f t="shared" si="33"/>
        <v>26</v>
      </c>
      <c r="C104" s="5" t="s">
        <v>65</v>
      </c>
      <c r="D104" s="5">
        <v>2</v>
      </c>
      <c r="E104" s="5">
        <v>1</v>
      </c>
      <c r="F104" s="5">
        <v>3</v>
      </c>
      <c r="G104" s="5" t="str">
        <f t="shared" si="34"/>
        <v>Oui</v>
      </c>
      <c r="H104" s="5">
        <f t="shared" si="35"/>
        <v>1</v>
      </c>
      <c r="I104" s="17" t="str">
        <f t="shared" si="36"/>
        <v>Oui</v>
      </c>
      <c r="J104" s="17">
        <f t="shared" si="37"/>
        <v>1</v>
      </c>
      <c r="K104" s="17" t="str">
        <f t="shared" si="38"/>
        <v>Non</v>
      </c>
      <c r="L104" s="17">
        <f t="shared" si="39"/>
        <v>1</v>
      </c>
      <c r="M104" s="17" t="str">
        <f t="shared" si="40"/>
        <v>Non</v>
      </c>
      <c r="N104" s="17">
        <f t="shared" si="41"/>
        <v>1</v>
      </c>
      <c r="O104" s="5" t="str">
        <f t="shared" si="42"/>
        <v>Oui</v>
      </c>
      <c r="P104" s="5">
        <f t="shared" si="43"/>
        <v>26</v>
      </c>
      <c r="Q104" s="17" t="str">
        <f t="shared" si="44"/>
        <v>Oui</v>
      </c>
      <c r="R104" s="17">
        <f t="shared" si="45"/>
        <v>6</v>
      </c>
      <c r="S104" s="17" t="str">
        <f t="shared" si="46"/>
        <v>Non</v>
      </c>
      <c r="T104" s="17">
        <f t="shared" si="47"/>
        <v>1</v>
      </c>
      <c r="U104" s="17" t="str">
        <f t="shared" si="48"/>
        <v>Non</v>
      </c>
      <c r="V104" s="17">
        <f t="shared" si="49"/>
        <v>1</v>
      </c>
      <c r="W104" s="5" t="s">
        <v>17</v>
      </c>
      <c r="X104" s="5" t="str">
        <f>_xlfn.IFS(D104&gt;E104,"W",D104=E104,"D",D104&lt;E104,"L")</f>
        <v>W</v>
      </c>
      <c r="Y104" s="5">
        <v>2</v>
      </c>
      <c r="Z104" s="5">
        <v>1</v>
      </c>
      <c r="AA104" s="5">
        <v>3</v>
      </c>
      <c r="AB104" s="5" t="str">
        <f t="shared" si="50"/>
        <v>Oui</v>
      </c>
      <c r="AC104" s="5">
        <f t="shared" si="51"/>
        <v>1</v>
      </c>
      <c r="AD104" s="5" t="str">
        <f t="shared" si="52"/>
        <v>Oui</v>
      </c>
      <c r="AE104" s="5">
        <f t="shared" si="53"/>
        <v>1</v>
      </c>
      <c r="AF104" s="5" t="str">
        <f t="shared" si="54"/>
        <v>Non</v>
      </c>
      <c r="AG104" s="5">
        <f t="shared" si="55"/>
        <v>1</v>
      </c>
      <c r="AH104" s="5" t="str">
        <f t="shared" si="56"/>
        <v>Non</v>
      </c>
      <c r="AI104" s="5">
        <f t="shared" si="57"/>
        <v>1</v>
      </c>
      <c r="AJ104" s="5" t="s">
        <v>17</v>
      </c>
      <c r="AK104" s="5" t="str">
        <f>_xlfn.IFS(Y104&gt;Z104,"W",Y104=Z104,"D",Y104&lt;Z104,"L")</f>
        <v>W</v>
      </c>
      <c r="AL104" s="5">
        <v>1</v>
      </c>
      <c r="AM104" s="5">
        <v>5</v>
      </c>
      <c r="AN104" s="5">
        <v>6</v>
      </c>
      <c r="AO104" s="5" t="str">
        <f>_xlfn.IFS(AL104&gt;AM104,"W",AL104=AM104,"D",AL104&lt;AM104,"L")</f>
        <v>L</v>
      </c>
      <c r="AP104" s="5" t="str">
        <f t="shared" si="58"/>
        <v>Non</v>
      </c>
      <c r="AQ104" s="5">
        <f t="shared" si="59"/>
        <v>1</v>
      </c>
      <c r="AR104" s="6" t="str">
        <f t="shared" si="60"/>
        <v>Non</v>
      </c>
      <c r="AS104" s="5">
        <f t="shared" si="61"/>
        <v>1</v>
      </c>
      <c r="AT104" s="5" t="str">
        <f t="shared" si="62"/>
        <v>Non</v>
      </c>
      <c r="AU104" s="5">
        <f t="shared" si="63"/>
        <v>1</v>
      </c>
      <c r="AV104" s="5" t="str">
        <f t="shared" si="64"/>
        <v>Non</v>
      </c>
      <c r="AW104" s="5">
        <f t="shared" si="65"/>
        <v>1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</row>
    <row r="105" spans="2:68" x14ac:dyDescent="0.2">
      <c r="B105" s="4">
        <f t="shared" si="33"/>
        <v>27</v>
      </c>
      <c r="C105" s="5" t="s">
        <v>65</v>
      </c>
      <c r="D105" s="5">
        <v>2</v>
      </c>
      <c r="E105" s="5">
        <v>0</v>
      </c>
      <c r="F105" s="5">
        <v>2</v>
      </c>
      <c r="G105" s="5" t="str">
        <f t="shared" si="34"/>
        <v>Oui</v>
      </c>
      <c r="H105" s="5">
        <f t="shared" si="35"/>
        <v>2</v>
      </c>
      <c r="I105" s="17" t="str">
        <f t="shared" si="36"/>
        <v>Non</v>
      </c>
      <c r="J105" s="17">
        <f t="shared" si="37"/>
        <v>1</v>
      </c>
      <c r="K105" s="17" t="str">
        <f t="shared" si="38"/>
        <v>Non</v>
      </c>
      <c r="L105" s="17">
        <f t="shared" si="39"/>
        <v>1</v>
      </c>
      <c r="M105" s="17" t="str">
        <f t="shared" si="40"/>
        <v>Non</v>
      </c>
      <c r="N105" s="17">
        <f t="shared" si="41"/>
        <v>1</v>
      </c>
      <c r="O105" s="5" t="str">
        <f t="shared" si="42"/>
        <v>Oui</v>
      </c>
      <c r="P105" s="5">
        <f t="shared" si="43"/>
        <v>27</v>
      </c>
      <c r="Q105" s="17" t="str">
        <f t="shared" si="44"/>
        <v>Oui</v>
      </c>
      <c r="R105" s="17">
        <f t="shared" si="45"/>
        <v>7</v>
      </c>
      <c r="S105" s="17" t="str">
        <f t="shared" si="46"/>
        <v>Oui</v>
      </c>
      <c r="T105" s="17">
        <f t="shared" si="47"/>
        <v>1</v>
      </c>
      <c r="U105" s="17" t="str">
        <f t="shared" si="48"/>
        <v>Non</v>
      </c>
      <c r="V105" s="17">
        <f t="shared" si="49"/>
        <v>1</v>
      </c>
      <c r="W105" s="5" t="s">
        <v>17</v>
      </c>
      <c r="X105" s="5" t="str">
        <f>_xlfn.IFS(D105&gt;E105,"L",D105=E105,"D",D105&lt;E105,"W")</f>
        <v>L</v>
      </c>
      <c r="Y105" s="5">
        <v>1</v>
      </c>
      <c r="Z105" s="5">
        <v>0</v>
      </c>
      <c r="AA105" s="5">
        <v>1</v>
      </c>
      <c r="AB105" s="5" t="str">
        <f t="shared" si="50"/>
        <v>Oui</v>
      </c>
      <c r="AC105" s="5">
        <f t="shared" si="51"/>
        <v>2</v>
      </c>
      <c r="AD105" s="5" t="str">
        <f t="shared" si="52"/>
        <v>Non</v>
      </c>
      <c r="AE105" s="5">
        <f t="shared" si="53"/>
        <v>1</v>
      </c>
      <c r="AF105" s="5" t="str">
        <f t="shared" si="54"/>
        <v>Oui</v>
      </c>
      <c r="AG105" s="5">
        <f t="shared" si="55"/>
        <v>1</v>
      </c>
      <c r="AH105" s="5" t="str">
        <f t="shared" si="56"/>
        <v>Non</v>
      </c>
      <c r="AI105" s="5">
        <f t="shared" si="57"/>
        <v>1</v>
      </c>
      <c r="AJ105" s="5" t="s">
        <v>17</v>
      </c>
      <c r="AK105" s="5" t="str">
        <f>_xlfn.IFS(Y105&gt;Z105,"L",Y105=Z105,"D",Y105&lt;Z105,"W")</f>
        <v>L</v>
      </c>
      <c r="AL105" s="5">
        <v>8</v>
      </c>
      <c r="AM105" s="5">
        <v>3</v>
      </c>
      <c r="AN105" s="5">
        <v>11</v>
      </c>
      <c r="AO105" s="5" t="str">
        <f>_xlfn.IFS(AL105&gt;AM105,"L",AL105=AM105,"D",AL105&lt;AM105,"W")</f>
        <v>L</v>
      </c>
      <c r="AP105" s="5" t="str">
        <f t="shared" si="58"/>
        <v>Oui</v>
      </c>
      <c r="AQ105" s="5">
        <f t="shared" si="59"/>
        <v>1</v>
      </c>
      <c r="AR105" s="6" t="str">
        <f t="shared" si="60"/>
        <v>Oui</v>
      </c>
      <c r="AS105" s="5">
        <f t="shared" si="61"/>
        <v>1</v>
      </c>
      <c r="AT105" s="5" t="str">
        <f t="shared" si="62"/>
        <v>Oui</v>
      </c>
      <c r="AU105" s="5">
        <f t="shared" si="63"/>
        <v>1</v>
      </c>
      <c r="AV105" s="5" t="str">
        <f t="shared" si="64"/>
        <v>Oui</v>
      </c>
      <c r="AW105" s="5">
        <f t="shared" si="65"/>
        <v>1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</row>
    <row r="106" spans="2:68" x14ac:dyDescent="0.2">
      <c r="B106" s="4">
        <f t="shared" si="33"/>
        <v>28</v>
      </c>
      <c r="C106" s="5" t="s">
        <v>65</v>
      </c>
      <c r="D106" s="5">
        <v>2</v>
      </c>
      <c r="E106" s="5">
        <v>1</v>
      </c>
      <c r="F106" s="5">
        <v>3</v>
      </c>
      <c r="G106" s="5" t="str">
        <f t="shared" si="34"/>
        <v>Oui</v>
      </c>
      <c r="H106" s="5">
        <f t="shared" si="35"/>
        <v>3</v>
      </c>
      <c r="I106" s="17" t="str">
        <f t="shared" si="36"/>
        <v>Oui</v>
      </c>
      <c r="J106" s="17">
        <f t="shared" si="37"/>
        <v>1</v>
      </c>
      <c r="K106" s="17" t="str">
        <f t="shared" si="38"/>
        <v>Non</v>
      </c>
      <c r="L106" s="17">
        <f t="shared" si="39"/>
        <v>1</v>
      </c>
      <c r="M106" s="17" t="str">
        <f t="shared" si="40"/>
        <v>Non</v>
      </c>
      <c r="N106" s="17">
        <f t="shared" si="41"/>
        <v>1</v>
      </c>
      <c r="O106" s="5" t="str">
        <f t="shared" si="42"/>
        <v>Oui</v>
      </c>
      <c r="P106" s="5">
        <f t="shared" si="43"/>
        <v>28</v>
      </c>
      <c r="Q106" s="17" t="str">
        <f t="shared" si="44"/>
        <v>Oui</v>
      </c>
      <c r="R106" s="17">
        <f t="shared" si="45"/>
        <v>8</v>
      </c>
      <c r="S106" s="17" t="str">
        <f t="shared" si="46"/>
        <v>Non</v>
      </c>
      <c r="T106" s="17">
        <f t="shared" si="47"/>
        <v>1</v>
      </c>
      <c r="U106" s="17" t="str">
        <f t="shared" si="48"/>
        <v>Non</v>
      </c>
      <c r="V106" s="17">
        <f t="shared" si="49"/>
        <v>1</v>
      </c>
      <c r="W106" s="5" t="s">
        <v>17</v>
      </c>
      <c r="X106" s="5" t="str">
        <f>_xlfn.IFS(D106&gt;E106,"W",D106=E106,"D",D106&lt;E106,"L")</f>
        <v>W</v>
      </c>
      <c r="Y106" s="5">
        <v>0</v>
      </c>
      <c r="Z106" s="5">
        <v>0</v>
      </c>
      <c r="AA106" s="5">
        <v>0</v>
      </c>
      <c r="AB106" s="5" t="str">
        <f t="shared" si="50"/>
        <v>Non</v>
      </c>
      <c r="AC106" s="5">
        <f t="shared" si="51"/>
        <v>1</v>
      </c>
      <c r="AD106" s="5" t="str">
        <f t="shared" si="52"/>
        <v>Non</v>
      </c>
      <c r="AE106" s="5">
        <f t="shared" si="53"/>
        <v>1</v>
      </c>
      <c r="AF106" s="5" t="str">
        <f t="shared" si="54"/>
        <v>Oui</v>
      </c>
      <c r="AG106" s="5">
        <f t="shared" si="55"/>
        <v>2</v>
      </c>
      <c r="AH106" s="5" t="str">
        <f t="shared" si="56"/>
        <v>Oui</v>
      </c>
      <c r="AI106" s="5">
        <f t="shared" si="57"/>
        <v>1</v>
      </c>
      <c r="AJ106" s="5" t="s">
        <v>20</v>
      </c>
      <c r="AK106" s="5" t="str">
        <f>_xlfn.IFS(Y106&gt;Z106,"W",Y106=Z106,"D",Y106&lt;Z106,"L")</f>
        <v>D</v>
      </c>
      <c r="AL106" s="5">
        <v>4</v>
      </c>
      <c r="AM106" s="5">
        <v>4</v>
      </c>
      <c r="AN106" s="5">
        <v>8</v>
      </c>
      <c r="AO106" s="5" t="str">
        <f>_xlfn.IFS(AL106&gt;AM106,"W",AL106=AM106,"D",AL106&lt;AM106,"L")</f>
        <v>D</v>
      </c>
      <c r="AP106" s="5" t="str">
        <f t="shared" si="58"/>
        <v>Oui</v>
      </c>
      <c r="AQ106" s="5">
        <f t="shared" si="59"/>
        <v>2</v>
      </c>
      <c r="AR106" s="6" t="str">
        <f t="shared" si="60"/>
        <v>Non</v>
      </c>
      <c r="AS106" s="5">
        <f t="shared" si="61"/>
        <v>1</v>
      </c>
      <c r="AT106" s="5" t="str">
        <f t="shared" si="62"/>
        <v>Non</v>
      </c>
      <c r="AU106" s="5">
        <f t="shared" si="63"/>
        <v>1</v>
      </c>
      <c r="AV106" s="5" t="str">
        <f t="shared" si="64"/>
        <v>Non</v>
      </c>
      <c r="AW106" s="5">
        <f t="shared" si="65"/>
        <v>1</v>
      </c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</row>
    <row r="107" spans="2:68" x14ac:dyDescent="0.2">
      <c r="B107" s="4">
        <f t="shared" si="33"/>
        <v>29</v>
      </c>
      <c r="C107" s="5" t="s">
        <v>65</v>
      </c>
      <c r="D107" s="5">
        <v>0</v>
      </c>
      <c r="E107" s="5">
        <v>3</v>
      </c>
      <c r="F107" s="5">
        <v>3</v>
      </c>
      <c r="G107" s="5" t="str">
        <f t="shared" si="34"/>
        <v>Oui</v>
      </c>
      <c r="H107" s="5">
        <f t="shared" si="35"/>
        <v>4</v>
      </c>
      <c r="I107" s="17" t="str">
        <f t="shared" si="36"/>
        <v>Oui</v>
      </c>
      <c r="J107" s="17">
        <f t="shared" si="37"/>
        <v>2</v>
      </c>
      <c r="K107" s="17" t="str">
        <f t="shared" si="38"/>
        <v>Non</v>
      </c>
      <c r="L107" s="17">
        <f t="shared" si="39"/>
        <v>1</v>
      </c>
      <c r="M107" s="17" t="str">
        <f t="shared" si="40"/>
        <v>Non</v>
      </c>
      <c r="N107" s="17">
        <f t="shared" si="41"/>
        <v>1</v>
      </c>
      <c r="O107" s="5" t="str">
        <f t="shared" si="42"/>
        <v>Oui</v>
      </c>
      <c r="P107" s="5">
        <f t="shared" si="43"/>
        <v>29</v>
      </c>
      <c r="Q107" s="17" t="str">
        <f t="shared" si="44"/>
        <v>Oui</v>
      </c>
      <c r="R107" s="17">
        <f t="shared" si="45"/>
        <v>9</v>
      </c>
      <c r="S107" s="17" t="str">
        <f t="shared" si="46"/>
        <v>Non</v>
      </c>
      <c r="T107" s="17">
        <f t="shared" si="47"/>
        <v>1</v>
      </c>
      <c r="U107" s="17" t="str">
        <f t="shared" si="48"/>
        <v>Non</v>
      </c>
      <c r="V107" s="17">
        <f t="shared" si="49"/>
        <v>1</v>
      </c>
      <c r="W107" s="5" t="s">
        <v>24</v>
      </c>
      <c r="X107" s="5" t="str">
        <f>_xlfn.IFS(D107&gt;E107,"L",D107=E107,"D",D107&lt;E107,"W")</f>
        <v>W</v>
      </c>
      <c r="Y107" s="5">
        <v>0</v>
      </c>
      <c r="Z107" s="5">
        <v>3</v>
      </c>
      <c r="AA107" s="5">
        <v>3</v>
      </c>
      <c r="AB107" s="5" t="str">
        <f t="shared" si="50"/>
        <v>Oui</v>
      </c>
      <c r="AC107" s="5">
        <f t="shared" si="51"/>
        <v>1</v>
      </c>
      <c r="AD107" s="5" t="str">
        <f t="shared" si="52"/>
        <v>Oui</v>
      </c>
      <c r="AE107" s="5">
        <f t="shared" si="53"/>
        <v>1</v>
      </c>
      <c r="AF107" s="5" t="str">
        <f t="shared" si="54"/>
        <v>Non</v>
      </c>
      <c r="AG107" s="5">
        <f t="shared" si="55"/>
        <v>1</v>
      </c>
      <c r="AH107" s="5" t="str">
        <f t="shared" si="56"/>
        <v>Non</v>
      </c>
      <c r="AI107" s="5">
        <f t="shared" si="57"/>
        <v>1</v>
      </c>
      <c r="AJ107" s="5" t="s">
        <v>24</v>
      </c>
      <c r="AK107" s="5" t="str">
        <f>_xlfn.IFS(Y107&gt;Z107,"L",Y107=Z107,"D",Y107&lt;Z107,"W")</f>
        <v>W</v>
      </c>
      <c r="AL107" s="5">
        <v>5</v>
      </c>
      <c r="AM107" s="5">
        <v>5</v>
      </c>
      <c r="AN107" s="5">
        <v>10</v>
      </c>
      <c r="AO107" s="5" t="str">
        <f>_xlfn.IFS(AL107&gt;AM107,"L",AL107=AM107,"D",AL107&lt;AM107,"W")</f>
        <v>D</v>
      </c>
      <c r="AP107" s="5" t="str">
        <f t="shared" si="58"/>
        <v>Oui</v>
      </c>
      <c r="AQ107" s="5">
        <f t="shared" si="59"/>
        <v>3</v>
      </c>
      <c r="AR107" s="6" t="str">
        <f t="shared" si="60"/>
        <v>Oui</v>
      </c>
      <c r="AS107" s="5">
        <f t="shared" si="61"/>
        <v>1</v>
      </c>
      <c r="AT107" s="5" t="str">
        <f t="shared" si="62"/>
        <v>Oui</v>
      </c>
      <c r="AU107" s="5">
        <f t="shared" si="63"/>
        <v>1</v>
      </c>
      <c r="AV107" s="5" t="str">
        <f t="shared" si="64"/>
        <v>Non</v>
      </c>
      <c r="AW107" s="5">
        <f t="shared" si="65"/>
        <v>1</v>
      </c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</row>
    <row r="108" spans="2:68" x14ac:dyDescent="0.2">
      <c r="B108" s="4">
        <f t="shared" si="33"/>
        <v>30</v>
      </c>
      <c r="C108" s="5" t="s">
        <v>65</v>
      </c>
      <c r="D108" s="5">
        <v>0</v>
      </c>
      <c r="E108" s="5">
        <v>2</v>
      </c>
      <c r="F108" s="5">
        <v>2</v>
      </c>
      <c r="G108" s="5" t="str">
        <f t="shared" si="34"/>
        <v>Oui</v>
      </c>
      <c r="H108" s="5">
        <f t="shared" si="35"/>
        <v>5</v>
      </c>
      <c r="I108" s="17" t="str">
        <f t="shared" si="36"/>
        <v>Non</v>
      </c>
      <c r="J108" s="17">
        <f t="shared" si="37"/>
        <v>1</v>
      </c>
      <c r="K108" s="17" t="str">
        <f t="shared" si="38"/>
        <v>Non</v>
      </c>
      <c r="L108" s="17">
        <f t="shared" si="39"/>
        <v>1</v>
      </c>
      <c r="M108" s="17" t="str">
        <f t="shared" si="40"/>
        <v>Non</v>
      </c>
      <c r="N108" s="17">
        <f t="shared" si="41"/>
        <v>1</v>
      </c>
      <c r="O108" s="5" t="str">
        <f t="shared" si="42"/>
        <v>Oui</v>
      </c>
      <c r="P108" s="5">
        <f t="shared" si="43"/>
        <v>30</v>
      </c>
      <c r="Q108" s="17" t="str">
        <f t="shared" si="44"/>
        <v>Oui</v>
      </c>
      <c r="R108" s="17">
        <f t="shared" si="45"/>
        <v>10</v>
      </c>
      <c r="S108" s="17" t="str">
        <f t="shared" si="46"/>
        <v>Oui</v>
      </c>
      <c r="T108" s="17">
        <f t="shared" si="47"/>
        <v>1</v>
      </c>
      <c r="U108" s="17" t="str">
        <f t="shared" si="48"/>
        <v>Non</v>
      </c>
      <c r="V108" s="17">
        <f t="shared" si="49"/>
        <v>1</v>
      </c>
      <c r="W108" s="5" t="s">
        <v>24</v>
      </c>
      <c r="X108" s="5" t="str">
        <f>_xlfn.IFS(D108&gt;E108,"W",D108=E108,"D",D108&lt;E108,"L")</f>
        <v>L</v>
      </c>
      <c r="Y108" s="5">
        <v>0</v>
      </c>
      <c r="Z108" s="5">
        <v>1</v>
      </c>
      <c r="AA108" s="5">
        <v>1</v>
      </c>
      <c r="AB108" s="5" t="str">
        <f t="shared" si="50"/>
        <v>Oui</v>
      </c>
      <c r="AC108" s="5">
        <f t="shared" si="51"/>
        <v>2</v>
      </c>
      <c r="AD108" s="5" t="str">
        <f t="shared" si="52"/>
        <v>Non</v>
      </c>
      <c r="AE108" s="5">
        <f t="shared" si="53"/>
        <v>1</v>
      </c>
      <c r="AF108" s="5" t="str">
        <f t="shared" si="54"/>
        <v>Oui</v>
      </c>
      <c r="AG108" s="5">
        <f t="shared" si="55"/>
        <v>1</v>
      </c>
      <c r="AH108" s="5" t="str">
        <f t="shared" si="56"/>
        <v>Non</v>
      </c>
      <c r="AI108" s="5">
        <f t="shared" si="57"/>
        <v>1</v>
      </c>
      <c r="AJ108" s="5" t="s">
        <v>24</v>
      </c>
      <c r="AK108" s="5" t="str">
        <f>_xlfn.IFS(Y108&gt;Z108,"W",Y108=Z108,"D",Y108&lt;Z108,"L")</f>
        <v>L</v>
      </c>
      <c r="AL108" s="5">
        <v>3</v>
      </c>
      <c r="AM108" s="5">
        <v>5</v>
      </c>
      <c r="AN108" s="5">
        <v>8</v>
      </c>
      <c r="AO108" s="5" t="str">
        <f>_xlfn.IFS(AL108&gt;AM108,"W",AL108=AM108,"D",AL108&lt;AM108,"L")</f>
        <v>L</v>
      </c>
      <c r="AP108" s="5" t="str">
        <f t="shared" si="58"/>
        <v>Oui</v>
      </c>
      <c r="AQ108" s="5">
        <f t="shared" si="59"/>
        <v>4</v>
      </c>
      <c r="AR108" s="6" t="str">
        <f t="shared" si="60"/>
        <v>Non</v>
      </c>
      <c r="AS108" s="5">
        <f t="shared" si="61"/>
        <v>1</v>
      </c>
      <c r="AT108" s="5" t="str">
        <f t="shared" si="62"/>
        <v>Non</v>
      </c>
      <c r="AU108" s="5">
        <f t="shared" si="63"/>
        <v>1</v>
      </c>
      <c r="AV108" s="5" t="str">
        <f t="shared" si="64"/>
        <v>Non</v>
      </c>
      <c r="AW108" s="5">
        <f t="shared" si="65"/>
        <v>1</v>
      </c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</row>
    <row r="109" spans="2:68" x14ac:dyDescent="0.2">
      <c r="B109" s="4">
        <f t="shared" si="33"/>
        <v>31</v>
      </c>
      <c r="C109" s="5" t="s">
        <v>65</v>
      </c>
      <c r="D109" s="5">
        <v>2</v>
      </c>
      <c r="E109" s="5">
        <v>1</v>
      </c>
      <c r="F109" s="5">
        <v>3</v>
      </c>
      <c r="G109" s="5" t="str">
        <f t="shared" si="34"/>
        <v>Oui</v>
      </c>
      <c r="H109" s="5">
        <f t="shared" si="35"/>
        <v>6</v>
      </c>
      <c r="I109" s="17" t="str">
        <f t="shared" si="36"/>
        <v>Oui</v>
      </c>
      <c r="J109" s="17">
        <f t="shared" si="37"/>
        <v>1</v>
      </c>
      <c r="K109" s="17" t="str">
        <f t="shared" si="38"/>
        <v>Non</v>
      </c>
      <c r="L109" s="17">
        <f t="shared" si="39"/>
        <v>1</v>
      </c>
      <c r="M109" s="17" t="str">
        <f t="shared" si="40"/>
        <v>Non</v>
      </c>
      <c r="N109" s="17">
        <f t="shared" si="41"/>
        <v>1</v>
      </c>
      <c r="O109" s="5" t="str">
        <f t="shared" si="42"/>
        <v>Oui</v>
      </c>
      <c r="P109" s="5">
        <f t="shared" si="43"/>
        <v>31</v>
      </c>
      <c r="Q109" s="17" t="str">
        <f t="shared" si="44"/>
        <v>Oui</v>
      </c>
      <c r="R109" s="17">
        <f t="shared" si="45"/>
        <v>11</v>
      </c>
      <c r="S109" s="17" t="str">
        <f t="shared" si="46"/>
        <v>Non</v>
      </c>
      <c r="T109" s="17">
        <f t="shared" si="47"/>
        <v>1</v>
      </c>
      <c r="U109" s="17" t="str">
        <f t="shared" si="48"/>
        <v>Non</v>
      </c>
      <c r="V109" s="17">
        <f t="shared" si="49"/>
        <v>1</v>
      </c>
      <c r="W109" s="5" t="s">
        <v>17</v>
      </c>
      <c r="X109" s="5" t="str">
        <f>_xlfn.IFS(D109&gt;E109,"W",D109=E109,"D",D109&lt;E109,"L")</f>
        <v>W</v>
      </c>
      <c r="Y109" s="5">
        <v>1</v>
      </c>
      <c r="Z109" s="5">
        <v>1</v>
      </c>
      <c r="AA109" s="5">
        <v>2</v>
      </c>
      <c r="AB109" s="5" t="str">
        <f t="shared" si="50"/>
        <v>Oui</v>
      </c>
      <c r="AC109" s="5">
        <f t="shared" si="51"/>
        <v>3</v>
      </c>
      <c r="AD109" s="5" t="str">
        <f t="shared" si="52"/>
        <v>Oui</v>
      </c>
      <c r="AE109" s="5">
        <f t="shared" si="53"/>
        <v>1</v>
      </c>
      <c r="AF109" s="5" t="str">
        <f t="shared" si="54"/>
        <v>Non</v>
      </c>
      <c r="AG109" s="5">
        <f t="shared" si="55"/>
        <v>1</v>
      </c>
      <c r="AH109" s="5" t="str">
        <f t="shared" si="56"/>
        <v>Non</v>
      </c>
      <c r="AI109" s="5">
        <f t="shared" si="57"/>
        <v>1</v>
      </c>
      <c r="AJ109" s="5" t="s">
        <v>20</v>
      </c>
      <c r="AK109" s="5" t="str">
        <f>_xlfn.IFS(Y109&gt;Z109,"W",Y109=Z109,"D",Y109&lt;Z109,"L")</f>
        <v>D</v>
      </c>
      <c r="AL109" s="5">
        <v>9</v>
      </c>
      <c r="AM109" s="5">
        <v>4</v>
      </c>
      <c r="AN109" s="5">
        <v>13</v>
      </c>
      <c r="AO109" s="5" t="str">
        <f>_xlfn.IFS(AL109&gt;AM109,"W",AL109=AM109,"D",AL109&lt;AM109,"L")</f>
        <v>W</v>
      </c>
      <c r="AP109" s="5" t="str">
        <f t="shared" si="58"/>
        <v>Oui</v>
      </c>
      <c r="AQ109" s="5">
        <f t="shared" si="59"/>
        <v>5</v>
      </c>
      <c r="AR109" s="6" t="str">
        <f t="shared" si="60"/>
        <v>Oui</v>
      </c>
      <c r="AS109" s="5">
        <f t="shared" si="61"/>
        <v>1</v>
      </c>
      <c r="AT109" s="5" t="str">
        <f t="shared" si="62"/>
        <v>Oui</v>
      </c>
      <c r="AU109" s="5">
        <f t="shared" si="63"/>
        <v>1</v>
      </c>
      <c r="AV109" s="5" t="str">
        <f t="shared" si="64"/>
        <v>Oui</v>
      </c>
      <c r="AW109" s="5">
        <f t="shared" si="65"/>
        <v>1</v>
      </c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</row>
    <row r="110" spans="2:68" x14ac:dyDescent="0.2">
      <c r="B110" s="4">
        <f t="shared" si="33"/>
        <v>32</v>
      </c>
      <c r="C110" s="5" t="s">
        <v>65</v>
      </c>
      <c r="D110" s="5">
        <v>1</v>
      </c>
      <c r="E110" s="5">
        <v>1</v>
      </c>
      <c r="F110" s="5">
        <v>2</v>
      </c>
      <c r="G110" s="5" t="str">
        <f t="shared" si="34"/>
        <v>Oui</v>
      </c>
      <c r="H110" s="5">
        <f t="shared" si="35"/>
        <v>7</v>
      </c>
      <c r="I110" s="17" t="str">
        <f t="shared" si="36"/>
        <v>Non</v>
      </c>
      <c r="J110" s="17">
        <f t="shared" si="37"/>
        <v>1</v>
      </c>
      <c r="K110" s="17" t="str">
        <f t="shared" si="38"/>
        <v>Non</v>
      </c>
      <c r="L110" s="17">
        <f t="shared" si="39"/>
        <v>1</v>
      </c>
      <c r="M110" s="17" t="str">
        <f t="shared" si="40"/>
        <v>Non</v>
      </c>
      <c r="N110" s="17">
        <f t="shared" si="41"/>
        <v>1</v>
      </c>
      <c r="O110" s="5" t="str">
        <f t="shared" si="42"/>
        <v>Oui</v>
      </c>
      <c r="P110" s="5">
        <f t="shared" si="43"/>
        <v>32</v>
      </c>
      <c r="Q110" s="17" t="str">
        <f t="shared" si="44"/>
        <v>Oui</v>
      </c>
      <c r="R110" s="17">
        <f t="shared" si="45"/>
        <v>12</v>
      </c>
      <c r="S110" s="17" t="str">
        <f t="shared" si="46"/>
        <v>Oui</v>
      </c>
      <c r="T110" s="17">
        <f t="shared" si="47"/>
        <v>1</v>
      </c>
      <c r="U110" s="17" t="str">
        <f t="shared" si="48"/>
        <v>Non</v>
      </c>
      <c r="V110" s="17">
        <f t="shared" si="49"/>
        <v>1</v>
      </c>
      <c r="W110" s="5" t="s">
        <v>20</v>
      </c>
      <c r="X110" s="5" t="str">
        <f>_xlfn.IFS(D110&gt;E110,"L",D110=E110,"D",D110&lt;E110,"W")</f>
        <v>D</v>
      </c>
      <c r="Y110" s="5">
        <v>0</v>
      </c>
      <c r="Z110" s="5">
        <v>0</v>
      </c>
      <c r="AA110" s="5">
        <v>0</v>
      </c>
      <c r="AB110" s="5" t="str">
        <f t="shared" si="50"/>
        <v>Non</v>
      </c>
      <c r="AC110" s="5">
        <f t="shared" si="51"/>
        <v>1</v>
      </c>
      <c r="AD110" s="5" t="str">
        <f t="shared" si="52"/>
        <v>Non</v>
      </c>
      <c r="AE110" s="5">
        <f t="shared" si="53"/>
        <v>1</v>
      </c>
      <c r="AF110" s="5" t="str">
        <f t="shared" si="54"/>
        <v>Oui</v>
      </c>
      <c r="AG110" s="5">
        <f t="shared" si="55"/>
        <v>1</v>
      </c>
      <c r="AH110" s="5" t="str">
        <f t="shared" si="56"/>
        <v>Oui</v>
      </c>
      <c r="AI110" s="5">
        <f t="shared" si="57"/>
        <v>1</v>
      </c>
      <c r="AJ110" s="5" t="s">
        <v>20</v>
      </c>
      <c r="AK110" s="5" t="str">
        <f>_xlfn.IFS(Y110&gt;Z110,"L",Y110=Z110,"D",Y110&lt;Z110,"W")</f>
        <v>D</v>
      </c>
      <c r="AL110" s="5">
        <v>6</v>
      </c>
      <c r="AM110" s="5">
        <v>6</v>
      </c>
      <c r="AN110" s="5">
        <v>12</v>
      </c>
      <c r="AO110" s="5" t="str">
        <f>_xlfn.IFS(AL110&gt;AM110,"L",AL110=AM110,"D",AL110&lt;AM110,"W")</f>
        <v>D</v>
      </c>
      <c r="AP110" s="5" t="str">
        <f t="shared" si="58"/>
        <v>Oui</v>
      </c>
      <c r="AQ110" s="5">
        <f t="shared" si="59"/>
        <v>6</v>
      </c>
      <c r="AR110" s="6" t="str">
        <f t="shared" si="60"/>
        <v>Oui</v>
      </c>
      <c r="AS110" s="5">
        <f t="shared" si="61"/>
        <v>2</v>
      </c>
      <c r="AT110" s="5" t="str">
        <f t="shared" si="62"/>
        <v>Oui</v>
      </c>
      <c r="AU110" s="5">
        <f t="shared" si="63"/>
        <v>2</v>
      </c>
      <c r="AV110" s="5" t="str">
        <f t="shared" si="64"/>
        <v>Oui</v>
      </c>
      <c r="AW110" s="5">
        <f t="shared" si="65"/>
        <v>2</v>
      </c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</row>
    <row r="111" spans="2:68" x14ac:dyDescent="0.2">
      <c r="B111" s="4">
        <f t="shared" si="33"/>
        <v>33</v>
      </c>
      <c r="C111" s="5" t="s">
        <v>65</v>
      </c>
      <c r="D111" s="5">
        <v>1</v>
      </c>
      <c r="E111" s="5">
        <v>0</v>
      </c>
      <c r="F111" s="5">
        <v>1</v>
      </c>
      <c r="G111" s="5" t="str">
        <f t="shared" si="34"/>
        <v>Non</v>
      </c>
      <c r="H111" s="5">
        <f t="shared" si="35"/>
        <v>1</v>
      </c>
      <c r="I111" s="17" t="str">
        <f t="shared" si="36"/>
        <v>Non</v>
      </c>
      <c r="J111" s="17">
        <f t="shared" si="37"/>
        <v>1</v>
      </c>
      <c r="K111" s="17" t="str">
        <f t="shared" si="38"/>
        <v>Non</v>
      </c>
      <c r="L111" s="17">
        <f t="shared" si="39"/>
        <v>1</v>
      </c>
      <c r="M111" s="17" t="str">
        <f t="shared" si="40"/>
        <v>Non</v>
      </c>
      <c r="N111" s="17">
        <f t="shared" si="41"/>
        <v>1</v>
      </c>
      <c r="O111" s="5" t="str">
        <f t="shared" si="42"/>
        <v>Oui</v>
      </c>
      <c r="P111" s="5">
        <f t="shared" si="43"/>
        <v>33</v>
      </c>
      <c r="Q111" s="17" t="str">
        <f t="shared" si="44"/>
        <v>Oui</v>
      </c>
      <c r="R111" s="17">
        <f t="shared" si="45"/>
        <v>13</v>
      </c>
      <c r="S111" s="17" t="str">
        <f t="shared" si="46"/>
        <v>Oui</v>
      </c>
      <c r="T111" s="17">
        <f t="shared" si="47"/>
        <v>2</v>
      </c>
      <c r="U111" s="17" t="str">
        <f t="shared" si="48"/>
        <v>Oui</v>
      </c>
      <c r="V111" s="17">
        <f t="shared" si="49"/>
        <v>1</v>
      </c>
      <c r="W111" s="5" t="s">
        <v>17</v>
      </c>
      <c r="X111" s="5" t="str">
        <f>_xlfn.IFS(D111&gt;E111,"W",D111=E111,"D",D111&lt;E111,"L")</f>
        <v>W</v>
      </c>
      <c r="Y111" s="5">
        <v>1</v>
      </c>
      <c r="Z111" s="5">
        <v>0</v>
      </c>
      <c r="AA111" s="5">
        <v>1</v>
      </c>
      <c r="AB111" s="5" t="str">
        <f t="shared" si="50"/>
        <v>Oui</v>
      </c>
      <c r="AC111" s="5">
        <f t="shared" si="51"/>
        <v>1</v>
      </c>
      <c r="AD111" s="5" t="str">
        <f t="shared" si="52"/>
        <v>Non</v>
      </c>
      <c r="AE111" s="5">
        <f t="shared" si="53"/>
        <v>1</v>
      </c>
      <c r="AF111" s="5" t="str">
        <f t="shared" si="54"/>
        <v>Oui</v>
      </c>
      <c r="AG111" s="5">
        <f t="shared" si="55"/>
        <v>2</v>
      </c>
      <c r="AH111" s="5" t="str">
        <f t="shared" si="56"/>
        <v>Non</v>
      </c>
      <c r="AI111" s="5">
        <f t="shared" si="57"/>
        <v>1</v>
      </c>
      <c r="AJ111" s="5" t="s">
        <v>17</v>
      </c>
      <c r="AK111" s="5" t="str">
        <f>_xlfn.IFS(Y111&gt;Z111,"W",Y111=Z111,"D",Y111&lt;Z111,"L")</f>
        <v>W</v>
      </c>
      <c r="AL111" s="5">
        <v>5</v>
      </c>
      <c r="AM111" s="5">
        <v>6</v>
      </c>
      <c r="AN111" s="5">
        <v>11</v>
      </c>
      <c r="AO111" s="5" t="str">
        <f>_xlfn.IFS(AL111&gt;AM111,"W",AL111=AM111,"D",AL111&lt;AM111,"L")</f>
        <v>L</v>
      </c>
      <c r="AP111" s="5" t="str">
        <f t="shared" si="58"/>
        <v>Oui</v>
      </c>
      <c r="AQ111" s="5">
        <f t="shared" si="59"/>
        <v>7</v>
      </c>
      <c r="AR111" s="6" t="str">
        <f t="shared" si="60"/>
        <v>Oui</v>
      </c>
      <c r="AS111" s="5">
        <f t="shared" si="61"/>
        <v>3</v>
      </c>
      <c r="AT111" s="5" t="str">
        <f t="shared" si="62"/>
        <v>Oui</v>
      </c>
      <c r="AU111" s="5">
        <f t="shared" si="63"/>
        <v>3</v>
      </c>
      <c r="AV111" s="5" t="str">
        <f t="shared" si="64"/>
        <v>Oui</v>
      </c>
      <c r="AW111" s="5">
        <f t="shared" si="65"/>
        <v>3</v>
      </c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</row>
    <row r="112" spans="2:68" x14ac:dyDescent="0.2">
      <c r="B112" s="4">
        <f t="shared" si="33"/>
        <v>34</v>
      </c>
      <c r="C112" s="5" t="s">
        <v>65</v>
      </c>
      <c r="D112" s="5">
        <v>3</v>
      </c>
      <c r="E112" s="5">
        <v>0</v>
      </c>
      <c r="F112" s="5">
        <v>3</v>
      </c>
      <c r="G112" s="5" t="str">
        <f t="shared" si="34"/>
        <v>Oui</v>
      </c>
      <c r="H112" s="5">
        <f t="shared" si="35"/>
        <v>1</v>
      </c>
      <c r="I112" s="17" t="str">
        <f t="shared" si="36"/>
        <v>Oui</v>
      </c>
      <c r="J112" s="17">
        <f t="shared" si="37"/>
        <v>1</v>
      </c>
      <c r="K112" s="17" t="str">
        <f t="shared" si="38"/>
        <v>Non</v>
      </c>
      <c r="L112" s="17">
        <f t="shared" si="39"/>
        <v>1</v>
      </c>
      <c r="M112" s="17" t="str">
        <f t="shared" si="40"/>
        <v>Non</v>
      </c>
      <c r="N112" s="17">
        <f t="shared" si="41"/>
        <v>1</v>
      </c>
      <c r="O112" s="5" t="str">
        <f t="shared" si="42"/>
        <v>Oui</v>
      </c>
      <c r="P112" s="5">
        <f t="shared" si="43"/>
        <v>34</v>
      </c>
      <c r="Q112" s="17" t="str">
        <f t="shared" si="44"/>
        <v>Oui</v>
      </c>
      <c r="R112" s="17">
        <f t="shared" si="45"/>
        <v>14</v>
      </c>
      <c r="S112" s="17" t="str">
        <f t="shared" si="46"/>
        <v>Non</v>
      </c>
      <c r="T112" s="17">
        <f t="shared" si="47"/>
        <v>1</v>
      </c>
      <c r="U112" s="17" t="str">
        <f t="shared" si="48"/>
        <v>Non</v>
      </c>
      <c r="V112" s="17">
        <f t="shared" si="49"/>
        <v>1</v>
      </c>
      <c r="W112" s="5" t="s">
        <v>17</v>
      </c>
      <c r="X112" s="5" t="str">
        <f>_xlfn.IFS(D112&gt;E112,"L",D112=E112,"D",D112&lt;E112,"W")</f>
        <v>L</v>
      </c>
      <c r="Y112" s="5">
        <v>2</v>
      </c>
      <c r="Z112" s="5">
        <v>0</v>
      </c>
      <c r="AA112" s="5">
        <v>2</v>
      </c>
      <c r="AB112" s="5" t="str">
        <f t="shared" si="50"/>
        <v>Oui</v>
      </c>
      <c r="AC112" s="5">
        <f t="shared" si="51"/>
        <v>2</v>
      </c>
      <c r="AD112" s="5" t="str">
        <f t="shared" si="52"/>
        <v>Oui</v>
      </c>
      <c r="AE112" s="5">
        <f t="shared" si="53"/>
        <v>1</v>
      </c>
      <c r="AF112" s="5" t="str">
        <f t="shared" si="54"/>
        <v>Non</v>
      </c>
      <c r="AG112" s="5">
        <f t="shared" si="55"/>
        <v>1</v>
      </c>
      <c r="AH112" s="5" t="str">
        <f t="shared" si="56"/>
        <v>Non</v>
      </c>
      <c r="AI112" s="5">
        <f t="shared" si="57"/>
        <v>1</v>
      </c>
      <c r="AJ112" s="5" t="s">
        <v>17</v>
      </c>
      <c r="AK112" s="5" t="str">
        <f>_xlfn.IFS(Y112&gt;Z112,"L",Y112=Z112,"D",Y112&lt;Z112,"W")</f>
        <v>L</v>
      </c>
      <c r="AL112" s="5">
        <v>5</v>
      </c>
      <c r="AM112" s="5">
        <v>5</v>
      </c>
      <c r="AN112" s="5">
        <v>10</v>
      </c>
      <c r="AO112" s="5" t="str">
        <f>_xlfn.IFS(AL112&gt;AM112,"L",AL112=AM112,"D",AL112&lt;AM112,"W")</f>
        <v>D</v>
      </c>
      <c r="AP112" s="5" t="str">
        <f t="shared" si="58"/>
        <v>Oui</v>
      </c>
      <c r="AQ112" s="5">
        <f t="shared" si="59"/>
        <v>8</v>
      </c>
      <c r="AR112" s="6" t="str">
        <f t="shared" si="60"/>
        <v>Oui</v>
      </c>
      <c r="AS112" s="5">
        <f t="shared" si="61"/>
        <v>4</v>
      </c>
      <c r="AT112" s="5" t="str">
        <f t="shared" si="62"/>
        <v>Oui</v>
      </c>
      <c r="AU112" s="5">
        <f t="shared" si="63"/>
        <v>4</v>
      </c>
      <c r="AV112" s="5" t="str">
        <f t="shared" si="64"/>
        <v>Non</v>
      </c>
      <c r="AW112" s="5">
        <f t="shared" si="65"/>
        <v>1</v>
      </c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</row>
    <row r="113" spans="2:68" x14ac:dyDescent="0.2">
      <c r="B113" s="4">
        <f t="shared" si="33"/>
        <v>35</v>
      </c>
      <c r="C113" s="5" t="s">
        <v>65</v>
      </c>
      <c r="D113" s="5">
        <v>2</v>
      </c>
      <c r="E113" s="5">
        <v>1</v>
      </c>
      <c r="F113" s="5">
        <v>3</v>
      </c>
      <c r="G113" s="5" t="str">
        <f t="shared" si="34"/>
        <v>Oui</v>
      </c>
      <c r="H113" s="5">
        <f t="shared" si="35"/>
        <v>2</v>
      </c>
      <c r="I113" s="17" t="str">
        <f t="shared" si="36"/>
        <v>Oui</v>
      </c>
      <c r="J113" s="17">
        <f t="shared" si="37"/>
        <v>2</v>
      </c>
      <c r="K113" s="17" t="str">
        <f t="shared" si="38"/>
        <v>Non</v>
      </c>
      <c r="L113" s="17">
        <f t="shared" si="39"/>
        <v>1</v>
      </c>
      <c r="M113" s="17" t="str">
        <f t="shared" si="40"/>
        <v>Non</v>
      </c>
      <c r="N113" s="17">
        <f t="shared" si="41"/>
        <v>1</v>
      </c>
      <c r="O113" s="5" t="str">
        <f t="shared" si="42"/>
        <v>Oui</v>
      </c>
      <c r="P113" s="5">
        <f t="shared" si="43"/>
        <v>35</v>
      </c>
      <c r="Q113" s="17" t="str">
        <f t="shared" si="44"/>
        <v>Oui</v>
      </c>
      <c r="R113" s="17">
        <f t="shared" si="45"/>
        <v>15</v>
      </c>
      <c r="S113" s="17" t="str">
        <f t="shared" si="46"/>
        <v>Non</v>
      </c>
      <c r="T113" s="17">
        <f t="shared" si="47"/>
        <v>1</v>
      </c>
      <c r="U113" s="17" t="str">
        <f t="shared" si="48"/>
        <v>Non</v>
      </c>
      <c r="V113" s="17">
        <f t="shared" si="49"/>
        <v>1</v>
      </c>
      <c r="W113" s="5" t="s">
        <v>17</v>
      </c>
      <c r="X113" s="5" t="str">
        <f>_xlfn.IFS(D113&gt;E113,"L",D113=E113,"D",D113&lt;E113,"W")</f>
        <v>L</v>
      </c>
      <c r="Y113" s="5">
        <v>0</v>
      </c>
      <c r="Z113" s="5">
        <v>0</v>
      </c>
      <c r="AA113" s="5">
        <v>0</v>
      </c>
      <c r="AB113" s="5" t="str">
        <f t="shared" si="50"/>
        <v>Non</v>
      </c>
      <c r="AC113" s="5">
        <f t="shared" si="51"/>
        <v>1</v>
      </c>
      <c r="AD113" s="5" t="str">
        <f t="shared" si="52"/>
        <v>Non</v>
      </c>
      <c r="AE113" s="5">
        <f t="shared" si="53"/>
        <v>1</v>
      </c>
      <c r="AF113" s="5" t="str">
        <f t="shared" si="54"/>
        <v>Oui</v>
      </c>
      <c r="AG113" s="5">
        <f t="shared" si="55"/>
        <v>1</v>
      </c>
      <c r="AH113" s="5" t="str">
        <f t="shared" si="56"/>
        <v>Oui</v>
      </c>
      <c r="AI113" s="5">
        <f t="shared" si="57"/>
        <v>1</v>
      </c>
      <c r="AJ113" s="5" t="s">
        <v>20</v>
      </c>
      <c r="AK113" s="5" t="str">
        <f>_xlfn.IFS(Y113&gt;Z113,"L",Y113=Z113,"D",Y113&lt;Z113,"W")</f>
        <v>D</v>
      </c>
      <c r="AL113" s="5">
        <v>6</v>
      </c>
      <c r="AM113" s="5">
        <v>2</v>
      </c>
      <c r="AN113" s="5">
        <v>8</v>
      </c>
      <c r="AO113" s="5" t="str">
        <f>_xlfn.IFS(AL113&gt;AM113,"L",AL113=AM113,"D",AL113&lt;AM113,"W")</f>
        <v>L</v>
      </c>
      <c r="AP113" s="5" t="str">
        <f t="shared" si="58"/>
        <v>Oui</v>
      </c>
      <c r="AQ113" s="5">
        <f t="shared" si="59"/>
        <v>9</v>
      </c>
      <c r="AR113" s="6" t="str">
        <f t="shared" si="60"/>
        <v>Non</v>
      </c>
      <c r="AS113" s="5">
        <f t="shared" si="61"/>
        <v>1</v>
      </c>
      <c r="AT113" s="5" t="str">
        <f t="shared" si="62"/>
        <v>Non</v>
      </c>
      <c r="AU113" s="5">
        <f t="shared" si="63"/>
        <v>1</v>
      </c>
      <c r="AV113" s="5" t="str">
        <f t="shared" si="64"/>
        <v>Non</v>
      </c>
      <c r="AW113" s="5">
        <f t="shared" si="65"/>
        <v>1</v>
      </c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</row>
    <row r="114" spans="2:68" x14ac:dyDescent="0.2">
      <c r="B114" s="4">
        <f t="shared" si="33"/>
        <v>36</v>
      </c>
      <c r="C114" s="5" t="s">
        <v>65</v>
      </c>
      <c r="D114" s="5">
        <v>1</v>
      </c>
      <c r="E114" s="5">
        <v>2</v>
      </c>
      <c r="F114" s="5">
        <v>3</v>
      </c>
      <c r="G114" s="5" t="str">
        <f t="shared" si="34"/>
        <v>Oui</v>
      </c>
      <c r="H114" s="5">
        <f t="shared" si="35"/>
        <v>3</v>
      </c>
      <c r="I114" s="17" t="str">
        <f t="shared" si="36"/>
        <v>Oui</v>
      </c>
      <c r="J114" s="17">
        <f t="shared" si="37"/>
        <v>3</v>
      </c>
      <c r="K114" s="17" t="str">
        <f t="shared" si="38"/>
        <v>Non</v>
      </c>
      <c r="L114" s="17">
        <f t="shared" si="39"/>
        <v>1</v>
      </c>
      <c r="M114" s="17" t="str">
        <f t="shared" si="40"/>
        <v>Non</v>
      </c>
      <c r="N114" s="17">
        <f t="shared" si="41"/>
        <v>1</v>
      </c>
      <c r="O114" s="5" t="str">
        <f t="shared" si="42"/>
        <v>Oui</v>
      </c>
      <c r="P114" s="5">
        <f t="shared" si="43"/>
        <v>36</v>
      </c>
      <c r="Q114" s="17" t="str">
        <f t="shared" si="44"/>
        <v>Oui</v>
      </c>
      <c r="R114" s="17">
        <f t="shared" si="45"/>
        <v>16</v>
      </c>
      <c r="S114" s="17" t="str">
        <f t="shared" si="46"/>
        <v>Non</v>
      </c>
      <c r="T114" s="17">
        <f t="shared" si="47"/>
        <v>1</v>
      </c>
      <c r="U114" s="17" t="str">
        <f t="shared" si="48"/>
        <v>Non</v>
      </c>
      <c r="V114" s="17">
        <f t="shared" si="49"/>
        <v>1</v>
      </c>
      <c r="W114" s="5" t="s">
        <v>24</v>
      </c>
      <c r="X114" s="5" t="str">
        <f>_xlfn.IFS(D114&gt;E114,"W",D114=E114,"D",D114&lt;E114,"L")</f>
        <v>L</v>
      </c>
      <c r="Y114" s="5">
        <v>0</v>
      </c>
      <c r="Z114" s="5">
        <v>1</v>
      </c>
      <c r="AA114" s="5">
        <v>1</v>
      </c>
      <c r="AB114" s="5" t="str">
        <f t="shared" si="50"/>
        <v>Oui</v>
      </c>
      <c r="AC114" s="5">
        <f t="shared" si="51"/>
        <v>1</v>
      </c>
      <c r="AD114" s="5" t="str">
        <f t="shared" si="52"/>
        <v>Non</v>
      </c>
      <c r="AE114" s="5">
        <f t="shared" si="53"/>
        <v>1</v>
      </c>
      <c r="AF114" s="5" t="str">
        <f t="shared" si="54"/>
        <v>Oui</v>
      </c>
      <c r="AG114" s="5">
        <f t="shared" si="55"/>
        <v>2</v>
      </c>
      <c r="AH114" s="5" t="str">
        <f t="shared" si="56"/>
        <v>Non</v>
      </c>
      <c r="AI114" s="5">
        <f t="shared" si="57"/>
        <v>1</v>
      </c>
      <c r="AJ114" s="5" t="s">
        <v>24</v>
      </c>
      <c r="AK114" s="5" t="str">
        <f>_xlfn.IFS(Y114&gt;Z114,"W",Y114=Z114,"D",Y114&lt;Z114,"L")</f>
        <v>L</v>
      </c>
      <c r="AL114" s="5">
        <v>4</v>
      </c>
      <c r="AM114" s="5">
        <v>2</v>
      </c>
      <c r="AN114" s="5">
        <v>6</v>
      </c>
      <c r="AO114" s="5" t="str">
        <f>_xlfn.IFS(AL114&gt;AM114,"W",AL114=AM114,"D",AL114&lt;AM114,"L")</f>
        <v>W</v>
      </c>
      <c r="AP114" s="5" t="str">
        <f t="shared" si="58"/>
        <v>Non</v>
      </c>
      <c r="AQ114" s="5">
        <f t="shared" si="59"/>
        <v>1</v>
      </c>
      <c r="AR114" s="6" t="str">
        <f t="shared" si="60"/>
        <v>Non</v>
      </c>
      <c r="AS114" s="5">
        <f t="shared" si="61"/>
        <v>1</v>
      </c>
      <c r="AT114" s="5" t="str">
        <f t="shared" si="62"/>
        <v>Non</v>
      </c>
      <c r="AU114" s="5">
        <f t="shared" si="63"/>
        <v>1</v>
      </c>
      <c r="AV114" s="5" t="str">
        <f t="shared" si="64"/>
        <v>Non</v>
      </c>
      <c r="AW114" s="5">
        <f t="shared" si="65"/>
        <v>1</v>
      </c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</row>
    <row r="115" spans="2:68" x14ac:dyDescent="0.2">
      <c r="B115" s="4">
        <f t="shared" si="33"/>
        <v>37</v>
      </c>
      <c r="C115" s="5" t="s">
        <v>65</v>
      </c>
      <c r="D115" s="5">
        <v>1</v>
      </c>
      <c r="E115" s="5">
        <v>1</v>
      </c>
      <c r="F115" s="5">
        <v>2</v>
      </c>
      <c r="G115" s="5" t="str">
        <f t="shared" si="34"/>
        <v>Oui</v>
      </c>
      <c r="H115" s="5">
        <f t="shared" si="35"/>
        <v>4</v>
      </c>
      <c r="I115" s="17" t="str">
        <f t="shared" si="36"/>
        <v>Non</v>
      </c>
      <c r="J115" s="17">
        <f t="shared" si="37"/>
        <v>1</v>
      </c>
      <c r="K115" s="17" t="str">
        <f t="shared" si="38"/>
        <v>Non</v>
      </c>
      <c r="L115" s="17">
        <f t="shared" si="39"/>
        <v>1</v>
      </c>
      <c r="M115" s="17" t="str">
        <f t="shared" si="40"/>
        <v>Non</v>
      </c>
      <c r="N115" s="17">
        <f t="shared" si="41"/>
        <v>1</v>
      </c>
      <c r="O115" s="5" t="str">
        <f t="shared" si="42"/>
        <v>Oui</v>
      </c>
      <c r="P115" s="5">
        <f t="shared" si="43"/>
        <v>37</v>
      </c>
      <c r="Q115" s="17" t="str">
        <f t="shared" si="44"/>
        <v>Oui</v>
      </c>
      <c r="R115" s="17">
        <f t="shared" si="45"/>
        <v>17</v>
      </c>
      <c r="S115" s="17" t="str">
        <f t="shared" si="46"/>
        <v>Oui</v>
      </c>
      <c r="T115" s="17">
        <f t="shared" si="47"/>
        <v>1</v>
      </c>
      <c r="U115" s="17" t="str">
        <f t="shared" si="48"/>
        <v>Non</v>
      </c>
      <c r="V115" s="17">
        <f t="shared" si="49"/>
        <v>1</v>
      </c>
      <c r="W115" s="5" t="s">
        <v>20</v>
      </c>
      <c r="X115" s="5" t="str">
        <f>_xlfn.IFS(D115&gt;E115,"L",D115=E115,"D",D115&lt;E115,"W")</f>
        <v>D</v>
      </c>
      <c r="Y115" s="5">
        <v>0</v>
      </c>
      <c r="Z115" s="5">
        <v>1</v>
      </c>
      <c r="AA115" s="5">
        <v>1</v>
      </c>
      <c r="AB115" s="5" t="str">
        <f t="shared" si="50"/>
        <v>Oui</v>
      </c>
      <c r="AC115" s="5">
        <f t="shared" si="51"/>
        <v>2</v>
      </c>
      <c r="AD115" s="5" t="str">
        <f t="shared" si="52"/>
        <v>Non</v>
      </c>
      <c r="AE115" s="5">
        <f t="shared" si="53"/>
        <v>1</v>
      </c>
      <c r="AF115" s="5" t="str">
        <f t="shared" si="54"/>
        <v>Oui</v>
      </c>
      <c r="AG115" s="5">
        <f t="shared" si="55"/>
        <v>3</v>
      </c>
      <c r="AH115" s="5" t="str">
        <f t="shared" si="56"/>
        <v>Non</v>
      </c>
      <c r="AI115" s="5">
        <f t="shared" si="57"/>
        <v>1</v>
      </c>
      <c r="AJ115" s="5" t="s">
        <v>24</v>
      </c>
      <c r="AK115" s="5" t="str">
        <f>_xlfn.IFS(Y115&gt;Z115,"L",Y115=Z115,"D",Y115&lt;Z115,"W")</f>
        <v>W</v>
      </c>
      <c r="AL115" s="5">
        <v>11</v>
      </c>
      <c r="AM115" s="5">
        <v>3</v>
      </c>
      <c r="AN115" s="5">
        <v>14</v>
      </c>
      <c r="AO115" s="5" t="str">
        <f>_xlfn.IFS(AL115&gt;AM115,"L",AL115=AM115,"D",AL115&lt;AM115,"W")</f>
        <v>L</v>
      </c>
      <c r="AP115" s="5" t="str">
        <f t="shared" si="58"/>
        <v>Oui</v>
      </c>
      <c r="AQ115" s="5">
        <f t="shared" si="59"/>
        <v>1</v>
      </c>
      <c r="AR115" s="6" t="str">
        <f t="shared" si="60"/>
        <v>Oui</v>
      </c>
      <c r="AS115" s="5">
        <f t="shared" si="61"/>
        <v>1</v>
      </c>
      <c r="AT115" s="5" t="str">
        <f t="shared" si="62"/>
        <v>Oui</v>
      </c>
      <c r="AU115" s="5">
        <f t="shared" si="63"/>
        <v>1</v>
      </c>
      <c r="AV115" s="5" t="str">
        <f t="shared" si="64"/>
        <v>Oui</v>
      </c>
      <c r="AW115" s="5">
        <f t="shared" si="65"/>
        <v>1</v>
      </c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</row>
    <row r="116" spans="2:68" x14ac:dyDescent="0.2">
      <c r="B116" s="4">
        <f t="shared" si="33"/>
        <v>38</v>
      </c>
      <c r="C116" s="5" t="s">
        <v>65</v>
      </c>
      <c r="D116" s="5">
        <v>1</v>
      </c>
      <c r="E116" s="5">
        <v>2</v>
      </c>
      <c r="F116" s="5">
        <v>3</v>
      </c>
      <c r="G116" s="5" t="str">
        <f t="shared" si="34"/>
        <v>Oui</v>
      </c>
      <c r="H116" s="5">
        <f t="shared" si="35"/>
        <v>5</v>
      </c>
      <c r="I116" s="17" t="str">
        <f t="shared" si="36"/>
        <v>Oui</v>
      </c>
      <c r="J116" s="17">
        <f t="shared" si="37"/>
        <v>1</v>
      </c>
      <c r="K116" s="17" t="str">
        <f t="shared" si="38"/>
        <v>Non</v>
      </c>
      <c r="L116" s="17">
        <f t="shared" si="39"/>
        <v>1</v>
      </c>
      <c r="M116" s="17" t="str">
        <f t="shared" si="40"/>
        <v>Non</v>
      </c>
      <c r="N116" s="17">
        <f t="shared" si="41"/>
        <v>1</v>
      </c>
      <c r="O116" s="5" t="str">
        <f t="shared" si="42"/>
        <v>Oui</v>
      </c>
      <c r="P116" s="5">
        <f t="shared" si="43"/>
        <v>38</v>
      </c>
      <c r="Q116" s="17" t="str">
        <f t="shared" si="44"/>
        <v>Oui</v>
      </c>
      <c r="R116" s="17">
        <f t="shared" si="45"/>
        <v>18</v>
      </c>
      <c r="S116" s="17" t="str">
        <f t="shared" si="46"/>
        <v>Non</v>
      </c>
      <c r="T116" s="17">
        <f t="shared" si="47"/>
        <v>1</v>
      </c>
      <c r="U116" s="17" t="str">
        <f t="shared" si="48"/>
        <v>Non</v>
      </c>
      <c r="V116" s="17">
        <f t="shared" si="49"/>
        <v>1</v>
      </c>
      <c r="W116" s="5" t="s">
        <v>24</v>
      </c>
      <c r="X116" s="5" t="str">
        <f>_xlfn.IFS(D116&gt;E116,"W",D116=E116,"D",D116&lt;E116,"L")</f>
        <v>L</v>
      </c>
      <c r="Y116" s="5">
        <v>1</v>
      </c>
      <c r="Z116" s="5">
        <v>0</v>
      </c>
      <c r="AA116" s="5">
        <v>1</v>
      </c>
      <c r="AB116" s="5" t="str">
        <f t="shared" si="50"/>
        <v>Oui</v>
      </c>
      <c r="AC116" s="5">
        <f t="shared" si="51"/>
        <v>3</v>
      </c>
      <c r="AD116" s="5" t="str">
        <f t="shared" si="52"/>
        <v>Non</v>
      </c>
      <c r="AE116" s="5">
        <f t="shared" si="53"/>
        <v>1</v>
      </c>
      <c r="AF116" s="5" t="str">
        <f t="shared" si="54"/>
        <v>Oui</v>
      </c>
      <c r="AG116" s="5">
        <f t="shared" si="55"/>
        <v>4</v>
      </c>
      <c r="AH116" s="5" t="str">
        <f t="shared" si="56"/>
        <v>Non</v>
      </c>
      <c r="AI116" s="5">
        <f t="shared" si="57"/>
        <v>1</v>
      </c>
      <c r="AJ116" s="5" t="s">
        <v>17</v>
      </c>
      <c r="AK116" s="5" t="str">
        <f>_xlfn.IFS(Y116&gt;Z116,"W",Y116=Z116,"D",Y116&lt;Z116,"L")</f>
        <v>W</v>
      </c>
      <c r="AL116" s="5">
        <v>12</v>
      </c>
      <c r="AM116" s="5">
        <v>3</v>
      </c>
      <c r="AN116" s="5">
        <v>15</v>
      </c>
      <c r="AO116" s="5" t="str">
        <f>_xlfn.IFS(AL116&gt;AM116,"W",AL116=AM116,"D",AL116&lt;AM116,"L")</f>
        <v>W</v>
      </c>
      <c r="AP116" s="5" t="str">
        <f t="shared" si="58"/>
        <v>Oui</v>
      </c>
      <c r="AQ116" s="5">
        <f t="shared" si="59"/>
        <v>2</v>
      </c>
      <c r="AR116" s="6" t="str">
        <f t="shared" si="60"/>
        <v>Oui</v>
      </c>
      <c r="AS116" s="5">
        <f t="shared" si="61"/>
        <v>2</v>
      </c>
      <c r="AT116" s="5" t="str">
        <f t="shared" si="62"/>
        <v>Oui</v>
      </c>
      <c r="AU116" s="5">
        <f t="shared" si="63"/>
        <v>2</v>
      </c>
      <c r="AV116" s="5" t="str">
        <f t="shared" si="64"/>
        <v>Oui</v>
      </c>
      <c r="AW116" s="5">
        <f t="shared" si="65"/>
        <v>2</v>
      </c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</row>
    <row r="117" spans="2:68" x14ac:dyDescent="0.2">
      <c r="B117" s="4">
        <f t="shared" si="33"/>
        <v>1</v>
      </c>
      <c r="C117" s="5" t="s">
        <v>66</v>
      </c>
      <c r="D117" s="5">
        <v>2</v>
      </c>
      <c r="E117" s="5">
        <v>3</v>
      </c>
      <c r="F117" s="5">
        <v>5</v>
      </c>
      <c r="G117" s="5" t="str">
        <f t="shared" si="34"/>
        <v>Oui</v>
      </c>
      <c r="H117" s="5">
        <f t="shared" si="35"/>
        <v>1</v>
      </c>
      <c r="I117" s="17" t="str">
        <f t="shared" si="36"/>
        <v>Oui</v>
      </c>
      <c r="J117" s="17">
        <f t="shared" si="37"/>
        <v>1</v>
      </c>
      <c r="K117" s="17" t="str">
        <f t="shared" si="38"/>
        <v>Oui</v>
      </c>
      <c r="L117" s="17">
        <f t="shared" si="39"/>
        <v>1</v>
      </c>
      <c r="M117" s="17" t="str">
        <f t="shared" si="40"/>
        <v>Oui</v>
      </c>
      <c r="N117" s="17">
        <f t="shared" si="41"/>
        <v>1</v>
      </c>
      <c r="O117" s="5" t="str">
        <f t="shared" si="42"/>
        <v>Non</v>
      </c>
      <c r="P117" s="5">
        <f t="shared" si="43"/>
        <v>1</v>
      </c>
      <c r="Q117" s="17" t="str">
        <f t="shared" si="44"/>
        <v>Non</v>
      </c>
      <c r="R117" s="17">
        <f t="shared" si="45"/>
        <v>1</v>
      </c>
      <c r="S117" s="17" t="str">
        <f t="shared" si="46"/>
        <v>Non</v>
      </c>
      <c r="T117" s="17">
        <f t="shared" si="47"/>
        <v>1</v>
      </c>
      <c r="U117" s="17" t="str">
        <f t="shared" si="48"/>
        <v>Non</v>
      </c>
      <c r="V117" s="17">
        <f t="shared" si="49"/>
        <v>1</v>
      </c>
      <c r="W117" s="5" t="s">
        <v>24</v>
      </c>
      <c r="X117" s="5" t="str">
        <f>_xlfn.IFS(D117&gt;E117,"W",D117=E117,"D",D117&lt;E117,"L")</f>
        <v>L</v>
      </c>
      <c r="Y117" s="5">
        <v>1</v>
      </c>
      <c r="Z117" s="5">
        <v>1</v>
      </c>
      <c r="AA117" s="5">
        <v>2</v>
      </c>
      <c r="AB117" s="5" t="str">
        <f t="shared" si="50"/>
        <v>Oui</v>
      </c>
      <c r="AC117" s="5">
        <f t="shared" si="51"/>
        <v>1</v>
      </c>
      <c r="AD117" s="5" t="str">
        <f t="shared" si="52"/>
        <v>Oui</v>
      </c>
      <c r="AE117" s="5">
        <f t="shared" si="53"/>
        <v>1</v>
      </c>
      <c r="AF117" s="5" t="str">
        <f t="shared" si="54"/>
        <v>Non</v>
      </c>
      <c r="AG117" s="5">
        <f t="shared" si="55"/>
        <v>1</v>
      </c>
      <c r="AH117" s="5" t="str">
        <f t="shared" si="56"/>
        <v>Non</v>
      </c>
      <c r="AI117" s="5">
        <f t="shared" si="57"/>
        <v>1</v>
      </c>
      <c r="AJ117" s="5" t="s">
        <v>20</v>
      </c>
      <c r="AK117" s="5" t="str">
        <f>_xlfn.IFS(Y117&gt;Z117,"W",Y117=Z117,"D",Y117&lt;Z117,"L")</f>
        <v>D</v>
      </c>
      <c r="AL117" s="5">
        <v>0</v>
      </c>
      <c r="AM117" s="5">
        <v>8</v>
      </c>
      <c r="AN117" s="5">
        <v>8</v>
      </c>
      <c r="AO117" s="5" t="str">
        <f>_xlfn.IFS(AL117&gt;AM117,"W",AL117=AM117,"D",AL117&lt;AM117,"L")</f>
        <v>L</v>
      </c>
      <c r="AP117" s="5" t="str">
        <f t="shared" si="58"/>
        <v>Oui</v>
      </c>
      <c r="AQ117" s="5">
        <f t="shared" si="59"/>
        <v>1</v>
      </c>
      <c r="AR117" s="6" t="str">
        <f t="shared" si="60"/>
        <v>Non</v>
      </c>
      <c r="AS117" s="5">
        <f t="shared" si="61"/>
        <v>1</v>
      </c>
      <c r="AT117" s="5" t="str">
        <f t="shared" si="62"/>
        <v>Non</v>
      </c>
      <c r="AU117" s="5">
        <f t="shared" si="63"/>
        <v>1</v>
      </c>
      <c r="AV117" s="5" t="str">
        <f t="shared" si="64"/>
        <v>Non</v>
      </c>
      <c r="AW117" s="5">
        <f t="shared" si="65"/>
        <v>1</v>
      </c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</row>
    <row r="118" spans="2:68" x14ac:dyDescent="0.2">
      <c r="B118" s="4">
        <f t="shared" si="33"/>
        <v>2</v>
      </c>
      <c r="C118" s="5" t="s">
        <v>66</v>
      </c>
      <c r="D118" s="5">
        <v>6</v>
      </c>
      <c r="E118" s="5">
        <v>1</v>
      </c>
      <c r="F118" s="5">
        <v>7</v>
      </c>
      <c r="G118" s="5" t="str">
        <f t="shared" si="34"/>
        <v>Oui</v>
      </c>
      <c r="H118" s="5">
        <f t="shared" si="35"/>
        <v>2</v>
      </c>
      <c r="I118" s="17" t="str">
        <f t="shared" si="36"/>
        <v>Oui</v>
      </c>
      <c r="J118" s="17">
        <f t="shared" si="37"/>
        <v>2</v>
      </c>
      <c r="K118" s="17" t="str">
        <f t="shared" si="38"/>
        <v>Oui</v>
      </c>
      <c r="L118" s="17">
        <f t="shared" si="39"/>
        <v>2</v>
      </c>
      <c r="M118" s="17" t="str">
        <f t="shared" si="40"/>
        <v>Oui</v>
      </c>
      <c r="N118" s="17">
        <f t="shared" si="41"/>
        <v>2</v>
      </c>
      <c r="O118" s="5" t="str">
        <f t="shared" si="42"/>
        <v>Non</v>
      </c>
      <c r="P118" s="5">
        <f t="shared" si="43"/>
        <v>1</v>
      </c>
      <c r="Q118" s="17" t="str">
        <f t="shared" si="44"/>
        <v>Non</v>
      </c>
      <c r="R118" s="17">
        <f t="shared" si="45"/>
        <v>1</v>
      </c>
      <c r="S118" s="17" t="str">
        <f t="shared" si="46"/>
        <v>Non</v>
      </c>
      <c r="T118" s="17">
        <f t="shared" si="47"/>
        <v>1</v>
      </c>
      <c r="U118" s="17" t="str">
        <f t="shared" si="48"/>
        <v>Non</v>
      </c>
      <c r="V118" s="17">
        <f t="shared" si="49"/>
        <v>1</v>
      </c>
      <c r="W118" s="5" t="s">
        <v>17</v>
      </c>
      <c r="X118" s="5" t="str">
        <f>_xlfn.IFS(D118&gt;E118,"L",D118=E118,"D",D118&lt;E118,"W")</f>
        <v>L</v>
      </c>
      <c r="Y118" s="5">
        <v>2</v>
      </c>
      <c r="Z118" s="5">
        <v>0</v>
      </c>
      <c r="AA118" s="5">
        <v>2</v>
      </c>
      <c r="AB118" s="5" t="str">
        <f t="shared" si="50"/>
        <v>Oui</v>
      </c>
      <c r="AC118" s="5">
        <f t="shared" si="51"/>
        <v>2</v>
      </c>
      <c r="AD118" s="5" t="str">
        <f t="shared" si="52"/>
        <v>Oui</v>
      </c>
      <c r="AE118" s="5">
        <f t="shared" si="53"/>
        <v>2</v>
      </c>
      <c r="AF118" s="5" t="str">
        <f t="shared" si="54"/>
        <v>Non</v>
      </c>
      <c r="AG118" s="5">
        <f t="shared" si="55"/>
        <v>1</v>
      </c>
      <c r="AH118" s="5" t="str">
        <f t="shared" si="56"/>
        <v>Non</v>
      </c>
      <c r="AI118" s="5">
        <f t="shared" si="57"/>
        <v>1</v>
      </c>
      <c r="AJ118" s="5" t="s">
        <v>17</v>
      </c>
      <c r="AK118" s="5" t="str">
        <f>_xlfn.IFS(Y118&gt;Z118,"L",Y118=Z118,"D",Y118&lt;Z118,"W")</f>
        <v>L</v>
      </c>
      <c r="AL118" s="5">
        <v>2</v>
      </c>
      <c r="AM118" s="5">
        <v>3</v>
      </c>
      <c r="AN118" s="5">
        <v>5</v>
      </c>
      <c r="AO118" s="5" t="str">
        <f>_xlfn.IFS(AL118&gt;AM118,"L",AL118=AM118,"D",AL118&lt;AM118,"W")</f>
        <v>W</v>
      </c>
      <c r="AP118" s="5" t="str">
        <f t="shared" si="58"/>
        <v>Non</v>
      </c>
      <c r="AQ118" s="5">
        <f t="shared" si="59"/>
        <v>1</v>
      </c>
      <c r="AR118" s="6" t="str">
        <f t="shared" si="60"/>
        <v>Non</v>
      </c>
      <c r="AS118" s="5">
        <f t="shared" si="61"/>
        <v>1</v>
      </c>
      <c r="AT118" s="5" t="str">
        <f t="shared" si="62"/>
        <v>Non</v>
      </c>
      <c r="AU118" s="5">
        <f t="shared" si="63"/>
        <v>1</v>
      </c>
      <c r="AV118" s="5" t="str">
        <f t="shared" si="64"/>
        <v>Non</v>
      </c>
      <c r="AW118" s="5">
        <f t="shared" si="65"/>
        <v>1</v>
      </c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</row>
    <row r="119" spans="2:68" x14ac:dyDescent="0.2">
      <c r="B119" s="4">
        <f t="shared" si="33"/>
        <v>3</v>
      </c>
      <c r="C119" s="5" t="s">
        <v>66</v>
      </c>
      <c r="D119" s="5">
        <v>0</v>
      </c>
      <c r="E119" s="5">
        <v>0</v>
      </c>
      <c r="F119" s="5">
        <v>0</v>
      </c>
      <c r="G119" s="5" t="str">
        <f t="shared" si="34"/>
        <v>Non</v>
      </c>
      <c r="H119" s="5">
        <f t="shared" si="35"/>
        <v>1</v>
      </c>
      <c r="I119" s="17" t="str">
        <f t="shared" si="36"/>
        <v>Non</v>
      </c>
      <c r="J119" s="17">
        <f t="shared" si="37"/>
        <v>1</v>
      </c>
      <c r="K119" s="17" t="str">
        <f t="shared" si="38"/>
        <v>Non</v>
      </c>
      <c r="L119" s="17">
        <f t="shared" si="39"/>
        <v>1</v>
      </c>
      <c r="M119" s="17" t="str">
        <f t="shared" si="40"/>
        <v>Non</v>
      </c>
      <c r="N119" s="17">
        <f t="shared" si="41"/>
        <v>1</v>
      </c>
      <c r="O119" s="5" t="str">
        <f t="shared" si="42"/>
        <v>Oui</v>
      </c>
      <c r="P119" s="5">
        <f t="shared" si="43"/>
        <v>1</v>
      </c>
      <c r="Q119" s="17" t="str">
        <f t="shared" si="44"/>
        <v>Oui</v>
      </c>
      <c r="R119" s="17">
        <f t="shared" si="45"/>
        <v>1</v>
      </c>
      <c r="S119" s="17" t="str">
        <f t="shared" si="46"/>
        <v>Oui</v>
      </c>
      <c r="T119" s="17">
        <f t="shared" si="47"/>
        <v>1</v>
      </c>
      <c r="U119" s="17" t="str">
        <f t="shared" si="48"/>
        <v>Oui</v>
      </c>
      <c r="V119" s="17">
        <f t="shared" si="49"/>
        <v>1</v>
      </c>
      <c r="W119" s="5" t="s">
        <v>20</v>
      </c>
      <c r="X119" s="5" t="str">
        <f>_xlfn.IFS(D119&gt;E119,"W",D119=E119,"D",D119&lt;E119,"L")</f>
        <v>D</v>
      </c>
      <c r="Y119" s="5">
        <v>0</v>
      </c>
      <c r="Z119" s="5">
        <v>0</v>
      </c>
      <c r="AA119" s="5">
        <v>0</v>
      </c>
      <c r="AB119" s="5" t="str">
        <f t="shared" si="50"/>
        <v>Non</v>
      </c>
      <c r="AC119" s="5">
        <f t="shared" si="51"/>
        <v>1</v>
      </c>
      <c r="AD119" s="5" t="str">
        <f t="shared" si="52"/>
        <v>Non</v>
      </c>
      <c r="AE119" s="5">
        <f t="shared" si="53"/>
        <v>1</v>
      </c>
      <c r="AF119" s="5" t="str">
        <f t="shared" si="54"/>
        <v>Oui</v>
      </c>
      <c r="AG119" s="5">
        <f t="shared" si="55"/>
        <v>1</v>
      </c>
      <c r="AH119" s="5" t="str">
        <f t="shared" si="56"/>
        <v>Oui</v>
      </c>
      <c r="AI119" s="5">
        <f t="shared" si="57"/>
        <v>1</v>
      </c>
      <c r="AJ119" s="5" t="s">
        <v>20</v>
      </c>
      <c r="AK119" s="5" t="str">
        <f>_xlfn.IFS(Y119&gt;Z119,"W",Y119=Z119,"D",Y119&lt;Z119,"L")</f>
        <v>D</v>
      </c>
      <c r="AL119" s="5">
        <v>4</v>
      </c>
      <c r="AM119" s="5">
        <v>6</v>
      </c>
      <c r="AN119" s="5">
        <v>10</v>
      </c>
      <c r="AO119" s="5" t="str">
        <f>_xlfn.IFS(AL119&gt;AM119,"W",AL119=AM119,"D",AL119&lt;AM119,"L")</f>
        <v>L</v>
      </c>
      <c r="AP119" s="5" t="str">
        <f t="shared" si="58"/>
        <v>Oui</v>
      </c>
      <c r="AQ119" s="5">
        <f t="shared" si="59"/>
        <v>1</v>
      </c>
      <c r="AR119" s="6" t="str">
        <f t="shared" si="60"/>
        <v>Oui</v>
      </c>
      <c r="AS119" s="5">
        <f t="shared" si="61"/>
        <v>1</v>
      </c>
      <c r="AT119" s="5" t="str">
        <f t="shared" si="62"/>
        <v>Oui</v>
      </c>
      <c r="AU119" s="5">
        <f t="shared" si="63"/>
        <v>1</v>
      </c>
      <c r="AV119" s="5" t="str">
        <f t="shared" si="64"/>
        <v>Non</v>
      </c>
      <c r="AW119" s="5">
        <f t="shared" si="65"/>
        <v>1</v>
      </c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</row>
    <row r="120" spans="2:68" x14ac:dyDescent="0.2">
      <c r="B120" s="4">
        <f t="shared" si="33"/>
        <v>4</v>
      </c>
      <c r="C120" s="5" t="s">
        <v>66</v>
      </c>
      <c r="D120" s="5">
        <v>2</v>
      </c>
      <c r="E120" s="5">
        <v>2</v>
      </c>
      <c r="F120" s="5">
        <v>4</v>
      </c>
      <c r="G120" s="5" t="str">
        <f t="shared" si="34"/>
        <v>Oui</v>
      </c>
      <c r="H120" s="5">
        <f t="shared" si="35"/>
        <v>1</v>
      </c>
      <c r="I120" s="17" t="str">
        <f t="shared" si="36"/>
        <v>Oui</v>
      </c>
      <c r="J120" s="17">
        <f t="shared" si="37"/>
        <v>1</v>
      </c>
      <c r="K120" s="17" t="str">
        <f t="shared" si="38"/>
        <v>Oui</v>
      </c>
      <c r="L120" s="17">
        <f t="shared" si="39"/>
        <v>1</v>
      </c>
      <c r="M120" s="17" t="str">
        <f t="shared" si="40"/>
        <v>Non</v>
      </c>
      <c r="N120" s="17">
        <f t="shared" si="41"/>
        <v>1</v>
      </c>
      <c r="O120" s="5" t="str">
        <f t="shared" si="42"/>
        <v>Oui</v>
      </c>
      <c r="P120" s="5">
        <f t="shared" si="43"/>
        <v>2</v>
      </c>
      <c r="Q120" s="17" t="str">
        <f t="shared" si="44"/>
        <v>Non</v>
      </c>
      <c r="R120" s="17">
        <f t="shared" si="45"/>
        <v>1</v>
      </c>
      <c r="S120" s="17" t="str">
        <f t="shared" si="46"/>
        <v>Non</v>
      </c>
      <c r="T120" s="17">
        <f t="shared" si="47"/>
        <v>1</v>
      </c>
      <c r="U120" s="17" t="str">
        <f t="shared" si="48"/>
        <v>Non</v>
      </c>
      <c r="V120" s="17">
        <f t="shared" si="49"/>
        <v>1</v>
      </c>
      <c r="W120" s="5" t="s">
        <v>20</v>
      </c>
      <c r="X120" s="5" t="str">
        <f>_xlfn.IFS(D120&gt;E120,"L",D120=E120,"D",D120&lt;E120,"W")</f>
        <v>D</v>
      </c>
      <c r="Y120" s="5">
        <v>2</v>
      </c>
      <c r="Z120" s="5">
        <v>0</v>
      </c>
      <c r="AA120" s="5">
        <v>2</v>
      </c>
      <c r="AB120" s="5" t="str">
        <f t="shared" si="50"/>
        <v>Oui</v>
      </c>
      <c r="AC120" s="5">
        <f t="shared" si="51"/>
        <v>1</v>
      </c>
      <c r="AD120" s="5" t="str">
        <f t="shared" si="52"/>
        <v>Oui</v>
      </c>
      <c r="AE120" s="5">
        <f t="shared" si="53"/>
        <v>1</v>
      </c>
      <c r="AF120" s="5" t="str">
        <f t="shared" si="54"/>
        <v>Non</v>
      </c>
      <c r="AG120" s="5">
        <f t="shared" si="55"/>
        <v>1</v>
      </c>
      <c r="AH120" s="5" t="str">
        <f t="shared" si="56"/>
        <v>Non</v>
      </c>
      <c r="AI120" s="5">
        <f t="shared" si="57"/>
        <v>1</v>
      </c>
      <c r="AJ120" s="5" t="s">
        <v>17</v>
      </c>
      <c r="AK120" s="5" t="str">
        <f>_xlfn.IFS(Y120&gt;Z120,"L",Y120=Z120,"D",Y120&lt;Z120,"W")</f>
        <v>L</v>
      </c>
      <c r="AL120" s="5">
        <v>9</v>
      </c>
      <c r="AM120" s="5">
        <v>2</v>
      </c>
      <c r="AN120" s="5">
        <v>11</v>
      </c>
      <c r="AO120" s="5" t="str">
        <f>_xlfn.IFS(AL120&gt;AM120,"L",AL120=AM120,"D",AL120&lt;AM120,"W")</f>
        <v>L</v>
      </c>
      <c r="AP120" s="5" t="str">
        <f t="shared" si="58"/>
        <v>Oui</v>
      </c>
      <c r="AQ120" s="5">
        <f t="shared" si="59"/>
        <v>2</v>
      </c>
      <c r="AR120" s="6" t="str">
        <f t="shared" si="60"/>
        <v>Oui</v>
      </c>
      <c r="AS120" s="5">
        <f t="shared" si="61"/>
        <v>2</v>
      </c>
      <c r="AT120" s="5" t="str">
        <f t="shared" si="62"/>
        <v>Oui</v>
      </c>
      <c r="AU120" s="5">
        <f t="shared" si="63"/>
        <v>2</v>
      </c>
      <c r="AV120" s="5" t="str">
        <f t="shared" si="64"/>
        <v>Oui</v>
      </c>
      <c r="AW120" s="5">
        <f t="shared" si="65"/>
        <v>1</v>
      </c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</row>
    <row r="121" spans="2:68" x14ac:dyDescent="0.2">
      <c r="B121" s="4">
        <f t="shared" si="33"/>
        <v>5</v>
      </c>
      <c r="C121" s="5" t="s">
        <v>66</v>
      </c>
      <c r="D121" s="5">
        <v>0</v>
      </c>
      <c r="E121" s="5">
        <v>2</v>
      </c>
      <c r="F121" s="5">
        <v>2</v>
      </c>
      <c r="G121" s="5" t="str">
        <f t="shared" si="34"/>
        <v>Oui</v>
      </c>
      <c r="H121" s="5">
        <f t="shared" si="35"/>
        <v>2</v>
      </c>
      <c r="I121" s="17" t="str">
        <f t="shared" si="36"/>
        <v>Non</v>
      </c>
      <c r="J121" s="17">
        <f t="shared" si="37"/>
        <v>1</v>
      </c>
      <c r="K121" s="17" t="str">
        <f t="shared" si="38"/>
        <v>Non</v>
      </c>
      <c r="L121" s="17">
        <f t="shared" si="39"/>
        <v>1</v>
      </c>
      <c r="M121" s="17" t="str">
        <f t="shared" si="40"/>
        <v>Non</v>
      </c>
      <c r="N121" s="17">
        <f t="shared" si="41"/>
        <v>1</v>
      </c>
      <c r="O121" s="5" t="str">
        <f t="shared" si="42"/>
        <v>Oui</v>
      </c>
      <c r="P121" s="5">
        <f t="shared" si="43"/>
        <v>3</v>
      </c>
      <c r="Q121" s="17" t="str">
        <f t="shared" si="44"/>
        <v>Oui</v>
      </c>
      <c r="R121" s="17">
        <f t="shared" si="45"/>
        <v>1</v>
      </c>
      <c r="S121" s="17" t="str">
        <f t="shared" si="46"/>
        <v>Oui</v>
      </c>
      <c r="T121" s="17">
        <f t="shared" si="47"/>
        <v>1</v>
      </c>
      <c r="U121" s="17" t="str">
        <f t="shared" si="48"/>
        <v>Non</v>
      </c>
      <c r="V121" s="17">
        <f t="shared" si="49"/>
        <v>1</v>
      </c>
      <c r="W121" s="5" t="s">
        <v>24</v>
      </c>
      <c r="X121" s="5" t="str">
        <f>_xlfn.IFS(D121&gt;E121,"W",D121=E121,"D",D121&lt;E121,"L")</f>
        <v>L</v>
      </c>
      <c r="Y121" s="5">
        <v>0</v>
      </c>
      <c r="Z121" s="5">
        <v>0</v>
      </c>
      <c r="AA121" s="5">
        <v>0</v>
      </c>
      <c r="AB121" s="5" t="str">
        <f t="shared" si="50"/>
        <v>Non</v>
      </c>
      <c r="AC121" s="5">
        <f t="shared" si="51"/>
        <v>1</v>
      </c>
      <c r="AD121" s="5" t="str">
        <f t="shared" si="52"/>
        <v>Non</v>
      </c>
      <c r="AE121" s="5">
        <f t="shared" si="53"/>
        <v>1</v>
      </c>
      <c r="AF121" s="5" t="str">
        <f t="shared" si="54"/>
        <v>Oui</v>
      </c>
      <c r="AG121" s="5">
        <f t="shared" si="55"/>
        <v>1</v>
      </c>
      <c r="AH121" s="5" t="str">
        <f t="shared" si="56"/>
        <v>Oui</v>
      </c>
      <c r="AI121" s="5">
        <f t="shared" si="57"/>
        <v>1</v>
      </c>
      <c r="AJ121" s="5" t="s">
        <v>20</v>
      </c>
      <c r="AK121" s="5" t="str">
        <f>_xlfn.IFS(Y121&gt;Z121,"W",Y121=Z121,"D",Y121&lt;Z121,"L")</f>
        <v>D</v>
      </c>
      <c r="AL121" s="5">
        <v>7</v>
      </c>
      <c r="AM121" s="5">
        <v>3</v>
      </c>
      <c r="AN121" s="5">
        <v>10</v>
      </c>
      <c r="AO121" s="5" t="str">
        <f>_xlfn.IFS(AL121&gt;AM121,"W",AL121=AM121,"D",AL121&lt;AM121,"L")</f>
        <v>W</v>
      </c>
      <c r="AP121" s="5" t="str">
        <f t="shared" si="58"/>
        <v>Oui</v>
      </c>
      <c r="AQ121" s="5">
        <f t="shared" si="59"/>
        <v>3</v>
      </c>
      <c r="AR121" s="6" t="str">
        <f t="shared" si="60"/>
        <v>Oui</v>
      </c>
      <c r="AS121" s="5">
        <f t="shared" si="61"/>
        <v>3</v>
      </c>
      <c r="AT121" s="5" t="str">
        <f t="shared" si="62"/>
        <v>Oui</v>
      </c>
      <c r="AU121" s="5">
        <f t="shared" si="63"/>
        <v>3</v>
      </c>
      <c r="AV121" s="5" t="str">
        <f t="shared" si="64"/>
        <v>Non</v>
      </c>
      <c r="AW121" s="5">
        <f t="shared" si="65"/>
        <v>1</v>
      </c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</row>
    <row r="122" spans="2:68" x14ac:dyDescent="0.2">
      <c r="B122" s="4">
        <f t="shared" si="33"/>
        <v>6</v>
      </c>
      <c r="C122" s="5" t="s">
        <v>66</v>
      </c>
      <c r="D122" s="5">
        <v>2</v>
      </c>
      <c r="E122" s="5">
        <v>0</v>
      </c>
      <c r="F122" s="5">
        <v>2</v>
      </c>
      <c r="G122" s="5" t="str">
        <f t="shared" si="34"/>
        <v>Oui</v>
      </c>
      <c r="H122" s="5">
        <f t="shared" si="35"/>
        <v>3</v>
      </c>
      <c r="I122" s="17" t="str">
        <f t="shared" si="36"/>
        <v>Non</v>
      </c>
      <c r="J122" s="17">
        <f t="shared" si="37"/>
        <v>1</v>
      </c>
      <c r="K122" s="17" t="str">
        <f t="shared" si="38"/>
        <v>Non</v>
      </c>
      <c r="L122" s="17">
        <f t="shared" si="39"/>
        <v>1</v>
      </c>
      <c r="M122" s="17" t="str">
        <f t="shared" si="40"/>
        <v>Non</v>
      </c>
      <c r="N122" s="17">
        <f t="shared" si="41"/>
        <v>1</v>
      </c>
      <c r="O122" s="5" t="str">
        <f t="shared" si="42"/>
        <v>Oui</v>
      </c>
      <c r="P122" s="5">
        <f t="shared" si="43"/>
        <v>4</v>
      </c>
      <c r="Q122" s="17" t="str">
        <f t="shared" si="44"/>
        <v>Oui</v>
      </c>
      <c r="R122" s="17">
        <f t="shared" si="45"/>
        <v>2</v>
      </c>
      <c r="S122" s="17" t="str">
        <f t="shared" si="46"/>
        <v>Oui</v>
      </c>
      <c r="T122" s="17">
        <f t="shared" si="47"/>
        <v>2</v>
      </c>
      <c r="U122" s="17" t="str">
        <f t="shared" si="48"/>
        <v>Non</v>
      </c>
      <c r="V122" s="17">
        <f t="shared" si="49"/>
        <v>1</v>
      </c>
      <c r="W122" s="5" t="s">
        <v>17</v>
      </c>
      <c r="X122" s="5" t="str">
        <f>_xlfn.IFS(D122&gt;E122,"L",D122=E122,"D",D122&lt;E122,"W")</f>
        <v>L</v>
      </c>
      <c r="Y122" s="5">
        <v>1</v>
      </c>
      <c r="Z122" s="5">
        <v>0</v>
      </c>
      <c r="AA122" s="5">
        <v>1</v>
      </c>
      <c r="AB122" s="5" t="str">
        <f t="shared" si="50"/>
        <v>Oui</v>
      </c>
      <c r="AC122" s="5">
        <f t="shared" si="51"/>
        <v>1</v>
      </c>
      <c r="AD122" s="5" t="str">
        <f t="shared" si="52"/>
        <v>Non</v>
      </c>
      <c r="AE122" s="5">
        <f t="shared" si="53"/>
        <v>1</v>
      </c>
      <c r="AF122" s="5" t="str">
        <f t="shared" si="54"/>
        <v>Oui</v>
      </c>
      <c r="AG122" s="5">
        <f t="shared" si="55"/>
        <v>2</v>
      </c>
      <c r="AH122" s="5" t="str">
        <f t="shared" si="56"/>
        <v>Non</v>
      </c>
      <c r="AI122" s="5">
        <f t="shared" si="57"/>
        <v>1</v>
      </c>
      <c r="AJ122" s="5" t="s">
        <v>17</v>
      </c>
      <c r="AK122" s="5" t="str">
        <f>_xlfn.IFS(Y122&gt;Z122,"L",Y122=Z122,"D",Y122&lt;Z122,"W")</f>
        <v>L</v>
      </c>
      <c r="AL122" s="5">
        <v>7</v>
      </c>
      <c r="AM122" s="5">
        <v>4</v>
      </c>
      <c r="AN122" s="5">
        <v>11</v>
      </c>
      <c r="AO122" s="5" t="str">
        <f>_xlfn.IFS(AL122&gt;AM122,"L",AL122=AM122,"D",AL122&lt;AM122,"W")</f>
        <v>L</v>
      </c>
      <c r="AP122" s="5" t="str">
        <f t="shared" si="58"/>
        <v>Oui</v>
      </c>
      <c r="AQ122" s="5">
        <f t="shared" si="59"/>
        <v>4</v>
      </c>
      <c r="AR122" s="6" t="str">
        <f t="shared" si="60"/>
        <v>Oui</v>
      </c>
      <c r="AS122" s="5">
        <f t="shared" si="61"/>
        <v>4</v>
      </c>
      <c r="AT122" s="5" t="str">
        <f t="shared" si="62"/>
        <v>Oui</v>
      </c>
      <c r="AU122" s="5">
        <f t="shared" si="63"/>
        <v>4</v>
      </c>
      <c r="AV122" s="5" t="str">
        <f t="shared" si="64"/>
        <v>Oui</v>
      </c>
      <c r="AW122" s="5">
        <f t="shared" si="65"/>
        <v>1</v>
      </c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</row>
    <row r="123" spans="2:68" x14ac:dyDescent="0.2">
      <c r="B123" s="4">
        <f t="shared" si="33"/>
        <v>7</v>
      </c>
      <c r="C123" s="5" t="s">
        <v>66</v>
      </c>
      <c r="D123" s="5">
        <v>0</v>
      </c>
      <c r="E123" s="5">
        <v>1</v>
      </c>
      <c r="F123" s="5">
        <v>1</v>
      </c>
      <c r="G123" s="5" t="str">
        <f t="shared" si="34"/>
        <v>Non</v>
      </c>
      <c r="H123" s="5">
        <f t="shared" si="35"/>
        <v>1</v>
      </c>
      <c r="I123" s="17" t="str">
        <f t="shared" si="36"/>
        <v>Non</v>
      </c>
      <c r="J123" s="17">
        <f t="shared" si="37"/>
        <v>1</v>
      </c>
      <c r="K123" s="17" t="str">
        <f t="shared" si="38"/>
        <v>Non</v>
      </c>
      <c r="L123" s="17">
        <f t="shared" si="39"/>
        <v>1</v>
      </c>
      <c r="M123" s="17" t="str">
        <f t="shared" si="40"/>
        <v>Non</v>
      </c>
      <c r="N123" s="17">
        <f t="shared" si="41"/>
        <v>1</v>
      </c>
      <c r="O123" s="5" t="str">
        <f t="shared" si="42"/>
        <v>Oui</v>
      </c>
      <c r="P123" s="5">
        <f t="shared" si="43"/>
        <v>5</v>
      </c>
      <c r="Q123" s="17" t="str">
        <f t="shared" si="44"/>
        <v>Oui</v>
      </c>
      <c r="R123" s="17">
        <f t="shared" si="45"/>
        <v>3</v>
      </c>
      <c r="S123" s="17" t="str">
        <f t="shared" si="46"/>
        <v>Oui</v>
      </c>
      <c r="T123" s="17">
        <f t="shared" si="47"/>
        <v>3</v>
      </c>
      <c r="U123" s="17" t="str">
        <f t="shared" si="48"/>
        <v>Oui</v>
      </c>
      <c r="V123" s="17">
        <f t="shared" si="49"/>
        <v>1</v>
      </c>
      <c r="W123" s="5" t="s">
        <v>24</v>
      </c>
      <c r="X123" s="5" t="str">
        <f>_xlfn.IFS(D123&gt;E123,"W",D123=E123,"D",D123&lt;E123,"L")</f>
        <v>L</v>
      </c>
      <c r="Y123" s="5">
        <v>0</v>
      </c>
      <c r="Z123" s="5">
        <v>0</v>
      </c>
      <c r="AA123" s="5">
        <v>0</v>
      </c>
      <c r="AB123" s="5" t="str">
        <f t="shared" si="50"/>
        <v>Non</v>
      </c>
      <c r="AC123" s="5">
        <f t="shared" si="51"/>
        <v>1</v>
      </c>
      <c r="AD123" s="5" t="str">
        <f t="shared" si="52"/>
        <v>Non</v>
      </c>
      <c r="AE123" s="5">
        <f t="shared" si="53"/>
        <v>1</v>
      </c>
      <c r="AF123" s="5" t="str">
        <f t="shared" si="54"/>
        <v>Oui</v>
      </c>
      <c r="AG123" s="5">
        <f t="shared" si="55"/>
        <v>3</v>
      </c>
      <c r="AH123" s="5" t="str">
        <f t="shared" si="56"/>
        <v>Oui</v>
      </c>
      <c r="AI123" s="5">
        <f t="shared" si="57"/>
        <v>1</v>
      </c>
      <c r="AJ123" s="5" t="s">
        <v>20</v>
      </c>
      <c r="AK123" s="5" t="str">
        <f>_xlfn.IFS(Y123&gt;Z123,"W",Y123=Z123,"D",Y123&lt;Z123,"L")</f>
        <v>D</v>
      </c>
      <c r="AL123" s="5">
        <v>3</v>
      </c>
      <c r="AM123" s="5">
        <v>8</v>
      </c>
      <c r="AN123" s="5">
        <v>11</v>
      </c>
      <c r="AO123" s="5" t="str">
        <f>_xlfn.IFS(AL123&gt;AM123,"W",AL123=AM123,"D",AL123&lt;AM123,"L")</f>
        <v>L</v>
      </c>
      <c r="AP123" s="5" t="str">
        <f t="shared" si="58"/>
        <v>Oui</v>
      </c>
      <c r="AQ123" s="5">
        <f t="shared" si="59"/>
        <v>5</v>
      </c>
      <c r="AR123" s="6" t="str">
        <f t="shared" si="60"/>
        <v>Oui</v>
      </c>
      <c r="AS123" s="5">
        <f t="shared" si="61"/>
        <v>5</v>
      </c>
      <c r="AT123" s="5" t="str">
        <f t="shared" si="62"/>
        <v>Oui</v>
      </c>
      <c r="AU123" s="5">
        <f t="shared" si="63"/>
        <v>5</v>
      </c>
      <c r="AV123" s="5" t="str">
        <f t="shared" si="64"/>
        <v>Oui</v>
      </c>
      <c r="AW123" s="5">
        <f t="shared" si="65"/>
        <v>2</v>
      </c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</row>
    <row r="124" spans="2:68" x14ac:dyDescent="0.2">
      <c r="B124" s="4">
        <f t="shared" si="33"/>
        <v>8</v>
      </c>
      <c r="C124" s="5" t="s">
        <v>66</v>
      </c>
      <c r="D124" s="5">
        <v>3</v>
      </c>
      <c r="E124" s="5">
        <v>1</v>
      </c>
      <c r="F124" s="5">
        <v>4</v>
      </c>
      <c r="G124" s="5" t="str">
        <f t="shared" si="34"/>
        <v>Oui</v>
      </c>
      <c r="H124" s="5">
        <f t="shared" si="35"/>
        <v>1</v>
      </c>
      <c r="I124" s="17" t="str">
        <f t="shared" si="36"/>
        <v>Oui</v>
      </c>
      <c r="J124" s="17">
        <f t="shared" si="37"/>
        <v>1</v>
      </c>
      <c r="K124" s="17" t="str">
        <f t="shared" si="38"/>
        <v>Oui</v>
      </c>
      <c r="L124" s="17">
        <f t="shared" si="39"/>
        <v>1</v>
      </c>
      <c r="M124" s="17" t="str">
        <f t="shared" si="40"/>
        <v>Non</v>
      </c>
      <c r="N124" s="17">
        <f t="shared" si="41"/>
        <v>1</v>
      </c>
      <c r="O124" s="5" t="str">
        <f t="shared" si="42"/>
        <v>Oui</v>
      </c>
      <c r="P124" s="5">
        <f t="shared" si="43"/>
        <v>6</v>
      </c>
      <c r="Q124" s="17" t="str">
        <f t="shared" si="44"/>
        <v>Non</v>
      </c>
      <c r="R124" s="17">
        <f t="shared" si="45"/>
        <v>1</v>
      </c>
      <c r="S124" s="17" t="str">
        <f t="shared" si="46"/>
        <v>Non</v>
      </c>
      <c r="T124" s="17">
        <f t="shared" si="47"/>
        <v>1</v>
      </c>
      <c r="U124" s="17" t="str">
        <f t="shared" si="48"/>
        <v>Non</v>
      </c>
      <c r="V124" s="17">
        <f t="shared" si="49"/>
        <v>1</v>
      </c>
      <c r="W124" s="5" t="s">
        <v>17</v>
      </c>
      <c r="X124" s="5" t="str">
        <f>_xlfn.IFS(D124&gt;E124,"L",D124=E124,"D",D124&lt;E124,"W")</f>
        <v>L</v>
      </c>
      <c r="Y124" s="5">
        <v>2</v>
      </c>
      <c r="Z124" s="5">
        <v>0</v>
      </c>
      <c r="AA124" s="5">
        <v>2</v>
      </c>
      <c r="AB124" s="5" t="str">
        <f t="shared" si="50"/>
        <v>Oui</v>
      </c>
      <c r="AC124" s="5">
        <f t="shared" si="51"/>
        <v>1</v>
      </c>
      <c r="AD124" s="5" t="str">
        <f t="shared" si="52"/>
        <v>Oui</v>
      </c>
      <c r="AE124" s="5">
        <f t="shared" si="53"/>
        <v>1</v>
      </c>
      <c r="AF124" s="5" t="str">
        <f t="shared" si="54"/>
        <v>Non</v>
      </c>
      <c r="AG124" s="5">
        <f t="shared" si="55"/>
        <v>1</v>
      </c>
      <c r="AH124" s="5" t="str">
        <f t="shared" si="56"/>
        <v>Non</v>
      </c>
      <c r="AI124" s="5">
        <f t="shared" si="57"/>
        <v>1</v>
      </c>
      <c r="AJ124" s="5" t="s">
        <v>17</v>
      </c>
      <c r="AK124" s="5" t="str">
        <f>_xlfn.IFS(Y124&gt;Z124,"L",Y124=Z124,"D",Y124&lt;Z124,"W")</f>
        <v>L</v>
      </c>
      <c r="AL124" s="5">
        <v>12</v>
      </c>
      <c r="AM124" s="5">
        <v>7</v>
      </c>
      <c r="AN124" s="5">
        <v>19</v>
      </c>
      <c r="AO124" s="5" t="str">
        <f>_xlfn.IFS(AL124&gt;AM124,"L",AL124=AM124,"D",AL124&lt;AM124,"W")</f>
        <v>L</v>
      </c>
      <c r="AP124" s="5" t="str">
        <f t="shared" si="58"/>
        <v>Oui</v>
      </c>
      <c r="AQ124" s="5">
        <f t="shared" si="59"/>
        <v>6</v>
      </c>
      <c r="AR124" s="6" t="str">
        <f t="shared" si="60"/>
        <v>Oui</v>
      </c>
      <c r="AS124" s="5">
        <f t="shared" si="61"/>
        <v>6</v>
      </c>
      <c r="AT124" s="5" t="str">
        <f t="shared" si="62"/>
        <v>Oui</v>
      </c>
      <c r="AU124" s="5">
        <f t="shared" si="63"/>
        <v>6</v>
      </c>
      <c r="AV124" s="5" t="str">
        <f t="shared" si="64"/>
        <v>Oui</v>
      </c>
      <c r="AW124" s="5">
        <f t="shared" si="65"/>
        <v>3</v>
      </c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</row>
    <row r="125" spans="2:68" x14ac:dyDescent="0.2">
      <c r="B125" s="4">
        <f t="shared" si="33"/>
        <v>9</v>
      </c>
      <c r="C125" s="5" t="s">
        <v>66</v>
      </c>
      <c r="D125" s="5">
        <v>1</v>
      </c>
      <c r="E125" s="5">
        <v>5</v>
      </c>
      <c r="F125" s="5">
        <v>6</v>
      </c>
      <c r="G125" s="5" t="str">
        <f t="shared" si="34"/>
        <v>Oui</v>
      </c>
      <c r="H125" s="5">
        <f t="shared" si="35"/>
        <v>2</v>
      </c>
      <c r="I125" s="17" t="str">
        <f t="shared" si="36"/>
        <v>Oui</v>
      </c>
      <c r="J125" s="17">
        <f t="shared" si="37"/>
        <v>2</v>
      </c>
      <c r="K125" s="17" t="str">
        <f t="shared" si="38"/>
        <v>Oui</v>
      </c>
      <c r="L125" s="17">
        <f t="shared" si="39"/>
        <v>2</v>
      </c>
      <c r="M125" s="17" t="str">
        <f t="shared" si="40"/>
        <v>Oui</v>
      </c>
      <c r="N125" s="17">
        <f t="shared" si="41"/>
        <v>1</v>
      </c>
      <c r="O125" s="5" t="str">
        <f t="shared" si="42"/>
        <v>Non</v>
      </c>
      <c r="P125" s="5">
        <f t="shared" si="43"/>
        <v>1</v>
      </c>
      <c r="Q125" s="17" t="str">
        <f t="shared" si="44"/>
        <v>Non</v>
      </c>
      <c r="R125" s="17">
        <f t="shared" si="45"/>
        <v>1</v>
      </c>
      <c r="S125" s="17" t="str">
        <f t="shared" si="46"/>
        <v>Non</v>
      </c>
      <c r="T125" s="17">
        <f t="shared" si="47"/>
        <v>1</v>
      </c>
      <c r="U125" s="17" t="str">
        <f t="shared" si="48"/>
        <v>Non</v>
      </c>
      <c r="V125" s="17">
        <f t="shared" si="49"/>
        <v>1</v>
      </c>
      <c r="W125" s="5" t="s">
        <v>24</v>
      </c>
      <c r="X125" s="5" t="str">
        <f>_xlfn.IFS(D125&gt;E125,"W",D125=E125,"D",D125&lt;E125,"L")</f>
        <v>L</v>
      </c>
      <c r="Y125" s="5">
        <v>0</v>
      </c>
      <c r="Z125" s="5">
        <v>2</v>
      </c>
      <c r="AA125" s="5">
        <v>2</v>
      </c>
      <c r="AB125" s="5" t="str">
        <f t="shared" si="50"/>
        <v>Oui</v>
      </c>
      <c r="AC125" s="5">
        <f t="shared" si="51"/>
        <v>2</v>
      </c>
      <c r="AD125" s="5" t="str">
        <f t="shared" si="52"/>
        <v>Oui</v>
      </c>
      <c r="AE125" s="5">
        <f t="shared" si="53"/>
        <v>2</v>
      </c>
      <c r="AF125" s="5" t="str">
        <f t="shared" si="54"/>
        <v>Non</v>
      </c>
      <c r="AG125" s="5">
        <f t="shared" si="55"/>
        <v>1</v>
      </c>
      <c r="AH125" s="5" t="str">
        <f t="shared" si="56"/>
        <v>Non</v>
      </c>
      <c r="AI125" s="5">
        <f t="shared" si="57"/>
        <v>1</v>
      </c>
      <c r="AJ125" s="5" t="s">
        <v>24</v>
      </c>
      <c r="AK125" s="5" t="str">
        <f>_xlfn.IFS(Y125&gt;Z125,"W",Y125=Z125,"D",Y125&lt;Z125,"L")</f>
        <v>L</v>
      </c>
      <c r="AL125" s="5">
        <v>1</v>
      </c>
      <c r="AM125" s="5">
        <v>2</v>
      </c>
      <c r="AN125" s="5">
        <v>3</v>
      </c>
      <c r="AO125" s="5" t="str">
        <f>_xlfn.IFS(AL125&gt;AM125,"W",AL125=AM125,"D",AL125&lt;AM125,"L")</f>
        <v>L</v>
      </c>
      <c r="AP125" s="5" t="str">
        <f t="shared" si="58"/>
        <v>Non</v>
      </c>
      <c r="AQ125" s="5">
        <f t="shared" si="59"/>
        <v>1</v>
      </c>
      <c r="AR125" s="6" t="str">
        <f t="shared" si="60"/>
        <v>Non</v>
      </c>
      <c r="AS125" s="5">
        <f t="shared" si="61"/>
        <v>1</v>
      </c>
      <c r="AT125" s="5" t="str">
        <f t="shared" si="62"/>
        <v>Non</v>
      </c>
      <c r="AU125" s="5">
        <f t="shared" si="63"/>
        <v>1</v>
      </c>
      <c r="AV125" s="5" t="str">
        <f t="shared" si="64"/>
        <v>Non</v>
      </c>
      <c r="AW125" s="5">
        <f t="shared" si="65"/>
        <v>1</v>
      </c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</row>
    <row r="126" spans="2:68" x14ac:dyDescent="0.2">
      <c r="B126" s="4">
        <f t="shared" si="33"/>
        <v>10</v>
      </c>
      <c r="C126" s="5" t="s">
        <v>66</v>
      </c>
      <c r="D126" s="5">
        <v>2</v>
      </c>
      <c r="E126" s="5">
        <v>1</v>
      </c>
      <c r="F126" s="5">
        <v>3</v>
      </c>
      <c r="G126" s="5" t="str">
        <f t="shared" si="34"/>
        <v>Oui</v>
      </c>
      <c r="H126" s="5">
        <f t="shared" si="35"/>
        <v>3</v>
      </c>
      <c r="I126" s="17" t="str">
        <f t="shared" si="36"/>
        <v>Oui</v>
      </c>
      <c r="J126" s="17">
        <f t="shared" si="37"/>
        <v>3</v>
      </c>
      <c r="K126" s="17" t="str">
        <f t="shared" si="38"/>
        <v>Non</v>
      </c>
      <c r="L126" s="17">
        <f t="shared" si="39"/>
        <v>1</v>
      </c>
      <c r="M126" s="17" t="str">
        <f t="shared" si="40"/>
        <v>Non</v>
      </c>
      <c r="N126" s="17">
        <f t="shared" si="41"/>
        <v>1</v>
      </c>
      <c r="O126" s="5" t="str">
        <f t="shared" si="42"/>
        <v>Oui</v>
      </c>
      <c r="P126" s="5">
        <f t="shared" si="43"/>
        <v>1</v>
      </c>
      <c r="Q126" s="17" t="str">
        <f t="shared" si="44"/>
        <v>Oui</v>
      </c>
      <c r="R126" s="17">
        <f t="shared" si="45"/>
        <v>1</v>
      </c>
      <c r="S126" s="17" t="str">
        <f t="shared" si="46"/>
        <v>Non</v>
      </c>
      <c r="T126" s="17">
        <f t="shared" si="47"/>
        <v>1</v>
      </c>
      <c r="U126" s="17" t="str">
        <f t="shared" si="48"/>
        <v>Non</v>
      </c>
      <c r="V126" s="17">
        <f t="shared" si="49"/>
        <v>1</v>
      </c>
      <c r="W126" s="5" t="s">
        <v>17</v>
      </c>
      <c r="X126" s="5" t="str">
        <f>_xlfn.IFS(D126&gt;E126,"L",D126=E126,"D",D126&lt;E126,"W")</f>
        <v>L</v>
      </c>
      <c r="Y126" s="5">
        <v>1</v>
      </c>
      <c r="Z126" s="5">
        <v>0</v>
      </c>
      <c r="AA126" s="5">
        <v>1</v>
      </c>
      <c r="AB126" s="5" t="str">
        <f t="shared" si="50"/>
        <v>Oui</v>
      </c>
      <c r="AC126" s="5">
        <f t="shared" si="51"/>
        <v>3</v>
      </c>
      <c r="AD126" s="5" t="str">
        <f t="shared" si="52"/>
        <v>Non</v>
      </c>
      <c r="AE126" s="5">
        <f t="shared" si="53"/>
        <v>1</v>
      </c>
      <c r="AF126" s="5" t="str">
        <f t="shared" si="54"/>
        <v>Oui</v>
      </c>
      <c r="AG126" s="5">
        <f t="shared" si="55"/>
        <v>1</v>
      </c>
      <c r="AH126" s="5" t="str">
        <f t="shared" si="56"/>
        <v>Non</v>
      </c>
      <c r="AI126" s="5">
        <f t="shared" si="57"/>
        <v>1</v>
      </c>
      <c r="AJ126" s="5" t="s">
        <v>17</v>
      </c>
      <c r="AK126" s="5" t="str">
        <f>_xlfn.IFS(Y126&gt;Z126,"L",Y126=Z126,"D",Y126&lt;Z126,"W")</f>
        <v>L</v>
      </c>
      <c r="AL126" s="5">
        <v>8</v>
      </c>
      <c r="AM126" s="5">
        <v>2</v>
      </c>
      <c r="AN126" s="5">
        <v>10</v>
      </c>
      <c r="AO126" s="5" t="str">
        <f>_xlfn.IFS(AL126&gt;AM126,"L",AL126=AM126,"D",AL126&lt;AM126,"W")</f>
        <v>L</v>
      </c>
      <c r="AP126" s="5" t="str">
        <f t="shared" si="58"/>
        <v>Oui</v>
      </c>
      <c r="AQ126" s="5">
        <f t="shared" si="59"/>
        <v>1</v>
      </c>
      <c r="AR126" s="6" t="str">
        <f t="shared" si="60"/>
        <v>Oui</v>
      </c>
      <c r="AS126" s="5">
        <f t="shared" si="61"/>
        <v>1</v>
      </c>
      <c r="AT126" s="5" t="str">
        <f t="shared" si="62"/>
        <v>Oui</v>
      </c>
      <c r="AU126" s="5">
        <f t="shared" si="63"/>
        <v>1</v>
      </c>
      <c r="AV126" s="5" t="str">
        <f t="shared" si="64"/>
        <v>Non</v>
      </c>
      <c r="AW126" s="5">
        <f t="shared" si="65"/>
        <v>1</v>
      </c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</row>
    <row r="127" spans="2:68" x14ac:dyDescent="0.2">
      <c r="B127" s="4">
        <f t="shared" si="33"/>
        <v>11</v>
      </c>
      <c r="C127" s="5" t="s">
        <v>66</v>
      </c>
      <c r="D127" s="5">
        <v>0</v>
      </c>
      <c r="E127" s="5">
        <v>2</v>
      </c>
      <c r="F127" s="5">
        <v>2</v>
      </c>
      <c r="G127" s="5" t="str">
        <f t="shared" si="34"/>
        <v>Oui</v>
      </c>
      <c r="H127" s="5">
        <f t="shared" si="35"/>
        <v>4</v>
      </c>
      <c r="I127" s="17" t="str">
        <f t="shared" si="36"/>
        <v>Non</v>
      </c>
      <c r="J127" s="17">
        <f t="shared" si="37"/>
        <v>1</v>
      </c>
      <c r="K127" s="17" t="str">
        <f t="shared" si="38"/>
        <v>Non</v>
      </c>
      <c r="L127" s="17">
        <f t="shared" si="39"/>
        <v>1</v>
      </c>
      <c r="M127" s="17" t="str">
        <f t="shared" si="40"/>
        <v>Non</v>
      </c>
      <c r="N127" s="17">
        <f t="shared" si="41"/>
        <v>1</v>
      </c>
      <c r="O127" s="5" t="str">
        <f t="shared" si="42"/>
        <v>Oui</v>
      </c>
      <c r="P127" s="5">
        <f t="shared" si="43"/>
        <v>2</v>
      </c>
      <c r="Q127" s="17" t="str">
        <f t="shared" si="44"/>
        <v>Oui</v>
      </c>
      <c r="R127" s="17">
        <f t="shared" si="45"/>
        <v>2</v>
      </c>
      <c r="S127" s="17" t="str">
        <f t="shared" si="46"/>
        <v>Oui</v>
      </c>
      <c r="T127" s="17">
        <f t="shared" si="47"/>
        <v>1</v>
      </c>
      <c r="U127" s="17" t="str">
        <f t="shared" si="48"/>
        <v>Non</v>
      </c>
      <c r="V127" s="17">
        <f t="shared" si="49"/>
        <v>1</v>
      </c>
      <c r="W127" s="5" t="s">
        <v>24</v>
      </c>
      <c r="X127" s="5" t="str">
        <f>_xlfn.IFS(D127&gt;E127,"W",D127=E127,"D",D127&lt;E127,"L")</f>
        <v>L</v>
      </c>
      <c r="Y127" s="5">
        <v>0</v>
      </c>
      <c r="Z127" s="5">
        <v>1</v>
      </c>
      <c r="AA127" s="5">
        <v>1</v>
      </c>
      <c r="AB127" s="5" t="str">
        <f t="shared" si="50"/>
        <v>Oui</v>
      </c>
      <c r="AC127" s="5">
        <f t="shared" si="51"/>
        <v>4</v>
      </c>
      <c r="AD127" s="5" t="str">
        <f t="shared" si="52"/>
        <v>Non</v>
      </c>
      <c r="AE127" s="5">
        <f t="shared" si="53"/>
        <v>1</v>
      </c>
      <c r="AF127" s="5" t="str">
        <f t="shared" si="54"/>
        <v>Oui</v>
      </c>
      <c r="AG127" s="5">
        <f t="shared" si="55"/>
        <v>2</v>
      </c>
      <c r="AH127" s="5" t="str">
        <f t="shared" si="56"/>
        <v>Non</v>
      </c>
      <c r="AI127" s="5">
        <f t="shared" si="57"/>
        <v>1</v>
      </c>
      <c r="AJ127" s="5" t="s">
        <v>24</v>
      </c>
      <c r="AK127" s="5" t="str">
        <f>_xlfn.IFS(Y127&gt;Z127,"W",Y127=Z127,"D",Y127&lt;Z127,"L")</f>
        <v>L</v>
      </c>
      <c r="AL127" s="5">
        <v>3</v>
      </c>
      <c r="AM127" s="5">
        <v>2</v>
      </c>
      <c r="AN127" s="5">
        <v>5</v>
      </c>
      <c r="AO127" s="5" t="str">
        <f>_xlfn.IFS(AL127&gt;AM127,"W",AL127=AM127,"D",AL127&lt;AM127,"L")</f>
        <v>W</v>
      </c>
      <c r="AP127" s="5" t="str">
        <f t="shared" si="58"/>
        <v>Non</v>
      </c>
      <c r="AQ127" s="5">
        <f t="shared" si="59"/>
        <v>1</v>
      </c>
      <c r="AR127" s="6" t="str">
        <f t="shared" si="60"/>
        <v>Non</v>
      </c>
      <c r="AS127" s="5">
        <f t="shared" si="61"/>
        <v>1</v>
      </c>
      <c r="AT127" s="5" t="str">
        <f t="shared" si="62"/>
        <v>Non</v>
      </c>
      <c r="AU127" s="5">
        <f t="shared" si="63"/>
        <v>1</v>
      </c>
      <c r="AV127" s="5" t="str">
        <f t="shared" si="64"/>
        <v>Non</v>
      </c>
      <c r="AW127" s="5">
        <f t="shared" si="65"/>
        <v>1</v>
      </c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</row>
    <row r="128" spans="2:68" x14ac:dyDescent="0.2">
      <c r="B128" s="4">
        <f t="shared" si="33"/>
        <v>12</v>
      </c>
      <c r="C128" s="5" t="s">
        <v>66</v>
      </c>
      <c r="D128" s="5">
        <v>2</v>
      </c>
      <c r="E128" s="5">
        <v>2</v>
      </c>
      <c r="F128" s="5">
        <v>4</v>
      </c>
      <c r="G128" s="5" t="str">
        <f t="shared" si="34"/>
        <v>Oui</v>
      </c>
      <c r="H128" s="5">
        <f t="shared" si="35"/>
        <v>5</v>
      </c>
      <c r="I128" s="17" t="str">
        <f t="shared" si="36"/>
        <v>Oui</v>
      </c>
      <c r="J128" s="17">
        <f t="shared" si="37"/>
        <v>1</v>
      </c>
      <c r="K128" s="17" t="str">
        <f t="shared" si="38"/>
        <v>Oui</v>
      </c>
      <c r="L128" s="17">
        <f t="shared" si="39"/>
        <v>1</v>
      </c>
      <c r="M128" s="17" t="str">
        <f t="shared" si="40"/>
        <v>Non</v>
      </c>
      <c r="N128" s="17">
        <f t="shared" si="41"/>
        <v>1</v>
      </c>
      <c r="O128" s="5" t="str">
        <f t="shared" si="42"/>
        <v>Oui</v>
      </c>
      <c r="P128" s="5">
        <f t="shared" si="43"/>
        <v>3</v>
      </c>
      <c r="Q128" s="17" t="str">
        <f t="shared" si="44"/>
        <v>Non</v>
      </c>
      <c r="R128" s="17">
        <f t="shared" si="45"/>
        <v>1</v>
      </c>
      <c r="S128" s="17" t="str">
        <f t="shared" si="46"/>
        <v>Non</v>
      </c>
      <c r="T128" s="17">
        <f t="shared" si="47"/>
        <v>1</v>
      </c>
      <c r="U128" s="17" t="str">
        <f t="shared" si="48"/>
        <v>Non</v>
      </c>
      <c r="V128" s="17">
        <f t="shared" si="49"/>
        <v>1</v>
      </c>
      <c r="W128" s="5" t="s">
        <v>20</v>
      </c>
      <c r="X128" s="5" t="str">
        <f>_xlfn.IFS(D128&gt;E128,"W",D128=E128,"D",D128&lt;E128,"L")</f>
        <v>D</v>
      </c>
      <c r="Y128" s="5">
        <v>2</v>
      </c>
      <c r="Z128" s="5">
        <v>1</v>
      </c>
      <c r="AA128" s="5">
        <v>3</v>
      </c>
      <c r="AB128" s="5" t="str">
        <f t="shared" si="50"/>
        <v>Oui</v>
      </c>
      <c r="AC128" s="5">
        <f t="shared" si="51"/>
        <v>5</v>
      </c>
      <c r="AD128" s="5" t="str">
        <f t="shared" si="52"/>
        <v>Oui</v>
      </c>
      <c r="AE128" s="5">
        <f t="shared" si="53"/>
        <v>1</v>
      </c>
      <c r="AF128" s="5" t="str">
        <f t="shared" si="54"/>
        <v>Non</v>
      </c>
      <c r="AG128" s="5">
        <f t="shared" si="55"/>
        <v>1</v>
      </c>
      <c r="AH128" s="5" t="str">
        <f t="shared" si="56"/>
        <v>Non</v>
      </c>
      <c r="AI128" s="5">
        <f t="shared" si="57"/>
        <v>1</v>
      </c>
      <c r="AJ128" s="5" t="s">
        <v>17</v>
      </c>
      <c r="AK128" s="5" t="str">
        <f>_xlfn.IFS(Y128&gt;Z128,"W",Y128=Z128,"D",Y128&lt;Z128,"L")</f>
        <v>W</v>
      </c>
      <c r="AL128" s="5">
        <v>5</v>
      </c>
      <c r="AM128" s="5">
        <v>6</v>
      </c>
      <c r="AN128" s="5">
        <v>11</v>
      </c>
      <c r="AO128" s="5" t="str">
        <f>_xlfn.IFS(AL128&gt;AM128,"W",AL128=AM128,"D",AL128&lt;AM128,"L")</f>
        <v>L</v>
      </c>
      <c r="AP128" s="5" t="str">
        <f t="shared" si="58"/>
        <v>Oui</v>
      </c>
      <c r="AQ128" s="5">
        <f t="shared" si="59"/>
        <v>1</v>
      </c>
      <c r="AR128" s="6" t="str">
        <f t="shared" si="60"/>
        <v>Oui</v>
      </c>
      <c r="AS128" s="5">
        <f t="shared" si="61"/>
        <v>1</v>
      </c>
      <c r="AT128" s="5" t="str">
        <f t="shared" si="62"/>
        <v>Oui</v>
      </c>
      <c r="AU128" s="5">
        <f t="shared" si="63"/>
        <v>1</v>
      </c>
      <c r="AV128" s="5" t="str">
        <f t="shared" si="64"/>
        <v>Oui</v>
      </c>
      <c r="AW128" s="5">
        <f t="shared" si="65"/>
        <v>1</v>
      </c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</row>
    <row r="129" spans="2:68" x14ac:dyDescent="0.2">
      <c r="B129" s="4">
        <f t="shared" si="33"/>
        <v>13</v>
      </c>
      <c r="C129" s="5" t="s">
        <v>66</v>
      </c>
      <c r="D129" s="5">
        <v>0</v>
      </c>
      <c r="E129" s="5">
        <v>0</v>
      </c>
      <c r="F129" s="5">
        <v>0</v>
      </c>
      <c r="G129" s="5" t="str">
        <f t="shared" si="34"/>
        <v>Non</v>
      </c>
      <c r="H129" s="5">
        <f t="shared" si="35"/>
        <v>1</v>
      </c>
      <c r="I129" s="17" t="str">
        <f t="shared" si="36"/>
        <v>Non</v>
      </c>
      <c r="J129" s="17">
        <f t="shared" si="37"/>
        <v>1</v>
      </c>
      <c r="K129" s="17" t="str">
        <f t="shared" si="38"/>
        <v>Non</v>
      </c>
      <c r="L129" s="17">
        <f t="shared" si="39"/>
        <v>1</v>
      </c>
      <c r="M129" s="17" t="str">
        <f t="shared" si="40"/>
        <v>Non</v>
      </c>
      <c r="N129" s="17">
        <f t="shared" si="41"/>
        <v>1</v>
      </c>
      <c r="O129" s="5" t="str">
        <f t="shared" si="42"/>
        <v>Oui</v>
      </c>
      <c r="P129" s="5">
        <f t="shared" si="43"/>
        <v>4</v>
      </c>
      <c r="Q129" s="17" t="str">
        <f t="shared" si="44"/>
        <v>Oui</v>
      </c>
      <c r="R129" s="17">
        <f t="shared" si="45"/>
        <v>1</v>
      </c>
      <c r="S129" s="17" t="str">
        <f t="shared" si="46"/>
        <v>Oui</v>
      </c>
      <c r="T129" s="17">
        <f t="shared" si="47"/>
        <v>1</v>
      </c>
      <c r="U129" s="17" t="str">
        <f t="shared" si="48"/>
        <v>Oui</v>
      </c>
      <c r="V129" s="17">
        <f t="shared" si="49"/>
        <v>1</v>
      </c>
      <c r="W129" s="5" t="s">
        <v>20</v>
      </c>
      <c r="X129" s="5" t="str">
        <f>_xlfn.IFS(D129&gt;E129,"L",D129=E129,"D",D129&lt;E129,"W")</f>
        <v>D</v>
      </c>
      <c r="Y129" s="5">
        <v>0</v>
      </c>
      <c r="Z129" s="5">
        <v>0</v>
      </c>
      <c r="AA129" s="5">
        <v>0</v>
      </c>
      <c r="AB129" s="5" t="str">
        <f t="shared" si="50"/>
        <v>Non</v>
      </c>
      <c r="AC129" s="5">
        <f t="shared" si="51"/>
        <v>1</v>
      </c>
      <c r="AD129" s="5" t="str">
        <f t="shared" si="52"/>
        <v>Non</v>
      </c>
      <c r="AE129" s="5">
        <f t="shared" si="53"/>
        <v>1</v>
      </c>
      <c r="AF129" s="5" t="str">
        <f t="shared" si="54"/>
        <v>Oui</v>
      </c>
      <c r="AG129" s="5">
        <f t="shared" si="55"/>
        <v>1</v>
      </c>
      <c r="AH129" s="5" t="str">
        <f t="shared" si="56"/>
        <v>Oui</v>
      </c>
      <c r="AI129" s="5">
        <f t="shared" si="57"/>
        <v>1</v>
      </c>
      <c r="AJ129" s="5" t="s">
        <v>20</v>
      </c>
      <c r="AK129" s="5" t="str">
        <f>_xlfn.IFS(Y129&gt;Z129,"L",Y129=Z129,"D",Y129&lt;Z129,"W")</f>
        <v>D</v>
      </c>
      <c r="AL129" s="5">
        <v>20</v>
      </c>
      <c r="AM129" s="5">
        <v>2</v>
      </c>
      <c r="AN129" s="5">
        <v>22</v>
      </c>
      <c r="AO129" s="5" t="str">
        <f>_xlfn.IFS(AL129&gt;AM129,"L",AL129=AM129,"D",AL129&lt;AM129,"W")</f>
        <v>L</v>
      </c>
      <c r="AP129" s="5" t="str">
        <f t="shared" si="58"/>
        <v>Oui</v>
      </c>
      <c r="AQ129" s="5">
        <f t="shared" si="59"/>
        <v>2</v>
      </c>
      <c r="AR129" s="6" t="str">
        <f t="shared" si="60"/>
        <v>Oui</v>
      </c>
      <c r="AS129" s="5">
        <f t="shared" si="61"/>
        <v>2</v>
      </c>
      <c r="AT129" s="5" t="str">
        <f t="shared" si="62"/>
        <v>Oui</v>
      </c>
      <c r="AU129" s="5">
        <f t="shared" si="63"/>
        <v>2</v>
      </c>
      <c r="AV129" s="5" t="str">
        <f t="shared" si="64"/>
        <v>Oui</v>
      </c>
      <c r="AW129" s="5">
        <f t="shared" si="65"/>
        <v>2</v>
      </c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</row>
    <row r="130" spans="2:68" x14ac:dyDescent="0.2">
      <c r="B130" s="4">
        <f t="shared" si="33"/>
        <v>14</v>
      </c>
      <c r="C130" s="5" t="s">
        <v>66</v>
      </c>
      <c r="D130" s="5">
        <v>1</v>
      </c>
      <c r="E130" s="5">
        <v>1</v>
      </c>
      <c r="F130" s="5">
        <v>2</v>
      </c>
      <c r="G130" s="5" t="str">
        <f t="shared" si="34"/>
        <v>Oui</v>
      </c>
      <c r="H130" s="5">
        <f t="shared" si="35"/>
        <v>1</v>
      </c>
      <c r="I130" s="17" t="str">
        <f t="shared" si="36"/>
        <v>Non</v>
      </c>
      <c r="J130" s="17">
        <f t="shared" si="37"/>
        <v>1</v>
      </c>
      <c r="K130" s="17" t="str">
        <f t="shared" si="38"/>
        <v>Non</v>
      </c>
      <c r="L130" s="17">
        <f t="shared" si="39"/>
        <v>1</v>
      </c>
      <c r="M130" s="17" t="str">
        <f t="shared" si="40"/>
        <v>Non</v>
      </c>
      <c r="N130" s="17">
        <f t="shared" si="41"/>
        <v>1</v>
      </c>
      <c r="O130" s="5" t="str">
        <f t="shared" si="42"/>
        <v>Oui</v>
      </c>
      <c r="P130" s="5">
        <f t="shared" si="43"/>
        <v>5</v>
      </c>
      <c r="Q130" s="17" t="str">
        <f t="shared" si="44"/>
        <v>Oui</v>
      </c>
      <c r="R130" s="17">
        <f t="shared" si="45"/>
        <v>2</v>
      </c>
      <c r="S130" s="17" t="str">
        <f t="shared" si="46"/>
        <v>Oui</v>
      </c>
      <c r="T130" s="17">
        <f t="shared" si="47"/>
        <v>2</v>
      </c>
      <c r="U130" s="17" t="str">
        <f t="shared" si="48"/>
        <v>Non</v>
      </c>
      <c r="V130" s="17">
        <f t="shared" si="49"/>
        <v>1</v>
      </c>
      <c r="W130" s="5" t="s">
        <v>20</v>
      </c>
      <c r="X130" s="5" t="str">
        <f>_xlfn.IFS(D130&gt;E130,"W",D130=E130,"D",D130&lt;E130,"L")</f>
        <v>D</v>
      </c>
      <c r="Y130" s="5">
        <v>1</v>
      </c>
      <c r="Z130" s="5">
        <v>0</v>
      </c>
      <c r="AA130" s="5">
        <v>1</v>
      </c>
      <c r="AB130" s="5" t="str">
        <f t="shared" si="50"/>
        <v>Oui</v>
      </c>
      <c r="AC130" s="5">
        <f t="shared" si="51"/>
        <v>1</v>
      </c>
      <c r="AD130" s="5" t="str">
        <f t="shared" si="52"/>
        <v>Non</v>
      </c>
      <c r="AE130" s="5">
        <f t="shared" si="53"/>
        <v>1</v>
      </c>
      <c r="AF130" s="5" t="str">
        <f t="shared" si="54"/>
        <v>Oui</v>
      </c>
      <c r="AG130" s="5">
        <f t="shared" si="55"/>
        <v>2</v>
      </c>
      <c r="AH130" s="5" t="str">
        <f t="shared" si="56"/>
        <v>Non</v>
      </c>
      <c r="AI130" s="5">
        <f t="shared" si="57"/>
        <v>1</v>
      </c>
      <c r="AJ130" s="5" t="s">
        <v>17</v>
      </c>
      <c r="AK130" s="5" t="str">
        <f>_xlfn.IFS(Y130&gt;Z130,"W",Y130=Z130,"D",Y130&lt;Z130,"L")</f>
        <v>W</v>
      </c>
      <c r="AL130" s="5">
        <v>4</v>
      </c>
      <c r="AM130" s="5">
        <v>6</v>
      </c>
      <c r="AN130" s="5">
        <v>10</v>
      </c>
      <c r="AO130" s="5" t="str">
        <f>_xlfn.IFS(AL130&gt;AM130,"W",AL130=AM130,"D",AL130&lt;AM130,"L")</f>
        <v>L</v>
      </c>
      <c r="AP130" s="5" t="str">
        <f t="shared" si="58"/>
        <v>Oui</v>
      </c>
      <c r="AQ130" s="5">
        <f t="shared" si="59"/>
        <v>3</v>
      </c>
      <c r="AR130" s="6" t="str">
        <f t="shared" si="60"/>
        <v>Oui</v>
      </c>
      <c r="AS130" s="5">
        <f t="shared" si="61"/>
        <v>3</v>
      </c>
      <c r="AT130" s="5" t="str">
        <f t="shared" si="62"/>
        <v>Oui</v>
      </c>
      <c r="AU130" s="5">
        <f t="shared" si="63"/>
        <v>3</v>
      </c>
      <c r="AV130" s="5" t="str">
        <f t="shared" si="64"/>
        <v>Non</v>
      </c>
      <c r="AW130" s="5">
        <f t="shared" si="65"/>
        <v>1</v>
      </c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</row>
    <row r="131" spans="2:68" x14ac:dyDescent="0.2">
      <c r="B131" s="4">
        <f t="shared" si="33"/>
        <v>15</v>
      </c>
      <c r="C131" s="5" t="s">
        <v>66</v>
      </c>
      <c r="D131" s="5">
        <v>1</v>
      </c>
      <c r="E131" s="5">
        <v>1</v>
      </c>
      <c r="F131" s="5">
        <v>2</v>
      </c>
      <c r="G131" s="5" t="str">
        <f t="shared" si="34"/>
        <v>Oui</v>
      </c>
      <c r="H131" s="5">
        <f t="shared" si="35"/>
        <v>2</v>
      </c>
      <c r="I131" s="17" t="str">
        <f t="shared" si="36"/>
        <v>Non</v>
      </c>
      <c r="J131" s="17">
        <f t="shared" si="37"/>
        <v>1</v>
      </c>
      <c r="K131" s="17" t="str">
        <f t="shared" si="38"/>
        <v>Non</v>
      </c>
      <c r="L131" s="17">
        <f t="shared" si="39"/>
        <v>1</v>
      </c>
      <c r="M131" s="17" t="str">
        <f t="shared" si="40"/>
        <v>Non</v>
      </c>
      <c r="N131" s="17">
        <f t="shared" si="41"/>
        <v>1</v>
      </c>
      <c r="O131" s="5" t="str">
        <f t="shared" si="42"/>
        <v>Oui</v>
      </c>
      <c r="P131" s="5">
        <f t="shared" si="43"/>
        <v>6</v>
      </c>
      <c r="Q131" s="17" t="str">
        <f t="shared" si="44"/>
        <v>Oui</v>
      </c>
      <c r="R131" s="17">
        <f t="shared" si="45"/>
        <v>3</v>
      </c>
      <c r="S131" s="17" t="str">
        <f t="shared" si="46"/>
        <v>Oui</v>
      </c>
      <c r="T131" s="17">
        <f t="shared" si="47"/>
        <v>3</v>
      </c>
      <c r="U131" s="17" t="str">
        <f t="shared" si="48"/>
        <v>Non</v>
      </c>
      <c r="V131" s="17">
        <f t="shared" si="49"/>
        <v>1</v>
      </c>
      <c r="W131" s="5" t="s">
        <v>20</v>
      </c>
      <c r="X131" s="5" t="str">
        <f>_xlfn.IFS(D131&gt;E131,"L",D131=E131,"D",D131&lt;E131,"W")</f>
        <v>D</v>
      </c>
      <c r="Y131" s="5">
        <v>0</v>
      </c>
      <c r="Z131" s="5">
        <v>0</v>
      </c>
      <c r="AA131" s="5">
        <v>0</v>
      </c>
      <c r="AB131" s="5" t="str">
        <f t="shared" si="50"/>
        <v>Non</v>
      </c>
      <c r="AC131" s="5">
        <f t="shared" si="51"/>
        <v>1</v>
      </c>
      <c r="AD131" s="5" t="str">
        <f t="shared" si="52"/>
        <v>Non</v>
      </c>
      <c r="AE131" s="5">
        <f t="shared" si="53"/>
        <v>1</v>
      </c>
      <c r="AF131" s="5" t="str">
        <f t="shared" si="54"/>
        <v>Oui</v>
      </c>
      <c r="AG131" s="5">
        <f t="shared" si="55"/>
        <v>3</v>
      </c>
      <c r="AH131" s="5" t="str">
        <f t="shared" si="56"/>
        <v>Oui</v>
      </c>
      <c r="AI131" s="5">
        <f t="shared" si="57"/>
        <v>1</v>
      </c>
      <c r="AJ131" s="5" t="s">
        <v>20</v>
      </c>
      <c r="AK131" s="5" t="str">
        <f>_xlfn.IFS(Y131&gt;Z131,"L",Y131=Z131,"D",Y131&lt;Z131,"W")</f>
        <v>D</v>
      </c>
      <c r="AL131" s="5">
        <v>8</v>
      </c>
      <c r="AM131" s="5">
        <v>2</v>
      </c>
      <c r="AN131" s="5">
        <v>10</v>
      </c>
      <c r="AO131" s="5" t="str">
        <f>_xlfn.IFS(AL131&gt;AM131,"L",AL131=AM131,"D",AL131&lt;AM131,"W")</f>
        <v>L</v>
      </c>
      <c r="AP131" s="5" t="str">
        <f t="shared" si="58"/>
        <v>Oui</v>
      </c>
      <c r="AQ131" s="5">
        <f t="shared" si="59"/>
        <v>4</v>
      </c>
      <c r="AR131" s="6" t="str">
        <f t="shared" si="60"/>
        <v>Oui</v>
      </c>
      <c r="AS131" s="5">
        <f t="shared" si="61"/>
        <v>4</v>
      </c>
      <c r="AT131" s="5" t="str">
        <f t="shared" si="62"/>
        <v>Oui</v>
      </c>
      <c r="AU131" s="5">
        <f t="shared" si="63"/>
        <v>4</v>
      </c>
      <c r="AV131" s="5" t="str">
        <f t="shared" si="64"/>
        <v>Non</v>
      </c>
      <c r="AW131" s="5">
        <f t="shared" si="65"/>
        <v>1</v>
      </c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</row>
    <row r="132" spans="2:68" x14ac:dyDescent="0.2">
      <c r="B132" s="4">
        <f t="shared" ref="B132:B195" si="66">IF(C132=C131,B131+1,1)</f>
        <v>16</v>
      </c>
      <c r="C132" s="5" t="s">
        <v>66</v>
      </c>
      <c r="D132" s="5">
        <v>0</v>
      </c>
      <c r="E132" s="5">
        <v>0</v>
      </c>
      <c r="F132" s="5">
        <v>0</v>
      </c>
      <c r="G132" s="5" t="str">
        <f t="shared" ref="G132:G195" si="67">IF(F132&gt;1.5,"Oui","Non")</f>
        <v>Non</v>
      </c>
      <c r="H132" s="5">
        <f t="shared" ref="H132:H195" si="68">IF(C132=C131,IF(G132="Oui",IF(G131="Oui",H131+1,1),1),1)</f>
        <v>1</v>
      </c>
      <c r="I132" s="17" t="str">
        <f t="shared" ref="I132:I195" si="69">IF(F132&gt;2.5,"Oui","Non")</f>
        <v>Non</v>
      </c>
      <c r="J132" s="17">
        <f t="shared" ref="J132:J195" si="70">IF(C132=C131,IF(I132="Oui",IF(I131="Oui",J131+1,1),1),1)</f>
        <v>1</v>
      </c>
      <c r="K132" s="17" t="str">
        <f t="shared" ref="K132:K195" si="71">IF(F132&gt;3.5,"Oui","Non")</f>
        <v>Non</v>
      </c>
      <c r="L132" s="17">
        <f t="shared" ref="L132:L195" si="72">IF(C132=C131,IF(K132="Oui",IF(K131="Oui",L131+1,1),1),1)</f>
        <v>1</v>
      </c>
      <c r="M132" s="17" t="str">
        <f t="shared" ref="M132:M195" si="73">IF(F132&gt;4.5,"Oui","Non")</f>
        <v>Non</v>
      </c>
      <c r="N132" s="17">
        <f t="shared" ref="N132:N195" si="74">IF(C132=C131,IF(M132="Oui",IF(M131="Oui",N131+1,1),1),1)</f>
        <v>1</v>
      </c>
      <c r="O132" s="5" t="str">
        <f t="shared" ref="O132:O195" si="75">IF(F132&lt;4.5,"Oui","Non")</f>
        <v>Oui</v>
      </c>
      <c r="P132" s="5">
        <f t="shared" ref="P132:P195" si="76">IF(C132=C131,IF(O132="Oui",IF(O131="Oui",P131+1,1),1),1)</f>
        <v>7</v>
      </c>
      <c r="Q132" s="17" t="str">
        <f t="shared" ref="Q132:Q195" si="77">IF(F132&lt;3.5,"Oui","Non")</f>
        <v>Oui</v>
      </c>
      <c r="R132" s="17">
        <f t="shared" ref="R132:R195" si="78">IF(C132=C131,IF(Q132="Oui",IF(Q131="Oui",R131+1,1),1),1)</f>
        <v>4</v>
      </c>
      <c r="S132" s="17" t="str">
        <f t="shared" ref="S132:S195" si="79">IF(F132&lt;2.5,"Oui","Non")</f>
        <v>Oui</v>
      </c>
      <c r="T132" s="17">
        <f t="shared" ref="T132:T195" si="80">IF(C132=C131,IF(S132="Oui",IF(S131="Oui",T131+1,1),1),1)</f>
        <v>4</v>
      </c>
      <c r="U132" s="17" t="str">
        <f t="shared" ref="U132:U195" si="81">IF(F132&lt;1.5,"Oui","Non")</f>
        <v>Oui</v>
      </c>
      <c r="V132" s="17">
        <f t="shared" ref="V132:V195" si="82">IF(C132=C131,IF(U132="Oui",IF(U131="Oui",V131+1,1),1),1)</f>
        <v>1</v>
      </c>
      <c r="W132" s="5" t="s">
        <v>20</v>
      </c>
      <c r="X132" s="5" t="str">
        <f>_xlfn.IFS(D132&gt;E132,"L",D132=E132,"D",D132&lt;E132,"W")</f>
        <v>D</v>
      </c>
      <c r="Y132" s="5">
        <v>0</v>
      </c>
      <c r="Z132" s="5">
        <v>0</v>
      </c>
      <c r="AA132" s="5">
        <v>0</v>
      </c>
      <c r="AB132" s="5" t="str">
        <f t="shared" ref="AB132:AB195" si="83">IF(AA132&gt;0.5,"Oui","Non")</f>
        <v>Non</v>
      </c>
      <c r="AC132" s="5">
        <f t="shared" ref="AC132:AC195" si="84">IF(C132=C131,IF(AB132="Oui",IF(AB131="Oui",AC131+1,1),1),1)</f>
        <v>1</v>
      </c>
      <c r="AD132" s="5" t="str">
        <f t="shared" ref="AD132:AD195" si="85">IF(AA132&gt;1.5,"Oui","Non")</f>
        <v>Non</v>
      </c>
      <c r="AE132" s="5">
        <f t="shared" ref="AE132:AE195" si="86">IF(C132=C131,IF(AD132="Oui",IF(AD131="Oui",AE131+1,1),1),1)</f>
        <v>1</v>
      </c>
      <c r="AF132" s="5" t="str">
        <f t="shared" ref="AF132:AF195" si="87">IF(AA132&lt;1.5,"Oui","Non")</f>
        <v>Oui</v>
      </c>
      <c r="AG132" s="5">
        <f t="shared" ref="AG132:AG195" si="88">IF(C132=C131,IF(AF132="Oui",IF(AF131="Oui",AG131+1,1),1),1)</f>
        <v>4</v>
      </c>
      <c r="AH132" s="5" t="str">
        <f t="shared" ref="AH132:AH195" si="89">IF(AA132&lt;0.5,"Oui","Non")</f>
        <v>Oui</v>
      </c>
      <c r="AI132" s="5">
        <f t="shared" ref="AI132:AI195" si="90">IF(C132=C131,IF(AH132="Oui",IF(AH131="Oui",AI131+1,1),1),1)</f>
        <v>2</v>
      </c>
      <c r="AJ132" s="5" t="s">
        <v>20</v>
      </c>
      <c r="AK132" s="5" t="str">
        <f>_xlfn.IFS(Y132&gt;Z132,"L",Y132=Z132,"D",Y132&lt;Z132,"W")</f>
        <v>D</v>
      </c>
      <c r="AL132" s="5">
        <v>6</v>
      </c>
      <c r="AM132" s="5">
        <v>4</v>
      </c>
      <c r="AN132" s="5">
        <v>10</v>
      </c>
      <c r="AO132" s="5" t="str">
        <f>_xlfn.IFS(AL132&gt;AM132,"L",AL132=AM132,"D",AL132&lt;AM132,"W")</f>
        <v>L</v>
      </c>
      <c r="AP132" s="5" t="str">
        <f t="shared" ref="AP132:AP195" si="91">IF(AN132&gt;7.5,"Oui","Non")</f>
        <v>Oui</v>
      </c>
      <c r="AQ132" s="5">
        <f t="shared" ref="AQ132:AQ195" si="92">IF(C131=C132,IF(AP132="Oui",IF(AP131="Oui",AQ131+1,1),1),1)</f>
        <v>5</v>
      </c>
      <c r="AR132" s="6" t="str">
        <f t="shared" ref="AR132:AR195" si="93">IF(AN132&gt;8.5,"Oui","Non")</f>
        <v>Oui</v>
      </c>
      <c r="AS132" s="5">
        <f t="shared" ref="AS132:AS195" si="94">IF(C131=C132,IF(AR132="Oui",IF(AR131="Oui",AS131+1,1),1),1)</f>
        <v>5</v>
      </c>
      <c r="AT132" s="5" t="str">
        <f t="shared" ref="AT132:AT195" si="95">IF(AN132&gt;9.5,"Oui","Non")</f>
        <v>Oui</v>
      </c>
      <c r="AU132" s="5">
        <f t="shared" ref="AU132:AU195" si="96">IF(C132=C131,IF(AT132="Oui",IF(AT131="Oui",AU131+1,1),1),1)</f>
        <v>5</v>
      </c>
      <c r="AV132" s="5" t="str">
        <f t="shared" ref="AV132:AV195" si="97">IF(AN132&gt;10.5,"Oui","Non")</f>
        <v>Non</v>
      </c>
      <c r="AW132" s="5">
        <f t="shared" ref="AW132:AW195" si="98">IF(C132=C131,IF(AV132="Oui",IF(AV131="Oui",AW131+1,1),1),1)</f>
        <v>1</v>
      </c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</row>
    <row r="133" spans="2:68" x14ac:dyDescent="0.2">
      <c r="B133" s="4">
        <f t="shared" si="66"/>
        <v>17</v>
      </c>
      <c r="C133" s="5" t="s">
        <v>66</v>
      </c>
      <c r="D133" s="5">
        <v>1</v>
      </c>
      <c r="E133" s="5">
        <v>1</v>
      </c>
      <c r="F133" s="5">
        <v>2</v>
      </c>
      <c r="G133" s="5" t="str">
        <f t="shared" si="67"/>
        <v>Oui</v>
      </c>
      <c r="H133" s="5">
        <f t="shared" si="68"/>
        <v>1</v>
      </c>
      <c r="I133" s="17" t="str">
        <f t="shared" si="69"/>
        <v>Non</v>
      </c>
      <c r="J133" s="17">
        <f t="shared" si="70"/>
        <v>1</v>
      </c>
      <c r="K133" s="17" t="str">
        <f t="shared" si="71"/>
        <v>Non</v>
      </c>
      <c r="L133" s="17">
        <f t="shared" si="72"/>
        <v>1</v>
      </c>
      <c r="M133" s="17" t="str">
        <f t="shared" si="73"/>
        <v>Non</v>
      </c>
      <c r="N133" s="17">
        <f t="shared" si="74"/>
        <v>1</v>
      </c>
      <c r="O133" s="5" t="str">
        <f t="shared" si="75"/>
        <v>Oui</v>
      </c>
      <c r="P133" s="5">
        <f t="shared" si="76"/>
        <v>8</v>
      </c>
      <c r="Q133" s="17" t="str">
        <f t="shared" si="77"/>
        <v>Oui</v>
      </c>
      <c r="R133" s="17">
        <f t="shared" si="78"/>
        <v>5</v>
      </c>
      <c r="S133" s="17" t="str">
        <f t="shared" si="79"/>
        <v>Oui</v>
      </c>
      <c r="T133" s="17">
        <f t="shared" si="80"/>
        <v>5</v>
      </c>
      <c r="U133" s="17" t="str">
        <f t="shared" si="81"/>
        <v>Non</v>
      </c>
      <c r="V133" s="17">
        <f t="shared" si="82"/>
        <v>1</v>
      </c>
      <c r="W133" s="5" t="s">
        <v>20</v>
      </c>
      <c r="X133" s="5" t="str">
        <f>_xlfn.IFS(D133&gt;E133,"W",D133=E133,"D",D133&lt;E133,"L")</f>
        <v>D</v>
      </c>
      <c r="Y133" s="5">
        <v>0</v>
      </c>
      <c r="Z133" s="5">
        <v>1</v>
      </c>
      <c r="AA133" s="5">
        <v>1</v>
      </c>
      <c r="AB133" s="5" t="str">
        <f t="shared" si="83"/>
        <v>Oui</v>
      </c>
      <c r="AC133" s="5">
        <f t="shared" si="84"/>
        <v>1</v>
      </c>
      <c r="AD133" s="5" t="str">
        <f t="shared" si="85"/>
        <v>Non</v>
      </c>
      <c r="AE133" s="5">
        <f t="shared" si="86"/>
        <v>1</v>
      </c>
      <c r="AF133" s="5" t="str">
        <f t="shared" si="87"/>
        <v>Oui</v>
      </c>
      <c r="AG133" s="5">
        <f t="shared" si="88"/>
        <v>5</v>
      </c>
      <c r="AH133" s="5" t="str">
        <f t="shared" si="89"/>
        <v>Non</v>
      </c>
      <c r="AI133" s="5">
        <f t="shared" si="90"/>
        <v>1</v>
      </c>
      <c r="AJ133" s="5" t="s">
        <v>24</v>
      </c>
      <c r="AK133" s="5" t="str">
        <f>_xlfn.IFS(Y133&gt;Z133,"W",Y133=Z133,"D",Y133&lt;Z133,"L")</f>
        <v>L</v>
      </c>
      <c r="AL133" s="5">
        <v>5</v>
      </c>
      <c r="AM133" s="5">
        <v>7</v>
      </c>
      <c r="AN133" s="5">
        <v>12</v>
      </c>
      <c r="AO133" s="5" t="str">
        <f>_xlfn.IFS(AL133&gt;AM133,"W",AL133=AM133,"D",AL133&lt;AM133,"L")</f>
        <v>L</v>
      </c>
      <c r="AP133" s="5" t="str">
        <f t="shared" si="91"/>
        <v>Oui</v>
      </c>
      <c r="AQ133" s="5">
        <f t="shared" si="92"/>
        <v>6</v>
      </c>
      <c r="AR133" s="6" t="str">
        <f t="shared" si="93"/>
        <v>Oui</v>
      </c>
      <c r="AS133" s="5">
        <f t="shared" si="94"/>
        <v>6</v>
      </c>
      <c r="AT133" s="5" t="str">
        <f t="shared" si="95"/>
        <v>Oui</v>
      </c>
      <c r="AU133" s="5">
        <f t="shared" si="96"/>
        <v>6</v>
      </c>
      <c r="AV133" s="5" t="str">
        <f t="shared" si="97"/>
        <v>Oui</v>
      </c>
      <c r="AW133" s="5">
        <f t="shared" si="98"/>
        <v>1</v>
      </c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</row>
    <row r="134" spans="2:68" x14ac:dyDescent="0.2">
      <c r="B134" s="4">
        <f t="shared" si="66"/>
        <v>18</v>
      </c>
      <c r="C134" s="5" t="s">
        <v>66</v>
      </c>
      <c r="D134" s="5">
        <v>2</v>
      </c>
      <c r="E134" s="5">
        <v>0</v>
      </c>
      <c r="F134" s="5">
        <v>2</v>
      </c>
      <c r="G134" s="5" t="str">
        <f t="shared" si="67"/>
        <v>Oui</v>
      </c>
      <c r="H134" s="5">
        <f t="shared" si="68"/>
        <v>2</v>
      </c>
      <c r="I134" s="17" t="str">
        <f t="shared" si="69"/>
        <v>Non</v>
      </c>
      <c r="J134" s="17">
        <f t="shared" si="70"/>
        <v>1</v>
      </c>
      <c r="K134" s="17" t="str">
        <f t="shared" si="71"/>
        <v>Non</v>
      </c>
      <c r="L134" s="17">
        <f t="shared" si="72"/>
        <v>1</v>
      </c>
      <c r="M134" s="17" t="str">
        <f t="shared" si="73"/>
        <v>Non</v>
      </c>
      <c r="N134" s="17">
        <f t="shared" si="74"/>
        <v>1</v>
      </c>
      <c r="O134" s="5" t="str">
        <f t="shared" si="75"/>
        <v>Oui</v>
      </c>
      <c r="P134" s="5">
        <f t="shared" si="76"/>
        <v>9</v>
      </c>
      <c r="Q134" s="17" t="str">
        <f t="shared" si="77"/>
        <v>Oui</v>
      </c>
      <c r="R134" s="17">
        <f t="shared" si="78"/>
        <v>6</v>
      </c>
      <c r="S134" s="17" t="str">
        <f t="shared" si="79"/>
        <v>Oui</v>
      </c>
      <c r="T134" s="17">
        <f t="shared" si="80"/>
        <v>6</v>
      </c>
      <c r="U134" s="17" t="str">
        <f t="shared" si="81"/>
        <v>Non</v>
      </c>
      <c r="V134" s="17">
        <f t="shared" si="82"/>
        <v>1</v>
      </c>
      <c r="W134" s="5" t="s">
        <v>17</v>
      </c>
      <c r="X134" s="5" t="str">
        <f>_xlfn.IFS(D134&gt;E134,"L",D134=E134,"D",D134&lt;E134,"W")</f>
        <v>L</v>
      </c>
      <c r="Y134" s="5">
        <v>0</v>
      </c>
      <c r="Z134" s="5">
        <v>0</v>
      </c>
      <c r="AA134" s="5">
        <v>0</v>
      </c>
      <c r="AB134" s="5" t="str">
        <f t="shared" si="83"/>
        <v>Non</v>
      </c>
      <c r="AC134" s="5">
        <f t="shared" si="84"/>
        <v>1</v>
      </c>
      <c r="AD134" s="5" t="str">
        <f t="shared" si="85"/>
        <v>Non</v>
      </c>
      <c r="AE134" s="5">
        <f t="shared" si="86"/>
        <v>1</v>
      </c>
      <c r="AF134" s="5" t="str">
        <f t="shared" si="87"/>
        <v>Oui</v>
      </c>
      <c r="AG134" s="5">
        <f t="shared" si="88"/>
        <v>6</v>
      </c>
      <c r="AH134" s="5" t="str">
        <f t="shared" si="89"/>
        <v>Oui</v>
      </c>
      <c r="AI134" s="5">
        <f t="shared" si="90"/>
        <v>1</v>
      </c>
      <c r="AJ134" s="5" t="s">
        <v>20</v>
      </c>
      <c r="AK134" s="5" t="str">
        <f>_xlfn.IFS(Y134&gt;Z134,"L",Y134=Z134,"D",Y134&lt;Z134,"W")</f>
        <v>D</v>
      </c>
      <c r="AL134" s="5">
        <v>4</v>
      </c>
      <c r="AM134" s="5">
        <v>1</v>
      </c>
      <c r="AN134" s="5">
        <v>5</v>
      </c>
      <c r="AO134" s="5" t="str">
        <f>_xlfn.IFS(AL134&gt;AM134,"L",AL134=AM134,"D",AL134&lt;AM134,"W")</f>
        <v>L</v>
      </c>
      <c r="AP134" s="5" t="str">
        <f t="shared" si="91"/>
        <v>Non</v>
      </c>
      <c r="AQ134" s="5">
        <f t="shared" si="92"/>
        <v>1</v>
      </c>
      <c r="AR134" s="6" t="str">
        <f t="shared" si="93"/>
        <v>Non</v>
      </c>
      <c r="AS134" s="5">
        <f t="shared" si="94"/>
        <v>1</v>
      </c>
      <c r="AT134" s="5" t="str">
        <f t="shared" si="95"/>
        <v>Non</v>
      </c>
      <c r="AU134" s="5">
        <f t="shared" si="96"/>
        <v>1</v>
      </c>
      <c r="AV134" s="5" t="str">
        <f t="shared" si="97"/>
        <v>Non</v>
      </c>
      <c r="AW134" s="5">
        <f t="shared" si="98"/>
        <v>1</v>
      </c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</row>
    <row r="135" spans="2:68" x14ac:dyDescent="0.2">
      <c r="B135" s="4">
        <f t="shared" si="66"/>
        <v>19</v>
      </c>
      <c r="C135" s="5" t="s">
        <v>66</v>
      </c>
      <c r="D135" s="5">
        <v>1</v>
      </c>
      <c r="E135" s="5">
        <v>0</v>
      </c>
      <c r="F135" s="5">
        <v>1</v>
      </c>
      <c r="G135" s="5" t="str">
        <f t="shared" si="67"/>
        <v>Non</v>
      </c>
      <c r="H135" s="5">
        <f t="shared" si="68"/>
        <v>1</v>
      </c>
      <c r="I135" s="17" t="str">
        <f t="shared" si="69"/>
        <v>Non</v>
      </c>
      <c r="J135" s="17">
        <f t="shared" si="70"/>
        <v>1</v>
      </c>
      <c r="K135" s="17" t="str">
        <f t="shared" si="71"/>
        <v>Non</v>
      </c>
      <c r="L135" s="17">
        <f t="shared" si="72"/>
        <v>1</v>
      </c>
      <c r="M135" s="17" t="str">
        <f t="shared" si="73"/>
        <v>Non</v>
      </c>
      <c r="N135" s="17">
        <f t="shared" si="74"/>
        <v>1</v>
      </c>
      <c r="O135" s="5" t="str">
        <f t="shared" si="75"/>
        <v>Oui</v>
      </c>
      <c r="P135" s="5">
        <f t="shared" si="76"/>
        <v>10</v>
      </c>
      <c r="Q135" s="17" t="str">
        <f t="shared" si="77"/>
        <v>Oui</v>
      </c>
      <c r="R135" s="17">
        <f t="shared" si="78"/>
        <v>7</v>
      </c>
      <c r="S135" s="17" t="str">
        <f t="shared" si="79"/>
        <v>Oui</v>
      </c>
      <c r="T135" s="17">
        <f t="shared" si="80"/>
        <v>7</v>
      </c>
      <c r="U135" s="17" t="str">
        <f t="shared" si="81"/>
        <v>Oui</v>
      </c>
      <c r="V135" s="17">
        <f t="shared" si="82"/>
        <v>1</v>
      </c>
      <c r="W135" s="5" t="s">
        <v>17</v>
      </c>
      <c r="X135" s="5" t="str">
        <f>_xlfn.IFS(D135&gt;E135,"W",D135=E135,"D",D135&lt;E135,"L")</f>
        <v>W</v>
      </c>
      <c r="Y135" s="5">
        <v>0</v>
      </c>
      <c r="Z135" s="5">
        <v>0</v>
      </c>
      <c r="AA135" s="5">
        <v>0</v>
      </c>
      <c r="AB135" s="5" t="str">
        <f t="shared" si="83"/>
        <v>Non</v>
      </c>
      <c r="AC135" s="5">
        <f t="shared" si="84"/>
        <v>1</v>
      </c>
      <c r="AD135" s="5" t="str">
        <f t="shared" si="85"/>
        <v>Non</v>
      </c>
      <c r="AE135" s="5">
        <f t="shared" si="86"/>
        <v>1</v>
      </c>
      <c r="AF135" s="5" t="str">
        <f t="shared" si="87"/>
        <v>Oui</v>
      </c>
      <c r="AG135" s="5">
        <f t="shared" si="88"/>
        <v>7</v>
      </c>
      <c r="AH135" s="5" t="str">
        <f t="shared" si="89"/>
        <v>Oui</v>
      </c>
      <c r="AI135" s="5">
        <f t="shared" si="90"/>
        <v>2</v>
      </c>
      <c r="AJ135" s="5" t="s">
        <v>20</v>
      </c>
      <c r="AK135" s="5" t="str">
        <f>_xlfn.IFS(Y135&gt;Z135,"W",Y135=Z135,"D",Y135&lt;Z135,"L")</f>
        <v>D</v>
      </c>
      <c r="AL135" s="5">
        <v>4</v>
      </c>
      <c r="AM135" s="5">
        <v>2</v>
      </c>
      <c r="AN135" s="5">
        <v>6</v>
      </c>
      <c r="AO135" s="5" t="str">
        <f>_xlfn.IFS(AL135&gt;AM135,"W",AL135=AM135,"D",AL135&lt;AM135,"L")</f>
        <v>W</v>
      </c>
      <c r="AP135" s="5" t="str">
        <f t="shared" si="91"/>
        <v>Non</v>
      </c>
      <c r="AQ135" s="5">
        <f t="shared" si="92"/>
        <v>1</v>
      </c>
      <c r="AR135" s="6" t="str">
        <f t="shared" si="93"/>
        <v>Non</v>
      </c>
      <c r="AS135" s="5">
        <f t="shared" si="94"/>
        <v>1</v>
      </c>
      <c r="AT135" s="5" t="str">
        <f t="shared" si="95"/>
        <v>Non</v>
      </c>
      <c r="AU135" s="5">
        <f t="shared" si="96"/>
        <v>1</v>
      </c>
      <c r="AV135" s="5" t="str">
        <f t="shared" si="97"/>
        <v>Non</v>
      </c>
      <c r="AW135" s="5">
        <f t="shared" si="98"/>
        <v>1</v>
      </c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</row>
    <row r="136" spans="2:68" x14ac:dyDescent="0.2">
      <c r="B136" s="4">
        <f t="shared" si="66"/>
        <v>20</v>
      </c>
      <c r="C136" s="5" t="s">
        <v>66</v>
      </c>
      <c r="D136" s="5">
        <v>3</v>
      </c>
      <c r="E136" s="5">
        <v>0</v>
      </c>
      <c r="F136" s="5">
        <v>3</v>
      </c>
      <c r="G136" s="5" t="str">
        <f t="shared" si="67"/>
        <v>Oui</v>
      </c>
      <c r="H136" s="5">
        <f t="shared" si="68"/>
        <v>1</v>
      </c>
      <c r="I136" s="17" t="str">
        <f t="shared" si="69"/>
        <v>Oui</v>
      </c>
      <c r="J136" s="17">
        <f t="shared" si="70"/>
        <v>1</v>
      </c>
      <c r="K136" s="17" t="str">
        <f t="shared" si="71"/>
        <v>Non</v>
      </c>
      <c r="L136" s="17">
        <f t="shared" si="72"/>
        <v>1</v>
      </c>
      <c r="M136" s="17" t="str">
        <f t="shared" si="73"/>
        <v>Non</v>
      </c>
      <c r="N136" s="17">
        <f t="shared" si="74"/>
        <v>1</v>
      </c>
      <c r="O136" s="5" t="str">
        <f t="shared" si="75"/>
        <v>Oui</v>
      </c>
      <c r="P136" s="5">
        <f t="shared" si="76"/>
        <v>11</v>
      </c>
      <c r="Q136" s="17" t="str">
        <f t="shared" si="77"/>
        <v>Oui</v>
      </c>
      <c r="R136" s="17">
        <f t="shared" si="78"/>
        <v>8</v>
      </c>
      <c r="S136" s="17" t="str">
        <f t="shared" si="79"/>
        <v>Non</v>
      </c>
      <c r="T136" s="17">
        <f t="shared" si="80"/>
        <v>1</v>
      </c>
      <c r="U136" s="17" t="str">
        <f t="shared" si="81"/>
        <v>Non</v>
      </c>
      <c r="V136" s="17">
        <f t="shared" si="82"/>
        <v>1</v>
      </c>
      <c r="W136" s="5" t="s">
        <v>17</v>
      </c>
      <c r="X136" s="5" t="str">
        <f>_xlfn.IFS(D136&gt;E136,"L",D136=E136,"D",D136&lt;E136,"W")</f>
        <v>L</v>
      </c>
      <c r="Y136" s="5">
        <v>2</v>
      </c>
      <c r="Z136" s="5">
        <v>0</v>
      </c>
      <c r="AA136" s="5">
        <v>2</v>
      </c>
      <c r="AB136" s="5" t="str">
        <f t="shared" si="83"/>
        <v>Oui</v>
      </c>
      <c r="AC136" s="5">
        <f t="shared" si="84"/>
        <v>1</v>
      </c>
      <c r="AD136" s="5" t="str">
        <f t="shared" si="85"/>
        <v>Oui</v>
      </c>
      <c r="AE136" s="5">
        <f t="shared" si="86"/>
        <v>1</v>
      </c>
      <c r="AF136" s="5" t="str">
        <f t="shared" si="87"/>
        <v>Non</v>
      </c>
      <c r="AG136" s="5">
        <f t="shared" si="88"/>
        <v>1</v>
      </c>
      <c r="AH136" s="5" t="str">
        <f t="shared" si="89"/>
        <v>Non</v>
      </c>
      <c r="AI136" s="5">
        <f t="shared" si="90"/>
        <v>1</v>
      </c>
      <c r="AJ136" s="5" t="s">
        <v>17</v>
      </c>
      <c r="AK136" s="5" t="str">
        <f>_xlfn.IFS(Y136&gt;Z136,"L",Y136=Z136,"D",Y136&lt;Z136,"W")</f>
        <v>L</v>
      </c>
      <c r="AL136" s="5">
        <v>12</v>
      </c>
      <c r="AM136" s="5">
        <v>5</v>
      </c>
      <c r="AN136" s="5">
        <v>17</v>
      </c>
      <c r="AO136" s="5" t="str">
        <f>_xlfn.IFS(AL136&gt;AM136,"L",AL136=AM136,"D",AL136&lt;AM136,"W")</f>
        <v>L</v>
      </c>
      <c r="AP136" s="5" t="str">
        <f t="shared" si="91"/>
        <v>Oui</v>
      </c>
      <c r="AQ136" s="5">
        <f t="shared" si="92"/>
        <v>1</v>
      </c>
      <c r="AR136" s="6" t="str">
        <f t="shared" si="93"/>
        <v>Oui</v>
      </c>
      <c r="AS136" s="5">
        <f t="shared" si="94"/>
        <v>1</v>
      </c>
      <c r="AT136" s="5" t="str">
        <f t="shared" si="95"/>
        <v>Oui</v>
      </c>
      <c r="AU136" s="5">
        <f t="shared" si="96"/>
        <v>1</v>
      </c>
      <c r="AV136" s="5" t="str">
        <f t="shared" si="97"/>
        <v>Oui</v>
      </c>
      <c r="AW136" s="5">
        <f t="shared" si="98"/>
        <v>1</v>
      </c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</row>
    <row r="137" spans="2:68" x14ac:dyDescent="0.2">
      <c r="B137" s="4">
        <f t="shared" si="66"/>
        <v>21</v>
      </c>
      <c r="C137" s="5" t="s">
        <v>66</v>
      </c>
      <c r="D137" s="5">
        <v>3</v>
      </c>
      <c r="E137" s="5">
        <v>4</v>
      </c>
      <c r="F137" s="5">
        <v>7</v>
      </c>
      <c r="G137" s="5" t="str">
        <f t="shared" si="67"/>
        <v>Oui</v>
      </c>
      <c r="H137" s="5">
        <f t="shared" si="68"/>
        <v>2</v>
      </c>
      <c r="I137" s="17" t="str">
        <f t="shared" si="69"/>
        <v>Oui</v>
      </c>
      <c r="J137" s="17">
        <f t="shared" si="70"/>
        <v>2</v>
      </c>
      <c r="K137" s="17" t="str">
        <f t="shared" si="71"/>
        <v>Oui</v>
      </c>
      <c r="L137" s="17">
        <f t="shared" si="72"/>
        <v>1</v>
      </c>
      <c r="M137" s="17" t="str">
        <f t="shared" si="73"/>
        <v>Oui</v>
      </c>
      <c r="N137" s="17">
        <f t="shared" si="74"/>
        <v>1</v>
      </c>
      <c r="O137" s="5" t="str">
        <f t="shared" si="75"/>
        <v>Non</v>
      </c>
      <c r="P137" s="5">
        <f t="shared" si="76"/>
        <v>1</v>
      </c>
      <c r="Q137" s="17" t="str">
        <f t="shared" si="77"/>
        <v>Non</v>
      </c>
      <c r="R137" s="17">
        <f t="shared" si="78"/>
        <v>1</v>
      </c>
      <c r="S137" s="17" t="str">
        <f t="shared" si="79"/>
        <v>Non</v>
      </c>
      <c r="T137" s="17">
        <f t="shared" si="80"/>
        <v>1</v>
      </c>
      <c r="U137" s="17" t="str">
        <f t="shared" si="81"/>
        <v>Non</v>
      </c>
      <c r="V137" s="17">
        <f t="shared" si="82"/>
        <v>1</v>
      </c>
      <c r="W137" s="5" t="s">
        <v>24</v>
      </c>
      <c r="X137" s="5" t="str">
        <f>_xlfn.IFS(D137&gt;E137,"W",D137=E137,"D",D137&lt;E137,"L")</f>
        <v>L</v>
      </c>
      <c r="Y137" s="5">
        <v>1</v>
      </c>
      <c r="Z137" s="5">
        <v>2</v>
      </c>
      <c r="AA137" s="5">
        <v>3</v>
      </c>
      <c r="AB137" s="5" t="str">
        <f t="shared" si="83"/>
        <v>Oui</v>
      </c>
      <c r="AC137" s="5">
        <f t="shared" si="84"/>
        <v>2</v>
      </c>
      <c r="AD137" s="5" t="str">
        <f t="shared" si="85"/>
        <v>Oui</v>
      </c>
      <c r="AE137" s="5">
        <f t="shared" si="86"/>
        <v>2</v>
      </c>
      <c r="AF137" s="5" t="str">
        <f t="shared" si="87"/>
        <v>Non</v>
      </c>
      <c r="AG137" s="5">
        <f t="shared" si="88"/>
        <v>1</v>
      </c>
      <c r="AH137" s="5" t="str">
        <f t="shared" si="89"/>
        <v>Non</v>
      </c>
      <c r="AI137" s="5">
        <f t="shared" si="90"/>
        <v>1</v>
      </c>
      <c r="AJ137" s="5" t="s">
        <v>24</v>
      </c>
      <c r="AK137" s="5" t="str">
        <f>_xlfn.IFS(Y137&gt;Z137,"W",Y137=Z137,"D",Y137&lt;Z137,"L")</f>
        <v>L</v>
      </c>
      <c r="AL137" s="5">
        <v>7</v>
      </c>
      <c r="AM137" s="5">
        <v>5</v>
      </c>
      <c r="AN137" s="5">
        <v>12</v>
      </c>
      <c r="AO137" s="5" t="str">
        <f>_xlfn.IFS(AL137&gt;AM137,"W",AL137=AM137,"D",AL137&lt;AM137,"L")</f>
        <v>W</v>
      </c>
      <c r="AP137" s="5" t="str">
        <f t="shared" si="91"/>
        <v>Oui</v>
      </c>
      <c r="AQ137" s="5">
        <f t="shared" si="92"/>
        <v>2</v>
      </c>
      <c r="AR137" s="6" t="str">
        <f t="shared" si="93"/>
        <v>Oui</v>
      </c>
      <c r="AS137" s="5">
        <f t="shared" si="94"/>
        <v>2</v>
      </c>
      <c r="AT137" s="5" t="str">
        <f t="shared" si="95"/>
        <v>Oui</v>
      </c>
      <c r="AU137" s="5">
        <f t="shared" si="96"/>
        <v>2</v>
      </c>
      <c r="AV137" s="5" t="str">
        <f t="shared" si="97"/>
        <v>Oui</v>
      </c>
      <c r="AW137" s="5">
        <f t="shared" si="98"/>
        <v>2</v>
      </c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</row>
    <row r="138" spans="2:68" x14ac:dyDescent="0.2">
      <c r="B138" s="4">
        <f t="shared" si="66"/>
        <v>22</v>
      </c>
      <c r="C138" s="5" t="s">
        <v>66</v>
      </c>
      <c r="D138" s="5">
        <v>2</v>
      </c>
      <c r="E138" s="5">
        <v>2</v>
      </c>
      <c r="F138" s="5">
        <v>4</v>
      </c>
      <c r="G138" s="5" t="str">
        <f t="shared" si="67"/>
        <v>Oui</v>
      </c>
      <c r="H138" s="5">
        <f t="shared" si="68"/>
        <v>3</v>
      </c>
      <c r="I138" s="17" t="str">
        <f t="shared" si="69"/>
        <v>Oui</v>
      </c>
      <c r="J138" s="17">
        <f t="shared" si="70"/>
        <v>3</v>
      </c>
      <c r="K138" s="17" t="str">
        <f t="shared" si="71"/>
        <v>Oui</v>
      </c>
      <c r="L138" s="17">
        <f t="shared" si="72"/>
        <v>2</v>
      </c>
      <c r="M138" s="17" t="str">
        <f t="shared" si="73"/>
        <v>Non</v>
      </c>
      <c r="N138" s="17">
        <f t="shared" si="74"/>
        <v>1</v>
      </c>
      <c r="O138" s="5" t="str">
        <f t="shared" si="75"/>
        <v>Oui</v>
      </c>
      <c r="P138" s="5">
        <f t="shared" si="76"/>
        <v>1</v>
      </c>
      <c r="Q138" s="17" t="str">
        <f t="shared" si="77"/>
        <v>Non</v>
      </c>
      <c r="R138" s="17">
        <f t="shared" si="78"/>
        <v>1</v>
      </c>
      <c r="S138" s="17" t="str">
        <f t="shared" si="79"/>
        <v>Non</v>
      </c>
      <c r="T138" s="17">
        <f t="shared" si="80"/>
        <v>1</v>
      </c>
      <c r="U138" s="17" t="str">
        <f t="shared" si="81"/>
        <v>Non</v>
      </c>
      <c r="V138" s="17">
        <f t="shared" si="82"/>
        <v>1</v>
      </c>
      <c r="W138" s="5" t="s">
        <v>20</v>
      </c>
      <c r="X138" s="5" t="str">
        <f>_xlfn.IFS(D138&gt;E138,"L",D138=E138,"D",D138&lt;E138,"W")</f>
        <v>D</v>
      </c>
      <c r="Y138" s="5">
        <v>1</v>
      </c>
      <c r="Z138" s="5">
        <v>2</v>
      </c>
      <c r="AA138" s="5">
        <v>3</v>
      </c>
      <c r="AB138" s="5" t="str">
        <f t="shared" si="83"/>
        <v>Oui</v>
      </c>
      <c r="AC138" s="5">
        <f t="shared" si="84"/>
        <v>3</v>
      </c>
      <c r="AD138" s="5" t="str">
        <f t="shared" si="85"/>
        <v>Oui</v>
      </c>
      <c r="AE138" s="5">
        <f t="shared" si="86"/>
        <v>3</v>
      </c>
      <c r="AF138" s="5" t="str">
        <f t="shared" si="87"/>
        <v>Non</v>
      </c>
      <c r="AG138" s="5">
        <f t="shared" si="88"/>
        <v>1</v>
      </c>
      <c r="AH138" s="5" t="str">
        <f t="shared" si="89"/>
        <v>Non</v>
      </c>
      <c r="AI138" s="5">
        <f t="shared" si="90"/>
        <v>1</v>
      </c>
      <c r="AJ138" s="5" t="s">
        <v>24</v>
      </c>
      <c r="AK138" s="5" t="str">
        <f>_xlfn.IFS(Y138&gt;Z138,"L",Y138=Z138,"D",Y138&lt;Z138,"W")</f>
        <v>W</v>
      </c>
      <c r="AL138" s="5">
        <v>10</v>
      </c>
      <c r="AM138" s="5">
        <v>6</v>
      </c>
      <c r="AN138" s="5">
        <v>16</v>
      </c>
      <c r="AO138" s="5" t="str">
        <f>_xlfn.IFS(AL138&gt;AM138,"L",AL138=AM138,"D",AL138&lt;AM138,"W")</f>
        <v>L</v>
      </c>
      <c r="AP138" s="5" t="str">
        <f t="shared" si="91"/>
        <v>Oui</v>
      </c>
      <c r="AQ138" s="5">
        <f t="shared" si="92"/>
        <v>3</v>
      </c>
      <c r="AR138" s="6" t="str">
        <f t="shared" si="93"/>
        <v>Oui</v>
      </c>
      <c r="AS138" s="5">
        <f t="shared" si="94"/>
        <v>3</v>
      </c>
      <c r="AT138" s="5" t="str">
        <f t="shared" si="95"/>
        <v>Oui</v>
      </c>
      <c r="AU138" s="5">
        <f t="shared" si="96"/>
        <v>3</v>
      </c>
      <c r="AV138" s="5" t="str">
        <f t="shared" si="97"/>
        <v>Oui</v>
      </c>
      <c r="AW138" s="5">
        <f t="shared" si="98"/>
        <v>3</v>
      </c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</row>
    <row r="139" spans="2:68" x14ac:dyDescent="0.2">
      <c r="B139" s="4">
        <f t="shared" si="66"/>
        <v>23</v>
      </c>
      <c r="C139" s="5" t="s">
        <v>66</v>
      </c>
      <c r="D139" s="5">
        <v>0</v>
      </c>
      <c r="E139" s="5">
        <v>3</v>
      </c>
      <c r="F139" s="5">
        <v>3</v>
      </c>
      <c r="G139" s="5" t="str">
        <f t="shared" si="67"/>
        <v>Oui</v>
      </c>
      <c r="H139" s="5">
        <f t="shared" si="68"/>
        <v>4</v>
      </c>
      <c r="I139" s="17" t="str">
        <f t="shared" si="69"/>
        <v>Oui</v>
      </c>
      <c r="J139" s="17">
        <f t="shared" si="70"/>
        <v>4</v>
      </c>
      <c r="K139" s="17" t="str">
        <f t="shared" si="71"/>
        <v>Non</v>
      </c>
      <c r="L139" s="17">
        <f t="shared" si="72"/>
        <v>1</v>
      </c>
      <c r="M139" s="17" t="str">
        <f t="shared" si="73"/>
        <v>Non</v>
      </c>
      <c r="N139" s="17">
        <f t="shared" si="74"/>
        <v>1</v>
      </c>
      <c r="O139" s="5" t="str">
        <f t="shared" si="75"/>
        <v>Oui</v>
      </c>
      <c r="P139" s="5">
        <f t="shared" si="76"/>
        <v>2</v>
      </c>
      <c r="Q139" s="17" t="str">
        <f t="shared" si="77"/>
        <v>Oui</v>
      </c>
      <c r="R139" s="17">
        <f t="shared" si="78"/>
        <v>1</v>
      </c>
      <c r="S139" s="17" t="str">
        <f t="shared" si="79"/>
        <v>Non</v>
      </c>
      <c r="T139" s="17">
        <f t="shared" si="80"/>
        <v>1</v>
      </c>
      <c r="U139" s="17" t="str">
        <f t="shared" si="81"/>
        <v>Non</v>
      </c>
      <c r="V139" s="17">
        <f t="shared" si="82"/>
        <v>1</v>
      </c>
      <c r="W139" s="5" t="s">
        <v>24</v>
      </c>
      <c r="X139" s="5" t="str">
        <f>_xlfn.IFS(D139&gt;E139,"W",D139=E139,"D",D139&lt;E139,"L")</f>
        <v>L</v>
      </c>
      <c r="Y139" s="5">
        <v>0</v>
      </c>
      <c r="Z139" s="5">
        <v>2</v>
      </c>
      <c r="AA139" s="5">
        <v>2</v>
      </c>
      <c r="AB139" s="5" t="str">
        <f t="shared" si="83"/>
        <v>Oui</v>
      </c>
      <c r="AC139" s="5">
        <f t="shared" si="84"/>
        <v>4</v>
      </c>
      <c r="AD139" s="5" t="str">
        <f t="shared" si="85"/>
        <v>Oui</v>
      </c>
      <c r="AE139" s="5">
        <f t="shared" si="86"/>
        <v>4</v>
      </c>
      <c r="AF139" s="5" t="str">
        <f t="shared" si="87"/>
        <v>Non</v>
      </c>
      <c r="AG139" s="5">
        <f t="shared" si="88"/>
        <v>1</v>
      </c>
      <c r="AH139" s="5" t="str">
        <f t="shared" si="89"/>
        <v>Non</v>
      </c>
      <c r="AI139" s="5">
        <f t="shared" si="90"/>
        <v>1</v>
      </c>
      <c r="AJ139" s="5" t="s">
        <v>24</v>
      </c>
      <c r="AK139" s="5" t="str">
        <f>_xlfn.IFS(Y139&gt;Z139,"W",Y139=Z139,"D",Y139&lt;Z139,"L")</f>
        <v>L</v>
      </c>
      <c r="AL139" s="5">
        <v>7</v>
      </c>
      <c r="AM139" s="5">
        <v>7</v>
      </c>
      <c r="AN139" s="5">
        <v>14</v>
      </c>
      <c r="AO139" s="5" t="str">
        <f>_xlfn.IFS(AL139&gt;AM139,"W",AL139=AM139,"D",AL139&lt;AM139,"L")</f>
        <v>D</v>
      </c>
      <c r="AP139" s="5" t="str">
        <f t="shared" si="91"/>
        <v>Oui</v>
      </c>
      <c r="AQ139" s="5">
        <f t="shared" si="92"/>
        <v>4</v>
      </c>
      <c r="AR139" s="6" t="str">
        <f t="shared" si="93"/>
        <v>Oui</v>
      </c>
      <c r="AS139" s="5">
        <f t="shared" si="94"/>
        <v>4</v>
      </c>
      <c r="AT139" s="5" t="str">
        <f t="shared" si="95"/>
        <v>Oui</v>
      </c>
      <c r="AU139" s="5">
        <f t="shared" si="96"/>
        <v>4</v>
      </c>
      <c r="AV139" s="5" t="str">
        <f t="shared" si="97"/>
        <v>Oui</v>
      </c>
      <c r="AW139" s="5">
        <f t="shared" si="98"/>
        <v>4</v>
      </c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</row>
    <row r="140" spans="2:68" x14ac:dyDescent="0.2">
      <c r="B140" s="4">
        <f t="shared" si="66"/>
        <v>24</v>
      </c>
      <c r="C140" s="5" t="s">
        <v>66</v>
      </c>
      <c r="D140" s="5">
        <v>1</v>
      </c>
      <c r="E140" s="5">
        <v>0</v>
      </c>
      <c r="F140" s="5">
        <v>1</v>
      </c>
      <c r="G140" s="5" t="str">
        <f t="shared" si="67"/>
        <v>Non</v>
      </c>
      <c r="H140" s="5">
        <f t="shared" si="68"/>
        <v>1</v>
      </c>
      <c r="I140" s="17" t="str">
        <f t="shared" si="69"/>
        <v>Non</v>
      </c>
      <c r="J140" s="17">
        <f t="shared" si="70"/>
        <v>1</v>
      </c>
      <c r="K140" s="17" t="str">
        <f t="shared" si="71"/>
        <v>Non</v>
      </c>
      <c r="L140" s="17">
        <f t="shared" si="72"/>
        <v>1</v>
      </c>
      <c r="M140" s="17" t="str">
        <f t="shared" si="73"/>
        <v>Non</v>
      </c>
      <c r="N140" s="17">
        <f t="shared" si="74"/>
        <v>1</v>
      </c>
      <c r="O140" s="5" t="str">
        <f t="shared" si="75"/>
        <v>Oui</v>
      </c>
      <c r="P140" s="5">
        <f t="shared" si="76"/>
        <v>3</v>
      </c>
      <c r="Q140" s="17" t="str">
        <f t="shared" si="77"/>
        <v>Oui</v>
      </c>
      <c r="R140" s="17">
        <f t="shared" si="78"/>
        <v>2</v>
      </c>
      <c r="S140" s="17" t="str">
        <f t="shared" si="79"/>
        <v>Oui</v>
      </c>
      <c r="T140" s="17">
        <f t="shared" si="80"/>
        <v>1</v>
      </c>
      <c r="U140" s="17" t="str">
        <f t="shared" si="81"/>
        <v>Oui</v>
      </c>
      <c r="V140" s="17">
        <f t="shared" si="82"/>
        <v>1</v>
      </c>
      <c r="W140" s="5" t="s">
        <v>17</v>
      </c>
      <c r="X140" s="5" t="str">
        <f>_xlfn.IFS(D140&gt;E140,"L",D140=E140,"D",D140&lt;E140,"W")</f>
        <v>L</v>
      </c>
      <c r="Y140" s="5">
        <v>0</v>
      </c>
      <c r="Z140" s="5">
        <v>0</v>
      </c>
      <c r="AA140" s="5">
        <v>0</v>
      </c>
      <c r="AB140" s="5" t="str">
        <f t="shared" si="83"/>
        <v>Non</v>
      </c>
      <c r="AC140" s="5">
        <f t="shared" si="84"/>
        <v>1</v>
      </c>
      <c r="AD140" s="5" t="str">
        <f t="shared" si="85"/>
        <v>Non</v>
      </c>
      <c r="AE140" s="5">
        <f t="shared" si="86"/>
        <v>1</v>
      </c>
      <c r="AF140" s="5" t="str">
        <f t="shared" si="87"/>
        <v>Oui</v>
      </c>
      <c r="AG140" s="5">
        <f t="shared" si="88"/>
        <v>1</v>
      </c>
      <c r="AH140" s="5" t="str">
        <f t="shared" si="89"/>
        <v>Oui</v>
      </c>
      <c r="AI140" s="5">
        <f t="shared" si="90"/>
        <v>1</v>
      </c>
      <c r="AJ140" s="5" t="s">
        <v>20</v>
      </c>
      <c r="AK140" s="5" t="str">
        <f>_xlfn.IFS(Y140&gt;Z140,"L",Y140=Z140,"D",Y140&lt;Z140,"W")</f>
        <v>D</v>
      </c>
      <c r="AL140" s="5">
        <v>6</v>
      </c>
      <c r="AM140" s="5">
        <v>4</v>
      </c>
      <c r="AN140" s="5">
        <v>10</v>
      </c>
      <c r="AO140" s="5" t="str">
        <f>_xlfn.IFS(AL140&gt;AM140,"L",AL140=AM140,"D",AL140&lt;AM140,"W")</f>
        <v>L</v>
      </c>
      <c r="AP140" s="5" t="str">
        <f t="shared" si="91"/>
        <v>Oui</v>
      </c>
      <c r="AQ140" s="5">
        <f t="shared" si="92"/>
        <v>5</v>
      </c>
      <c r="AR140" s="6" t="str">
        <f t="shared" si="93"/>
        <v>Oui</v>
      </c>
      <c r="AS140" s="5">
        <f t="shared" si="94"/>
        <v>5</v>
      </c>
      <c r="AT140" s="5" t="str">
        <f t="shared" si="95"/>
        <v>Oui</v>
      </c>
      <c r="AU140" s="5">
        <f t="shared" si="96"/>
        <v>5</v>
      </c>
      <c r="AV140" s="5" t="str">
        <f t="shared" si="97"/>
        <v>Non</v>
      </c>
      <c r="AW140" s="5">
        <f t="shared" si="98"/>
        <v>1</v>
      </c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</row>
    <row r="141" spans="2:68" x14ac:dyDescent="0.2">
      <c r="B141" s="4">
        <f t="shared" si="66"/>
        <v>25</v>
      </c>
      <c r="C141" s="5" t="s">
        <v>66</v>
      </c>
      <c r="D141" s="5">
        <v>0</v>
      </c>
      <c r="E141" s="5">
        <v>0</v>
      </c>
      <c r="F141" s="5">
        <v>0</v>
      </c>
      <c r="G141" s="5" t="str">
        <f t="shared" si="67"/>
        <v>Non</v>
      </c>
      <c r="H141" s="5">
        <f t="shared" si="68"/>
        <v>1</v>
      </c>
      <c r="I141" s="17" t="str">
        <f t="shared" si="69"/>
        <v>Non</v>
      </c>
      <c r="J141" s="17">
        <f t="shared" si="70"/>
        <v>1</v>
      </c>
      <c r="K141" s="17" t="str">
        <f t="shared" si="71"/>
        <v>Non</v>
      </c>
      <c r="L141" s="17">
        <f t="shared" si="72"/>
        <v>1</v>
      </c>
      <c r="M141" s="17" t="str">
        <f t="shared" si="73"/>
        <v>Non</v>
      </c>
      <c r="N141" s="17">
        <f t="shared" si="74"/>
        <v>1</v>
      </c>
      <c r="O141" s="5" t="str">
        <f t="shared" si="75"/>
        <v>Oui</v>
      </c>
      <c r="P141" s="5">
        <f t="shared" si="76"/>
        <v>4</v>
      </c>
      <c r="Q141" s="17" t="str">
        <f t="shared" si="77"/>
        <v>Oui</v>
      </c>
      <c r="R141" s="17">
        <f t="shared" si="78"/>
        <v>3</v>
      </c>
      <c r="S141" s="17" t="str">
        <f t="shared" si="79"/>
        <v>Oui</v>
      </c>
      <c r="T141" s="17">
        <f t="shared" si="80"/>
        <v>2</v>
      </c>
      <c r="U141" s="17" t="str">
        <f t="shared" si="81"/>
        <v>Oui</v>
      </c>
      <c r="V141" s="17">
        <f t="shared" si="82"/>
        <v>2</v>
      </c>
      <c r="W141" s="5" t="s">
        <v>20</v>
      </c>
      <c r="X141" s="5" t="str">
        <f>_xlfn.IFS(D141&gt;E141,"W",D141=E141,"D",D141&lt;E141,"L")</f>
        <v>D</v>
      </c>
      <c r="Y141" s="5">
        <v>0</v>
      </c>
      <c r="Z141" s="5">
        <v>0</v>
      </c>
      <c r="AA141" s="5">
        <v>0</v>
      </c>
      <c r="AB141" s="5" t="str">
        <f t="shared" si="83"/>
        <v>Non</v>
      </c>
      <c r="AC141" s="5">
        <f t="shared" si="84"/>
        <v>1</v>
      </c>
      <c r="AD141" s="5" t="str">
        <f t="shared" si="85"/>
        <v>Non</v>
      </c>
      <c r="AE141" s="5">
        <f t="shared" si="86"/>
        <v>1</v>
      </c>
      <c r="AF141" s="5" t="str">
        <f t="shared" si="87"/>
        <v>Oui</v>
      </c>
      <c r="AG141" s="5">
        <f t="shared" si="88"/>
        <v>2</v>
      </c>
      <c r="AH141" s="5" t="str">
        <f t="shared" si="89"/>
        <v>Oui</v>
      </c>
      <c r="AI141" s="5">
        <f t="shared" si="90"/>
        <v>2</v>
      </c>
      <c r="AJ141" s="5" t="s">
        <v>20</v>
      </c>
      <c r="AK141" s="5" t="str">
        <f>_xlfn.IFS(Y141&gt;Z141,"W",Y141=Z141,"D",Y141&lt;Z141,"L")</f>
        <v>D</v>
      </c>
      <c r="AL141" s="5">
        <v>4</v>
      </c>
      <c r="AM141" s="5">
        <v>6</v>
      </c>
      <c r="AN141" s="5">
        <v>10</v>
      </c>
      <c r="AO141" s="5" t="str">
        <f>_xlfn.IFS(AL141&gt;AM141,"W",AL141=AM141,"D",AL141&lt;AM141,"L")</f>
        <v>L</v>
      </c>
      <c r="AP141" s="5" t="str">
        <f t="shared" si="91"/>
        <v>Oui</v>
      </c>
      <c r="AQ141" s="5">
        <f t="shared" si="92"/>
        <v>6</v>
      </c>
      <c r="AR141" s="6" t="str">
        <f t="shared" si="93"/>
        <v>Oui</v>
      </c>
      <c r="AS141" s="5">
        <f t="shared" si="94"/>
        <v>6</v>
      </c>
      <c r="AT141" s="5" t="str">
        <f t="shared" si="95"/>
        <v>Oui</v>
      </c>
      <c r="AU141" s="5">
        <f t="shared" si="96"/>
        <v>6</v>
      </c>
      <c r="AV141" s="5" t="str">
        <f t="shared" si="97"/>
        <v>Non</v>
      </c>
      <c r="AW141" s="5">
        <f t="shared" si="98"/>
        <v>1</v>
      </c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</row>
    <row r="142" spans="2:68" x14ac:dyDescent="0.2">
      <c r="B142" s="4">
        <f t="shared" si="66"/>
        <v>26</v>
      </c>
      <c r="C142" s="5" t="s">
        <v>66</v>
      </c>
      <c r="D142" s="5">
        <v>3</v>
      </c>
      <c r="E142" s="5">
        <v>0</v>
      </c>
      <c r="F142" s="5">
        <v>3</v>
      </c>
      <c r="G142" s="5" t="str">
        <f t="shared" si="67"/>
        <v>Oui</v>
      </c>
      <c r="H142" s="5">
        <f t="shared" si="68"/>
        <v>1</v>
      </c>
      <c r="I142" s="17" t="str">
        <f t="shared" si="69"/>
        <v>Oui</v>
      </c>
      <c r="J142" s="17">
        <f t="shared" si="70"/>
        <v>1</v>
      </c>
      <c r="K142" s="17" t="str">
        <f t="shared" si="71"/>
        <v>Non</v>
      </c>
      <c r="L142" s="17">
        <f t="shared" si="72"/>
        <v>1</v>
      </c>
      <c r="M142" s="17" t="str">
        <f t="shared" si="73"/>
        <v>Non</v>
      </c>
      <c r="N142" s="17">
        <f t="shared" si="74"/>
        <v>1</v>
      </c>
      <c r="O142" s="5" t="str">
        <f t="shared" si="75"/>
        <v>Oui</v>
      </c>
      <c r="P142" s="5">
        <f t="shared" si="76"/>
        <v>5</v>
      </c>
      <c r="Q142" s="17" t="str">
        <f t="shared" si="77"/>
        <v>Oui</v>
      </c>
      <c r="R142" s="17">
        <f t="shared" si="78"/>
        <v>4</v>
      </c>
      <c r="S142" s="17" t="str">
        <f t="shared" si="79"/>
        <v>Non</v>
      </c>
      <c r="T142" s="17">
        <f t="shared" si="80"/>
        <v>1</v>
      </c>
      <c r="U142" s="17" t="str">
        <f t="shared" si="81"/>
        <v>Non</v>
      </c>
      <c r="V142" s="17">
        <f t="shared" si="82"/>
        <v>1</v>
      </c>
      <c r="W142" s="5" t="s">
        <v>17</v>
      </c>
      <c r="X142" s="5" t="str">
        <f>_xlfn.IFS(D142&gt;E142,"L",D142=E142,"D",D142&lt;E142,"W")</f>
        <v>L</v>
      </c>
      <c r="Y142" s="5">
        <v>0</v>
      </c>
      <c r="Z142" s="5">
        <v>0</v>
      </c>
      <c r="AA142" s="5">
        <v>0</v>
      </c>
      <c r="AB142" s="5" t="str">
        <f t="shared" si="83"/>
        <v>Non</v>
      </c>
      <c r="AC142" s="5">
        <f t="shared" si="84"/>
        <v>1</v>
      </c>
      <c r="AD142" s="5" t="str">
        <f t="shared" si="85"/>
        <v>Non</v>
      </c>
      <c r="AE142" s="5">
        <f t="shared" si="86"/>
        <v>1</v>
      </c>
      <c r="AF142" s="5" t="str">
        <f t="shared" si="87"/>
        <v>Oui</v>
      </c>
      <c r="AG142" s="5">
        <f t="shared" si="88"/>
        <v>3</v>
      </c>
      <c r="AH142" s="5" t="str">
        <f t="shared" si="89"/>
        <v>Oui</v>
      </c>
      <c r="AI142" s="5">
        <f t="shared" si="90"/>
        <v>3</v>
      </c>
      <c r="AJ142" s="5" t="s">
        <v>20</v>
      </c>
      <c r="AK142" s="5" t="str">
        <f>_xlfn.IFS(Y142&gt;Z142,"L",Y142=Z142,"D",Y142&lt;Z142,"W")</f>
        <v>D</v>
      </c>
      <c r="AL142" s="5">
        <v>7</v>
      </c>
      <c r="AM142" s="5">
        <v>4</v>
      </c>
      <c r="AN142" s="5">
        <v>11</v>
      </c>
      <c r="AO142" s="5" t="str">
        <f>_xlfn.IFS(AL142&gt;AM142,"L",AL142=AM142,"D",AL142&lt;AM142,"W")</f>
        <v>L</v>
      </c>
      <c r="AP142" s="5" t="str">
        <f t="shared" si="91"/>
        <v>Oui</v>
      </c>
      <c r="AQ142" s="5">
        <f t="shared" si="92"/>
        <v>7</v>
      </c>
      <c r="AR142" s="6" t="str">
        <f t="shared" si="93"/>
        <v>Oui</v>
      </c>
      <c r="AS142" s="5">
        <f t="shared" si="94"/>
        <v>7</v>
      </c>
      <c r="AT142" s="5" t="str">
        <f t="shared" si="95"/>
        <v>Oui</v>
      </c>
      <c r="AU142" s="5">
        <f t="shared" si="96"/>
        <v>7</v>
      </c>
      <c r="AV142" s="5" t="str">
        <f t="shared" si="97"/>
        <v>Oui</v>
      </c>
      <c r="AW142" s="5">
        <f t="shared" si="98"/>
        <v>1</v>
      </c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</row>
    <row r="143" spans="2:68" x14ac:dyDescent="0.2">
      <c r="B143" s="4">
        <f t="shared" si="66"/>
        <v>27</v>
      </c>
      <c r="C143" s="5" t="s">
        <v>66</v>
      </c>
      <c r="D143" s="5">
        <v>1</v>
      </c>
      <c r="E143" s="5">
        <v>2</v>
      </c>
      <c r="F143" s="5">
        <v>3</v>
      </c>
      <c r="G143" s="5" t="str">
        <f t="shared" si="67"/>
        <v>Oui</v>
      </c>
      <c r="H143" s="5">
        <f t="shared" si="68"/>
        <v>2</v>
      </c>
      <c r="I143" s="17" t="str">
        <f t="shared" si="69"/>
        <v>Oui</v>
      </c>
      <c r="J143" s="17">
        <f t="shared" si="70"/>
        <v>2</v>
      </c>
      <c r="K143" s="17" t="str">
        <f t="shared" si="71"/>
        <v>Non</v>
      </c>
      <c r="L143" s="17">
        <f t="shared" si="72"/>
        <v>1</v>
      </c>
      <c r="M143" s="17" t="str">
        <f t="shared" si="73"/>
        <v>Non</v>
      </c>
      <c r="N143" s="17">
        <f t="shared" si="74"/>
        <v>1</v>
      </c>
      <c r="O143" s="5" t="str">
        <f t="shared" si="75"/>
        <v>Oui</v>
      </c>
      <c r="P143" s="5">
        <f t="shared" si="76"/>
        <v>6</v>
      </c>
      <c r="Q143" s="17" t="str">
        <f t="shared" si="77"/>
        <v>Oui</v>
      </c>
      <c r="R143" s="17">
        <f t="shared" si="78"/>
        <v>5</v>
      </c>
      <c r="S143" s="17" t="str">
        <f t="shared" si="79"/>
        <v>Non</v>
      </c>
      <c r="T143" s="17">
        <f t="shared" si="80"/>
        <v>1</v>
      </c>
      <c r="U143" s="17" t="str">
        <f t="shared" si="81"/>
        <v>Non</v>
      </c>
      <c r="V143" s="17">
        <f t="shared" si="82"/>
        <v>1</v>
      </c>
      <c r="W143" s="5" t="s">
        <v>24</v>
      </c>
      <c r="X143" s="5" t="str">
        <f>_xlfn.IFS(D143&gt;E143,"W",D143=E143,"D",D143&lt;E143,"L")</f>
        <v>L</v>
      </c>
      <c r="Y143" s="5">
        <v>1</v>
      </c>
      <c r="Z143" s="5">
        <v>1</v>
      </c>
      <c r="AA143" s="5">
        <v>2</v>
      </c>
      <c r="AB143" s="5" t="str">
        <f t="shared" si="83"/>
        <v>Oui</v>
      </c>
      <c r="AC143" s="5">
        <f t="shared" si="84"/>
        <v>1</v>
      </c>
      <c r="AD143" s="5" t="str">
        <f t="shared" si="85"/>
        <v>Oui</v>
      </c>
      <c r="AE143" s="5">
        <f t="shared" si="86"/>
        <v>1</v>
      </c>
      <c r="AF143" s="5" t="str">
        <f t="shared" si="87"/>
        <v>Non</v>
      </c>
      <c r="AG143" s="5">
        <f t="shared" si="88"/>
        <v>1</v>
      </c>
      <c r="AH143" s="5" t="str">
        <f t="shared" si="89"/>
        <v>Non</v>
      </c>
      <c r="AI143" s="5">
        <f t="shared" si="90"/>
        <v>1</v>
      </c>
      <c r="AJ143" s="5" t="s">
        <v>20</v>
      </c>
      <c r="AK143" s="5" t="str">
        <f>_xlfn.IFS(Y143&gt;Z143,"W",Y143=Z143,"D",Y143&lt;Z143,"L")</f>
        <v>D</v>
      </c>
      <c r="AL143" s="5">
        <v>4</v>
      </c>
      <c r="AM143" s="5">
        <v>1</v>
      </c>
      <c r="AN143" s="5">
        <v>5</v>
      </c>
      <c r="AO143" s="5" t="str">
        <f>_xlfn.IFS(AL143&gt;AM143,"W",AL143=AM143,"D",AL143&lt;AM143,"L")</f>
        <v>W</v>
      </c>
      <c r="AP143" s="5" t="str">
        <f t="shared" si="91"/>
        <v>Non</v>
      </c>
      <c r="AQ143" s="5">
        <f t="shared" si="92"/>
        <v>1</v>
      </c>
      <c r="AR143" s="6" t="str">
        <f t="shared" si="93"/>
        <v>Non</v>
      </c>
      <c r="AS143" s="5">
        <f t="shared" si="94"/>
        <v>1</v>
      </c>
      <c r="AT143" s="5" t="str">
        <f t="shared" si="95"/>
        <v>Non</v>
      </c>
      <c r="AU143" s="5">
        <f t="shared" si="96"/>
        <v>1</v>
      </c>
      <c r="AV143" s="5" t="str">
        <f t="shared" si="97"/>
        <v>Non</v>
      </c>
      <c r="AW143" s="5">
        <f t="shared" si="98"/>
        <v>1</v>
      </c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</row>
    <row r="144" spans="2:68" x14ac:dyDescent="0.2">
      <c r="B144" s="4">
        <f t="shared" si="66"/>
        <v>28</v>
      </c>
      <c r="C144" s="5" t="s">
        <v>66</v>
      </c>
      <c r="D144" s="5">
        <v>1</v>
      </c>
      <c r="E144" s="5">
        <v>1</v>
      </c>
      <c r="F144" s="5">
        <v>2</v>
      </c>
      <c r="G144" s="5" t="str">
        <f t="shared" si="67"/>
        <v>Oui</v>
      </c>
      <c r="H144" s="5">
        <f t="shared" si="68"/>
        <v>3</v>
      </c>
      <c r="I144" s="17" t="str">
        <f t="shared" si="69"/>
        <v>Non</v>
      </c>
      <c r="J144" s="17">
        <f t="shared" si="70"/>
        <v>1</v>
      </c>
      <c r="K144" s="17" t="str">
        <f t="shared" si="71"/>
        <v>Non</v>
      </c>
      <c r="L144" s="17">
        <f t="shared" si="72"/>
        <v>1</v>
      </c>
      <c r="M144" s="17" t="str">
        <f t="shared" si="73"/>
        <v>Non</v>
      </c>
      <c r="N144" s="17">
        <f t="shared" si="74"/>
        <v>1</v>
      </c>
      <c r="O144" s="5" t="str">
        <f t="shared" si="75"/>
        <v>Oui</v>
      </c>
      <c r="P144" s="5">
        <f t="shared" si="76"/>
        <v>7</v>
      </c>
      <c r="Q144" s="17" t="str">
        <f t="shared" si="77"/>
        <v>Oui</v>
      </c>
      <c r="R144" s="17">
        <f t="shared" si="78"/>
        <v>6</v>
      </c>
      <c r="S144" s="17" t="str">
        <f t="shared" si="79"/>
        <v>Oui</v>
      </c>
      <c r="T144" s="17">
        <f t="shared" si="80"/>
        <v>1</v>
      </c>
      <c r="U144" s="17" t="str">
        <f t="shared" si="81"/>
        <v>Non</v>
      </c>
      <c r="V144" s="17">
        <f t="shared" si="82"/>
        <v>1</v>
      </c>
      <c r="W144" s="5" t="s">
        <v>20</v>
      </c>
      <c r="X144" s="5" t="str">
        <f>_xlfn.IFS(D144&gt;E144,"L",D144=E144,"D",D144&lt;E144,"W")</f>
        <v>D</v>
      </c>
      <c r="Y144" s="5">
        <v>0</v>
      </c>
      <c r="Z144" s="5">
        <v>1</v>
      </c>
      <c r="AA144" s="5">
        <v>1</v>
      </c>
      <c r="AB144" s="5" t="str">
        <f t="shared" si="83"/>
        <v>Oui</v>
      </c>
      <c r="AC144" s="5">
        <f t="shared" si="84"/>
        <v>2</v>
      </c>
      <c r="AD144" s="5" t="str">
        <f t="shared" si="85"/>
        <v>Non</v>
      </c>
      <c r="AE144" s="5">
        <f t="shared" si="86"/>
        <v>1</v>
      </c>
      <c r="AF144" s="5" t="str">
        <f t="shared" si="87"/>
        <v>Oui</v>
      </c>
      <c r="AG144" s="5">
        <f t="shared" si="88"/>
        <v>1</v>
      </c>
      <c r="AH144" s="5" t="str">
        <f t="shared" si="89"/>
        <v>Non</v>
      </c>
      <c r="AI144" s="5">
        <f t="shared" si="90"/>
        <v>1</v>
      </c>
      <c r="AJ144" s="5" t="s">
        <v>24</v>
      </c>
      <c r="AK144" s="5" t="str">
        <f>_xlfn.IFS(Y144&gt;Z144,"L",Y144=Z144,"D",Y144&lt;Z144,"W")</f>
        <v>W</v>
      </c>
      <c r="AL144" s="5">
        <v>10</v>
      </c>
      <c r="AM144" s="5">
        <v>1</v>
      </c>
      <c r="AN144" s="5">
        <v>11</v>
      </c>
      <c r="AO144" s="5" t="str">
        <f>_xlfn.IFS(AL144&gt;AM144,"L",AL144=AM144,"D",AL144&lt;AM144,"W")</f>
        <v>L</v>
      </c>
      <c r="AP144" s="5" t="str">
        <f t="shared" si="91"/>
        <v>Oui</v>
      </c>
      <c r="AQ144" s="5">
        <f t="shared" si="92"/>
        <v>1</v>
      </c>
      <c r="AR144" s="6" t="str">
        <f t="shared" si="93"/>
        <v>Oui</v>
      </c>
      <c r="AS144" s="5">
        <f t="shared" si="94"/>
        <v>1</v>
      </c>
      <c r="AT144" s="5" t="str">
        <f t="shared" si="95"/>
        <v>Oui</v>
      </c>
      <c r="AU144" s="5">
        <f t="shared" si="96"/>
        <v>1</v>
      </c>
      <c r="AV144" s="5" t="str">
        <f t="shared" si="97"/>
        <v>Oui</v>
      </c>
      <c r="AW144" s="5">
        <f t="shared" si="98"/>
        <v>1</v>
      </c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</row>
    <row r="145" spans="2:68" x14ac:dyDescent="0.2">
      <c r="B145" s="4">
        <f t="shared" si="66"/>
        <v>29</v>
      </c>
      <c r="C145" s="5" t="s">
        <v>66</v>
      </c>
      <c r="D145" s="5">
        <v>0</v>
      </c>
      <c r="E145" s="5">
        <v>3</v>
      </c>
      <c r="F145" s="5">
        <v>3</v>
      </c>
      <c r="G145" s="5" t="str">
        <f t="shared" si="67"/>
        <v>Oui</v>
      </c>
      <c r="H145" s="5">
        <f t="shared" si="68"/>
        <v>4</v>
      </c>
      <c r="I145" s="17" t="str">
        <f t="shared" si="69"/>
        <v>Oui</v>
      </c>
      <c r="J145" s="17">
        <f t="shared" si="70"/>
        <v>1</v>
      </c>
      <c r="K145" s="17" t="str">
        <f t="shared" si="71"/>
        <v>Non</v>
      </c>
      <c r="L145" s="17">
        <f t="shared" si="72"/>
        <v>1</v>
      </c>
      <c r="M145" s="17" t="str">
        <f t="shared" si="73"/>
        <v>Non</v>
      </c>
      <c r="N145" s="17">
        <f t="shared" si="74"/>
        <v>1</v>
      </c>
      <c r="O145" s="5" t="str">
        <f t="shared" si="75"/>
        <v>Oui</v>
      </c>
      <c r="P145" s="5">
        <f t="shared" si="76"/>
        <v>8</v>
      </c>
      <c r="Q145" s="17" t="str">
        <f t="shared" si="77"/>
        <v>Oui</v>
      </c>
      <c r="R145" s="17">
        <f t="shared" si="78"/>
        <v>7</v>
      </c>
      <c r="S145" s="17" t="str">
        <f t="shared" si="79"/>
        <v>Non</v>
      </c>
      <c r="T145" s="17">
        <f t="shared" si="80"/>
        <v>1</v>
      </c>
      <c r="U145" s="17" t="str">
        <f t="shared" si="81"/>
        <v>Non</v>
      </c>
      <c r="V145" s="17">
        <f t="shared" si="82"/>
        <v>1</v>
      </c>
      <c r="W145" s="5" t="s">
        <v>24</v>
      </c>
      <c r="X145" s="5" t="str">
        <f>_xlfn.IFS(D145&gt;E145,"W",D145=E145,"D",D145&lt;E145,"L")</f>
        <v>L</v>
      </c>
      <c r="Y145" s="5">
        <v>0</v>
      </c>
      <c r="Z145" s="5">
        <v>3</v>
      </c>
      <c r="AA145" s="5">
        <v>3</v>
      </c>
      <c r="AB145" s="5" t="str">
        <f t="shared" si="83"/>
        <v>Oui</v>
      </c>
      <c r="AC145" s="5">
        <f t="shared" si="84"/>
        <v>3</v>
      </c>
      <c r="AD145" s="5" t="str">
        <f t="shared" si="85"/>
        <v>Oui</v>
      </c>
      <c r="AE145" s="5">
        <f t="shared" si="86"/>
        <v>1</v>
      </c>
      <c r="AF145" s="5" t="str">
        <f t="shared" si="87"/>
        <v>Non</v>
      </c>
      <c r="AG145" s="5">
        <f t="shared" si="88"/>
        <v>1</v>
      </c>
      <c r="AH145" s="5" t="str">
        <f t="shared" si="89"/>
        <v>Non</v>
      </c>
      <c r="AI145" s="5">
        <f t="shared" si="90"/>
        <v>1</v>
      </c>
      <c r="AJ145" s="5" t="s">
        <v>24</v>
      </c>
      <c r="AK145" s="5" t="str">
        <f>_xlfn.IFS(Y145&gt;Z145,"W",Y145=Z145,"D",Y145&lt;Z145,"L")</f>
        <v>L</v>
      </c>
      <c r="AL145" s="5">
        <v>5</v>
      </c>
      <c r="AM145" s="5">
        <v>5</v>
      </c>
      <c r="AN145" s="5">
        <v>10</v>
      </c>
      <c r="AO145" s="5" t="str">
        <f>_xlfn.IFS(AL145&gt;AM145,"W",AL145=AM145,"D",AL145&lt;AM145,"L")</f>
        <v>D</v>
      </c>
      <c r="AP145" s="5" t="str">
        <f t="shared" si="91"/>
        <v>Oui</v>
      </c>
      <c r="AQ145" s="5">
        <f t="shared" si="92"/>
        <v>2</v>
      </c>
      <c r="AR145" s="6" t="str">
        <f t="shared" si="93"/>
        <v>Oui</v>
      </c>
      <c r="AS145" s="5">
        <f t="shared" si="94"/>
        <v>2</v>
      </c>
      <c r="AT145" s="5" t="str">
        <f t="shared" si="95"/>
        <v>Oui</v>
      </c>
      <c r="AU145" s="5">
        <f t="shared" si="96"/>
        <v>2</v>
      </c>
      <c r="AV145" s="5" t="str">
        <f t="shared" si="97"/>
        <v>Non</v>
      </c>
      <c r="AW145" s="5">
        <f t="shared" si="98"/>
        <v>1</v>
      </c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</row>
    <row r="146" spans="2:68" x14ac:dyDescent="0.2">
      <c r="B146" s="4">
        <f t="shared" si="66"/>
        <v>30</v>
      </c>
      <c r="C146" s="5" t="s">
        <v>66</v>
      </c>
      <c r="D146" s="5">
        <v>4</v>
      </c>
      <c r="E146" s="5">
        <v>0</v>
      </c>
      <c r="F146" s="5">
        <v>4</v>
      </c>
      <c r="G146" s="5" t="str">
        <f t="shared" si="67"/>
        <v>Oui</v>
      </c>
      <c r="H146" s="5">
        <f t="shared" si="68"/>
        <v>5</v>
      </c>
      <c r="I146" s="17" t="str">
        <f t="shared" si="69"/>
        <v>Oui</v>
      </c>
      <c r="J146" s="17">
        <f t="shared" si="70"/>
        <v>2</v>
      </c>
      <c r="K146" s="17" t="str">
        <f t="shared" si="71"/>
        <v>Oui</v>
      </c>
      <c r="L146" s="17">
        <f t="shared" si="72"/>
        <v>1</v>
      </c>
      <c r="M146" s="17" t="str">
        <f t="shared" si="73"/>
        <v>Non</v>
      </c>
      <c r="N146" s="17">
        <f t="shared" si="74"/>
        <v>1</v>
      </c>
      <c r="O146" s="5" t="str">
        <f t="shared" si="75"/>
        <v>Oui</v>
      </c>
      <c r="P146" s="5">
        <f t="shared" si="76"/>
        <v>9</v>
      </c>
      <c r="Q146" s="17" t="str">
        <f t="shared" si="77"/>
        <v>Non</v>
      </c>
      <c r="R146" s="17">
        <f t="shared" si="78"/>
        <v>1</v>
      </c>
      <c r="S146" s="17" t="str">
        <f t="shared" si="79"/>
        <v>Non</v>
      </c>
      <c r="T146" s="17">
        <f t="shared" si="80"/>
        <v>1</v>
      </c>
      <c r="U146" s="17" t="str">
        <f t="shared" si="81"/>
        <v>Non</v>
      </c>
      <c r="V146" s="17">
        <f t="shared" si="82"/>
        <v>1</v>
      </c>
      <c r="W146" s="5" t="s">
        <v>17</v>
      </c>
      <c r="X146" s="5" t="str">
        <f>_xlfn.IFS(D146&gt;E146,"L",D146=E146,"D",D146&lt;E146,"W")</f>
        <v>L</v>
      </c>
      <c r="Y146" s="5">
        <v>2</v>
      </c>
      <c r="Z146" s="5">
        <v>0</v>
      </c>
      <c r="AA146" s="5">
        <v>2</v>
      </c>
      <c r="AB146" s="5" t="str">
        <f t="shared" si="83"/>
        <v>Oui</v>
      </c>
      <c r="AC146" s="5">
        <f t="shared" si="84"/>
        <v>4</v>
      </c>
      <c r="AD146" s="5" t="str">
        <f t="shared" si="85"/>
        <v>Oui</v>
      </c>
      <c r="AE146" s="5">
        <f t="shared" si="86"/>
        <v>2</v>
      </c>
      <c r="AF146" s="5" t="str">
        <f t="shared" si="87"/>
        <v>Non</v>
      </c>
      <c r="AG146" s="5">
        <f t="shared" si="88"/>
        <v>1</v>
      </c>
      <c r="AH146" s="5" t="str">
        <f t="shared" si="89"/>
        <v>Non</v>
      </c>
      <c r="AI146" s="5">
        <f t="shared" si="90"/>
        <v>1</v>
      </c>
      <c r="AJ146" s="5" t="s">
        <v>17</v>
      </c>
      <c r="AK146" s="5" t="str">
        <f>_xlfn.IFS(Y146&gt;Z146,"L",Y146=Z146,"D",Y146&lt;Z146,"W")</f>
        <v>L</v>
      </c>
      <c r="AL146" s="5">
        <v>5</v>
      </c>
      <c r="AM146" s="5">
        <v>4</v>
      </c>
      <c r="AN146" s="5">
        <v>9</v>
      </c>
      <c r="AO146" s="5" t="str">
        <f>_xlfn.IFS(AL146&gt;AM146,"L",AL146=AM146,"D",AL146&lt;AM146,"W")</f>
        <v>L</v>
      </c>
      <c r="AP146" s="5" t="str">
        <f t="shared" si="91"/>
        <v>Oui</v>
      </c>
      <c r="AQ146" s="5">
        <f t="shared" si="92"/>
        <v>3</v>
      </c>
      <c r="AR146" s="6" t="str">
        <f t="shared" si="93"/>
        <v>Oui</v>
      </c>
      <c r="AS146" s="5">
        <f t="shared" si="94"/>
        <v>3</v>
      </c>
      <c r="AT146" s="5" t="str">
        <f t="shared" si="95"/>
        <v>Non</v>
      </c>
      <c r="AU146" s="5">
        <f t="shared" si="96"/>
        <v>1</v>
      </c>
      <c r="AV146" s="5" t="str">
        <f t="shared" si="97"/>
        <v>Non</v>
      </c>
      <c r="AW146" s="5">
        <f t="shared" si="98"/>
        <v>1</v>
      </c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</row>
    <row r="147" spans="2:68" x14ac:dyDescent="0.2">
      <c r="B147" s="4">
        <f t="shared" si="66"/>
        <v>31</v>
      </c>
      <c r="C147" s="5" t="s">
        <v>66</v>
      </c>
      <c r="D147" s="5">
        <v>3</v>
      </c>
      <c r="E147" s="5">
        <v>0</v>
      </c>
      <c r="F147" s="5">
        <v>3</v>
      </c>
      <c r="G147" s="5" t="str">
        <f t="shared" si="67"/>
        <v>Oui</v>
      </c>
      <c r="H147" s="5">
        <f t="shared" si="68"/>
        <v>6</v>
      </c>
      <c r="I147" s="17" t="str">
        <f t="shared" si="69"/>
        <v>Oui</v>
      </c>
      <c r="J147" s="17">
        <f t="shared" si="70"/>
        <v>3</v>
      </c>
      <c r="K147" s="17" t="str">
        <f t="shared" si="71"/>
        <v>Non</v>
      </c>
      <c r="L147" s="17">
        <f t="shared" si="72"/>
        <v>1</v>
      </c>
      <c r="M147" s="17" t="str">
        <f t="shared" si="73"/>
        <v>Non</v>
      </c>
      <c r="N147" s="17">
        <f t="shared" si="74"/>
        <v>1</v>
      </c>
      <c r="O147" s="5" t="str">
        <f t="shared" si="75"/>
        <v>Oui</v>
      </c>
      <c r="P147" s="5">
        <f t="shared" si="76"/>
        <v>10</v>
      </c>
      <c r="Q147" s="17" t="str">
        <f t="shared" si="77"/>
        <v>Oui</v>
      </c>
      <c r="R147" s="17">
        <f t="shared" si="78"/>
        <v>1</v>
      </c>
      <c r="S147" s="17" t="str">
        <f t="shared" si="79"/>
        <v>Non</v>
      </c>
      <c r="T147" s="17">
        <f t="shared" si="80"/>
        <v>1</v>
      </c>
      <c r="U147" s="17" t="str">
        <f t="shared" si="81"/>
        <v>Non</v>
      </c>
      <c r="V147" s="17">
        <f t="shared" si="82"/>
        <v>1</v>
      </c>
      <c r="W147" s="5" t="s">
        <v>17</v>
      </c>
      <c r="X147" s="5" t="str">
        <f>_xlfn.IFS(D147&gt;E147,"L",D147=E147,"D",D147&lt;E147,"W")</f>
        <v>L</v>
      </c>
      <c r="Y147" s="5">
        <v>0</v>
      </c>
      <c r="Z147" s="5">
        <v>0</v>
      </c>
      <c r="AA147" s="5">
        <v>0</v>
      </c>
      <c r="AB147" s="5" t="str">
        <f t="shared" si="83"/>
        <v>Non</v>
      </c>
      <c r="AC147" s="5">
        <f t="shared" si="84"/>
        <v>1</v>
      </c>
      <c r="AD147" s="5" t="str">
        <f t="shared" si="85"/>
        <v>Non</v>
      </c>
      <c r="AE147" s="5">
        <f t="shared" si="86"/>
        <v>1</v>
      </c>
      <c r="AF147" s="5" t="str">
        <f t="shared" si="87"/>
        <v>Oui</v>
      </c>
      <c r="AG147" s="5">
        <f t="shared" si="88"/>
        <v>1</v>
      </c>
      <c r="AH147" s="5" t="str">
        <f t="shared" si="89"/>
        <v>Oui</v>
      </c>
      <c r="AI147" s="5">
        <f t="shared" si="90"/>
        <v>1</v>
      </c>
      <c r="AJ147" s="5" t="s">
        <v>20</v>
      </c>
      <c r="AK147" s="5" t="str">
        <f>_xlfn.IFS(Y147&gt;Z147,"L",Y147=Z147,"D",Y147&lt;Z147,"W")</f>
        <v>D</v>
      </c>
      <c r="AL147" s="5">
        <v>6</v>
      </c>
      <c r="AM147" s="5">
        <v>3</v>
      </c>
      <c r="AN147" s="5">
        <v>9</v>
      </c>
      <c r="AO147" s="5" t="str">
        <f>_xlfn.IFS(AL147&gt;AM147,"L",AL147=AM147,"D",AL147&lt;AM147,"W")</f>
        <v>L</v>
      </c>
      <c r="AP147" s="5" t="str">
        <f t="shared" si="91"/>
        <v>Oui</v>
      </c>
      <c r="AQ147" s="5">
        <f t="shared" si="92"/>
        <v>4</v>
      </c>
      <c r="AR147" s="6" t="str">
        <f t="shared" si="93"/>
        <v>Oui</v>
      </c>
      <c r="AS147" s="5">
        <f t="shared" si="94"/>
        <v>4</v>
      </c>
      <c r="AT147" s="5" t="str">
        <f t="shared" si="95"/>
        <v>Non</v>
      </c>
      <c r="AU147" s="5">
        <f t="shared" si="96"/>
        <v>1</v>
      </c>
      <c r="AV147" s="5" t="str">
        <f t="shared" si="97"/>
        <v>Non</v>
      </c>
      <c r="AW147" s="5">
        <f t="shared" si="98"/>
        <v>1</v>
      </c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</row>
    <row r="148" spans="2:68" x14ac:dyDescent="0.2">
      <c r="B148" s="4">
        <f t="shared" si="66"/>
        <v>32</v>
      </c>
      <c r="C148" s="5" t="s">
        <v>66</v>
      </c>
      <c r="D148" s="5">
        <v>1</v>
      </c>
      <c r="E148" s="5">
        <v>3</v>
      </c>
      <c r="F148" s="5">
        <v>4</v>
      </c>
      <c r="G148" s="5" t="str">
        <f t="shared" si="67"/>
        <v>Oui</v>
      </c>
      <c r="H148" s="5">
        <f t="shared" si="68"/>
        <v>7</v>
      </c>
      <c r="I148" s="17" t="str">
        <f t="shared" si="69"/>
        <v>Oui</v>
      </c>
      <c r="J148" s="17">
        <f t="shared" si="70"/>
        <v>4</v>
      </c>
      <c r="K148" s="17" t="str">
        <f t="shared" si="71"/>
        <v>Oui</v>
      </c>
      <c r="L148" s="17">
        <f t="shared" si="72"/>
        <v>1</v>
      </c>
      <c r="M148" s="17" t="str">
        <f t="shared" si="73"/>
        <v>Non</v>
      </c>
      <c r="N148" s="17">
        <f t="shared" si="74"/>
        <v>1</v>
      </c>
      <c r="O148" s="5" t="str">
        <f t="shared" si="75"/>
        <v>Oui</v>
      </c>
      <c r="P148" s="5">
        <f t="shared" si="76"/>
        <v>11</v>
      </c>
      <c r="Q148" s="17" t="str">
        <f t="shared" si="77"/>
        <v>Non</v>
      </c>
      <c r="R148" s="17">
        <f t="shared" si="78"/>
        <v>1</v>
      </c>
      <c r="S148" s="17" t="str">
        <f t="shared" si="79"/>
        <v>Non</v>
      </c>
      <c r="T148" s="17">
        <f t="shared" si="80"/>
        <v>1</v>
      </c>
      <c r="U148" s="17" t="str">
        <f t="shared" si="81"/>
        <v>Non</v>
      </c>
      <c r="V148" s="17">
        <f t="shared" si="82"/>
        <v>1</v>
      </c>
      <c r="W148" s="5" t="s">
        <v>24</v>
      </c>
      <c r="X148" s="5" t="str">
        <f>_xlfn.IFS(D148&gt;E148,"W",D148=E148,"D",D148&lt;E148,"L")</f>
        <v>L</v>
      </c>
      <c r="Y148" s="5">
        <v>0</v>
      </c>
      <c r="Z148" s="5">
        <v>1</v>
      </c>
      <c r="AA148" s="5">
        <v>1</v>
      </c>
      <c r="AB148" s="5" t="str">
        <f t="shared" si="83"/>
        <v>Oui</v>
      </c>
      <c r="AC148" s="5">
        <f t="shared" si="84"/>
        <v>1</v>
      </c>
      <c r="AD148" s="5" t="str">
        <f t="shared" si="85"/>
        <v>Non</v>
      </c>
      <c r="AE148" s="5">
        <f t="shared" si="86"/>
        <v>1</v>
      </c>
      <c r="AF148" s="5" t="str">
        <f t="shared" si="87"/>
        <v>Oui</v>
      </c>
      <c r="AG148" s="5">
        <f t="shared" si="88"/>
        <v>2</v>
      </c>
      <c r="AH148" s="5" t="str">
        <f t="shared" si="89"/>
        <v>Non</v>
      </c>
      <c r="AI148" s="5">
        <f t="shared" si="90"/>
        <v>1</v>
      </c>
      <c r="AJ148" s="5" t="s">
        <v>24</v>
      </c>
      <c r="AK148" s="5" t="str">
        <f>_xlfn.IFS(Y148&gt;Z148,"W",Y148=Z148,"D",Y148&lt;Z148,"L")</f>
        <v>L</v>
      </c>
      <c r="AL148" s="5">
        <v>3</v>
      </c>
      <c r="AM148" s="5">
        <v>7</v>
      </c>
      <c r="AN148" s="5">
        <v>10</v>
      </c>
      <c r="AO148" s="5" t="str">
        <f>_xlfn.IFS(AL148&gt;AM148,"W",AL148=AM148,"D",AL148&lt;AM148,"L")</f>
        <v>L</v>
      </c>
      <c r="AP148" s="5" t="str">
        <f t="shared" si="91"/>
        <v>Oui</v>
      </c>
      <c r="AQ148" s="5">
        <f t="shared" si="92"/>
        <v>5</v>
      </c>
      <c r="AR148" s="6" t="str">
        <f t="shared" si="93"/>
        <v>Oui</v>
      </c>
      <c r="AS148" s="5">
        <f t="shared" si="94"/>
        <v>5</v>
      </c>
      <c r="AT148" s="5" t="str">
        <f t="shared" si="95"/>
        <v>Oui</v>
      </c>
      <c r="AU148" s="5">
        <f t="shared" si="96"/>
        <v>1</v>
      </c>
      <c r="AV148" s="5" t="str">
        <f t="shared" si="97"/>
        <v>Non</v>
      </c>
      <c r="AW148" s="5">
        <f t="shared" si="98"/>
        <v>1</v>
      </c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</row>
    <row r="149" spans="2:68" x14ac:dyDescent="0.2">
      <c r="B149" s="4">
        <f t="shared" si="66"/>
        <v>33</v>
      </c>
      <c r="C149" s="5" t="s">
        <v>66</v>
      </c>
      <c r="D149" s="5">
        <v>1</v>
      </c>
      <c r="E149" s="5">
        <v>2</v>
      </c>
      <c r="F149" s="5">
        <v>3</v>
      </c>
      <c r="G149" s="5" t="str">
        <f t="shared" si="67"/>
        <v>Oui</v>
      </c>
      <c r="H149" s="5">
        <f t="shared" si="68"/>
        <v>8</v>
      </c>
      <c r="I149" s="17" t="str">
        <f t="shared" si="69"/>
        <v>Oui</v>
      </c>
      <c r="J149" s="17">
        <f t="shared" si="70"/>
        <v>5</v>
      </c>
      <c r="K149" s="17" t="str">
        <f t="shared" si="71"/>
        <v>Non</v>
      </c>
      <c r="L149" s="17">
        <f t="shared" si="72"/>
        <v>1</v>
      </c>
      <c r="M149" s="17" t="str">
        <f t="shared" si="73"/>
        <v>Non</v>
      </c>
      <c r="N149" s="17">
        <f t="shared" si="74"/>
        <v>1</v>
      </c>
      <c r="O149" s="5" t="str">
        <f t="shared" si="75"/>
        <v>Oui</v>
      </c>
      <c r="P149" s="5">
        <f t="shared" si="76"/>
        <v>12</v>
      </c>
      <c r="Q149" s="17" t="str">
        <f t="shared" si="77"/>
        <v>Oui</v>
      </c>
      <c r="R149" s="17">
        <f t="shared" si="78"/>
        <v>1</v>
      </c>
      <c r="S149" s="17" t="str">
        <f t="shared" si="79"/>
        <v>Non</v>
      </c>
      <c r="T149" s="17">
        <f t="shared" si="80"/>
        <v>1</v>
      </c>
      <c r="U149" s="17" t="str">
        <f t="shared" si="81"/>
        <v>Non</v>
      </c>
      <c r="V149" s="17">
        <f t="shared" si="82"/>
        <v>1</v>
      </c>
      <c r="W149" s="5" t="s">
        <v>24</v>
      </c>
      <c r="X149" s="5" t="str">
        <f>_xlfn.IFS(D149&gt;E149,"L",D149=E149,"D",D149&lt;E149,"W")</f>
        <v>W</v>
      </c>
      <c r="Y149" s="5">
        <v>0</v>
      </c>
      <c r="Z149" s="5">
        <v>0</v>
      </c>
      <c r="AA149" s="5">
        <v>0</v>
      </c>
      <c r="AB149" s="5" t="str">
        <f t="shared" si="83"/>
        <v>Non</v>
      </c>
      <c r="AC149" s="5">
        <f t="shared" si="84"/>
        <v>1</v>
      </c>
      <c r="AD149" s="5" t="str">
        <f t="shared" si="85"/>
        <v>Non</v>
      </c>
      <c r="AE149" s="5">
        <f t="shared" si="86"/>
        <v>1</v>
      </c>
      <c r="AF149" s="5" t="str">
        <f t="shared" si="87"/>
        <v>Oui</v>
      </c>
      <c r="AG149" s="5">
        <f t="shared" si="88"/>
        <v>3</v>
      </c>
      <c r="AH149" s="5" t="str">
        <f t="shared" si="89"/>
        <v>Oui</v>
      </c>
      <c r="AI149" s="5">
        <f t="shared" si="90"/>
        <v>1</v>
      </c>
      <c r="AJ149" s="5" t="s">
        <v>20</v>
      </c>
      <c r="AK149" s="5" t="str">
        <f>_xlfn.IFS(Y149&gt;Z149,"L",Y149=Z149,"D",Y149&lt;Z149,"W")</f>
        <v>D</v>
      </c>
      <c r="AL149" s="5">
        <v>13</v>
      </c>
      <c r="AM149" s="5">
        <v>2</v>
      </c>
      <c r="AN149" s="5">
        <v>15</v>
      </c>
      <c r="AO149" s="5" t="str">
        <f>_xlfn.IFS(AL149&gt;AM149,"L",AL149=AM149,"D",AL149&lt;AM149,"W")</f>
        <v>L</v>
      </c>
      <c r="AP149" s="5" t="str">
        <f t="shared" si="91"/>
        <v>Oui</v>
      </c>
      <c r="AQ149" s="5">
        <f t="shared" si="92"/>
        <v>6</v>
      </c>
      <c r="AR149" s="6" t="str">
        <f t="shared" si="93"/>
        <v>Oui</v>
      </c>
      <c r="AS149" s="5">
        <f t="shared" si="94"/>
        <v>6</v>
      </c>
      <c r="AT149" s="5" t="str">
        <f t="shared" si="95"/>
        <v>Oui</v>
      </c>
      <c r="AU149" s="5">
        <f t="shared" si="96"/>
        <v>2</v>
      </c>
      <c r="AV149" s="5" t="str">
        <f t="shared" si="97"/>
        <v>Oui</v>
      </c>
      <c r="AW149" s="5">
        <f t="shared" si="98"/>
        <v>1</v>
      </c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</row>
    <row r="150" spans="2:68" x14ac:dyDescent="0.2">
      <c r="B150" s="4">
        <f t="shared" si="66"/>
        <v>34</v>
      </c>
      <c r="C150" s="5" t="s">
        <v>66</v>
      </c>
      <c r="D150" s="5">
        <v>1</v>
      </c>
      <c r="E150" s="5">
        <v>1</v>
      </c>
      <c r="F150" s="5">
        <v>2</v>
      </c>
      <c r="G150" s="5" t="str">
        <f t="shared" si="67"/>
        <v>Oui</v>
      </c>
      <c r="H150" s="5">
        <f t="shared" si="68"/>
        <v>9</v>
      </c>
      <c r="I150" s="17" t="str">
        <f t="shared" si="69"/>
        <v>Non</v>
      </c>
      <c r="J150" s="17">
        <f t="shared" si="70"/>
        <v>1</v>
      </c>
      <c r="K150" s="17" t="str">
        <f t="shared" si="71"/>
        <v>Non</v>
      </c>
      <c r="L150" s="17">
        <f t="shared" si="72"/>
        <v>1</v>
      </c>
      <c r="M150" s="17" t="str">
        <f t="shared" si="73"/>
        <v>Non</v>
      </c>
      <c r="N150" s="17">
        <f t="shared" si="74"/>
        <v>1</v>
      </c>
      <c r="O150" s="5" t="str">
        <f t="shared" si="75"/>
        <v>Oui</v>
      </c>
      <c r="P150" s="5">
        <f t="shared" si="76"/>
        <v>13</v>
      </c>
      <c r="Q150" s="17" t="str">
        <f t="shared" si="77"/>
        <v>Oui</v>
      </c>
      <c r="R150" s="17">
        <f t="shared" si="78"/>
        <v>2</v>
      </c>
      <c r="S150" s="17" t="str">
        <f t="shared" si="79"/>
        <v>Oui</v>
      </c>
      <c r="T150" s="17">
        <f t="shared" si="80"/>
        <v>1</v>
      </c>
      <c r="U150" s="17" t="str">
        <f t="shared" si="81"/>
        <v>Non</v>
      </c>
      <c r="V150" s="17">
        <f t="shared" si="82"/>
        <v>1</v>
      </c>
      <c r="W150" s="5" t="s">
        <v>20</v>
      </c>
      <c r="X150" s="5" t="str">
        <f>_xlfn.IFS(D150&gt;E150,"W",D150=E150,"D",D150&lt;E150,"L")</f>
        <v>D</v>
      </c>
      <c r="Y150" s="5">
        <v>0</v>
      </c>
      <c r="Z150" s="5">
        <v>1</v>
      </c>
      <c r="AA150" s="5">
        <v>1</v>
      </c>
      <c r="AB150" s="5" t="str">
        <f t="shared" si="83"/>
        <v>Oui</v>
      </c>
      <c r="AC150" s="5">
        <f t="shared" si="84"/>
        <v>1</v>
      </c>
      <c r="AD150" s="5" t="str">
        <f t="shared" si="85"/>
        <v>Non</v>
      </c>
      <c r="AE150" s="5">
        <f t="shared" si="86"/>
        <v>1</v>
      </c>
      <c r="AF150" s="5" t="str">
        <f t="shared" si="87"/>
        <v>Oui</v>
      </c>
      <c r="AG150" s="5">
        <f t="shared" si="88"/>
        <v>4</v>
      </c>
      <c r="AH150" s="5" t="str">
        <f t="shared" si="89"/>
        <v>Non</v>
      </c>
      <c r="AI150" s="5">
        <f t="shared" si="90"/>
        <v>1</v>
      </c>
      <c r="AJ150" s="5" t="s">
        <v>24</v>
      </c>
      <c r="AK150" s="5" t="str">
        <f>_xlfn.IFS(Y150&gt;Z150,"W",Y150=Z150,"D",Y150&lt;Z150,"L")</f>
        <v>L</v>
      </c>
      <c r="AL150" s="5">
        <v>2</v>
      </c>
      <c r="AM150" s="5">
        <v>4</v>
      </c>
      <c r="AN150" s="5">
        <v>6</v>
      </c>
      <c r="AO150" s="5" t="str">
        <f>_xlfn.IFS(AL150&gt;AM150,"W",AL150=AM150,"D",AL150&lt;AM150,"L")</f>
        <v>L</v>
      </c>
      <c r="AP150" s="5" t="str">
        <f t="shared" si="91"/>
        <v>Non</v>
      </c>
      <c r="AQ150" s="5">
        <f t="shared" si="92"/>
        <v>1</v>
      </c>
      <c r="AR150" s="6" t="str">
        <f t="shared" si="93"/>
        <v>Non</v>
      </c>
      <c r="AS150" s="5">
        <f t="shared" si="94"/>
        <v>1</v>
      </c>
      <c r="AT150" s="5" t="str">
        <f t="shared" si="95"/>
        <v>Non</v>
      </c>
      <c r="AU150" s="5">
        <f t="shared" si="96"/>
        <v>1</v>
      </c>
      <c r="AV150" s="5" t="str">
        <f t="shared" si="97"/>
        <v>Non</v>
      </c>
      <c r="AW150" s="5">
        <f t="shared" si="98"/>
        <v>1</v>
      </c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</row>
    <row r="151" spans="2:68" x14ac:dyDescent="0.2">
      <c r="B151" s="4">
        <f t="shared" si="66"/>
        <v>35</v>
      </c>
      <c r="C151" s="5" t="s">
        <v>66</v>
      </c>
      <c r="D151" s="5">
        <v>0</v>
      </c>
      <c r="E151" s="5">
        <v>4</v>
      </c>
      <c r="F151" s="5">
        <v>4</v>
      </c>
      <c r="G151" s="5" t="str">
        <f t="shared" si="67"/>
        <v>Oui</v>
      </c>
      <c r="H151" s="5">
        <f t="shared" si="68"/>
        <v>10</v>
      </c>
      <c r="I151" s="17" t="str">
        <f t="shared" si="69"/>
        <v>Oui</v>
      </c>
      <c r="J151" s="17">
        <f t="shared" si="70"/>
        <v>1</v>
      </c>
      <c r="K151" s="17" t="str">
        <f t="shared" si="71"/>
        <v>Oui</v>
      </c>
      <c r="L151" s="17">
        <f t="shared" si="72"/>
        <v>1</v>
      </c>
      <c r="M151" s="17" t="str">
        <f t="shared" si="73"/>
        <v>Non</v>
      </c>
      <c r="N151" s="17">
        <f t="shared" si="74"/>
        <v>1</v>
      </c>
      <c r="O151" s="5" t="str">
        <f t="shared" si="75"/>
        <v>Oui</v>
      </c>
      <c r="P151" s="5">
        <f t="shared" si="76"/>
        <v>14</v>
      </c>
      <c r="Q151" s="17" t="str">
        <f t="shared" si="77"/>
        <v>Non</v>
      </c>
      <c r="R151" s="17">
        <f t="shared" si="78"/>
        <v>1</v>
      </c>
      <c r="S151" s="17" t="str">
        <f t="shared" si="79"/>
        <v>Non</v>
      </c>
      <c r="T151" s="17">
        <f t="shared" si="80"/>
        <v>1</v>
      </c>
      <c r="U151" s="17" t="str">
        <f t="shared" si="81"/>
        <v>Non</v>
      </c>
      <c r="V151" s="17">
        <f t="shared" si="82"/>
        <v>1</v>
      </c>
      <c r="W151" s="5" t="s">
        <v>24</v>
      </c>
      <c r="X151" s="5" t="str">
        <f>_xlfn.IFS(D151&gt;E151,"W",D151=E151,"D",D151&lt;E151,"L")</f>
        <v>L</v>
      </c>
      <c r="Y151" s="5">
        <v>0</v>
      </c>
      <c r="Z151" s="5">
        <v>1</v>
      </c>
      <c r="AA151" s="5">
        <v>1</v>
      </c>
      <c r="AB151" s="5" t="str">
        <f t="shared" si="83"/>
        <v>Oui</v>
      </c>
      <c r="AC151" s="5">
        <f t="shared" si="84"/>
        <v>2</v>
      </c>
      <c r="AD151" s="5" t="str">
        <f t="shared" si="85"/>
        <v>Non</v>
      </c>
      <c r="AE151" s="5">
        <f t="shared" si="86"/>
        <v>1</v>
      </c>
      <c r="AF151" s="5" t="str">
        <f t="shared" si="87"/>
        <v>Oui</v>
      </c>
      <c r="AG151" s="5">
        <f t="shared" si="88"/>
        <v>5</v>
      </c>
      <c r="AH151" s="5" t="str">
        <f t="shared" si="89"/>
        <v>Non</v>
      </c>
      <c r="AI151" s="5">
        <f t="shared" si="90"/>
        <v>1</v>
      </c>
      <c r="AJ151" s="5" t="s">
        <v>24</v>
      </c>
      <c r="AK151" s="5" t="str">
        <f>_xlfn.IFS(Y151&gt;Z151,"W",Y151=Z151,"D",Y151&lt;Z151,"L")</f>
        <v>L</v>
      </c>
      <c r="AL151" s="5">
        <v>1</v>
      </c>
      <c r="AM151" s="5">
        <v>5</v>
      </c>
      <c r="AN151" s="5">
        <v>6</v>
      </c>
      <c r="AO151" s="5" t="str">
        <f>_xlfn.IFS(AL151&gt;AM151,"W",AL151=AM151,"D",AL151&lt;AM151,"L")</f>
        <v>L</v>
      </c>
      <c r="AP151" s="5" t="str">
        <f t="shared" si="91"/>
        <v>Non</v>
      </c>
      <c r="AQ151" s="5">
        <f t="shared" si="92"/>
        <v>1</v>
      </c>
      <c r="AR151" s="6" t="str">
        <f t="shared" si="93"/>
        <v>Non</v>
      </c>
      <c r="AS151" s="5">
        <f t="shared" si="94"/>
        <v>1</v>
      </c>
      <c r="AT151" s="5" t="str">
        <f t="shared" si="95"/>
        <v>Non</v>
      </c>
      <c r="AU151" s="5">
        <f t="shared" si="96"/>
        <v>1</v>
      </c>
      <c r="AV151" s="5" t="str">
        <f t="shared" si="97"/>
        <v>Non</v>
      </c>
      <c r="AW151" s="5">
        <f t="shared" si="98"/>
        <v>1</v>
      </c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</row>
    <row r="152" spans="2:68" x14ac:dyDescent="0.2">
      <c r="B152" s="4">
        <f t="shared" si="66"/>
        <v>36</v>
      </c>
      <c r="C152" s="5" t="s">
        <v>66</v>
      </c>
      <c r="D152" s="5">
        <v>2</v>
      </c>
      <c r="E152" s="5">
        <v>0</v>
      </c>
      <c r="F152" s="5">
        <v>2</v>
      </c>
      <c r="G152" s="5" t="str">
        <f t="shared" si="67"/>
        <v>Oui</v>
      </c>
      <c r="H152" s="5">
        <f t="shared" si="68"/>
        <v>11</v>
      </c>
      <c r="I152" s="17" t="str">
        <f t="shared" si="69"/>
        <v>Non</v>
      </c>
      <c r="J152" s="17">
        <f t="shared" si="70"/>
        <v>1</v>
      </c>
      <c r="K152" s="17" t="str">
        <f t="shared" si="71"/>
        <v>Non</v>
      </c>
      <c r="L152" s="17">
        <f t="shared" si="72"/>
        <v>1</v>
      </c>
      <c r="M152" s="17" t="str">
        <f t="shared" si="73"/>
        <v>Non</v>
      </c>
      <c r="N152" s="17">
        <f t="shared" si="74"/>
        <v>1</v>
      </c>
      <c r="O152" s="5" t="str">
        <f t="shared" si="75"/>
        <v>Oui</v>
      </c>
      <c r="P152" s="5">
        <f t="shared" si="76"/>
        <v>15</v>
      </c>
      <c r="Q152" s="17" t="str">
        <f t="shared" si="77"/>
        <v>Oui</v>
      </c>
      <c r="R152" s="17">
        <f t="shared" si="78"/>
        <v>1</v>
      </c>
      <c r="S152" s="17" t="str">
        <f t="shared" si="79"/>
        <v>Oui</v>
      </c>
      <c r="T152" s="17">
        <f t="shared" si="80"/>
        <v>1</v>
      </c>
      <c r="U152" s="17" t="str">
        <f t="shared" si="81"/>
        <v>Non</v>
      </c>
      <c r="V152" s="17">
        <f t="shared" si="82"/>
        <v>1</v>
      </c>
      <c r="W152" s="5" t="s">
        <v>17</v>
      </c>
      <c r="X152" s="5" t="str">
        <f>_xlfn.IFS(D152&gt;E152,"L",D152=E152,"D",D152&lt;E152,"W")</f>
        <v>L</v>
      </c>
      <c r="Y152" s="5">
        <v>1</v>
      </c>
      <c r="Z152" s="5">
        <v>0</v>
      </c>
      <c r="AA152" s="5">
        <v>1</v>
      </c>
      <c r="AB152" s="5" t="str">
        <f t="shared" si="83"/>
        <v>Oui</v>
      </c>
      <c r="AC152" s="5">
        <f t="shared" si="84"/>
        <v>3</v>
      </c>
      <c r="AD152" s="5" t="str">
        <f t="shared" si="85"/>
        <v>Non</v>
      </c>
      <c r="AE152" s="5">
        <f t="shared" si="86"/>
        <v>1</v>
      </c>
      <c r="AF152" s="5" t="str">
        <f t="shared" si="87"/>
        <v>Oui</v>
      </c>
      <c r="AG152" s="5">
        <f t="shared" si="88"/>
        <v>6</v>
      </c>
      <c r="AH152" s="5" t="str">
        <f t="shared" si="89"/>
        <v>Non</v>
      </c>
      <c r="AI152" s="5">
        <f t="shared" si="90"/>
        <v>1</v>
      </c>
      <c r="AJ152" s="5" t="s">
        <v>17</v>
      </c>
      <c r="AK152" s="5" t="str">
        <f>_xlfn.IFS(Y152&gt;Z152,"L",Y152=Z152,"D",Y152&lt;Z152,"W")</f>
        <v>L</v>
      </c>
      <c r="AL152" s="5">
        <v>17</v>
      </c>
      <c r="AM152" s="5">
        <v>0</v>
      </c>
      <c r="AN152" s="5">
        <v>17</v>
      </c>
      <c r="AO152" s="5" t="str">
        <f>_xlfn.IFS(AL152&gt;AM152,"L",AL152=AM152,"D",AL152&lt;AM152,"W")</f>
        <v>L</v>
      </c>
      <c r="AP152" s="5" t="str">
        <f t="shared" si="91"/>
        <v>Oui</v>
      </c>
      <c r="AQ152" s="5">
        <f t="shared" si="92"/>
        <v>1</v>
      </c>
      <c r="AR152" s="6" t="str">
        <f t="shared" si="93"/>
        <v>Oui</v>
      </c>
      <c r="AS152" s="5">
        <f t="shared" si="94"/>
        <v>1</v>
      </c>
      <c r="AT152" s="5" t="str">
        <f t="shared" si="95"/>
        <v>Oui</v>
      </c>
      <c r="AU152" s="5">
        <f t="shared" si="96"/>
        <v>1</v>
      </c>
      <c r="AV152" s="5" t="str">
        <f t="shared" si="97"/>
        <v>Oui</v>
      </c>
      <c r="AW152" s="5">
        <f t="shared" si="98"/>
        <v>1</v>
      </c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</row>
    <row r="153" spans="2:68" x14ac:dyDescent="0.2">
      <c r="B153" s="4">
        <f t="shared" si="66"/>
        <v>37</v>
      </c>
      <c r="C153" s="5" t="s">
        <v>66</v>
      </c>
      <c r="D153" s="5">
        <v>0</v>
      </c>
      <c r="E153" s="5">
        <v>0</v>
      </c>
      <c r="F153" s="5">
        <v>0</v>
      </c>
      <c r="G153" s="5" t="str">
        <f t="shared" si="67"/>
        <v>Non</v>
      </c>
      <c r="H153" s="5">
        <f t="shared" si="68"/>
        <v>1</v>
      </c>
      <c r="I153" s="17" t="str">
        <f t="shared" si="69"/>
        <v>Non</v>
      </c>
      <c r="J153" s="17">
        <f t="shared" si="70"/>
        <v>1</v>
      </c>
      <c r="K153" s="17" t="str">
        <f t="shared" si="71"/>
        <v>Non</v>
      </c>
      <c r="L153" s="17">
        <f t="shared" si="72"/>
        <v>1</v>
      </c>
      <c r="M153" s="17" t="str">
        <f t="shared" si="73"/>
        <v>Non</v>
      </c>
      <c r="N153" s="17">
        <f t="shared" si="74"/>
        <v>1</v>
      </c>
      <c r="O153" s="5" t="str">
        <f t="shared" si="75"/>
        <v>Oui</v>
      </c>
      <c r="P153" s="5">
        <f t="shared" si="76"/>
        <v>16</v>
      </c>
      <c r="Q153" s="17" t="str">
        <f t="shared" si="77"/>
        <v>Oui</v>
      </c>
      <c r="R153" s="17">
        <f t="shared" si="78"/>
        <v>2</v>
      </c>
      <c r="S153" s="17" t="str">
        <f t="shared" si="79"/>
        <v>Oui</v>
      </c>
      <c r="T153" s="17">
        <f t="shared" si="80"/>
        <v>2</v>
      </c>
      <c r="U153" s="17" t="str">
        <f t="shared" si="81"/>
        <v>Oui</v>
      </c>
      <c r="V153" s="17">
        <f t="shared" si="82"/>
        <v>1</v>
      </c>
      <c r="W153" s="5" t="s">
        <v>20</v>
      </c>
      <c r="X153" s="5" t="str">
        <f>_xlfn.IFS(D153&gt;E153,"W",D153=E153,"D",D153&lt;E153,"L")</f>
        <v>D</v>
      </c>
      <c r="Y153" s="5">
        <v>0</v>
      </c>
      <c r="Z153" s="5">
        <v>0</v>
      </c>
      <c r="AA153" s="5">
        <v>0</v>
      </c>
      <c r="AB153" s="5" t="str">
        <f t="shared" si="83"/>
        <v>Non</v>
      </c>
      <c r="AC153" s="5">
        <f t="shared" si="84"/>
        <v>1</v>
      </c>
      <c r="AD153" s="5" t="str">
        <f t="shared" si="85"/>
        <v>Non</v>
      </c>
      <c r="AE153" s="5">
        <f t="shared" si="86"/>
        <v>1</v>
      </c>
      <c r="AF153" s="5" t="str">
        <f t="shared" si="87"/>
        <v>Oui</v>
      </c>
      <c r="AG153" s="5">
        <f t="shared" si="88"/>
        <v>7</v>
      </c>
      <c r="AH153" s="5" t="str">
        <f t="shared" si="89"/>
        <v>Oui</v>
      </c>
      <c r="AI153" s="5">
        <f t="shared" si="90"/>
        <v>1</v>
      </c>
      <c r="AJ153" s="5" t="s">
        <v>20</v>
      </c>
      <c r="AK153" s="5" t="str">
        <f>_xlfn.IFS(Y153&gt;Z153,"W",Y153=Z153,"D",Y153&lt;Z153,"L")</f>
        <v>D</v>
      </c>
      <c r="AL153" s="5">
        <v>4</v>
      </c>
      <c r="AM153" s="5">
        <v>7</v>
      </c>
      <c r="AN153" s="5">
        <v>11</v>
      </c>
      <c r="AO153" s="5" t="str">
        <f>_xlfn.IFS(AL153&gt;AM153,"W",AL153=AM153,"D",AL153&lt;AM153,"L")</f>
        <v>L</v>
      </c>
      <c r="AP153" s="5" t="str">
        <f t="shared" si="91"/>
        <v>Oui</v>
      </c>
      <c r="AQ153" s="5">
        <f t="shared" si="92"/>
        <v>2</v>
      </c>
      <c r="AR153" s="6" t="str">
        <f t="shared" si="93"/>
        <v>Oui</v>
      </c>
      <c r="AS153" s="5">
        <f t="shared" si="94"/>
        <v>2</v>
      </c>
      <c r="AT153" s="5" t="str">
        <f t="shared" si="95"/>
        <v>Oui</v>
      </c>
      <c r="AU153" s="5">
        <f t="shared" si="96"/>
        <v>2</v>
      </c>
      <c r="AV153" s="5" t="str">
        <f t="shared" si="97"/>
        <v>Oui</v>
      </c>
      <c r="AW153" s="5">
        <f t="shared" si="98"/>
        <v>2</v>
      </c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</row>
    <row r="154" spans="2:68" x14ac:dyDescent="0.2">
      <c r="B154" s="4">
        <f t="shared" si="66"/>
        <v>38</v>
      </c>
      <c r="C154" s="5" t="s">
        <v>66</v>
      </c>
      <c r="D154" s="5">
        <v>0</v>
      </c>
      <c r="E154" s="5">
        <v>0</v>
      </c>
      <c r="F154" s="5">
        <v>0</v>
      </c>
      <c r="G154" s="5" t="str">
        <f t="shared" si="67"/>
        <v>Non</v>
      </c>
      <c r="H154" s="5">
        <f t="shared" si="68"/>
        <v>1</v>
      </c>
      <c r="I154" s="17" t="str">
        <f t="shared" si="69"/>
        <v>Non</v>
      </c>
      <c r="J154" s="17">
        <f t="shared" si="70"/>
        <v>1</v>
      </c>
      <c r="K154" s="17" t="str">
        <f t="shared" si="71"/>
        <v>Non</v>
      </c>
      <c r="L154" s="17">
        <f t="shared" si="72"/>
        <v>1</v>
      </c>
      <c r="M154" s="17" t="str">
        <f t="shared" si="73"/>
        <v>Non</v>
      </c>
      <c r="N154" s="17">
        <f t="shared" si="74"/>
        <v>1</v>
      </c>
      <c r="O154" s="5" t="str">
        <f t="shared" si="75"/>
        <v>Oui</v>
      </c>
      <c r="P154" s="5">
        <f t="shared" si="76"/>
        <v>17</v>
      </c>
      <c r="Q154" s="17" t="str">
        <f t="shared" si="77"/>
        <v>Oui</v>
      </c>
      <c r="R154" s="17">
        <f t="shared" si="78"/>
        <v>3</v>
      </c>
      <c r="S154" s="17" t="str">
        <f t="shared" si="79"/>
        <v>Oui</v>
      </c>
      <c r="T154" s="17">
        <f t="shared" si="80"/>
        <v>3</v>
      </c>
      <c r="U154" s="17" t="str">
        <f t="shared" si="81"/>
        <v>Oui</v>
      </c>
      <c r="V154" s="17">
        <f t="shared" si="82"/>
        <v>2</v>
      </c>
      <c r="W154" s="5" t="s">
        <v>20</v>
      </c>
      <c r="X154" s="5" t="str">
        <f>_xlfn.IFS(D154&gt;E154,"L",D154=E154,"D",D154&lt;E154,"W")</f>
        <v>D</v>
      </c>
      <c r="Y154" s="5">
        <v>0</v>
      </c>
      <c r="Z154" s="5">
        <v>0</v>
      </c>
      <c r="AA154" s="5">
        <v>0</v>
      </c>
      <c r="AB154" s="5" t="str">
        <f t="shared" si="83"/>
        <v>Non</v>
      </c>
      <c r="AC154" s="5">
        <f t="shared" si="84"/>
        <v>1</v>
      </c>
      <c r="AD154" s="5" t="str">
        <f t="shared" si="85"/>
        <v>Non</v>
      </c>
      <c r="AE154" s="5">
        <f t="shared" si="86"/>
        <v>1</v>
      </c>
      <c r="AF154" s="5" t="str">
        <f t="shared" si="87"/>
        <v>Oui</v>
      </c>
      <c r="AG154" s="5">
        <f t="shared" si="88"/>
        <v>8</v>
      </c>
      <c r="AH154" s="5" t="str">
        <f t="shared" si="89"/>
        <v>Oui</v>
      </c>
      <c r="AI154" s="5">
        <f t="shared" si="90"/>
        <v>2</v>
      </c>
      <c r="AJ154" s="5" t="s">
        <v>20</v>
      </c>
      <c r="AK154" s="5" t="str">
        <f>_xlfn.IFS(Y154&gt;Z154,"L",Y154=Z154,"D",Y154&lt;Z154,"W")</f>
        <v>D</v>
      </c>
      <c r="AL154" s="5">
        <v>8</v>
      </c>
      <c r="AM154" s="5">
        <v>2</v>
      </c>
      <c r="AN154" s="5">
        <v>10</v>
      </c>
      <c r="AO154" s="5" t="str">
        <f>_xlfn.IFS(AL154&gt;AM154,"L",AL154=AM154,"D",AL154&lt;AM154,"W")</f>
        <v>L</v>
      </c>
      <c r="AP154" s="5" t="str">
        <f t="shared" si="91"/>
        <v>Oui</v>
      </c>
      <c r="AQ154" s="5">
        <f t="shared" si="92"/>
        <v>3</v>
      </c>
      <c r="AR154" s="6" t="str">
        <f t="shared" si="93"/>
        <v>Oui</v>
      </c>
      <c r="AS154" s="5">
        <f t="shared" si="94"/>
        <v>3</v>
      </c>
      <c r="AT154" s="5" t="str">
        <f t="shared" si="95"/>
        <v>Oui</v>
      </c>
      <c r="AU154" s="5">
        <f t="shared" si="96"/>
        <v>3</v>
      </c>
      <c r="AV154" s="5" t="str">
        <f t="shared" si="97"/>
        <v>Non</v>
      </c>
      <c r="AW154" s="5">
        <f t="shared" si="98"/>
        <v>1</v>
      </c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</row>
    <row r="155" spans="2:68" x14ac:dyDescent="0.2">
      <c r="B155" s="4">
        <f t="shared" si="66"/>
        <v>1</v>
      </c>
      <c r="C155" s="5" t="s">
        <v>67</v>
      </c>
      <c r="D155" s="5">
        <v>2</v>
      </c>
      <c r="E155" s="5">
        <v>0</v>
      </c>
      <c r="F155" s="5">
        <v>2</v>
      </c>
      <c r="G155" s="5" t="str">
        <f t="shared" si="67"/>
        <v>Oui</v>
      </c>
      <c r="H155" s="5">
        <f t="shared" si="68"/>
        <v>1</v>
      </c>
      <c r="I155" s="17" t="str">
        <f t="shared" si="69"/>
        <v>Non</v>
      </c>
      <c r="J155" s="17">
        <f t="shared" si="70"/>
        <v>1</v>
      </c>
      <c r="K155" s="17" t="str">
        <f t="shared" si="71"/>
        <v>Non</v>
      </c>
      <c r="L155" s="17">
        <f t="shared" si="72"/>
        <v>1</v>
      </c>
      <c r="M155" s="17" t="str">
        <f t="shared" si="73"/>
        <v>Non</v>
      </c>
      <c r="N155" s="17">
        <f t="shared" si="74"/>
        <v>1</v>
      </c>
      <c r="O155" s="5" t="str">
        <f t="shared" si="75"/>
        <v>Oui</v>
      </c>
      <c r="P155" s="5">
        <f t="shared" si="76"/>
        <v>1</v>
      </c>
      <c r="Q155" s="17" t="str">
        <f t="shared" si="77"/>
        <v>Oui</v>
      </c>
      <c r="R155" s="17">
        <f t="shared" si="78"/>
        <v>1</v>
      </c>
      <c r="S155" s="17" t="str">
        <f t="shared" si="79"/>
        <v>Oui</v>
      </c>
      <c r="T155" s="17">
        <f t="shared" si="80"/>
        <v>1</v>
      </c>
      <c r="U155" s="17" t="str">
        <f t="shared" si="81"/>
        <v>Non</v>
      </c>
      <c r="V155" s="17">
        <f t="shared" si="82"/>
        <v>1</v>
      </c>
      <c r="W155" s="5" t="s">
        <v>17</v>
      </c>
      <c r="X155" s="5" t="str">
        <f>_xlfn.IFS(D155&gt;E155,"W",D155=E155,"D",D155&lt;E155,"L")</f>
        <v>W</v>
      </c>
      <c r="Y155" s="5">
        <v>1</v>
      </c>
      <c r="Z155" s="5">
        <v>0</v>
      </c>
      <c r="AA155" s="5">
        <v>1</v>
      </c>
      <c r="AB155" s="5" t="str">
        <f t="shared" si="83"/>
        <v>Oui</v>
      </c>
      <c r="AC155" s="5">
        <f t="shared" si="84"/>
        <v>1</v>
      </c>
      <c r="AD155" s="5" t="str">
        <f t="shared" si="85"/>
        <v>Non</v>
      </c>
      <c r="AE155" s="5">
        <f t="shared" si="86"/>
        <v>1</v>
      </c>
      <c r="AF155" s="5" t="str">
        <f t="shared" si="87"/>
        <v>Oui</v>
      </c>
      <c r="AG155" s="5">
        <f t="shared" si="88"/>
        <v>1</v>
      </c>
      <c r="AH155" s="5" t="str">
        <f t="shared" si="89"/>
        <v>Non</v>
      </c>
      <c r="AI155" s="5">
        <f t="shared" si="90"/>
        <v>1</v>
      </c>
      <c r="AJ155" s="5" t="s">
        <v>17</v>
      </c>
      <c r="AK155" s="5" t="str">
        <f>_xlfn.IFS(Y155&gt;Z155,"W",Y155=Z155,"D",Y155&lt;Z155,"L")</f>
        <v>W</v>
      </c>
      <c r="AL155" s="5">
        <v>6</v>
      </c>
      <c r="AM155" s="5">
        <v>6</v>
      </c>
      <c r="AN155" s="5">
        <v>12</v>
      </c>
      <c r="AO155" s="5" t="str">
        <f>_xlfn.IFS(AL155&gt;AM155,"W",AL155=AM155,"D",AL155&lt;AM155,"L")</f>
        <v>D</v>
      </c>
      <c r="AP155" s="5" t="str">
        <f t="shared" si="91"/>
        <v>Oui</v>
      </c>
      <c r="AQ155" s="5">
        <f t="shared" si="92"/>
        <v>1</v>
      </c>
      <c r="AR155" s="6" t="str">
        <f t="shared" si="93"/>
        <v>Oui</v>
      </c>
      <c r="AS155" s="5">
        <f t="shared" si="94"/>
        <v>1</v>
      </c>
      <c r="AT155" s="5" t="str">
        <f t="shared" si="95"/>
        <v>Oui</v>
      </c>
      <c r="AU155" s="5">
        <f t="shared" si="96"/>
        <v>1</v>
      </c>
      <c r="AV155" s="5" t="str">
        <f t="shared" si="97"/>
        <v>Oui</v>
      </c>
      <c r="AW155" s="5">
        <f t="shared" si="98"/>
        <v>1</v>
      </c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</row>
    <row r="156" spans="2:68" x14ac:dyDescent="0.2">
      <c r="B156" s="4">
        <f t="shared" si="66"/>
        <v>2</v>
      </c>
      <c r="C156" s="5" t="s">
        <v>67</v>
      </c>
      <c r="D156" s="5">
        <v>2</v>
      </c>
      <c r="E156" s="5">
        <v>1</v>
      </c>
      <c r="F156" s="5">
        <v>3</v>
      </c>
      <c r="G156" s="5" t="str">
        <f t="shared" si="67"/>
        <v>Oui</v>
      </c>
      <c r="H156" s="5">
        <f t="shared" si="68"/>
        <v>2</v>
      </c>
      <c r="I156" s="17" t="str">
        <f t="shared" si="69"/>
        <v>Oui</v>
      </c>
      <c r="J156" s="17">
        <f t="shared" si="70"/>
        <v>1</v>
      </c>
      <c r="K156" s="17" t="str">
        <f t="shared" si="71"/>
        <v>Non</v>
      </c>
      <c r="L156" s="17">
        <f t="shared" si="72"/>
        <v>1</v>
      </c>
      <c r="M156" s="17" t="str">
        <f t="shared" si="73"/>
        <v>Non</v>
      </c>
      <c r="N156" s="17">
        <f t="shared" si="74"/>
        <v>1</v>
      </c>
      <c r="O156" s="5" t="str">
        <f t="shared" si="75"/>
        <v>Oui</v>
      </c>
      <c r="P156" s="5">
        <f t="shared" si="76"/>
        <v>2</v>
      </c>
      <c r="Q156" s="17" t="str">
        <f t="shared" si="77"/>
        <v>Oui</v>
      </c>
      <c r="R156" s="17">
        <f t="shared" si="78"/>
        <v>2</v>
      </c>
      <c r="S156" s="17" t="str">
        <f t="shared" si="79"/>
        <v>Non</v>
      </c>
      <c r="T156" s="17">
        <f t="shared" si="80"/>
        <v>1</v>
      </c>
      <c r="U156" s="17" t="str">
        <f t="shared" si="81"/>
        <v>Non</v>
      </c>
      <c r="V156" s="17">
        <f t="shared" si="82"/>
        <v>1</v>
      </c>
      <c r="W156" s="5" t="s">
        <v>17</v>
      </c>
      <c r="X156" s="5" t="str">
        <f>_xlfn.IFS(D156&gt;E156,"L",D156=E156,"D",D156&lt;E156,"W")</f>
        <v>L</v>
      </c>
      <c r="Y156" s="5">
        <v>2</v>
      </c>
      <c r="Z156" s="5">
        <v>0</v>
      </c>
      <c r="AA156" s="5">
        <v>2</v>
      </c>
      <c r="AB156" s="5" t="str">
        <f t="shared" si="83"/>
        <v>Oui</v>
      </c>
      <c r="AC156" s="5">
        <f t="shared" si="84"/>
        <v>2</v>
      </c>
      <c r="AD156" s="5" t="str">
        <f t="shared" si="85"/>
        <v>Oui</v>
      </c>
      <c r="AE156" s="5">
        <f t="shared" si="86"/>
        <v>1</v>
      </c>
      <c r="AF156" s="5" t="str">
        <f t="shared" si="87"/>
        <v>Non</v>
      </c>
      <c r="AG156" s="5">
        <f t="shared" si="88"/>
        <v>1</v>
      </c>
      <c r="AH156" s="5" t="str">
        <f t="shared" si="89"/>
        <v>Non</v>
      </c>
      <c r="AI156" s="5">
        <f t="shared" si="90"/>
        <v>1</v>
      </c>
      <c r="AJ156" s="5" t="s">
        <v>17</v>
      </c>
      <c r="AK156" s="5" t="str">
        <f>_xlfn.IFS(Y156&gt;Z156,"L",Y156=Z156,"D",Y156&lt;Z156,"W")</f>
        <v>L</v>
      </c>
      <c r="AL156" s="5">
        <v>3</v>
      </c>
      <c r="AM156" s="5">
        <v>6</v>
      </c>
      <c r="AN156" s="5">
        <v>9</v>
      </c>
      <c r="AO156" s="5" t="str">
        <f>_xlfn.IFS(AL156&gt;AM156,"L",AL156=AM156,"D",AL156&lt;AM156,"W")</f>
        <v>W</v>
      </c>
      <c r="AP156" s="5" t="str">
        <f t="shared" si="91"/>
        <v>Oui</v>
      </c>
      <c r="AQ156" s="5">
        <f t="shared" si="92"/>
        <v>2</v>
      </c>
      <c r="AR156" s="6" t="str">
        <f t="shared" si="93"/>
        <v>Oui</v>
      </c>
      <c r="AS156" s="5">
        <f t="shared" si="94"/>
        <v>2</v>
      </c>
      <c r="AT156" s="5" t="str">
        <f t="shared" si="95"/>
        <v>Non</v>
      </c>
      <c r="AU156" s="5">
        <f t="shared" si="96"/>
        <v>1</v>
      </c>
      <c r="AV156" s="5" t="str">
        <f t="shared" si="97"/>
        <v>Non</v>
      </c>
      <c r="AW156" s="5">
        <f t="shared" si="98"/>
        <v>1</v>
      </c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</row>
    <row r="157" spans="2:68" x14ac:dyDescent="0.2">
      <c r="B157" s="4">
        <f t="shared" si="66"/>
        <v>3</v>
      </c>
      <c r="C157" s="5" t="s">
        <v>67</v>
      </c>
      <c r="D157" s="5">
        <v>0</v>
      </c>
      <c r="E157" s="5">
        <v>0</v>
      </c>
      <c r="F157" s="5">
        <v>0</v>
      </c>
      <c r="G157" s="5" t="str">
        <f t="shared" si="67"/>
        <v>Non</v>
      </c>
      <c r="H157" s="5">
        <f t="shared" si="68"/>
        <v>1</v>
      </c>
      <c r="I157" s="17" t="str">
        <f t="shared" si="69"/>
        <v>Non</v>
      </c>
      <c r="J157" s="17">
        <f t="shared" si="70"/>
        <v>1</v>
      </c>
      <c r="K157" s="17" t="str">
        <f t="shared" si="71"/>
        <v>Non</v>
      </c>
      <c r="L157" s="17">
        <f t="shared" si="72"/>
        <v>1</v>
      </c>
      <c r="M157" s="17" t="str">
        <f t="shared" si="73"/>
        <v>Non</v>
      </c>
      <c r="N157" s="17">
        <f t="shared" si="74"/>
        <v>1</v>
      </c>
      <c r="O157" s="5" t="str">
        <f t="shared" si="75"/>
        <v>Oui</v>
      </c>
      <c r="P157" s="5">
        <f t="shared" si="76"/>
        <v>3</v>
      </c>
      <c r="Q157" s="17" t="str">
        <f t="shared" si="77"/>
        <v>Oui</v>
      </c>
      <c r="R157" s="17">
        <f t="shared" si="78"/>
        <v>3</v>
      </c>
      <c r="S157" s="17" t="str">
        <f t="shared" si="79"/>
        <v>Oui</v>
      </c>
      <c r="T157" s="17">
        <f t="shared" si="80"/>
        <v>1</v>
      </c>
      <c r="U157" s="17" t="str">
        <f t="shared" si="81"/>
        <v>Oui</v>
      </c>
      <c r="V157" s="17">
        <f t="shared" si="82"/>
        <v>1</v>
      </c>
      <c r="W157" s="5" t="s">
        <v>20</v>
      </c>
      <c r="X157" s="5" t="str">
        <f>_xlfn.IFS(D157&gt;E157,"L",D157=E157,"D",D157&lt;E157,"W")</f>
        <v>D</v>
      </c>
      <c r="Y157" s="5">
        <v>0</v>
      </c>
      <c r="Z157" s="5">
        <v>0</v>
      </c>
      <c r="AA157" s="5">
        <v>0</v>
      </c>
      <c r="AB157" s="5" t="str">
        <f t="shared" si="83"/>
        <v>Non</v>
      </c>
      <c r="AC157" s="5">
        <f t="shared" si="84"/>
        <v>1</v>
      </c>
      <c r="AD157" s="5" t="str">
        <f t="shared" si="85"/>
        <v>Non</v>
      </c>
      <c r="AE157" s="5">
        <f t="shared" si="86"/>
        <v>1</v>
      </c>
      <c r="AF157" s="5" t="str">
        <f t="shared" si="87"/>
        <v>Oui</v>
      </c>
      <c r="AG157" s="5">
        <f t="shared" si="88"/>
        <v>1</v>
      </c>
      <c r="AH157" s="5" t="str">
        <f t="shared" si="89"/>
        <v>Oui</v>
      </c>
      <c r="AI157" s="5">
        <f t="shared" si="90"/>
        <v>1</v>
      </c>
      <c r="AJ157" s="5" t="s">
        <v>20</v>
      </c>
      <c r="AK157" s="5" t="str">
        <f>_xlfn.IFS(Y157&gt;Z157,"L",Y157=Z157,"D",Y157&lt;Z157,"W")</f>
        <v>D</v>
      </c>
      <c r="AL157" s="5">
        <v>4</v>
      </c>
      <c r="AM157" s="5">
        <v>6</v>
      </c>
      <c r="AN157" s="5">
        <v>10</v>
      </c>
      <c r="AO157" s="5" t="str">
        <f>_xlfn.IFS(AL157&gt;AM157,"L",AL157=AM157,"D",AL157&lt;AM157,"W")</f>
        <v>W</v>
      </c>
      <c r="AP157" s="5" t="str">
        <f t="shared" si="91"/>
        <v>Oui</v>
      </c>
      <c r="AQ157" s="5">
        <f t="shared" si="92"/>
        <v>3</v>
      </c>
      <c r="AR157" s="6" t="str">
        <f t="shared" si="93"/>
        <v>Oui</v>
      </c>
      <c r="AS157" s="5">
        <f t="shared" si="94"/>
        <v>3</v>
      </c>
      <c r="AT157" s="5" t="str">
        <f t="shared" si="95"/>
        <v>Oui</v>
      </c>
      <c r="AU157" s="5">
        <f t="shared" si="96"/>
        <v>1</v>
      </c>
      <c r="AV157" s="5" t="str">
        <f t="shared" si="97"/>
        <v>Non</v>
      </c>
      <c r="AW157" s="5">
        <f t="shared" si="98"/>
        <v>1</v>
      </c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</row>
    <row r="158" spans="2:68" x14ac:dyDescent="0.2">
      <c r="B158" s="4">
        <f t="shared" si="66"/>
        <v>4</v>
      </c>
      <c r="C158" s="5" t="s">
        <v>67</v>
      </c>
      <c r="D158" s="5">
        <v>0</v>
      </c>
      <c r="E158" s="5">
        <v>1</v>
      </c>
      <c r="F158" s="5">
        <v>1</v>
      </c>
      <c r="G158" s="5" t="str">
        <f t="shared" si="67"/>
        <v>Non</v>
      </c>
      <c r="H158" s="5">
        <f t="shared" si="68"/>
        <v>1</v>
      </c>
      <c r="I158" s="17" t="str">
        <f t="shared" si="69"/>
        <v>Non</v>
      </c>
      <c r="J158" s="17">
        <f t="shared" si="70"/>
        <v>1</v>
      </c>
      <c r="K158" s="17" t="str">
        <f t="shared" si="71"/>
        <v>Non</v>
      </c>
      <c r="L158" s="17">
        <f t="shared" si="72"/>
        <v>1</v>
      </c>
      <c r="M158" s="17" t="str">
        <f t="shared" si="73"/>
        <v>Non</v>
      </c>
      <c r="N158" s="17">
        <f t="shared" si="74"/>
        <v>1</v>
      </c>
      <c r="O158" s="5" t="str">
        <f t="shared" si="75"/>
        <v>Oui</v>
      </c>
      <c r="P158" s="5">
        <f t="shared" si="76"/>
        <v>4</v>
      </c>
      <c r="Q158" s="17" t="str">
        <f t="shared" si="77"/>
        <v>Oui</v>
      </c>
      <c r="R158" s="17">
        <f t="shared" si="78"/>
        <v>4</v>
      </c>
      <c r="S158" s="17" t="str">
        <f t="shared" si="79"/>
        <v>Oui</v>
      </c>
      <c r="T158" s="17">
        <f t="shared" si="80"/>
        <v>2</v>
      </c>
      <c r="U158" s="17" t="str">
        <f t="shared" si="81"/>
        <v>Oui</v>
      </c>
      <c r="V158" s="17">
        <f t="shared" si="82"/>
        <v>2</v>
      </c>
      <c r="W158" s="5" t="s">
        <v>24</v>
      </c>
      <c r="X158" s="5" t="str">
        <f>_xlfn.IFS(D158&gt;E158,"W",D158=E158,"D",D158&lt;E158,"L")</f>
        <v>L</v>
      </c>
      <c r="Y158" s="5">
        <v>0</v>
      </c>
      <c r="Z158" s="5">
        <v>0</v>
      </c>
      <c r="AA158" s="5">
        <v>0</v>
      </c>
      <c r="AB158" s="5" t="str">
        <f t="shared" si="83"/>
        <v>Non</v>
      </c>
      <c r="AC158" s="5">
        <f t="shared" si="84"/>
        <v>1</v>
      </c>
      <c r="AD158" s="5" t="str">
        <f t="shared" si="85"/>
        <v>Non</v>
      </c>
      <c r="AE158" s="5">
        <f t="shared" si="86"/>
        <v>1</v>
      </c>
      <c r="AF158" s="5" t="str">
        <f t="shared" si="87"/>
        <v>Oui</v>
      </c>
      <c r="AG158" s="5">
        <f t="shared" si="88"/>
        <v>2</v>
      </c>
      <c r="AH158" s="5" t="str">
        <f t="shared" si="89"/>
        <v>Oui</v>
      </c>
      <c r="AI158" s="5">
        <f t="shared" si="90"/>
        <v>2</v>
      </c>
      <c r="AJ158" s="5" t="s">
        <v>20</v>
      </c>
      <c r="AK158" s="5" t="str">
        <f>_xlfn.IFS(Y158&gt;Z158,"W",Y158=Z158,"D",Y158&lt;Z158,"L")</f>
        <v>D</v>
      </c>
      <c r="AL158" s="5">
        <v>4</v>
      </c>
      <c r="AM158" s="5">
        <v>7</v>
      </c>
      <c r="AN158" s="5">
        <v>11</v>
      </c>
      <c r="AO158" s="5" t="str">
        <f>_xlfn.IFS(AL158&gt;AM158,"W",AL158=AM158,"D",AL158&lt;AM158,"L")</f>
        <v>L</v>
      </c>
      <c r="AP158" s="5" t="str">
        <f t="shared" si="91"/>
        <v>Oui</v>
      </c>
      <c r="AQ158" s="5">
        <f t="shared" si="92"/>
        <v>4</v>
      </c>
      <c r="AR158" s="6" t="str">
        <f t="shared" si="93"/>
        <v>Oui</v>
      </c>
      <c r="AS158" s="5">
        <f t="shared" si="94"/>
        <v>4</v>
      </c>
      <c r="AT158" s="5" t="str">
        <f t="shared" si="95"/>
        <v>Oui</v>
      </c>
      <c r="AU158" s="5">
        <f t="shared" si="96"/>
        <v>2</v>
      </c>
      <c r="AV158" s="5" t="str">
        <f t="shared" si="97"/>
        <v>Oui</v>
      </c>
      <c r="AW158" s="5">
        <f t="shared" si="98"/>
        <v>1</v>
      </c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</row>
    <row r="159" spans="2:68" x14ac:dyDescent="0.2">
      <c r="B159" s="4">
        <f t="shared" si="66"/>
        <v>5</v>
      </c>
      <c r="C159" s="5" t="s">
        <v>67</v>
      </c>
      <c r="D159" s="5">
        <v>3</v>
      </c>
      <c r="E159" s="5">
        <v>1</v>
      </c>
      <c r="F159" s="5">
        <v>4</v>
      </c>
      <c r="G159" s="5" t="str">
        <f t="shared" si="67"/>
        <v>Oui</v>
      </c>
      <c r="H159" s="5">
        <f t="shared" si="68"/>
        <v>1</v>
      </c>
      <c r="I159" s="17" t="str">
        <f t="shared" si="69"/>
        <v>Oui</v>
      </c>
      <c r="J159" s="17">
        <f t="shared" si="70"/>
        <v>1</v>
      </c>
      <c r="K159" s="17" t="str">
        <f t="shared" si="71"/>
        <v>Oui</v>
      </c>
      <c r="L159" s="17">
        <f t="shared" si="72"/>
        <v>1</v>
      </c>
      <c r="M159" s="17" t="str">
        <f t="shared" si="73"/>
        <v>Non</v>
      </c>
      <c r="N159" s="17">
        <f t="shared" si="74"/>
        <v>1</v>
      </c>
      <c r="O159" s="5" t="str">
        <f t="shared" si="75"/>
        <v>Oui</v>
      </c>
      <c r="P159" s="5">
        <f t="shared" si="76"/>
        <v>5</v>
      </c>
      <c r="Q159" s="17" t="str">
        <f t="shared" si="77"/>
        <v>Non</v>
      </c>
      <c r="R159" s="17">
        <f t="shared" si="78"/>
        <v>1</v>
      </c>
      <c r="S159" s="17" t="str">
        <f t="shared" si="79"/>
        <v>Non</v>
      </c>
      <c r="T159" s="17">
        <f t="shared" si="80"/>
        <v>1</v>
      </c>
      <c r="U159" s="17" t="str">
        <f t="shared" si="81"/>
        <v>Non</v>
      </c>
      <c r="V159" s="17">
        <f t="shared" si="82"/>
        <v>1</v>
      </c>
      <c r="W159" s="5" t="s">
        <v>17</v>
      </c>
      <c r="X159" s="5" t="str">
        <f>_xlfn.IFS(D159&gt;E159,"L",D159=E159,"D",D159&lt;E159,"W")</f>
        <v>L</v>
      </c>
      <c r="Y159" s="5">
        <v>1</v>
      </c>
      <c r="Z159" s="5">
        <v>1</v>
      </c>
      <c r="AA159" s="5">
        <v>2</v>
      </c>
      <c r="AB159" s="5" t="str">
        <f t="shared" si="83"/>
        <v>Oui</v>
      </c>
      <c r="AC159" s="5">
        <f t="shared" si="84"/>
        <v>1</v>
      </c>
      <c r="AD159" s="5" t="str">
        <f t="shared" si="85"/>
        <v>Oui</v>
      </c>
      <c r="AE159" s="5">
        <f t="shared" si="86"/>
        <v>1</v>
      </c>
      <c r="AF159" s="5" t="str">
        <f t="shared" si="87"/>
        <v>Non</v>
      </c>
      <c r="AG159" s="5">
        <f t="shared" si="88"/>
        <v>1</v>
      </c>
      <c r="AH159" s="5" t="str">
        <f t="shared" si="89"/>
        <v>Non</v>
      </c>
      <c r="AI159" s="5">
        <f t="shared" si="90"/>
        <v>1</v>
      </c>
      <c r="AJ159" s="5" t="s">
        <v>20</v>
      </c>
      <c r="AK159" s="5" t="str">
        <f>_xlfn.IFS(Y159&gt;Z159,"L",Y159=Z159,"D",Y159&lt;Z159,"W")</f>
        <v>D</v>
      </c>
      <c r="AL159" s="5">
        <v>5</v>
      </c>
      <c r="AM159" s="5">
        <v>4</v>
      </c>
      <c r="AN159" s="5">
        <v>9</v>
      </c>
      <c r="AO159" s="5" t="str">
        <f>_xlfn.IFS(AL159&gt;AM159,"L",AL159=AM159,"D",AL159&lt;AM159,"W")</f>
        <v>L</v>
      </c>
      <c r="AP159" s="5" t="str">
        <f t="shared" si="91"/>
        <v>Oui</v>
      </c>
      <c r="AQ159" s="5">
        <f t="shared" si="92"/>
        <v>5</v>
      </c>
      <c r="AR159" s="6" t="str">
        <f t="shared" si="93"/>
        <v>Oui</v>
      </c>
      <c r="AS159" s="5">
        <f t="shared" si="94"/>
        <v>5</v>
      </c>
      <c r="AT159" s="5" t="str">
        <f t="shared" si="95"/>
        <v>Non</v>
      </c>
      <c r="AU159" s="5">
        <f t="shared" si="96"/>
        <v>1</v>
      </c>
      <c r="AV159" s="5" t="str">
        <f t="shared" si="97"/>
        <v>Non</v>
      </c>
      <c r="AW159" s="5">
        <f t="shared" si="98"/>
        <v>1</v>
      </c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</row>
    <row r="160" spans="2:68" x14ac:dyDescent="0.2">
      <c r="B160" s="4">
        <f t="shared" si="66"/>
        <v>6</v>
      </c>
      <c r="C160" s="5" t="s">
        <v>67</v>
      </c>
      <c r="D160" s="5">
        <v>1</v>
      </c>
      <c r="E160" s="5">
        <v>1</v>
      </c>
      <c r="F160" s="5">
        <v>2</v>
      </c>
      <c r="G160" s="5" t="str">
        <f t="shared" si="67"/>
        <v>Oui</v>
      </c>
      <c r="H160" s="5">
        <f t="shared" si="68"/>
        <v>2</v>
      </c>
      <c r="I160" s="17" t="str">
        <f t="shared" si="69"/>
        <v>Non</v>
      </c>
      <c r="J160" s="17">
        <f t="shared" si="70"/>
        <v>1</v>
      </c>
      <c r="K160" s="17" t="str">
        <f t="shared" si="71"/>
        <v>Non</v>
      </c>
      <c r="L160" s="17">
        <f t="shared" si="72"/>
        <v>1</v>
      </c>
      <c r="M160" s="17" t="str">
        <f t="shared" si="73"/>
        <v>Non</v>
      </c>
      <c r="N160" s="17">
        <f t="shared" si="74"/>
        <v>1</v>
      </c>
      <c r="O160" s="5" t="str">
        <f t="shared" si="75"/>
        <v>Oui</v>
      </c>
      <c r="P160" s="5">
        <f t="shared" si="76"/>
        <v>6</v>
      </c>
      <c r="Q160" s="17" t="str">
        <f t="shared" si="77"/>
        <v>Oui</v>
      </c>
      <c r="R160" s="17">
        <f t="shared" si="78"/>
        <v>1</v>
      </c>
      <c r="S160" s="17" t="str">
        <f t="shared" si="79"/>
        <v>Oui</v>
      </c>
      <c r="T160" s="17">
        <f t="shared" si="80"/>
        <v>1</v>
      </c>
      <c r="U160" s="17" t="str">
        <f t="shared" si="81"/>
        <v>Non</v>
      </c>
      <c r="V160" s="17">
        <f t="shared" si="82"/>
        <v>1</v>
      </c>
      <c r="W160" s="5" t="s">
        <v>20</v>
      </c>
      <c r="X160" s="5" t="str">
        <f>_xlfn.IFS(D160&gt;E160,"W",D160=E160,"D",D160&lt;E160,"L")</f>
        <v>D</v>
      </c>
      <c r="Y160" s="5">
        <v>0</v>
      </c>
      <c r="Z160" s="5">
        <v>1</v>
      </c>
      <c r="AA160" s="5">
        <v>1</v>
      </c>
      <c r="AB160" s="5" t="str">
        <f t="shared" si="83"/>
        <v>Oui</v>
      </c>
      <c r="AC160" s="5">
        <f t="shared" si="84"/>
        <v>2</v>
      </c>
      <c r="AD160" s="5" t="str">
        <f t="shared" si="85"/>
        <v>Non</v>
      </c>
      <c r="AE160" s="5">
        <f t="shared" si="86"/>
        <v>1</v>
      </c>
      <c r="AF160" s="5" t="str">
        <f t="shared" si="87"/>
        <v>Oui</v>
      </c>
      <c r="AG160" s="5">
        <f t="shared" si="88"/>
        <v>1</v>
      </c>
      <c r="AH160" s="5" t="str">
        <f t="shared" si="89"/>
        <v>Non</v>
      </c>
      <c r="AI160" s="5">
        <f t="shared" si="90"/>
        <v>1</v>
      </c>
      <c r="AJ160" s="5" t="s">
        <v>24</v>
      </c>
      <c r="AK160" s="5" t="str">
        <f>_xlfn.IFS(Y160&gt;Z160,"W",Y160=Z160,"D",Y160&lt;Z160,"L")</f>
        <v>L</v>
      </c>
      <c r="AL160" s="5">
        <v>3</v>
      </c>
      <c r="AM160" s="5">
        <v>10</v>
      </c>
      <c r="AN160" s="5">
        <v>13</v>
      </c>
      <c r="AO160" s="5" t="str">
        <f>_xlfn.IFS(AL160&gt;AM160,"W",AL160=AM160,"D",AL160&lt;AM160,"L")</f>
        <v>L</v>
      </c>
      <c r="AP160" s="5" t="str">
        <f t="shared" si="91"/>
        <v>Oui</v>
      </c>
      <c r="AQ160" s="5">
        <f t="shared" si="92"/>
        <v>6</v>
      </c>
      <c r="AR160" s="6" t="str">
        <f t="shared" si="93"/>
        <v>Oui</v>
      </c>
      <c r="AS160" s="5">
        <f t="shared" si="94"/>
        <v>6</v>
      </c>
      <c r="AT160" s="5" t="str">
        <f t="shared" si="95"/>
        <v>Oui</v>
      </c>
      <c r="AU160" s="5">
        <f t="shared" si="96"/>
        <v>1</v>
      </c>
      <c r="AV160" s="5" t="str">
        <f t="shared" si="97"/>
        <v>Oui</v>
      </c>
      <c r="AW160" s="5">
        <f t="shared" si="98"/>
        <v>1</v>
      </c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</row>
    <row r="161" spans="2:68" x14ac:dyDescent="0.2">
      <c r="B161" s="4">
        <f t="shared" si="66"/>
        <v>7</v>
      </c>
      <c r="C161" s="5" t="s">
        <v>67</v>
      </c>
      <c r="D161" s="5">
        <v>1</v>
      </c>
      <c r="E161" s="5">
        <v>0</v>
      </c>
      <c r="F161" s="5">
        <v>1</v>
      </c>
      <c r="G161" s="5" t="str">
        <f t="shared" si="67"/>
        <v>Non</v>
      </c>
      <c r="H161" s="5">
        <f t="shared" si="68"/>
        <v>1</v>
      </c>
      <c r="I161" s="17" t="str">
        <f t="shared" si="69"/>
        <v>Non</v>
      </c>
      <c r="J161" s="17">
        <f t="shared" si="70"/>
        <v>1</v>
      </c>
      <c r="K161" s="17" t="str">
        <f t="shared" si="71"/>
        <v>Non</v>
      </c>
      <c r="L161" s="17">
        <f t="shared" si="72"/>
        <v>1</v>
      </c>
      <c r="M161" s="17" t="str">
        <f t="shared" si="73"/>
        <v>Non</v>
      </c>
      <c r="N161" s="17">
        <f t="shared" si="74"/>
        <v>1</v>
      </c>
      <c r="O161" s="5" t="str">
        <f t="shared" si="75"/>
        <v>Oui</v>
      </c>
      <c r="P161" s="5">
        <f t="shared" si="76"/>
        <v>7</v>
      </c>
      <c r="Q161" s="17" t="str">
        <f t="shared" si="77"/>
        <v>Oui</v>
      </c>
      <c r="R161" s="17">
        <f t="shared" si="78"/>
        <v>2</v>
      </c>
      <c r="S161" s="17" t="str">
        <f t="shared" si="79"/>
        <v>Oui</v>
      </c>
      <c r="T161" s="17">
        <f t="shared" si="80"/>
        <v>2</v>
      </c>
      <c r="U161" s="17" t="str">
        <f t="shared" si="81"/>
        <v>Oui</v>
      </c>
      <c r="V161" s="17">
        <f t="shared" si="82"/>
        <v>1</v>
      </c>
      <c r="W161" s="5" t="s">
        <v>17</v>
      </c>
      <c r="X161" s="5" t="str">
        <f>_xlfn.IFS(D161&gt;E161,"L",D161=E161,"D",D161&lt;E161,"W")</f>
        <v>L</v>
      </c>
      <c r="Y161" s="5">
        <v>1</v>
      </c>
      <c r="Z161" s="5">
        <v>0</v>
      </c>
      <c r="AA161" s="5">
        <v>1</v>
      </c>
      <c r="AB161" s="5" t="str">
        <f t="shared" si="83"/>
        <v>Oui</v>
      </c>
      <c r="AC161" s="5">
        <f t="shared" si="84"/>
        <v>3</v>
      </c>
      <c r="AD161" s="5" t="str">
        <f t="shared" si="85"/>
        <v>Non</v>
      </c>
      <c r="AE161" s="5">
        <f t="shared" si="86"/>
        <v>1</v>
      </c>
      <c r="AF161" s="5" t="str">
        <f t="shared" si="87"/>
        <v>Oui</v>
      </c>
      <c r="AG161" s="5">
        <f t="shared" si="88"/>
        <v>2</v>
      </c>
      <c r="AH161" s="5" t="str">
        <f t="shared" si="89"/>
        <v>Non</v>
      </c>
      <c r="AI161" s="5">
        <f t="shared" si="90"/>
        <v>1</v>
      </c>
      <c r="AJ161" s="5" t="s">
        <v>17</v>
      </c>
      <c r="AK161" s="5" t="str">
        <f>_xlfn.IFS(Y161&gt;Z161,"L",Y161=Z161,"D",Y161&lt;Z161,"W")</f>
        <v>L</v>
      </c>
      <c r="AL161" s="5">
        <v>2</v>
      </c>
      <c r="AM161" s="5">
        <v>12</v>
      </c>
      <c r="AN161" s="5">
        <v>14</v>
      </c>
      <c r="AO161" s="5" t="str">
        <f>_xlfn.IFS(AL161&gt;AM161,"L",AL161=AM161,"D",AL161&lt;AM161,"W")</f>
        <v>W</v>
      </c>
      <c r="AP161" s="5" t="str">
        <f t="shared" si="91"/>
        <v>Oui</v>
      </c>
      <c r="AQ161" s="5">
        <f t="shared" si="92"/>
        <v>7</v>
      </c>
      <c r="AR161" s="6" t="str">
        <f t="shared" si="93"/>
        <v>Oui</v>
      </c>
      <c r="AS161" s="5">
        <f t="shared" si="94"/>
        <v>7</v>
      </c>
      <c r="AT161" s="5" t="str">
        <f t="shared" si="95"/>
        <v>Oui</v>
      </c>
      <c r="AU161" s="5">
        <f t="shared" si="96"/>
        <v>2</v>
      </c>
      <c r="AV161" s="5" t="str">
        <f t="shared" si="97"/>
        <v>Oui</v>
      </c>
      <c r="AW161" s="5">
        <f t="shared" si="98"/>
        <v>2</v>
      </c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</row>
    <row r="162" spans="2:68" x14ac:dyDescent="0.2">
      <c r="B162" s="4">
        <f t="shared" si="66"/>
        <v>8</v>
      </c>
      <c r="C162" s="5" t="s">
        <v>67</v>
      </c>
      <c r="D162" s="5">
        <v>0</v>
      </c>
      <c r="E162" s="5">
        <v>2</v>
      </c>
      <c r="F162" s="5">
        <v>2</v>
      </c>
      <c r="G162" s="5" t="str">
        <f t="shared" si="67"/>
        <v>Oui</v>
      </c>
      <c r="H162" s="5">
        <f t="shared" si="68"/>
        <v>1</v>
      </c>
      <c r="I162" s="17" t="str">
        <f t="shared" si="69"/>
        <v>Non</v>
      </c>
      <c r="J162" s="17">
        <f t="shared" si="70"/>
        <v>1</v>
      </c>
      <c r="K162" s="17" t="str">
        <f t="shared" si="71"/>
        <v>Non</v>
      </c>
      <c r="L162" s="17">
        <f t="shared" si="72"/>
        <v>1</v>
      </c>
      <c r="M162" s="17" t="str">
        <f t="shared" si="73"/>
        <v>Non</v>
      </c>
      <c r="N162" s="17">
        <f t="shared" si="74"/>
        <v>1</v>
      </c>
      <c r="O162" s="5" t="str">
        <f t="shared" si="75"/>
        <v>Oui</v>
      </c>
      <c r="P162" s="5">
        <f t="shared" si="76"/>
        <v>8</v>
      </c>
      <c r="Q162" s="17" t="str">
        <f t="shared" si="77"/>
        <v>Oui</v>
      </c>
      <c r="R162" s="17">
        <f t="shared" si="78"/>
        <v>3</v>
      </c>
      <c r="S162" s="17" t="str">
        <f t="shared" si="79"/>
        <v>Oui</v>
      </c>
      <c r="T162" s="17">
        <f t="shared" si="80"/>
        <v>3</v>
      </c>
      <c r="U162" s="17" t="str">
        <f t="shared" si="81"/>
        <v>Non</v>
      </c>
      <c r="V162" s="17">
        <f t="shared" si="82"/>
        <v>1</v>
      </c>
      <c r="W162" s="5" t="s">
        <v>24</v>
      </c>
      <c r="X162" s="5" t="str">
        <f>_xlfn.IFS(D162&gt;E162,"W",D162=E162,"D",D162&lt;E162,"L")</f>
        <v>L</v>
      </c>
      <c r="Y162" s="5">
        <v>0</v>
      </c>
      <c r="Z162" s="5">
        <v>1</v>
      </c>
      <c r="AA162" s="5">
        <v>1</v>
      </c>
      <c r="AB162" s="5" t="str">
        <f t="shared" si="83"/>
        <v>Oui</v>
      </c>
      <c r="AC162" s="5">
        <f t="shared" si="84"/>
        <v>4</v>
      </c>
      <c r="AD162" s="5" t="str">
        <f t="shared" si="85"/>
        <v>Non</v>
      </c>
      <c r="AE162" s="5">
        <f t="shared" si="86"/>
        <v>1</v>
      </c>
      <c r="AF162" s="5" t="str">
        <f t="shared" si="87"/>
        <v>Oui</v>
      </c>
      <c r="AG162" s="5">
        <f t="shared" si="88"/>
        <v>3</v>
      </c>
      <c r="AH162" s="5" t="str">
        <f t="shared" si="89"/>
        <v>Non</v>
      </c>
      <c r="AI162" s="5">
        <f t="shared" si="90"/>
        <v>1</v>
      </c>
      <c r="AJ162" s="5" t="s">
        <v>24</v>
      </c>
      <c r="AK162" s="5" t="str">
        <f>_xlfn.IFS(Y162&gt;Z162,"W",Y162=Z162,"D",Y162&lt;Z162,"L")</f>
        <v>L</v>
      </c>
      <c r="AL162" s="5">
        <v>4</v>
      </c>
      <c r="AM162" s="5">
        <v>3</v>
      </c>
      <c r="AN162" s="5">
        <v>7</v>
      </c>
      <c r="AO162" s="5" t="str">
        <f>_xlfn.IFS(AL162&gt;AM162,"W",AL162=AM162,"D",AL162&lt;AM162,"L")</f>
        <v>W</v>
      </c>
      <c r="AP162" s="5" t="str">
        <f t="shared" si="91"/>
        <v>Non</v>
      </c>
      <c r="AQ162" s="5">
        <f t="shared" si="92"/>
        <v>1</v>
      </c>
      <c r="AR162" s="6" t="str">
        <f t="shared" si="93"/>
        <v>Non</v>
      </c>
      <c r="AS162" s="5">
        <f t="shared" si="94"/>
        <v>1</v>
      </c>
      <c r="AT162" s="5" t="str">
        <f t="shared" si="95"/>
        <v>Non</v>
      </c>
      <c r="AU162" s="5">
        <f t="shared" si="96"/>
        <v>1</v>
      </c>
      <c r="AV162" s="5" t="str">
        <f t="shared" si="97"/>
        <v>Non</v>
      </c>
      <c r="AW162" s="5">
        <f t="shared" si="98"/>
        <v>1</v>
      </c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</row>
    <row r="163" spans="2:68" x14ac:dyDescent="0.2">
      <c r="B163" s="4">
        <f t="shared" si="66"/>
        <v>9</v>
      </c>
      <c r="C163" s="5" t="s">
        <v>67</v>
      </c>
      <c r="D163" s="5">
        <v>3</v>
      </c>
      <c r="E163" s="5">
        <v>3</v>
      </c>
      <c r="F163" s="5">
        <v>6</v>
      </c>
      <c r="G163" s="5" t="str">
        <f t="shared" si="67"/>
        <v>Oui</v>
      </c>
      <c r="H163" s="5">
        <f t="shared" si="68"/>
        <v>2</v>
      </c>
      <c r="I163" s="17" t="str">
        <f t="shared" si="69"/>
        <v>Oui</v>
      </c>
      <c r="J163" s="17">
        <f t="shared" si="70"/>
        <v>1</v>
      </c>
      <c r="K163" s="17" t="str">
        <f t="shared" si="71"/>
        <v>Oui</v>
      </c>
      <c r="L163" s="17">
        <f t="shared" si="72"/>
        <v>1</v>
      </c>
      <c r="M163" s="17" t="str">
        <f t="shared" si="73"/>
        <v>Oui</v>
      </c>
      <c r="N163" s="17">
        <f t="shared" si="74"/>
        <v>1</v>
      </c>
      <c r="O163" s="5" t="str">
        <f t="shared" si="75"/>
        <v>Non</v>
      </c>
      <c r="P163" s="5">
        <f t="shared" si="76"/>
        <v>1</v>
      </c>
      <c r="Q163" s="17" t="str">
        <f t="shared" si="77"/>
        <v>Non</v>
      </c>
      <c r="R163" s="17">
        <f t="shared" si="78"/>
        <v>1</v>
      </c>
      <c r="S163" s="17" t="str">
        <f t="shared" si="79"/>
        <v>Non</v>
      </c>
      <c r="T163" s="17">
        <f t="shared" si="80"/>
        <v>1</v>
      </c>
      <c r="U163" s="17" t="str">
        <f t="shared" si="81"/>
        <v>Non</v>
      </c>
      <c r="V163" s="17">
        <f t="shared" si="82"/>
        <v>1</v>
      </c>
      <c r="W163" s="5" t="s">
        <v>20</v>
      </c>
      <c r="X163" s="5" t="str">
        <f>_xlfn.IFS(D163&gt;E163,"L",D163=E163,"D",D163&lt;E163,"W")</f>
        <v>D</v>
      </c>
      <c r="Y163" s="5">
        <v>1</v>
      </c>
      <c r="Z163" s="5">
        <v>1</v>
      </c>
      <c r="AA163" s="5">
        <v>2</v>
      </c>
      <c r="AB163" s="5" t="str">
        <f t="shared" si="83"/>
        <v>Oui</v>
      </c>
      <c r="AC163" s="5">
        <f t="shared" si="84"/>
        <v>5</v>
      </c>
      <c r="AD163" s="5" t="str">
        <f t="shared" si="85"/>
        <v>Oui</v>
      </c>
      <c r="AE163" s="5">
        <f t="shared" si="86"/>
        <v>1</v>
      </c>
      <c r="AF163" s="5" t="str">
        <f t="shared" si="87"/>
        <v>Non</v>
      </c>
      <c r="AG163" s="5">
        <f t="shared" si="88"/>
        <v>1</v>
      </c>
      <c r="AH163" s="5" t="str">
        <f t="shared" si="89"/>
        <v>Non</v>
      </c>
      <c r="AI163" s="5">
        <f t="shared" si="90"/>
        <v>1</v>
      </c>
      <c r="AJ163" s="5" t="s">
        <v>20</v>
      </c>
      <c r="AK163" s="5" t="str">
        <f>_xlfn.IFS(Y163&gt;Z163,"L",Y163=Z163,"D",Y163&lt;Z163,"W")</f>
        <v>D</v>
      </c>
      <c r="AL163" s="5">
        <v>6</v>
      </c>
      <c r="AM163" s="5">
        <v>8</v>
      </c>
      <c r="AN163" s="5">
        <v>14</v>
      </c>
      <c r="AO163" s="5" t="str">
        <f>_xlfn.IFS(AL163&gt;AM163,"L",AL163=AM163,"D",AL163&lt;AM163,"W")</f>
        <v>W</v>
      </c>
      <c r="AP163" s="5" t="str">
        <f t="shared" si="91"/>
        <v>Oui</v>
      </c>
      <c r="AQ163" s="5">
        <f t="shared" si="92"/>
        <v>1</v>
      </c>
      <c r="AR163" s="6" t="str">
        <f t="shared" si="93"/>
        <v>Oui</v>
      </c>
      <c r="AS163" s="5">
        <f t="shared" si="94"/>
        <v>1</v>
      </c>
      <c r="AT163" s="5" t="str">
        <f t="shared" si="95"/>
        <v>Oui</v>
      </c>
      <c r="AU163" s="5">
        <f t="shared" si="96"/>
        <v>1</v>
      </c>
      <c r="AV163" s="5" t="str">
        <f t="shared" si="97"/>
        <v>Oui</v>
      </c>
      <c r="AW163" s="5">
        <f t="shared" si="98"/>
        <v>1</v>
      </c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</row>
    <row r="164" spans="2:68" x14ac:dyDescent="0.2">
      <c r="B164" s="4">
        <f t="shared" si="66"/>
        <v>10</v>
      </c>
      <c r="C164" s="5" t="s">
        <v>67</v>
      </c>
      <c r="D164" s="5">
        <v>1</v>
      </c>
      <c r="E164" s="5">
        <v>2</v>
      </c>
      <c r="F164" s="5">
        <v>3</v>
      </c>
      <c r="G164" s="5" t="str">
        <f t="shared" si="67"/>
        <v>Oui</v>
      </c>
      <c r="H164" s="5">
        <f t="shared" si="68"/>
        <v>3</v>
      </c>
      <c r="I164" s="17" t="str">
        <f t="shared" si="69"/>
        <v>Oui</v>
      </c>
      <c r="J164" s="17">
        <f t="shared" si="70"/>
        <v>2</v>
      </c>
      <c r="K164" s="17" t="str">
        <f t="shared" si="71"/>
        <v>Non</v>
      </c>
      <c r="L164" s="17">
        <f t="shared" si="72"/>
        <v>1</v>
      </c>
      <c r="M164" s="17" t="str">
        <f t="shared" si="73"/>
        <v>Non</v>
      </c>
      <c r="N164" s="17">
        <f t="shared" si="74"/>
        <v>1</v>
      </c>
      <c r="O164" s="5" t="str">
        <f t="shared" si="75"/>
        <v>Oui</v>
      </c>
      <c r="P164" s="5">
        <f t="shared" si="76"/>
        <v>1</v>
      </c>
      <c r="Q164" s="17" t="str">
        <f t="shared" si="77"/>
        <v>Oui</v>
      </c>
      <c r="R164" s="17">
        <f t="shared" si="78"/>
        <v>1</v>
      </c>
      <c r="S164" s="17" t="str">
        <f t="shared" si="79"/>
        <v>Non</v>
      </c>
      <c r="T164" s="17">
        <f t="shared" si="80"/>
        <v>1</v>
      </c>
      <c r="U164" s="17" t="str">
        <f t="shared" si="81"/>
        <v>Non</v>
      </c>
      <c r="V164" s="17">
        <f t="shared" si="82"/>
        <v>1</v>
      </c>
      <c r="W164" s="5" t="s">
        <v>24</v>
      </c>
      <c r="X164" s="5" t="str">
        <f>_xlfn.IFS(D164&gt;E164,"W",D164=E164,"D",D164&lt;E164,"L")</f>
        <v>L</v>
      </c>
      <c r="Y164" s="5">
        <v>1</v>
      </c>
      <c r="Z164" s="5">
        <v>0</v>
      </c>
      <c r="AA164" s="5">
        <v>1</v>
      </c>
      <c r="AB164" s="5" t="str">
        <f t="shared" si="83"/>
        <v>Oui</v>
      </c>
      <c r="AC164" s="5">
        <f t="shared" si="84"/>
        <v>6</v>
      </c>
      <c r="AD164" s="5" t="str">
        <f t="shared" si="85"/>
        <v>Non</v>
      </c>
      <c r="AE164" s="5">
        <f t="shared" si="86"/>
        <v>1</v>
      </c>
      <c r="AF164" s="5" t="str">
        <f t="shared" si="87"/>
        <v>Oui</v>
      </c>
      <c r="AG164" s="5">
        <f t="shared" si="88"/>
        <v>1</v>
      </c>
      <c r="AH164" s="5" t="str">
        <f t="shared" si="89"/>
        <v>Non</v>
      </c>
      <c r="AI164" s="5">
        <f t="shared" si="90"/>
        <v>1</v>
      </c>
      <c r="AJ164" s="5" t="s">
        <v>17</v>
      </c>
      <c r="AK164" s="5" t="str">
        <f>_xlfn.IFS(Y164&gt;Z164,"W",Y164=Z164,"D",Y164&lt;Z164,"L")</f>
        <v>W</v>
      </c>
      <c r="AL164" s="5">
        <v>6</v>
      </c>
      <c r="AM164" s="5">
        <v>10</v>
      </c>
      <c r="AN164" s="5">
        <v>16</v>
      </c>
      <c r="AO164" s="5" t="str">
        <f>_xlfn.IFS(AL164&gt;AM164,"W",AL164=AM164,"D",AL164&lt;AM164,"L")</f>
        <v>L</v>
      </c>
      <c r="AP164" s="5" t="str">
        <f t="shared" si="91"/>
        <v>Oui</v>
      </c>
      <c r="AQ164" s="5">
        <f t="shared" si="92"/>
        <v>2</v>
      </c>
      <c r="AR164" s="6" t="str">
        <f t="shared" si="93"/>
        <v>Oui</v>
      </c>
      <c r="AS164" s="5">
        <f t="shared" si="94"/>
        <v>2</v>
      </c>
      <c r="AT164" s="5" t="str">
        <f t="shared" si="95"/>
        <v>Oui</v>
      </c>
      <c r="AU164" s="5">
        <f t="shared" si="96"/>
        <v>2</v>
      </c>
      <c r="AV164" s="5" t="str">
        <f t="shared" si="97"/>
        <v>Oui</v>
      </c>
      <c r="AW164" s="5">
        <f t="shared" si="98"/>
        <v>2</v>
      </c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</row>
    <row r="165" spans="2:68" x14ac:dyDescent="0.2">
      <c r="B165" s="4">
        <f t="shared" si="66"/>
        <v>11</v>
      </c>
      <c r="C165" s="5" t="s">
        <v>67</v>
      </c>
      <c r="D165" s="5">
        <v>5</v>
      </c>
      <c r="E165" s="5">
        <v>1</v>
      </c>
      <c r="F165" s="5">
        <v>6</v>
      </c>
      <c r="G165" s="5" t="str">
        <f t="shared" si="67"/>
        <v>Oui</v>
      </c>
      <c r="H165" s="5">
        <f t="shared" si="68"/>
        <v>4</v>
      </c>
      <c r="I165" s="17" t="str">
        <f t="shared" si="69"/>
        <v>Oui</v>
      </c>
      <c r="J165" s="17">
        <f t="shared" si="70"/>
        <v>3</v>
      </c>
      <c r="K165" s="17" t="str">
        <f t="shared" si="71"/>
        <v>Oui</v>
      </c>
      <c r="L165" s="17">
        <f t="shared" si="72"/>
        <v>1</v>
      </c>
      <c r="M165" s="17" t="str">
        <f t="shared" si="73"/>
        <v>Oui</v>
      </c>
      <c r="N165" s="17">
        <f t="shared" si="74"/>
        <v>1</v>
      </c>
      <c r="O165" s="5" t="str">
        <f t="shared" si="75"/>
        <v>Non</v>
      </c>
      <c r="P165" s="5">
        <f t="shared" si="76"/>
        <v>1</v>
      </c>
      <c r="Q165" s="17" t="str">
        <f t="shared" si="77"/>
        <v>Non</v>
      </c>
      <c r="R165" s="17">
        <f t="shared" si="78"/>
        <v>1</v>
      </c>
      <c r="S165" s="17" t="str">
        <f t="shared" si="79"/>
        <v>Non</v>
      </c>
      <c r="T165" s="17">
        <f t="shared" si="80"/>
        <v>1</v>
      </c>
      <c r="U165" s="17" t="str">
        <f t="shared" si="81"/>
        <v>Non</v>
      </c>
      <c r="V165" s="17">
        <f t="shared" si="82"/>
        <v>1</v>
      </c>
      <c r="W165" s="5" t="s">
        <v>17</v>
      </c>
      <c r="X165" s="5" t="str">
        <f>_xlfn.IFS(D165&gt;E165,"L",D165=E165,"D",D165&lt;E165,"W")</f>
        <v>L</v>
      </c>
      <c r="Y165" s="5">
        <v>2</v>
      </c>
      <c r="Z165" s="5">
        <v>0</v>
      </c>
      <c r="AA165" s="5">
        <v>2</v>
      </c>
      <c r="AB165" s="5" t="str">
        <f t="shared" si="83"/>
        <v>Oui</v>
      </c>
      <c r="AC165" s="5">
        <f t="shared" si="84"/>
        <v>7</v>
      </c>
      <c r="AD165" s="5" t="str">
        <f t="shared" si="85"/>
        <v>Oui</v>
      </c>
      <c r="AE165" s="5">
        <f t="shared" si="86"/>
        <v>1</v>
      </c>
      <c r="AF165" s="5" t="str">
        <f t="shared" si="87"/>
        <v>Non</v>
      </c>
      <c r="AG165" s="5">
        <f t="shared" si="88"/>
        <v>1</v>
      </c>
      <c r="AH165" s="5" t="str">
        <f t="shared" si="89"/>
        <v>Non</v>
      </c>
      <c r="AI165" s="5">
        <f t="shared" si="90"/>
        <v>1</v>
      </c>
      <c r="AJ165" s="5" t="s">
        <v>17</v>
      </c>
      <c r="AK165" s="5" t="str">
        <f>_xlfn.IFS(Y165&gt;Z165,"L",Y165=Z165,"D",Y165&lt;Z165,"W")</f>
        <v>L</v>
      </c>
      <c r="AL165" s="5">
        <v>0</v>
      </c>
      <c r="AM165" s="5">
        <v>7</v>
      </c>
      <c r="AN165" s="5">
        <v>7</v>
      </c>
      <c r="AO165" s="5" t="str">
        <f>_xlfn.IFS(AL165&gt;AM165,"L",AL165=AM165,"D",AL165&lt;AM165,"W")</f>
        <v>W</v>
      </c>
      <c r="AP165" s="5" t="str">
        <f t="shared" si="91"/>
        <v>Non</v>
      </c>
      <c r="AQ165" s="5">
        <f t="shared" si="92"/>
        <v>1</v>
      </c>
      <c r="AR165" s="6" t="str">
        <f t="shared" si="93"/>
        <v>Non</v>
      </c>
      <c r="AS165" s="5">
        <f t="shared" si="94"/>
        <v>1</v>
      </c>
      <c r="AT165" s="5" t="str">
        <f t="shared" si="95"/>
        <v>Non</v>
      </c>
      <c r="AU165" s="5">
        <f t="shared" si="96"/>
        <v>1</v>
      </c>
      <c r="AV165" s="5" t="str">
        <f t="shared" si="97"/>
        <v>Non</v>
      </c>
      <c r="AW165" s="5">
        <f t="shared" si="98"/>
        <v>1</v>
      </c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</row>
    <row r="166" spans="2:68" x14ac:dyDescent="0.2">
      <c r="B166" s="4">
        <f t="shared" si="66"/>
        <v>12</v>
      </c>
      <c r="C166" s="5" t="s">
        <v>67</v>
      </c>
      <c r="D166" s="5">
        <v>2</v>
      </c>
      <c r="E166" s="5">
        <v>1</v>
      </c>
      <c r="F166" s="5">
        <v>3</v>
      </c>
      <c r="G166" s="5" t="str">
        <f t="shared" si="67"/>
        <v>Oui</v>
      </c>
      <c r="H166" s="5">
        <f t="shared" si="68"/>
        <v>5</v>
      </c>
      <c r="I166" s="17" t="str">
        <f t="shared" si="69"/>
        <v>Oui</v>
      </c>
      <c r="J166" s="17">
        <f t="shared" si="70"/>
        <v>4</v>
      </c>
      <c r="K166" s="17" t="str">
        <f t="shared" si="71"/>
        <v>Non</v>
      </c>
      <c r="L166" s="17">
        <f t="shared" si="72"/>
        <v>1</v>
      </c>
      <c r="M166" s="17" t="str">
        <f t="shared" si="73"/>
        <v>Non</v>
      </c>
      <c r="N166" s="17">
        <f t="shared" si="74"/>
        <v>1</v>
      </c>
      <c r="O166" s="5" t="str">
        <f t="shared" si="75"/>
        <v>Oui</v>
      </c>
      <c r="P166" s="5">
        <f t="shared" si="76"/>
        <v>1</v>
      </c>
      <c r="Q166" s="17" t="str">
        <f t="shared" si="77"/>
        <v>Oui</v>
      </c>
      <c r="R166" s="17">
        <f t="shared" si="78"/>
        <v>1</v>
      </c>
      <c r="S166" s="17" t="str">
        <f t="shared" si="79"/>
        <v>Non</v>
      </c>
      <c r="T166" s="17">
        <f t="shared" si="80"/>
        <v>1</v>
      </c>
      <c r="U166" s="17" t="str">
        <f t="shared" si="81"/>
        <v>Non</v>
      </c>
      <c r="V166" s="17">
        <f t="shared" si="82"/>
        <v>1</v>
      </c>
      <c r="W166" s="5" t="s">
        <v>17</v>
      </c>
      <c r="X166" s="5" t="str">
        <f>_xlfn.IFS(D166&gt;E166,"W",D166=E166,"D",D166&lt;E166,"L")</f>
        <v>W</v>
      </c>
      <c r="Y166" s="5">
        <v>1</v>
      </c>
      <c r="Z166" s="5">
        <v>0</v>
      </c>
      <c r="AA166" s="5">
        <v>1</v>
      </c>
      <c r="AB166" s="5" t="str">
        <f t="shared" si="83"/>
        <v>Oui</v>
      </c>
      <c r="AC166" s="5">
        <f t="shared" si="84"/>
        <v>8</v>
      </c>
      <c r="AD166" s="5" t="str">
        <f t="shared" si="85"/>
        <v>Non</v>
      </c>
      <c r="AE166" s="5">
        <f t="shared" si="86"/>
        <v>1</v>
      </c>
      <c r="AF166" s="5" t="str">
        <f t="shared" si="87"/>
        <v>Oui</v>
      </c>
      <c r="AG166" s="5">
        <f t="shared" si="88"/>
        <v>1</v>
      </c>
      <c r="AH166" s="5" t="str">
        <f t="shared" si="89"/>
        <v>Non</v>
      </c>
      <c r="AI166" s="5">
        <f t="shared" si="90"/>
        <v>1</v>
      </c>
      <c r="AJ166" s="5" t="s">
        <v>17</v>
      </c>
      <c r="AK166" s="5" t="str">
        <f>_xlfn.IFS(Y166&gt;Z166,"W",Y166=Z166,"D",Y166&lt;Z166,"L")</f>
        <v>W</v>
      </c>
      <c r="AL166" s="5">
        <v>4</v>
      </c>
      <c r="AM166" s="5">
        <v>13</v>
      </c>
      <c r="AN166" s="5">
        <v>17</v>
      </c>
      <c r="AO166" s="5" t="str">
        <f>_xlfn.IFS(AL166&gt;AM166,"W",AL166=AM166,"D",AL166&lt;AM166,"L")</f>
        <v>L</v>
      </c>
      <c r="AP166" s="5" t="str">
        <f t="shared" si="91"/>
        <v>Oui</v>
      </c>
      <c r="AQ166" s="5">
        <f t="shared" si="92"/>
        <v>1</v>
      </c>
      <c r="AR166" s="6" t="str">
        <f t="shared" si="93"/>
        <v>Oui</v>
      </c>
      <c r="AS166" s="5">
        <f t="shared" si="94"/>
        <v>1</v>
      </c>
      <c r="AT166" s="5" t="str">
        <f t="shared" si="95"/>
        <v>Oui</v>
      </c>
      <c r="AU166" s="5">
        <f t="shared" si="96"/>
        <v>1</v>
      </c>
      <c r="AV166" s="5" t="str">
        <f t="shared" si="97"/>
        <v>Oui</v>
      </c>
      <c r="AW166" s="5">
        <f t="shared" si="98"/>
        <v>1</v>
      </c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</row>
    <row r="167" spans="2:68" x14ac:dyDescent="0.2">
      <c r="B167" s="4">
        <f t="shared" si="66"/>
        <v>13</v>
      </c>
      <c r="C167" s="5" t="s">
        <v>67</v>
      </c>
      <c r="D167" s="5">
        <v>3</v>
      </c>
      <c r="E167" s="5">
        <v>2</v>
      </c>
      <c r="F167" s="5">
        <v>5</v>
      </c>
      <c r="G167" s="5" t="str">
        <f t="shared" si="67"/>
        <v>Oui</v>
      </c>
      <c r="H167" s="5">
        <f t="shared" si="68"/>
        <v>6</v>
      </c>
      <c r="I167" s="17" t="str">
        <f t="shared" si="69"/>
        <v>Oui</v>
      </c>
      <c r="J167" s="17">
        <f t="shared" si="70"/>
        <v>5</v>
      </c>
      <c r="K167" s="17" t="str">
        <f t="shared" si="71"/>
        <v>Oui</v>
      </c>
      <c r="L167" s="17">
        <f t="shared" si="72"/>
        <v>1</v>
      </c>
      <c r="M167" s="17" t="str">
        <f t="shared" si="73"/>
        <v>Oui</v>
      </c>
      <c r="N167" s="17">
        <f t="shared" si="74"/>
        <v>1</v>
      </c>
      <c r="O167" s="5" t="str">
        <f t="shared" si="75"/>
        <v>Non</v>
      </c>
      <c r="P167" s="5">
        <f t="shared" si="76"/>
        <v>1</v>
      </c>
      <c r="Q167" s="17" t="str">
        <f t="shared" si="77"/>
        <v>Non</v>
      </c>
      <c r="R167" s="17">
        <f t="shared" si="78"/>
        <v>1</v>
      </c>
      <c r="S167" s="17" t="str">
        <f t="shared" si="79"/>
        <v>Non</v>
      </c>
      <c r="T167" s="17">
        <f t="shared" si="80"/>
        <v>1</v>
      </c>
      <c r="U167" s="17" t="str">
        <f t="shared" si="81"/>
        <v>Non</v>
      </c>
      <c r="V167" s="17">
        <f t="shared" si="82"/>
        <v>1</v>
      </c>
      <c r="W167" s="5" t="s">
        <v>17</v>
      </c>
      <c r="X167" s="5" t="str">
        <f>_xlfn.IFS(D167&gt;E167,"W",D167=E167,"D",D167&lt;E167,"L")</f>
        <v>W</v>
      </c>
      <c r="Y167" s="5">
        <v>1</v>
      </c>
      <c r="Z167" s="5">
        <v>2</v>
      </c>
      <c r="AA167" s="5">
        <v>3</v>
      </c>
      <c r="AB167" s="5" t="str">
        <f t="shared" si="83"/>
        <v>Oui</v>
      </c>
      <c r="AC167" s="5">
        <f t="shared" si="84"/>
        <v>9</v>
      </c>
      <c r="AD167" s="5" t="str">
        <f t="shared" si="85"/>
        <v>Oui</v>
      </c>
      <c r="AE167" s="5">
        <f t="shared" si="86"/>
        <v>1</v>
      </c>
      <c r="AF167" s="5" t="str">
        <f t="shared" si="87"/>
        <v>Non</v>
      </c>
      <c r="AG167" s="5">
        <f t="shared" si="88"/>
        <v>1</v>
      </c>
      <c r="AH167" s="5" t="str">
        <f t="shared" si="89"/>
        <v>Non</v>
      </c>
      <c r="AI167" s="5">
        <f t="shared" si="90"/>
        <v>1</v>
      </c>
      <c r="AJ167" s="5" t="s">
        <v>24</v>
      </c>
      <c r="AK167" s="5" t="str">
        <f>_xlfn.IFS(Y167&gt;Z167,"W",Y167=Z167,"D",Y167&lt;Z167,"L")</f>
        <v>L</v>
      </c>
      <c r="AL167" s="5">
        <v>7</v>
      </c>
      <c r="AM167" s="5">
        <v>3</v>
      </c>
      <c r="AN167" s="5">
        <v>10</v>
      </c>
      <c r="AO167" s="5" t="str">
        <f>_xlfn.IFS(AL167&gt;AM167,"W",AL167=AM167,"D",AL167&lt;AM167,"L")</f>
        <v>W</v>
      </c>
      <c r="AP167" s="5" t="str">
        <f t="shared" si="91"/>
        <v>Oui</v>
      </c>
      <c r="AQ167" s="5">
        <f t="shared" si="92"/>
        <v>2</v>
      </c>
      <c r="AR167" s="6" t="str">
        <f t="shared" si="93"/>
        <v>Oui</v>
      </c>
      <c r="AS167" s="5">
        <f t="shared" si="94"/>
        <v>2</v>
      </c>
      <c r="AT167" s="5" t="str">
        <f t="shared" si="95"/>
        <v>Oui</v>
      </c>
      <c r="AU167" s="5">
        <f t="shared" si="96"/>
        <v>2</v>
      </c>
      <c r="AV167" s="5" t="str">
        <f t="shared" si="97"/>
        <v>Non</v>
      </c>
      <c r="AW167" s="5">
        <f t="shared" si="98"/>
        <v>1</v>
      </c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</row>
    <row r="168" spans="2:68" x14ac:dyDescent="0.2">
      <c r="B168" s="4">
        <f t="shared" si="66"/>
        <v>14</v>
      </c>
      <c r="C168" s="5" t="s">
        <v>67</v>
      </c>
      <c r="D168" s="5">
        <v>2</v>
      </c>
      <c r="E168" s="5">
        <v>2</v>
      </c>
      <c r="F168" s="5">
        <v>4</v>
      </c>
      <c r="G168" s="5" t="str">
        <f t="shared" si="67"/>
        <v>Oui</v>
      </c>
      <c r="H168" s="5">
        <f t="shared" si="68"/>
        <v>7</v>
      </c>
      <c r="I168" s="17" t="str">
        <f t="shared" si="69"/>
        <v>Oui</v>
      </c>
      <c r="J168" s="17">
        <f t="shared" si="70"/>
        <v>6</v>
      </c>
      <c r="K168" s="17" t="str">
        <f t="shared" si="71"/>
        <v>Oui</v>
      </c>
      <c r="L168" s="17">
        <f t="shared" si="72"/>
        <v>2</v>
      </c>
      <c r="M168" s="17" t="str">
        <f t="shared" si="73"/>
        <v>Non</v>
      </c>
      <c r="N168" s="17">
        <f t="shared" si="74"/>
        <v>1</v>
      </c>
      <c r="O168" s="5" t="str">
        <f t="shared" si="75"/>
        <v>Oui</v>
      </c>
      <c r="P168" s="5">
        <f t="shared" si="76"/>
        <v>1</v>
      </c>
      <c r="Q168" s="17" t="str">
        <f t="shared" si="77"/>
        <v>Non</v>
      </c>
      <c r="R168" s="17">
        <f t="shared" si="78"/>
        <v>1</v>
      </c>
      <c r="S168" s="17" t="str">
        <f t="shared" si="79"/>
        <v>Non</v>
      </c>
      <c r="T168" s="17">
        <f t="shared" si="80"/>
        <v>1</v>
      </c>
      <c r="U168" s="17" t="str">
        <f t="shared" si="81"/>
        <v>Non</v>
      </c>
      <c r="V168" s="17">
        <f t="shared" si="82"/>
        <v>1</v>
      </c>
      <c r="W168" s="5" t="s">
        <v>20</v>
      </c>
      <c r="X168" s="5" t="str">
        <f>_xlfn.IFS(D168&gt;E168,"L",D168=E168,"D",D168&lt;E168,"W")</f>
        <v>D</v>
      </c>
      <c r="Y168" s="5">
        <v>1</v>
      </c>
      <c r="Z168" s="5">
        <v>2</v>
      </c>
      <c r="AA168" s="5">
        <v>3</v>
      </c>
      <c r="AB168" s="5" t="str">
        <f t="shared" si="83"/>
        <v>Oui</v>
      </c>
      <c r="AC168" s="5">
        <f t="shared" si="84"/>
        <v>10</v>
      </c>
      <c r="AD168" s="5" t="str">
        <f t="shared" si="85"/>
        <v>Oui</v>
      </c>
      <c r="AE168" s="5">
        <f t="shared" si="86"/>
        <v>2</v>
      </c>
      <c r="AF168" s="5" t="str">
        <f t="shared" si="87"/>
        <v>Non</v>
      </c>
      <c r="AG168" s="5">
        <f t="shared" si="88"/>
        <v>1</v>
      </c>
      <c r="AH168" s="5" t="str">
        <f t="shared" si="89"/>
        <v>Non</v>
      </c>
      <c r="AI168" s="5">
        <f t="shared" si="90"/>
        <v>1</v>
      </c>
      <c r="AJ168" s="5" t="s">
        <v>24</v>
      </c>
      <c r="AK168" s="5" t="str">
        <f>_xlfn.IFS(Y168&gt;Z168,"L",Y168=Z168,"D",Y168&lt;Z168,"W")</f>
        <v>W</v>
      </c>
      <c r="AL168" s="5">
        <v>4</v>
      </c>
      <c r="AM168" s="5">
        <v>9</v>
      </c>
      <c r="AN168" s="5">
        <v>13</v>
      </c>
      <c r="AO168" s="5" t="str">
        <f>_xlfn.IFS(AL168&gt;AM168,"L",AL168=AM168,"D",AL168&lt;AM168,"W")</f>
        <v>W</v>
      </c>
      <c r="AP168" s="5" t="str">
        <f t="shared" si="91"/>
        <v>Oui</v>
      </c>
      <c r="AQ168" s="5">
        <f t="shared" si="92"/>
        <v>3</v>
      </c>
      <c r="AR168" s="6" t="str">
        <f t="shared" si="93"/>
        <v>Oui</v>
      </c>
      <c r="AS168" s="5">
        <f t="shared" si="94"/>
        <v>3</v>
      </c>
      <c r="AT168" s="5" t="str">
        <f t="shared" si="95"/>
        <v>Oui</v>
      </c>
      <c r="AU168" s="5">
        <f t="shared" si="96"/>
        <v>3</v>
      </c>
      <c r="AV168" s="5" t="str">
        <f t="shared" si="97"/>
        <v>Oui</v>
      </c>
      <c r="AW168" s="5">
        <f t="shared" si="98"/>
        <v>1</v>
      </c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</row>
    <row r="169" spans="2:68" x14ac:dyDescent="0.2">
      <c r="B169" s="4">
        <f t="shared" si="66"/>
        <v>15</v>
      </c>
      <c r="C169" s="5" t="s">
        <v>67</v>
      </c>
      <c r="D169" s="5">
        <v>2</v>
      </c>
      <c r="E169" s="5">
        <v>1</v>
      </c>
      <c r="F169" s="5">
        <v>3</v>
      </c>
      <c r="G169" s="5" t="str">
        <f t="shared" si="67"/>
        <v>Oui</v>
      </c>
      <c r="H169" s="5">
        <f t="shared" si="68"/>
        <v>8</v>
      </c>
      <c r="I169" s="17" t="str">
        <f t="shared" si="69"/>
        <v>Oui</v>
      </c>
      <c r="J169" s="17">
        <f t="shared" si="70"/>
        <v>7</v>
      </c>
      <c r="K169" s="17" t="str">
        <f t="shared" si="71"/>
        <v>Non</v>
      </c>
      <c r="L169" s="17">
        <f t="shared" si="72"/>
        <v>1</v>
      </c>
      <c r="M169" s="17" t="str">
        <f t="shared" si="73"/>
        <v>Non</v>
      </c>
      <c r="N169" s="17">
        <f t="shared" si="74"/>
        <v>1</v>
      </c>
      <c r="O169" s="5" t="str">
        <f t="shared" si="75"/>
        <v>Oui</v>
      </c>
      <c r="P169" s="5">
        <f t="shared" si="76"/>
        <v>2</v>
      </c>
      <c r="Q169" s="17" t="str">
        <f t="shared" si="77"/>
        <v>Oui</v>
      </c>
      <c r="R169" s="17">
        <f t="shared" si="78"/>
        <v>1</v>
      </c>
      <c r="S169" s="17" t="str">
        <f t="shared" si="79"/>
        <v>Non</v>
      </c>
      <c r="T169" s="17">
        <f t="shared" si="80"/>
        <v>1</v>
      </c>
      <c r="U169" s="17" t="str">
        <f t="shared" si="81"/>
        <v>Non</v>
      </c>
      <c r="V169" s="17">
        <f t="shared" si="82"/>
        <v>1</v>
      </c>
      <c r="W169" s="5" t="s">
        <v>17</v>
      </c>
      <c r="X169" s="5" t="str">
        <f>_xlfn.IFS(D169&gt;E169,"W",D169=E169,"D",D169&lt;E169,"L")</f>
        <v>W</v>
      </c>
      <c r="Y169" s="5">
        <v>1</v>
      </c>
      <c r="Z169" s="5">
        <v>1</v>
      </c>
      <c r="AA169" s="5">
        <v>2</v>
      </c>
      <c r="AB169" s="5" t="str">
        <f t="shared" si="83"/>
        <v>Oui</v>
      </c>
      <c r="AC169" s="5">
        <f t="shared" si="84"/>
        <v>11</v>
      </c>
      <c r="AD169" s="5" t="str">
        <f t="shared" si="85"/>
        <v>Oui</v>
      </c>
      <c r="AE169" s="5">
        <f t="shared" si="86"/>
        <v>3</v>
      </c>
      <c r="AF169" s="5" t="str">
        <f t="shared" si="87"/>
        <v>Non</v>
      </c>
      <c r="AG169" s="5">
        <f t="shared" si="88"/>
        <v>1</v>
      </c>
      <c r="AH169" s="5" t="str">
        <f t="shared" si="89"/>
        <v>Non</v>
      </c>
      <c r="AI169" s="5">
        <f t="shared" si="90"/>
        <v>1</v>
      </c>
      <c r="AJ169" s="5" t="s">
        <v>20</v>
      </c>
      <c r="AK169" s="5" t="str">
        <f>_xlfn.IFS(Y169&gt;Z169,"W",Y169=Z169,"D",Y169&lt;Z169,"L")</f>
        <v>D</v>
      </c>
      <c r="AL169" s="5">
        <v>4</v>
      </c>
      <c r="AM169" s="5">
        <v>8</v>
      </c>
      <c r="AN169" s="5">
        <v>12</v>
      </c>
      <c r="AO169" s="5" t="str">
        <f>_xlfn.IFS(AL169&gt;AM169,"W",AL169=AM169,"D",AL169&lt;AM169,"L")</f>
        <v>L</v>
      </c>
      <c r="AP169" s="5" t="str">
        <f t="shared" si="91"/>
        <v>Oui</v>
      </c>
      <c r="AQ169" s="5">
        <f t="shared" si="92"/>
        <v>4</v>
      </c>
      <c r="AR169" s="6" t="str">
        <f t="shared" si="93"/>
        <v>Oui</v>
      </c>
      <c r="AS169" s="5">
        <f t="shared" si="94"/>
        <v>4</v>
      </c>
      <c r="AT169" s="5" t="str">
        <f t="shared" si="95"/>
        <v>Oui</v>
      </c>
      <c r="AU169" s="5">
        <f t="shared" si="96"/>
        <v>4</v>
      </c>
      <c r="AV169" s="5" t="str">
        <f t="shared" si="97"/>
        <v>Oui</v>
      </c>
      <c r="AW169" s="5">
        <f t="shared" si="98"/>
        <v>2</v>
      </c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</row>
    <row r="170" spans="2:68" x14ac:dyDescent="0.2">
      <c r="B170" s="4">
        <f t="shared" si="66"/>
        <v>16</v>
      </c>
      <c r="C170" s="5" t="s">
        <v>67</v>
      </c>
      <c r="D170" s="5">
        <v>3</v>
      </c>
      <c r="E170" s="5">
        <v>1</v>
      </c>
      <c r="F170" s="5">
        <v>4</v>
      </c>
      <c r="G170" s="5" t="str">
        <f t="shared" si="67"/>
        <v>Oui</v>
      </c>
      <c r="H170" s="5">
        <f t="shared" si="68"/>
        <v>9</v>
      </c>
      <c r="I170" s="17" t="str">
        <f t="shared" si="69"/>
        <v>Oui</v>
      </c>
      <c r="J170" s="17">
        <f t="shared" si="70"/>
        <v>8</v>
      </c>
      <c r="K170" s="17" t="str">
        <f t="shared" si="71"/>
        <v>Oui</v>
      </c>
      <c r="L170" s="17">
        <f t="shared" si="72"/>
        <v>1</v>
      </c>
      <c r="M170" s="17" t="str">
        <f t="shared" si="73"/>
        <v>Non</v>
      </c>
      <c r="N170" s="17">
        <f t="shared" si="74"/>
        <v>1</v>
      </c>
      <c r="O170" s="5" t="str">
        <f t="shared" si="75"/>
        <v>Oui</v>
      </c>
      <c r="P170" s="5">
        <f t="shared" si="76"/>
        <v>3</v>
      </c>
      <c r="Q170" s="17" t="str">
        <f t="shared" si="77"/>
        <v>Non</v>
      </c>
      <c r="R170" s="17">
        <f t="shared" si="78"/>
        <v>1</v>
      </c>
      <c r="S170" s="17" t="str">
        <f t="shared" si="79"/>
        <v>Non</v>
      </c>
      <c r="T170" s="17">
        <f t="shared" si="80"/>
        <v>1</v>
      </c>
      <c r="U170" s="17" t="str">
        <f t="shared" si="81"/>
        <v>Non</v>
      </c>
      <c r="V170" s="17">
        <f t="shared" si="82"/>
        <v>1</v>
      </c>
      <c r="W170" s="5" t="s">
        <v>17</v>
      </c>
      <c r="X170" s="5" t="str">
        <f>_xlfn.IFS(D170&gt;E170,"L",D170=E170,"D",D170&lt;E170,"W")</f>
        <v>L</v>
      </c>
      <c r="Y170" s="5">
        <v>1</v>
      </c>
      <c r="Z170" s="5">
        <v>1</v>
      </c>
      <c r="AA170" s="5">
        <v>2</v>
      </c>
      <c r="AB170" s="5" t="str">
        <f t="shared" si="83"/>
        <v>Oui</v>
      </c>
      <c r="AC170" s="5">
        <f t="shared" si="84"/>
        <v>12</v>
      </c>
      <c r="AD170" s="5" t="str">
        <f t="shared" si="85"/>
        <v>Oui</v>
      </c>
      <c r="AE170" s="5">
        <f t="shared" si="86"/>
        <v>4</v>
      </c>
      <c r="AF170" s="5" t="str">
        <f t="shared" si="87"/>
        <v>Non</v>
      </c>
      <c r="AG170" s="5">
        <f t="shared" si="88"/>
        <v>1</v>
      </c>
      <c r="AH170" s="5" t="str">
        <f t="shared" si="89"/>
        <v>Non</v>
      </c>
      <c r="AI170" s="5">
        <f t="shared" si="90"/>
        <v>1</v>
      </c>
      <c r="AJ170" s="5" t="s">
        <v>20</v>
      </c>
      <c r="AK170" s="5" t="str">
        <f>_xlfn.IFS(Y170&gt;Z170,"L",Y170=Z170,"D",Y170&lt;Z170,"W")</f>
        <v>D</v>
      </c>
      <c r="AL170" s="5">
        <v>2</v>
      </c>
      <c r="AM170" s="5">
        <v>3</v>
      </c>
      <c r="AN170" s="5">
        <v>5</v>
      </c>
      <c r="AO170" s="5" t="str">
        <f>_xlfn.IFS(AL170&gt;AM170,"L",AL170=AM170,"D",AL170&lt;AM170,"W")</f>
        <v>W</v>
      </c>
      <c r="AP170" s="5" t="str">
        <f t="shared" si="91"/>
        <v>Non</v>
      </c>
      <c r="AQ170" s="5">
        <f t="shared" si="92"/>
        <v>1</v>
      </c>
      <c r="AR170" s="6" t="str">
        <f t="shared" si="93"/>
        <v>Non</v>
      </c>
      <c r="AS170" s="5">
        <f t="shared" si="94"/>
        <v>1</v>
      </c>
      <c r="AT170" s="5" t="str">
        <f t="shared" si="95"/>
        <v>Non</v>
      </c>
      <c r="AU170" s="5">
        <f t="shared" si="96"/>
        <v>1</v>
      </c>
      <c r="AV170" s="5" t="str">
        <f t="shared" si="97"/>
        <v>Non</v>
      </c>
      <c r="AW170" s="5">
        <f t="shared" si="98"/>
        <v>1</v>
      </c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</row>
    <row r="171" spans="2:68" x14ac:dyDescent="0.2">
      <c r="B171" s="4">
        <f t="shared" si="66"/>
        <v>17</v>
      </c>
      <c r="C171" s="5" t="s">
        <v>67</v>
      </c>
      <c r="D171" s="5">
        <v>2</v>
      </c>
      <c r="E171" s="5">
        <v>4</v>
      </c>
      <c r="F171" s="5">
        <v>6</v>
      </c>
      <c r="G171" s="5" t="str">
        <f t="shared" si="67"/>
        <v>Oui</v>
      </c>
      <c r="H171" s="5">
        <f t="shared" si="68"/>
        <v>10</v>
      </c>
      <c r="I171" s="17" t="str">
        <f t="shared" si="69"/>
        <v>Oui</v>
      </c>
      <c r="J171" s="17">
        <f t="shared" si="70"/>
        <v>9</v>
      </c>
      <c r="K171" s="17" t="str">
        <f t="shared" si="71"/>
        <v>Oui</v>
      </c>
      <c r="L171" s="17">
        <f t="shared" si="72"/>
        <v>2</v>
      </c>
      <c r="M171" s="17" t="str">
        <f t="shared" si="73"/>
        <v>Oui</v>
      </c>
      <c r="N171" s="17">
        <f t="shared" si="74"/>
        <v>1</v>
      </c>
      <c r="O171" s="5" t="str">
        <f t="shared" si="75"/>
        <v>Non</v>
      </c>
      <c r="P171" s="5">
        <f t="shared" si="76"/>
        <v>1</v>
      </c>
      <c r="Q171" s="17" t="str">
        <f t="shared" si="77"/>
        <v>Non</v>
      </c>
      <c r="R171" s="17">
        <f t="shared" si="78"/>
        <v>1</v>
      </c>
      <c r="S171" s="17" t="str">
        <f t="shared" si="79"/>
        <v>Non</v>
      </c>
      <c r="T171" s="17">
        <f t="shared" si="80"/>
        <v>1</v>
      </c>
      <c r="U171" s="17" t="str">
        <f t="shared" si="81"/>
        <v>Non</v>
      </c>
      <c r="V171" s="17">
        <f t="shared" si="82"/>
        <v>1</v>
      </c>
      <c r="W171" s="5" t="s">
        <v>24</v>
      </c>
      <c r="X171" s="5" t="str">
        <f>_xlfn.IFS(D171&gt;E171,"W",D171=E171,"D",D171&lt;E171,"L")</f>
        <v>L</v>
      </c>
      <c r="Y171" s="5">
        <v>1</v>
      </c>
      <c r="Z171" s="5">
        <v>1</v>
      </c>
      <c r="AA171" s="5">
        <v>2</v>
      </c>
      <c r="AB171" s="5" t="str">
        <f t="shared" si="83"/>
        <v>Oui</v>
      </c>
      <c r="AC171" s="5">
        <f t="shared" si="84"/>
        <v>13</v>
      </c>
      <c r="AD171" s="5" t="str">
        <f t="shared" si="85"/>
        <v>Oui</v>
      </c>
      <c r="AE171" s="5">
        <f t="shared" si="86"/>
        <v>5</v>
      </c>
      <c r="AF171" s="5" t="str">
        <f t="shared" si="87"/>
        <v>Non</v>
      </c>
      <c r="AG171" s="5">
        <f t="shared" si="88"/>
        <v>1</v>
      </c>
      <c r="AH171" s="5" t="str">
        <f t="shared" si="89"/>
        <v>Non</v>
      </c>
      <c r="AI171" s="5">
        <f t="shared" si="90"/>
        <v>1</v>
      </c>
      <c r="AJ171" s="5" t="s">
        <v>20</v>
      </c>
      <c r="AK171" s="5" t="str">
        <f>_xlfn.IFS(Y171&gt;Z171,"W",Y171=Z171,"D",Y171&lt;Z171,"L")</f>
        <v>D</v>
      </c>
      <c r="AL171" s="5">
        <v>8</v>
      </c>
      <c r="AM171" s="5">
        <v>5</v>
      </c>
      <c r="AN171" s="5">
        <v>13</v>
      </c>
      <c r="AO171" s="5" t="str">
        <f>_xlfn.IFS(AL171&gt;AM171,"W",AL171=AM171,"D",AL171&lt;AM171,"L")</f>
        <v>W</v>
      </c>
      <c r="AP171" s="5" t="str">
        <f t="shared" si="91"/>
        <v>Oui</v>
      </c>
      <c r="AQ171" s="5">
        <f t="shared" si="92"/>
        <v>1</v>
      </c>
      <c r="AR171" s="6" t="str">
        <f t="shared" si="93"/>
        <v>Oui</v>
      </c>
      <c r="AS171" s="5">
        <f t="shared" si="94"/>
        <v>1</v>
      </c>
      <c r="AT171" s="5" t="str">
        <f t="shared" si="95"/>
        <v>Oui</v>
      </c>
      <c r="AU171" s="5">
        <f t="shared" si="96"/>
        <v>1</v>
      </c>
      <c r="AV171" s="5" t="str">
        <f t="shared" si="97"/>
        <v>Oui</v>
      </c>
      <c r="AW171" s="5">
        <f t="shared" si="98"/>
        <v>1</v>
      </c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</row>
    <row r="172" spans="2:68" x14ac:dyDescent="0.2">
      <c r="B172" s="4">
        <f t="shared" si="66"/>
        <v>18</v>
      </c>
      <c r="C172" s="5" t="s">
        <v>67</v>
      </c>
      <c r="D172" s="5">
        <v>3</v>
      </c>
      <c r="E172" s="5">
        <v>0</v>
      </c>
      <c r="F172" s="5">
        <v>3</v>
      </c>
      <c r="G172" s="5" t="str">
        <f t="shared" si="67"/>
        <v>Oui</v>
      </c>
      <c r="H172" s="5">
        <f t="shared" si="68"/>
        <v>11</v>
      </c>
      <c r="I172" s="17" t="str">
        <f t="shared" si="69"/>
        <v>Oui</v>
      </c>
      <c r="J172" s="17">
        <f t="shared" si="70"/>
        <v>10</v>
      </c>
      <c r="K172" s="17" t="str">
        <f t="shared" si="71"/>
        <v>Non</v>
      </c>
      <c r="L172" s="17">
        <f t="shared" si="72"/>
        <v>1</v>
      </c>
      <c r="M172" s="17" t="str">
        <f t="shared" si="73"/>
        <v>Non</v>
      </c>
      <c r="N172" s="17">
        <f t="shared" si="74"/>
        <v>1</v>
      </c>
      <c r="O172" s="5" t="str">
        <f t="shared" si="75"/>
        <v>Oui</v>
      </c>
      <c r="P172" s="5">
        <f t="shared" si="76"/>
        <v>1</v>
      </c>
      <c r="Q172" s="17" t="str">
        <f t="shared" si="77"/>
        <v>Oui</v>
      </c>
      <c r="R172" s="17">
        <f t="shared" si="78"/>
        <v>1</v>
      </c>
      <c r="S172" s="17" t="str">
        <f t="shared" si="79"/>
        <v>Non</v>
      </c>
      <c r="T172" s="17">
        <f t="shared" si="80"/>
        <v>1</v>
      </c>
      <c r="U172" s="17" t="str">
        <f t="shared" si="81"/>
        <v>Non</v>
      </c>
      <c r="V172" s="17">
        <f t="shared" si="82"/>
        <v>1</v>
      </c>
      <c r="W172" s="5" t="s">
        <v>17</v>
      </c>
      <c r="X172" s="5" t="str">
        <f>_xlfn.IFS(D172&gt;E172,"L",D172=E172,"D",D172&lt;E172,"W")</f>
        <v>L</v>
      </c>
      <c r="Y172" s="5">
        <v>1</v>
      </c>
      <c r="Z172" s="5">
        <v>0</v>
      </c>
      <c r="AA172" s="5">
        <v>1</v>
      </c>
      <c r="AB172" s="5" t="str">
        <f t="shared" si="83"/>
        <v>Oui</v>
      </c>
      <c r="AC172" s="5">
        <f t="shared" si="84"/>
        <v>14</v>
      </c>
      <c r="AD172" s="5" t="str">
        <f t="shared" si="85"/>
        <v>Non</v>
      </c>
      <c r="AE172" s="5">
        <f t="shared" si="86"/>
        <v>1</v>
      </c>
      <c r="AF172" s="5" t="str">
        <f t="shared" si="87"/>
        <v>Oui</v>
      </c>
      <c r="AG172" s="5">
        <f t="shared" si="88"/>
        <v>1</v>
      </c>
      <c r="AH172" s="5" t="str">
        <f t="shared" si="89"/>
        <v>Non</v>
      </c>
      <c r="AI172" s="5">
        <f t="shared" si="90"/>
        <v>1</v>
      </c>
      <c r="AJ172" s="5" t="s">
        <v>17</v>
      </c>
      <c r="AK172" s="5" t="str">
        <f>_xlfn.IFS(Y172&gt;Z172,"L",Y172=Z172,"D",Y172&lt;Z172,"W")</f>
        <v>L</v>
      </c>
      <c r="AL172" s="5">
        <v>5</v>
      </c>
      <c r="AM172" s="5">
        <v>1</v>
      </c>
      <c r="AN172" s="5">
        <v>6</v>
      </c>
      <c r="AO172" s="5" t="str">
        <f>_xlfn.IFS(AL172&gt;AM172,"L",AL172=AM172,"D",AL172&lt;AM172,"W")</f>
        <v>L</v>
      </c>
      <c r="AP172" s="5" t="str">
        <f t="shared" si="91"/>
        <v>Non</v>
      </c>
      <c r="AQ172" s="5">
        <f t="shared" si="92"/>
        <v>1</v>
      </c>
      <c r="AR172" s="6" t="str">
        <f t="shared" si="93"/>
        <v>Non</v>
      </c>
      <c r="AS172" s="5">
        <f t="shared" si="94"/>
        <v>1</v>
      </c>
      <c r="AT172" s="5" t="str">
        <f t="shared" si="95"/>
        <v>Non</v>
      </c>
      <c r="AU172" s="5">
        <f t="shared" si="96"/>
        <v>1</v>
      </c>
      <c r="AV172" s="5" t="str">
        <f t="shared" si="97"/>
        <v>Non</v>
      </c>
      <c r="AW172" s="5">
        <f t="shared" si="98"/>
        <v>1</v>
      </c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</row>
    <row r="173" spans="2:68" x14ac:dyDescent="0.2">
      <c r="B173" s="4">
        <f t="shared" si="66"/>
        <v>19</v>
      </c>
      <c r="C173" s="5" t="s">
        <v>67</v>
      </c>
      <c r="D173" s="5">
        <v>0</v>
      </c>
      <c r="E173" s="5">
        <v>1</v>
      </c>
      <c r="F173" s="5">
        <v>1</v>
      </c>
      <c r="G173" s="5" t="str">
        <f t="shared" si="67"/>
        <v>Non</v>
      </c>
      <c r="H173" s="5">
        <f t="shared" si="68"/>
        <v>1</v>
      </c>
      <c r="I173" s="17" t="str">
        <f t="shared" si="69"/>
        <v>Non</v>
      </c>
      <c r="J173" s="17">
        <f t="shared" si="70"/>
        <v>1</v>
      </c>
      <c r="K173" s="17" t="str">
        <f t="shared" si="71"/>
        <v>Non</v>
      </c>
      <c r="L173" s="17">
        <f t="shared" si="72"/>
        <v>1</v>
      </c>
      <c r="M173" s="17" t="str">
        <f t="shared" si="73"/>
        <v>Non</v>
      </c>
      <c r="N173" s="17">
        <f t="shared" si="74"/>
        <v>1</v>
      </c>
      <c r="O173" s="5" t="str">
        <f t="shared" si="75"/>
        <v>Oui</v>
      </c>
      <c r="P173" s="5">
        <f t="shared" si="76"/>
        <v>2</v>
      </c>
      <c r="Q173" s="17" t="str">
        <f t="shared" si="77"/>
        <v>Oui</v>
      </c>
      <c r="R173" s="17">
        <f t="shared" si="78"/>
        <v>2</v>
      </c>
      <c r="S173" s="17" t="str">
        <f t="shared" si="79"/>
        <v>Oui</v>
      </c>
      <c r="T173" s="17">
        <f t="shared" si="80"/>
        <v>1</v>
      </c>
      <c r="U173" s="17" t="str">
        <f t="shared" si="81"/>
        <v>Oui</v>
      </c>
      <c r="V173" s="17">
        <f t="shared" si="82"/>
        <v>1</v>
      </c>
      <c r="W173" s="5" t="s">
        <v>24</v>
      </c>
      <c r="X173" s="5" t="str">
        <f>_xlfn.IFS(D173&gt;E173,"W",D173=E173,"D",D173&lt;E173,"L")</f>
        <v>L</v>
      </c>
      <c r="Y173" s="5">
        <v>0</v>
      </c>
      <c r="Z173" s="5">
        <v>0</v>
      </c>
      <c r="AA173" s="5">
        <v>0</v>
      </c>
      <c r="AB173" s="5" t="str">
        <f t="shared" si="83"/>
        <v>Non</v>
      </c>
      <c r="AC173" s="5">
        <f t="shared" si="84"/>
        <v>1</v>
      </c>
      <c r="AD173" s="5" t="str">
        <f t="shared" si="85"/>
        <v>Non</v>
      </c>
      <c r="AE173" s="5">
        <f t="shared" si="86"/>
        <v>1</v>
      </c>
      <c r="AF173" s="5" t="str">
        <f t="shared" si="87"/>
        <v>Oui</v>
      </c>
      <c r="AG173" s="5">
        <f t="shared" si="88"/>
        <v>2</v>
      </c>
      <c r="AH173" s="5" t="str">
        <f t="shared" si="89"/>
        <v>Oui</v>
      </c>
      <c r="AI173" s="5">
        <f t="shared" si="90"/>
        <v>1</v>
      </c>
      <c r="AJ173" s="5" t="s">
        <v>20</v>
      </c>
      <c r="AK173" s="5" t="str">
        <f>_xlfn.IFS(Y173&gt;Z173,"W",Y173=Z173,"D",Y173&lt;Z173,"L")</f>
        <v>D</v>
      </c>
      <c r="AL173" s="5">
        <v>4</v>
      </c>
      <c r="AM173" s="5">
        <v>6</v>
      </c>
      <c r="AN173" s="5">
        <v>10</v>
      </c>
      <c r="AO173" s="5" t="str">
        <f>_xlfn.IFS(AL173&gt;AM173,"W",AL173=AM173,"D",AL173&lt;AM173,"L")</f>
        <v>L</v>
      </c>
      <c r="AP173" s="5" t="str">
        <f t="shared" si="91"/>
        <v>Oui</v>
      </c>
      <c r="AQ173" s="5">
        <f t="shared" si="92"/>
        <v>1</v>
      </c>
      <c r="AR173" s="6" t="str">
        <f t="shared" si="93"/>
        <v>Oui</v>
      </c>
      <c r="AS173" s="5">
        <f t="shared" si="94"/>
        <v>1</v>
      </c>
      <c r="AT173" s="5" t="str">
        <f t="shared" si="95"/>
        <v>Oui</v>
      </c>
      <c r="AU173" s="5">
        <f t="shared" si="96"/>
        <v>1</v>
      </c>
      <c r="AV173" s="5" t="str">
        <f t="shared" si="97"/>
        <v>Non</v>
      </c>
      <c r="AW173" s="5">
        <f t="shared" si="98"/>
        <v>1</v>
      </c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</row>
    <row r="174" spans="2:68" x14ac:dyDescent="0.2">
      <c r="B174" s="4">
        <f t="shared" si="66"/>
        <v>20</v>
      </c>
      <c r="C174" s="5" t="s">
        <v>67</v>
      </c>
      <c r="D174" s="5">
        <v>2</v>
      </c>
      <c r="E174" s="5">
        <v>2</v>
      </c>
      <c r="F174" s="5">
        <v>4</v>
      </c>
      <c r="G174" s="5" t="str">
        <f t="shared" si="67"/>
        <v>Oui</v>
      </c>
      <c r="H174" s="5">
        <f t="shared" si="68"/>
        <v>1</v>
      </c>
      <c r="I174" s="17" t="str">
        <f t="shared" si="69"/>
        <v>Oui</v>
      </c>
      <c r="J174" s="17">
        <f t="shared" si="70"/>
        <v>1</v>
      </c>
      <c r="K174" s="17" t="str">
        <f t="shared" si="71"/>
        <v>Oui</v>
      </c>
      <c r="L174" s="17">
        <f t="shared" si="72"/>
        <v>1</v>
      </c>
      <c r="M174" s="17" t="str">
        <f t="shared" si="73"/>
        <v>Non</v>
      </c>
      <c r="N174" s="17">
        <f t="shared" si="74"/>
        <v>1</v>
      </c>
      <c r="O174" s="5" t="str">
        <f t="shared" si="75"/>
        <v>Oui</v>
      </c>
      <c r="P174" s="5">
        <f t="shared" si="76"/>
        <v>3</v>
      </c>
      <c r="Q174" s="17" t="str">
        <f t="shared" si="77"/>
        <v>Non</v>
      </c>
      <c r="R174" s="17">
        <f t="shared" si="78"/>
        <v>1</v>
      </c>
      <c r="S174" s="17" t="str">
        <f t="shared" si="79"/>
        <v>Non</v>
      </c>
      <c r="T174" s="17">
        <f t="shared" si="80"/>
        <v>1</v>
      </c>
      <c r="U174" s="17" t="str">
        <f t="shared" si="81"/>
        <v>Non</v>
      </c>
      <c r="V174" s="17">
        <f t="shared" si="82"/>
        <v>1</v>
      </c>
      <c r="W174" s="5" t="s">
        <v>20</v>
      </c>
      <c r="X174" s="5" t="str">
        <f>_xlfn.IFS(D174&gt;E174,"L",D174=E174,"D",D174&lt;E174,"W")</f>
        <v>D</v>
      </c>
      <c r="Y174" s="5">
        <v>1</v>
      </c>
      <c r="Z174" s="5">
        <v>0</v>
      </c>
      <c r="AA174" s="5">
        <v>1</v>
      </c>
      <c r="AB174" s="5" t="str">
        <f t="shared" si="83"/>
        <v>Oui</v>
      </c>
      <c r="AC174" s="5">
        <f t="shared" si="84"/>
        <v>1</v>
      </c>
      <c r="AD174" s="5" t="str">
        <f t="shared" si="85"/>
        <v>Non</v>
      </c>
      <c r="AE174" s="5">
        <f t="shared" si="86"/>
        <v>1</v>
      </c>
      <c r="AF174" s="5" t="str">
        <f t="shared" si="87"/>
        <v>Oui</v>
      </c>
      <c r="AG174" s="5">
        <f t="shared" si="88"/>
        <v>3</v>
      </c>
      <c r="AH174" s="5" t="str">
        <f t="shared" si="89"/>
        <v>Non</v>
      </c>
      <c r="AI174" s="5">
        <f t="shared" si="90"/>
        <v>1</v>
      </c>
      <c r="AJ174" s="5" t="s">
        <v>17</v>
      </c>
      <c r="AK174" s="5" t="str">
        <f>_xlfn.IFS(Y174&gt;Z174,"L",Y174=Z174,"D",Y174&lt;Z174,"W")</f>
        <v>L</v>
      </c>
      <c r="AL174" s="5">
        <v>4</v>
      </c>
      <c r="AM174" s="5">
        <v>7</v>
      </c>
      <c r="AN174" s="5">
        <v>11</v>
      </c>
      <c r="AO174" s="5" t="str">
        <f>_xlfn.IFS(AL174&gt;AM174,"L",AL174=AM174,"D",AL174&lt;AM174,"W")</f>
        <v>W</v>
      </c>
      <c r="AP174" s="5" t="str">
        <f t="shared" si="91"/>
        <v>Oui</v>
      </c>
      <c r="AQ174" s="5">
        <f t="shared" si="92"/>
        <v>2</v>
      </c>
      <c r="AR174" s="6" t="str">
        <f t="shared" si="93"/>
        <v>Oui</v>
      </c>
      <c r="AS174" s="5">
        <f t="shared" si="94"/>
        <v>2</v>
      </c>
      <c r="AT174" s="5" t="str">
        <f t="shared" si="95"/>
        <v>Oui</v>
      </c>
      <c r="AU174" s="5">
        <f t="shared" si="96"/>
        <v>2</v>
      </c>
      <c r="AV174" s="5" t="str">
        <f t="shared" si="97"/>
        <v>Oui</v>
      </c>
      <c r="AW174" s="5">
        <f t="shared" si="98"/>
        <v>1</v>
      </c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</row>
    <row r="175" spans="2:68" x14ac:dyDescent="0.2">
      <c r="B175" s="4">
        <f t="shared" si="66"/>
        <v>21</v>
      </c>
      <c r="C175" s="5" t="s">
        <v>67</v>
      </c>
      <c r="D175" s="5">
        <v>1</v>
      </c>
      <c r="E175" s="5">
        <v>3</v>
      </c>
      <c r="F175" s="5">
        <v>4</v>
      </c>
      <c r="G175" s="5" t="str">
        <f t="shared" si="67"/>
        <v>Oui</v>
      </c>
      <c r="H175" s="5">
        <f t="shared" si="68"/>
        <v>2</v>
      </c>
      <c r="I175" s="17" t="str">
        <f t="shared" si="69"/>
        <v>Oui</v>
      </c>
      <c r="J175" s="17">
        <f t="shared" si="70"/>
        <v>2</v>
      </c>
      <c r="K175" s="17" t="str">
        <f t="shared" si="71"/>
        <v>Oui</v>
      </c>
      <c r="L175" s="17">
        <f t="shared" si="72"/>
        <v>2</v>
      </c>
      <c r="M175" s="17" t="str">
        <f t="shared" si="73"/>
        <v>Non</v>
      </c>
      <c r="N175" s="17">
        <f t="shared" si="74"/>
        <v>1</v>
      </c>
      <c r="O175" s="5" t="str">
        <f t="shared" si="75"/>
        <v>Oui</v>
      </c>
      <c r="P175" s="5">
        <f t="shared" si="76"/>
        <v>4</v>
      </c>
      <c r="Q175" s="17" t="str">
        <f t="shared" si="77"/>
        <v>Non</v>
      </c>
      <c r="R175" s="17">
        <f t="shared" si="78"/>
        <v>1</v>
      </c>
      <c r="S175" s="17" t="str">
        <f t="shared" si="79"/>
        <v>Non</v>
      </c>
      <c r="T175" s="17">
        <f t="shared" si="80"/>
        <v>1</v>
      </c>
      <c r="U175" s="17" t="str">
        <f t="shared" si="81"/>
        <v>Non</v>
      </c>
      <c r="V175" s="17">
        <f t="shared" si="82"/>
        <v>1</v>
      </c>
      <c r="W175" s="5" t="s">
        <v>24</v>
      </c>
      <c r="X175" s="5" t="str">
        <f>_xlfn.IFS(D175&gt;E175,"W",D175=E175,"D",D175&lt;E175,"L")</f>
        <v>L</v>
      </c>
      <c r="Y175" s="5">
        <v>0</v>
      </c>
      <c r="Z175" s="5">
        <v>1</v>
      </c>
      <c r="AA175" s="5">
        <v>1</v>
      </c>
      <c r="AB175" s="5" t="str">
        <f t="shared" si="83"/>
        <v>Oui</v>
      </c>
      <c r="AC175" s="5">
        <f t="shared" si="84"/>
        <v>2</v>
      </c>
      <c r="AD175" s="5" t="str">
        <f t="shared" si="85"/>
        <v>Non</v>
      </c>
      <c r="AE175" s="5">
        <f t="shared" si="86"/>
        <v>1</v>
      </c>
      <c r="AF175" s="5" t="str">
        <f t="shared" si="87"/>
        <v>Oui</v>
      </c>
      <c r="AG175" s="5">
        <f t="shared" si="88"/>
        <v>4</v>
      </c>
      <c r="AH175" s="5" t="str">
        <f t="shared" si="89"/>
        <v>Non</v>
      </c>
      <c r="AI175" s="5">
        <f t="shared" si="90"/>
        <v>1</v>
      </c>
      <c r="AJ175" s="5" t="s">
        <v>24</v>
      </c>
      <c r="AK175" s="5" t="str">
        <f>_xlfn.IFS(Y175&gt;Z175,"W",Y175=Z175,"D",Y175&lt;Z175,"L")</f>
        <v>L</v>
      </c>
      <c r="AL175" s="5">
        <v>1</v>
      </c>
      <c r="AM175" s="5">
        <v>3</v>
      </c>
      <c r="AN175" s="5">
        <v>4</v>
      </c>
      <c r="AO175" s="5" t="str">
        <f>_xlfn.IFS(AL175&gt;AM175,"W",AL175=AM175,"D",AL175&lt;AM175,"L")</f>
        <v>L</v>
      </c>
      <c r="AP175" s="5" t="str">
        <f t="shared" si="91"/>
        <v>Non</v>
      </c>
      <c r="AQ175" s="5">
        <f t="shared" si="92"/>
        <v>1</v>
      </c>
      <c r="AR175" s="6" t="str">
        <f t="shared" si="93"/>
        <v>Non</v>
      </c>
      <c r="AS175" s="5">
        <f t="shared" si="94"/>
        <v>1</v>
      </c>
      <c r="AT175" s="5" t="str">
        <f t="shared" si="95"/>
        <v>Non</v>
      </c>
      <c r="AU175" s="5">
        <f t="shared" si="96"/>
        <v>1</v>
      </c>
      <c r="AV175" s="5" t="str">
        <f t="shared" si="97"/>
        <v>Non</v>
      </c>
      <c r="AW175" s="5">
        <f t="shared" si="98"/>
        <v>1</v>
      </c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</row>
    <row r="176" spans="2:68" x14ac:dyDescent="0.2">
      <c r="B176" s="4">
        <f t="shared" si="66"/>
        <v>22</v>
      </c>
      <c r="C176" s="5" t="s">
        <v>67</v>
      </c>
      <c r="D176" s="5">
        <v>2</v>
      </c>
      <c r="E176" s="5">
        <v>2</v>
      </c>
      <c r="F176" s="5">
        <v>4</v>
      </c>
      <c r="G176" s="5" t="str">
        <f t="shared" si="67"/>
        <v>Oui</v>
      </c>
      <c r="H176" s="5">
        <f t="shared" si="68"/>
        <v>3</v>
      </c>
      <c r="I176" s="17" t="str">
        <f t="shared" si="69"/>
        <v>Oui</v>
      </c>
      <c r="J176" s="17">
        <f t="shared" si="70"/>
        <v>3</v>
      </c>
      <c r="K176" s="17" t="str">
        <f t="shared" si="71"/>
        <v>Oui</v>
      </c>
      <c r="L176" s="17">
        <f t="shared" si="72"/>
        <v>3</v>
      </c>
      <c r="M176" s="17" t="str">
        <f t="shared" si="73"/>
        <v>Non</v>
      </c>
      <c r="N176" s="17">
        <f t="shared" si="74"/>
        <v>1</v>
      </c>
      <c r="O176" s="5" t="str">
        <f t="shared" si="75"/>
        <v>Oui</v>
      </c>
      <c r="P176" s="5">
        <f t="shared" si="76"/>
        <v>5</v>
      </c>
      <c r="Q176" s="17" t="str">
        <f t="shared" si="77"/>
        <v>Non</v>
      </c>
      <c r="R176" s="17">
        <f t="shared" si="78"/>
        <v>1</v>
      </c>
      <c r="S176" s="17" t="str">
        <f t="shared" si="79"/>
        <v>Non</v>
      </c>
      <c r="T176" s="17">
        <f t="shared" si="80"/>
        <v>1</v>
      </c>
      <c r="U176" s="17" t="str">
        <f t="shared" si="81"/>
        <v>Non</v>
      </c>
      <c r="V176" s="17">
        <f t="shared" si="82"/>
        <v>1</v>
      </c>
      <c r="W176" s="5" t="s">
        <v>20</v>
      </c>
      <c r="X176" s="5" t="str">
        <f>_xlfn.IFS(D176&gt;E176,"W",D176=E176,"D",D176&lt;E176,"L")</f>
        <v>D</v>
      </c>
      <c r="Y176" s="5">
        <v>1</v>
      </c>
      <c r="Z176" s="5">
        <v>2</v>
      </c>
      <c r="AA176" s="5">
        <v>3</v>
      </c>
      <c r="AB176" s="5" t="str">
        <f t="shared" si="83"/>
        <v>Oui</v>
      </c>
      <c r="AC176" s="5">
        <f t="shared" si="84"/>
        <v>3</v>
      </c>
      <c r="AD176" s="5" t="str">
        <f t="shared" si="85"/>
        <v>Oui</v>
      </c>
      <c r="AE176" s="5">
        <f t="shared" si="86"/>
        <v>1</v>
      </c>
      <c r="AF176" s="5" t="str">
        <f t="shared" si="87"/>
        <v>Non</v>
      </c>
      <c r="AG176" s="5">
        <f t="shared" si="88"/>
        <v>1</v>
      </c>
      <c r="AH176" s="5" t="str">
        <f t="shared" si="89"/>
        <v>Non</v>
      </c>
      <c r="AI176" s="5">
        <f t="shared" si="90"/>
        <v>1</v>
      </c>
      <c r="AJ176" s="5" t="s">
        <v>24</v>
      </c>
      <c r="AK176" s="5" t="str">
        <f>_xlfn.IFS(Y176&gt;Z176,"W",Y176=Z176,"D",Y176&lt;Z176,"L")</f>
        <v>L</v>
      </c>
      <c r="AL176" s="5">
        <v>10</v>
      </c>
      <c r="AM176" s="5">
        <v>6</v>
      </c>
      <c r="AN176" s="5">
        <v>16</v>
      </c>
      <c r="AO176" s="5" t="str">
        <f>_xlfn.IFS(AL176&gt;AM176,"W",AL176=AM176,"D",AL176&lt;AM176,"L")</f>
        <v>W</v>
      </c>
      <c r="AP176" s="5" t="str">
        <f t="shared" si="91"/>
        <v>Oui</v>
      </c>
      <c r="AQ176" s="5">
        <f t="shared" si="92"/>
        <v>1</v>
      </c>
      <c r="AR176" s="6" t="str">
        <f t="shared" si="93"/>
        <v>Oui</v>
      </c>
      <c r="AS176" s="5">
        <f t="shared" si="94"/>
        <v>1</v>
      </c>
      <c r="AT176" s="5" t="str">
        <f t="shared" si="95"/>
        <v>Oui</v>
      </c>
      <c r="AU176" s="5">
        <f t="shared" si="96"/>
        <v>1</v>
      </c>
      <c r="AV176" s="5" t="str">
        <f t="shared" si="97"/>
        <v>Oui</v>
      </c>
      <c r="AW176" s="5">
        <f t="shared" si="98"/>
        <v>1</v>
      </c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</row>
    <row r="177" spans="2:68" x14ac:dyDescent="0.2">
      <c r="B177" s="4">
        <f t="shared" si="66"/>
        <v>23</v>
      </c>
      <c r="C177" s="5" t="s">
        <v>67</v>
      </c>
      <c r="D177" s="5">
        <v>1</v>
      </c>
      <c r="E177" s="5">
        <v>0</v>
      </c>
      <c r="F177" s="5">
        <v>1</v>
      </c>
      <c r="G177" s="5" t="str">
        <f t="shared" si="67"/>
        <v>Non</v>
      </c>
      <c r="H177" s="5">
        <f t="shared" si="68"/>
        <v>1</v>
      </c>
      <c r="I177" s="17" t="str">
        <f t="shared" si="69"/>
        <v>Non</v>
      </c>
      <c r="J177" s="17">
        <f t="shared" si="70"/>
        <v>1</v>
      </c>
      <c r="K177" s="17" t="str">
        <f t="shared" si="71"/>
        <v>Non</v>
      </c>
      <c r="L177" s="17">
        <f t="shared" si="72"/>
        <v>1</v>
      </c>
      <c r="M177" s="17" t="str">
        <f t="shared" si="73"/>
        <v>Non</v>
      </c>
      <c r="N177" s="17">
        <f t="shared" si="74"/>
        <v>1</v>
      </c>
      <c r="O177" s="5" t="str">
        <f t="shared" si="75"/>
        <v>Oui</v>
      </c>
      <c r="P177" s="5">
        <f t="shared" si="76"/>
        <v>6</v>
      </c>
      <c r="Q177" s="17" t="str">
        <f t="shared" si="77"/>
        <v>Oui</v>
      </c>
      <c r="R177" s="17">
        <f t="shared" si="78"/>
        <v>1</v>
      </c>
      <c r="S177" s="17" t="str">
        <f t="shared" si="79"/>
        <v>Oui</v>
      </c>
      <c r="T177" s="17">
        <f t="shared" si="80"/>
        <v>1</v>
      </c>
      <c r="U177" s="17" t="str">
        <f t="shared" si="81"/>
        <v>Oui</v>
      </c>
      <c r="V177" s="17">
        <f t="shared" si="82"/>
        <v>1</v>
      </c>
      <c r="W177" s="5" t="s">
        <v>17</v>
      </c>
      <c r="X177" s="5" t="str">
        <f>_xlfn.IFS(D177&gt;E177,"L",D177=E177,"D",D177&lt;E177,"W")</f>
        <v>L</v>
      </c>
      <c r="Y177" s="5">
        <v>1</v>
      </c>
      <c r="Z177" s="5">
        <v>0</v>
      </c>
      <c r="AA177" s="5">
        <v>1</v>
      </c>
      <c r="AB177" s="5" t="str">
        <f t="shared" si="83"/>
        <v>Oui</v>
      </c>
      <c r="AC177" s="5">
        <f t="shared" si="84"/>
        <v>4</v>
      </c>
      <c r="AD177" s="5" t="str">
        <f t="shared" si="85"/>
        <v>Non</v>
      </c>
      <c r="AE177" s="5">
        <f t="shared" si="86"/>
        <v>1</v>
      </c>
      <c r="AF177" s="5" t="str">
        <f t="shared" si="87"/>
        <v>Oui</v>
      </c>
      <c r="AG177" s="5">
        <f t="shared" si="88"/>
        <v>1</v>
      </c>
      <c r="AH177" s="5" t="str">
        <f t="shared" si="89"/>
        <v>Non</v>
      </c>
      <c r="AI177" s="5">
        <f t="shared" si="90"/>
        <v>1</v>
      </c>
      <c r="AJ177" s="5" t="s">
        <v>17</v>
      </c>
      <c r="AK177" s="5" t="str">
        <f>_xlfn.IFS(Y177&gt;Z177,"L",Y177=Z177,"D",Y177&lt;Z177,"W")</f>
        <v>L</v>
      </c>
      <c r="AL177" s="5">
        <v>3</v>
      </c>
      <c r="AM177" s="5">
        <v>2</v>
      </c>
      <c r="AN177" s="5">
        <v>5</v>
      </c>
      <c r="AO177" s="5" t="str">
        <f>_xlfn.IFS(AL177&gt;AM177,"L",AL177=AM177,"D",AL177&lt;AM177,"W")</f>
        <v>L</v>
      </c>
      <c r="AP177" s="5" t="str">
        <f t="shared" si="91"/>
        <v>Non</v>
      </c>
      <c r="AQ177" s="5">
        <f t="shared" si="92"/>
        <v>1</v>
      </c>
      <c r="AR177" s="6" t="str">
        <f t="shared" si="93"/>
        <v>Non</v>
      </c>
      <c r="AS177" s="5">
        <f t="shared" si="94"/>
        <v>1</v>
      </c>
      <c r="AT177" s="5" t="str">
        <f t="shared" si="95"/>
        <v>Non</v>
      </c>
      <c r="AU177" s="5">
        <f t="shared" si="96"/>
        <v>1</v>
      </c>
      <c r="AV177" s="5" t="str">
        <f t="shared" si="97"/>
        <v>Non</v>
      </c>
      <c r="AW177" s="5">
        <f t="shared" si="98"/>
        <v>1</v>
      </c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</row>
    <row r="178" spans="2:68" x14ac:dyDescent="0.2">
      <c r="B178" s="4">
        <f t="shared" si="66"/>
        <v>24</v>
      </c>
      <c r="C178" s="5" t="s">
        <v>67</v>
      </c>
      <c r="D178" s="5">
        <v>3</v>
      </c>
      <c r="E178" s="5">
        <v>0</v>
      </c>
      <c r="F178" s="5">
        <v>3</v>
      </c>
      <c r="G178" s="5" t="str">
        <f t="shared" si="67"/>
        <v>Oui</v>
      </c>
      <c r="H178" s="5">
        <f t="shared" si="68"/>
        <v>1</v>
      </c>
      <c r="I178" s="17" t="str">
        <f t="shared" si="69"/>
        <v>Oui</v>
      </c>
      <c r="J178" s="17">
        <f t="shared" si="70"/>
        <v>1</v>
      </c>
      <c r="K178" s="17" t="str">
        <f t="shared" si="71"/>
        <v>Non</v>
      </c>
      <c r="L178" s="17">
        <f t="shared" si="72"/>
        <v>1</v>
      </c>
      <c r="M178" s="17" t="str">
        <f t="shared" si="73"/>
        <v>Non</v>
      </c>
      <c r="N178" s="17">
        <f t="shared" si="74"/>
        <v>1</v>
      </c>
      <c r="O178" s="5" t="str">
        <f t="shared" si="75"/>
        <v>Oui</v>
      </c>
      <c r="P178" s="5">
        <f t="shared" si="76"/>
        <v>7</v>
      </c>
      <c r="Q178" s="17" t="str">
        <f t="shared" si="77"/>
        <v>Oui</v>
      </c>
      <c r="R178" s="17">
        <f t="shared" si="78"/>
        <v>2</v>
      </c>
      <c r="S178" s="17" t="str">
        <f t="shared" si="79"/>
        <v>Non</v>
      </c>
      <c r="T178" s="17">
        <f t="shared" si="80"/>
        <v>1</v>
      </c>
      <c r="U178" s="17" t="str">
        <f t="shared" si="81"/>
        <v>Non</v>
      </c>
      <c r="V178" s="17">
        <f t="shared" si="82"/>
        <v>1</v>
      </c>
      <c r="W178" s="5" t="s">
        <v>17</v>
      </c>
      <c r="X178" s="5" t="str">
        <f>_xlfn.IFS(D178&gt;E178,"W",D178=E178,"D",D178&lt;E178,"L")</f>
        <v>W</v>
      </c>
      <c r="Y178" s="5">
        <v>2</v>
      </c>
      <c r="Z178" s="5">
        <v>0</v>
      </c>
      <c r="AA178" s="5">
        <v>2</v>
      </c>
      <c r="AB178" s="5" t="str">
        <f t="shared" si="83"/>
        <v>Oui</v>
      </c>
      <c r="AC178" s="5">
        <f t="shared" si="84"/>
        <v>5</v>
      </c>
      <c r="AD178" s="5" t="str">
        <f t="shared" si="85"/>
        <v>Oui</v>
      </c>
      <c r="AE178" s="5">
        <f t="shared" si="86"/>
        <v>1</v>
      </c>
      <c r="AF178" s="5" t="str">
        <f t="shared" si="87"/>
        <v>Non</v>
      </c>
      <c r="AG178" s="5">
        <f t="shared" si="88"/>
        <v>1</v>
      </c>
      <c r="AH178" s="5" t="str">
        <f t="shared" si="89"/>
        <v>Non</v>
      </c>
      <c r="AI178" s="5">
        <f t="shared" si="90"/>
        <v>1</v>
      </c>
      <c r="AJ178" s="5" t="s">
        <v>17</v>
      </c>
      <c r="AK178" s="5" t="str">
        <f>_xlfn.IFS(Y178&gt;Z178,"W",Y178=Z178,"D",Y178&lt;Z178,"L")</f>
        <v>W</v>
      </c>
      <c r="AL178" s="5">
        <v>3</v>
      </c>
      <c r="AM178" s="5">
        <v>3</v>
      </c>
      <c r="AN178" s="5">
        <v>6</v>
      </c>
      <c r="AO178" s="5" t="str">
        <f>_xlfn.IFS(AL178&gt;AM178,"W",AL178=AM178,"D",AL178&lt;AM178,"L")</f>
        <v>D</v>
      </c>
      <c r="AP178" s="5" t="str">
        <f t="shared" si="91"/>
        <v>Non</v>
      </c>
      <c r="AQ178" s="5">
        <f t="shared" si="92"/>
        <v>1</v>
      </c>
      <c r="AR178" s="6" t="str">
        <f t="shared" si="93"/>
        <v>Non</v>
      </c>
      <c r="AS178" s="5">
        <f t="shared" si="94"/>
        <v>1</v>
      </c>
      <c r="AT178" s="5" t="str">
        <f t="shared" si="95"/>
        <v>Non</v>
      </c>
      <c r="AU178" s="5">
        <f t="shared" si="96"/>
        <v>1</v>
      </c>
      <c r="AV178" s="5" t="str">
        <f t="shared" si="97"/>
        <v>Non</v>
      </c>
      <c r="AW178" s="5">
        <f t="shared" si="98"/>
        <v>1</v>
      </c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</row>
    <row r="179" spans="2:68" x14ac:dyDescent="0.2">
      <c r="B179" s="4">
        <f t="shared" si="66"/>
        <v>25</v>
      </c>
      <c r="C179" s="5" t="s">
        <v>67</v>
      </c>
      <c r="D179" s="5">
        <v>3</v>
      </c>
      <c r="E179" s="5">
        <v>0</v>
      </c>
      <c r="F179" s="5">
        <v>3</v>
      </c>
      <c r="G179" s="5" t="str">
        <f t="shared" si="67"/>
        <v>Oui</v>
      </c>
      <c r="H179" s="5">
        <f t="shared" si="68"/>
        <v>2</v>
      </c>
      <c r="I179" s="17" t="str">
        <f t="shared" si="69"/>
        <v>Oui</v>
      </c>
      <c r="J179" s="17">
        <f t="shared" si="70"/>
        <v>2</v>
      </c>
      <c r="K179" s="17" t="str">
        <f t="shared" si="71"/>
        <v>Non</v>
      </c>
      <c r="L179" s="17">
        <f t="shared" si="72"/>
        <v>1</v>
      </c>
      <c r="M179" s="17" t="str">
        <f t="shared" si="73"/>
        <v>Non</v>
      </c>
      <c r="N179" s="17">
        <f t="shared" si="74"/>
        <v>1</v>
      </c>
      <c r="O179" s="5" t="str">
        <f t="shared" si="75"/>
        <v>Oui</v>
      </c>
      <c r="P179" s="5">
        <f t="shared" si="76"/>
        <v>8</v>
      </c>
      <c r="Q179" s="17" t="str">
        <f t="shared" si="77"/>
        <v>Oui</v>
      </c>
      <c r="R179" s="17">
        <f t="shared" si="78"/>
        <v>3</v>
      </c>
      <c r="S179" s="17" t="str">
        <f t="shared" si="79"/>
        <v>Non</v>
      </c>
      <c r="T179" s="17">
        <f t="shared" si="80"/>
        <v>1</v>
      </c>
      <c r="U179" s="17" t="str">
        <f t="shared" si="81"/>
        <v>Non</v>
      </c>
      <c r="V179" s="17">
        <f t="shared" si="82"/>
        <v>1</v>
      </c>
      <c r="W179" s="5" t="s">
        <v>17</v>
      </c>
      <c r="X179" s="5" t="str">
        <f>_xlfn.IFS(D179&gt;E179,"L",D179=E179,"D",D179&lt;E179,"W")</f>
        <v>L</v>
      </c>
      <c r="Y179" s="5">
        <v>0</v>
      </c>
      <c r="Z179" s="5">
        <v>0</v>
      </c>
      <c r="AA179" s="5">
        <v>0</v>
      </c>
      <c r="AB179" s="5" t="str">
        <f t="shared" si="83"/>
        <v>Non</v>
      </c>
      <c r="AC179" s="5">
        <f t="shared" si="84"/>
        <v>1</v>
      </c>
      <c r="AD179" s="5" t="str">
        <f t="shared" si="85"/>
        <v>Non</v>
      </c>
      <c r="AE179" s="5">
        <f t="shared" si="86"/>
        <v>1</v>
      </c>
      <c r="AF179" s="5" t="str">
        <f t="shared" si="87"/>
        <v>Oui</v>
      </c>
      <c r="AG179" s="5">
        <f t="shared" si="88"/>
        <v>1</v>
      </c>
      <c r="AH179" s="5" t="str">
        <f t="shared" si="89"/>
        <v>Oui</v>
      </c>
      <c r="AI179" s="5">
        <f t="shared" si="90"/>
        <v>1</v>
      </c>
      <c r="AJ179" s="5" t="s">
        <v>20</v>
      </c>
      <c r="AK179" s="5" t="str">
        <f>_xlfn.IFS(Y179&gt;Z179,"L",Y179=Z179,"D",Y179&lt;Z179,"W")</f>
        <v>D</v>
      </c>
      <c r="AL179" s="5">
        <v>6</v>
      </c>
      <c r="AM179" s="5">
        <v>2</v>
      </c>
      <c r="AN179" s="5">
        <v>8</v>
      </c>
      <c r="AO179" s="5" t="str">
        <f>_xlfn.IFS(AL179&gt;AM179,"L",AL179=AM179,"D",AL179&lt;AM179,"W")</f>
        <v>L</v>
      </c>
      <c r="AP179" s="5" t="str">
        <f t="shared" si="91"/>
        <v>Oui</v>
      </c>
      <c r="AQ179" s="5">
        <f t="shared" si="92"/>
        <v>1</v>
      </c>
      <c r="AR179" s="6" t="str">
        <f t="shared" si="93"/>
        <v>Non</v>
      </c>
      <c r="AS179" s="5">
        <f t="shared" si="94"/>
        <v>1</v>
      </c>
      <c r="AT179" s="5" t="str">
        <f t="shared" si="95"/>
        <v>Non</v>
      </c>
      <c r="AU179" s="5">
        <f t="shared" si="96"/>
        <v>1</v>
      </c>
      <c r="AV179" s="5" t="str">
        <f t="shared" si="97"/>
        <v>Non</v>
      </c>
      <c r="AW179" s="5">
        <f t="shared" si="98"/>
        <v>1</v>
      </c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</row>
    <row r="180" spans="2:68" x14ac:dyDescent="0.2">
      <c r="B180" s="4">
        <f t="shared" si="66"/>
        <v>26</v>
      </c>
      <c r="C180" s="5" t="s">
        <v>67</v>
      </c>
      <c r="D180" s="5">
        <v>3</v>
      </c>
      <c r="E180" s="5">
        <v>3</v>
      </c>
      <c r="F180" s="5">
        <v>6</v>
      </c>
      <c r="G180" s="5" t="str">
        <f t="shared" si="67"/>
        <v>Oui</v>
      </c>
      <c r="H180" s="5">
        <f t="shared" si="68"/>
        <v>3</v>
      </c>
      <c r="I180" s="17" t="str">
        <f t="shared" si="69"/>
        <v>Oui</v>
      </c>
      <c r="J180" s="17">
        <f t="shared" si="70"/>
        <v>3</v>
      </c>
      <c r="K180" s="17" t="str">
        <f t="shared" si="71"/>
        <v>Oui</v>
      </c>
      <c r="L180" s="17">
        <f t="shared" si="72"/>
        <v>1</v>
      </c>
      <c r="M180" s="17" t="str">
        <f t="shared" si="73"/>
        <v>Oui</v>
      </c>
      <c r="N180" s="17">
        <f t="shared" si="74"/>
        <v>1</v>
      </c>
      <c r="O180" s="5" t="str">
        <f t="shared" si="75"/>
        <v>Non</v>
      </c>
      <c r="P180" s="5">
        <f t="shared" si="76"/>
        <v>1</v>
      </c>
      <c r="Q180" s="17" t="str">
        <f t="shared" si="77"/>
        <v>Non</v>
      </c>
      <c r="R180" s="17">
        <f t="shared" si="78"/>
        <v>1</v>
      </c>
      <c r="S180" s="17" t="str">
        <f t="shared" si="79"/>
        <v>Non</v>
      </c>
      <c r="T180" s="17">
        <f t="shared" si="80"/>
        <v>1</v>
      </c>
      <c r="U180" s="17" t="str">
        <f t="shared" si="81"/>
        <v>Non</v>
      </c>
      <c r="V180" s="17">
        <f t="shared" si="82"/>
        <v>1</v>
      </c>
      <c r="W180" s="5" t="s">
        <v>20</v>
      </c>
      <c r="X180" s="5" t="str">
        <f>_xlfn.IFS(D180&gt;E180,"W",D180=E180,"D",D180&lt;E180,"L")</f>
        <v>D</v>
      </c>
      <c r="Y180" s="5">
        <v>1</v>
      </c>
      <c r="Z180" s="5">
        <v>2</v>
      </c>
      <c r="AA180" s="5">
        <v>3</v>
      </c>
      <c r="AB180" s="5" t="str">
        <f t="shared" si="83"/>
        <v>Oui</v>
      </c>
      <c r="AC180" s="5">
        <f t="shared" si="84"/>
        <v>1</v>
      </c>
      <c r="AD180" s="5" t="str">
        <f t="shared" si="85"/>
        <v>Oui</v>
      </c>
      <c r="AE180" s="5">
        <f t="shared" si="86"/>
        <v>1</v>
      </c>
      <c r="AF180" s="5" t="str">
        <f t="shared" si="87"/>
        <v>Non</v>
      </c>
      <c r="AG180" s="5">
        <f t="shared" si="88"/>
        <v>1</v>
      </c>
      <c r="AH180" s="5" t="str">
        <f t="shared" si="89"/>
        <v>Non</v>
      </c>
      <c r="AI180" s="5">
        <f t="shared" si="90"/>
        <v>1</v>
      </c>
      <c r="AJ180" s="5" t="s">
        <v>24</v>
      </c>
      <c r="AK180" s="5" t="str">
        <f>_xlfn.IFS(Y180&gt;Z180,"W",Y180=Z180,"D",Y180&lt;Z180,"L")</f>
        <v>L</v>
      </c>
      <c r="AL180" s="5">
        <v>8</v>
      </c>
      <c r="AM180" s="5">
        <v>2</v>
      </c>
      <c r="AN180" s="5">
        <v>10</v>
      </c>
      <c r="AO180" s="5" t="str">
        <f>_xlfn.IFS(AL180&gt;AM180,"W",AL180=AM180,"D",AL180&lt;AM180,"L")</f>
        <v>W</v>
      </c>
      <c r="AP180" s="5" t="str">
        <f t="shared" si="91"/>
        <v>Oui</v>
      </c>
      <c r="AQ180" s="5">
        <f t="shared" si="92"/>
        <v>2</v>
      </c>
      <c r="AR180" s="6" t="str">
        <f t="shared" si="93"/>
        <v>Oui</v>
      </c>
      <c r="AS180" s="5">
        <f t="shared" si="94"/>
        <v>1</v>
      </c>
      <c r="AT180" s="5" t="str">
        <f t="shared" si="95"/>
        <v>Oui</v>
      </c>
      <c r="AU180" s="5">
        <f t="shared" si="96"/>
        <v>1</v>
      </c>
      <c r="AV180" s="5" t="str">
        <f t="shared" si="97"/>
        <v>Non</v>
      </c>
      <c r="AW180" s="5">
        <f t="shared" si="98"/>
        <v>1</v>
      </c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</row>
    <row r="181" spans="2:68" x14ac:dyDescent="0.2">
      <c r="B181" s="4">
        <f t="shared" si="66"/>
        <v>27</v>
      </c>
      <c r="C181" s="5" t="s">
        <v>67</v>
      </c>
      <c r="D181" s="5">
        <v>2</v>
      </c>
      <c r="E181" s="5">
        <v>1</v>
      </c>
      <c r="F181" s="5">
        <v>3</v>
      </c>
      <c r="G181" s="5" t="str">
        <f t="shared" si="67"/>
        <v>Oui</v>
      </c>
      <c r="H181" s="5">
        <f t="shared" si="68"/>
        <v>4</v>
      </c>
      <c r="I181" s="17" t="str">
        <f t="shared" si="69"/>
        <v>Oui</v>
      </c>
      <c r="J181" s="17">
        <f t="shared" si="70"/>
        <v>4</v>
      </c>
      <c r="K181" s="17" t="str">
        <f t="shared" si="71"/>
        <v>Non</v>
      </c>
      <c r="L181" s="17">
        <f t="shared" si="72"/>
        <v>1</v>
      </c>
      <c r="M181" s="17" t="str">
        <f t="shared" si="73"/>
        <v>Non</v>
      </c>
      <c r="N181" s="17">
        <f t="shared" si="74"/>
        <v>1</v>
      </c>
      <c r="O181" s="5" t="str">
        <f t="shared" si="75"/>
        <v>Oui</v>
      </c>
      <c r="P181" s="5">
        <f t="shared" si="76"/>
        <v>1</v>
      </c>
      <c r="Q181" s="17" t="str">
        <f t="shared" si="77"/>
        <v>Oui</v>
      </c>
      <c r="R181" s="17">
        <f t="shared" si="78"/>
        <v>1</v>
      </c>
      <c r="S181" s="17" t="str">
        <f t="shared" si="79"/>
        <v>Non</v>
      </c>
      <c r="T181" s="17">
        <f t="shared" si="80"/>
        <v>1</v>
      </c>
      <c r="U181" s="17" t="str">
        <f t="shared" si="81"/>
        <v>Non</v>
      </c>
      <c r="V181" s="17">
        <f t="shared" si="82"/>
        <v>1</v>
      </c>
      <c r="W181" s="5" t="s">
        <v>17</v>
      </c>
      <c r="X181" s="5" t="str">
        <f>_xlfn.IFS(D181&gt;E181,"L",D181=E181,"D",D181&lt;E181,"W")</f>
        <v>L</v>
      </c>
      <c r="Y181" s="5">
        <v>2</v>
      </c>
      <c r="Z181" s="5">
        <v>1</v>
      </c>
      <c r="AA181" s="5">
        <v>3</v>
      </c>
      <c r="AB181" s="5" t="str">
        <f t="shared" si="83"/>
        <v>Oui</v>
      </c>
      <c r="AC181" s="5">
        <f t="shared" si="84"/>
        <v>2</v>
      </c>
      <c r="AD181" s="5" t="str">
        <f t="shared" si="85"/>
        <v>Oui</v>
      </c>
      <c r="AE181" s="5">
        <f t="shared" si="86"/>
        <v>2</v>
      </c>
      <c r="AF181" s="5" t="str">
        <f t="shared" si="87"/>
        <v>Non</v>
      </c>
      <c r="AG181" s="5">
        <f t="shared" si="88"/>
        <v>1</v>
      </c>
      <c r="AH181" s="5" t="str">
        <f t="shared" si="89"/>
        <v>Non</v>
      </c>
      <c r="AI181" s="5">
        <f t="shared" si="90"/>
        <v>1</v>
      </c>
      <c r="AJ181" s="5" t="s">
        <v>17</v>
      </c>
      <c r="AK181" s="5" t="str">
        <f>_xlfn.IFS(Y181&gt;Z181,"L",Y181=Z181,"D",Y181&lt;Z181,"W")</f>
        <v>L</v>
      </c>
      <c r="AL181" s="5">
        <v>5</v>
      </c>
      <c r="AM181" s="5">
        <v>3</v>
      </c>
      <c r="AN181" s="5">
        <v>8</v>
      </c>
      <c r="AO181" s="5" t="str">
        <f>_xlfn.IFS(AL181&gt;AM181,"L",AL181=AM181,"D",AL181&lt;AM181,"W")</f>
        <v>L</v>
      </c>
      <c r="AP181" s="5" t="str">
        <f t="shared" si="91"/>
        <v>Oui</v>
      </c>
      <c r="AQ181" s="5">
        <f t="shared" si="92"/>
        <v>3</v>
      </c>
      <c r="AR181" s="6" t="str">
        <f t="shared" si="93"/>
        <v>Non</v>
      </c>
      <c r="AS181" s="5">
        <f t="shared" si="94"/>
        <v>1</v>
      </c>
      <c r="AT181" s="5" t="str">
        <f t="shared" si="95"/>
        <v>Non</v>
      </c>
      <c r="AU181" s="5">
        <f t="shared" si="96"/>
        <v>1</v>
      </c>
      <c r="AV181" s="5" t="str">
        <f t="shared" si="97"/>
        <v>Non</v>
      </c>
      <c r="AW181" s="5">
        <f t="shared" si="98"/>
        <v>1</v>
      </c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</row>
    <row r="182" spans="2:68" x14ac:dyDescent="0.2">
      <c r="B182" s="4">
        <f t="shared" si="66"/>
        <v>28</v>
      </c>
      <c r="C182" s="5" t="s">
        <v>67</v>
      </c>
      <c r="D182" s="5">
        <v>2</v>
      </c>
      <c r="E182" s="5">
        <v>1</v>
      </c>
      <c r="F182" s="5">
        <v>3</v>
      </c>
      <c r="G182" s="5" t="str">
        <f t="shared" si="67"/>
        <v>Oui</v>
      </c>
      <c r="H182" s="5">
        <f t="shared" si="68"/>
        <v>5</v>
      </c>
      <c r="I182" s="17" t="str">
        <f t="shared" si="69"/>
        <v>Oui</v>
      </c>
      <c r="J182" s="17">
        <f t="shared" si="70"/>
        <v>5</v>
      </c>
      <c r="K182" s="17" t="str">
        <f t="shared" si="71"/>
        <v>Non</v>
      </c>
      <c r="L182" s="17">
        <f t="shared" si="72"/>
        <v>1</v>
      </c>
      <c r="M182" s="17" t="str">
        <f t="shared" si="73"/>
        <v>Non</v>
      </c>
      <c r="N182" s="17">
        <f t="shared" si="74"/>
        <v>1</v>
      </c>
      <c r="O182" s="5" t="str">
        <f t="shared" si="75"/>
        <v>Oui</v>
      </c>
      <c r="P182" s="5">
        <f t="shared" si="76"/>
        <v>2</v>
      </c>
      <c r="Q182" s="17" t="str">
        <f t="shared" si="77"/>
        <v>Oui</v>
      </c>
      <c r="R182" s="17">
        <f t="shared" si="78"/>
        <v>2</v>
      </c>
      <c r="S182" s="17" t="str">
        <f t="shared" si="79"/>
        <v>Non</v>
      </c>
      <c r="T182" s="17">
        <f t="shared" si="80"/>
        <v>1</v>
      </c>
      <c r="U182" s="17" t="str">
        <f t="shared" si="81"/>
        <v>Non</v>
      </c>
      <c r="V182" s="17">
        <f t="shared" si="82"/>
        <v>1</v>
      </c>
      <c r="W182" s="5" t="s">
        <v>17</v>
      </c>
      <c r="X182" s="5" t="str">
        <f>_xlfn.IFS(D182&gt;E182,"W",D182=E182,"D",D182&lt;E182,"L")</f>
        <v>W</v>
      </c>
      <c r="Y182" s="5">
        <v>2</v>
      </c>
      <c r="Z182" s="5">
        <v>0</v>
      </c>
      <c r="AA182" s="5">
        <v>2</v>
      </c>
      <c r="AB182" s="5" t="str">
        <f t="shared" si="83"/>
        <v>Oui</v>
      </c>
      <c r="AC182" s="5">
        <f t="shared" si="84"/>
        <v>3</v>
      </c>
      <c r="AD182" s="5" t="str">
        <f t="shared" si="85"/>
        <v>Oui</v>
      </c>
      <c r="AE182" s="5">
        <f t="shared" si="86"/>
        <v>3</v>
      </c>
      <c r="AF182" s="5" t="str">
        <f t="shared" si="87"/>
        <v>Non</v>
      </c>
      <c r="AG182" s="5">
        <f t="shared" si="88"/>
        <v>1</v>
      </c>
      <c r="AH182" s="5" t="str">
        <f t="shared" si="89"/>
        <v>Non</v>
      </c>
      <c r="AI182" s="5">
        <f t="shared" si="90"/>
        <v>1</v>
      </c>
      <c r="AJ182" s="5" t="s">
        <v>17</v>
      </c>
      <c r="AK182" s="5" t="str">
        <f>_xlfn.IFS(Y182&gt;Z182,"W",Y182=Z182,"D",Y182&lt;Z182,"L")</f>
        <v>W</v>
      </c>
      <c r="AL182" s="5">
        <v>2</v>
      </c>
      <c r="AM182" s="5">
        <v>2</v>
      </c>
      <c r="AN182" s="5">
        <v>4</v>
      </c>
      <c r="AO182" s="5" t="str">
        <f>_xlfn.IFS(AL182&gt;AM182,"W",AL182=AM182,"D",AL182&lt;AM182,"L")</f>
        <v>D</v>
      </c>
      <c r="AP182" s="5" t="str">
        <f t="shared" si="91"/>
        <v>Non</v>
      </c>
      <c r="AQ182" s="5">
        <f t="shared" si="92"/>
        <v>1</v>
      </c>
      <c r="AR182" s="6" t="str">
        <f t="shared" si="93"/>
        <v>Non</v>
      </c>
      <c r="AS182" s="5">
        <f t="shared" si="94"/>
        <v>1</v>
      </c>
      <c r="AT182" s="5" t="str">
        <f t="shared" si="95"/>
        <v>Non</v>
      </c>
      <c r="AU182" s="5">
        <f t="shared" si="96"/>
        <v>1</v>
      </c>
      <c r="AV182" s="5" t="str">
        <f t="shared" si="97"/>
        <v>Non</v>
      </c>
      <c r="AW182" s="5">
        <f t="shared" si="98"/>
        <v>1</v>
      </c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</row>
    <row r="183" spans="2:68" x14ac:dyDescent="0.2">
      <c r="B183" s="4">
        <f t="shared" si="66"/>
        <v>29</v>
      </c>
      <c r="C183" s="5" t="s">
        <v>67</v>
      </c>
      <c r="D183" s="5">
        <v>1</v>
      </c>
      <c r="E183" s="5">
        <v>0</v>
      </c>
      <c r="F183" s="5">
        <v>1</v>
      </c>
      <c r="G183" s="5" t="str">
        <f t="shared" si="67"/>
        <v>Non</v>
      </c>
      <c r="H183" s="5">
        <f t="shared" si="68"/>
        <v>1</v>
      </c>
      <c r="I183" s="17" t="str">
        <f t="shared" si="69"/>
        <v>Non</v>
      </c>
      <c r="J183" s="17">
        <f t="shared" si="70"/>
        <v>1</v>
      </c>
      <c r="K183" s="17" t="str">
        <f t="shared" si="71"/>
        <v>Non</v>
      </c>
      <c r="L183" s="17">
        <f t="shared" si="72"/>
        <v>1</v>
      </c>
      <c r="M183" s="17" t="str">
        <f t="shared" si="73"/>
        <v>Non</v>
      </c>
      <c r="N183" s="17">
        <f t="shared" si="74"/>
        <v>1</v>
      </c>
      <c r="O183" s="5" t="str">
        <f t="shared" si="75"/>
        <v>Oui</v>
      </c>
      <c r="P183" s="5">
        <f t="shared" si="76"/>
        <v>3</v>
      </c>
      <c r="Q183" s="17" t="str">
        <f t="shared" si="77"/>
        <v>Oui</v>
      </c>
      <c r="R183" s="17">
        <f t="shared" si="78"/>
        <v>3</v>
      </c>
      <c r="S183" s="17" t="str">
        <f t="shared" si="79"/>
        <v>Oui</v>
      </c>
      <c r="T183" s="17">
        <f t="shared" si="80"/>
        <v>1</v>
      </c>
      <c r="U183" s="17" t="str">
        <f t="shared" si="81"/>
        <v>Oui</v>
      </c>
      <c r="V183" s="17">
        <f t="shared" si="82"/>
        <v>1</v>
      </c>
      <c r="W183" s="5" t="s">
        <v>17</v>
      </c>
      <c r="X183" s="5" t="str">
        <f>_xlfn.IFS(D183&gt;E183,"L",D183=E183,"D",D183&lt;E183,"W")</f>
        <v>L</v>
      </c>
      <c r="Y183" s="5">
        <v>0</v>
      </c>
      <c r="Z183" s="5">
        <v>0</v>
      </c>
      <c r="AA183" s="5">
        <v>0</v>
      </c>
      <c r="AB183" s="5" t="str">
        <f t="shared" si="83"/>
        <v>Non</v>
      </c>
      <c r="AC183" s="5">
        <f t="shared" si="84"/>
        <v>1</v>
      </c>
      <c r="AD183" s="5" t="str">
        <f t="shared" si="85"/>
        <v>Non</v>
      </c>
      <c r="AE183" s="5">
        <f t="shared" si="86"/>
        <v>1</v>
      </c>
      <c r="AF183" s="5" t="str">
        <f t="shared" si="87"/>
        <v>Oui</v>
      </c>
      <c r="AG183" s="5">
        <f t="shared" si="88"/>
        <v>1</v>
      </c>
      <c r="AH183" s="5" t="str">
        <f t="shared" si="89"/>
        <v>Oui</v>
      </c>
      <c r="AI183" s="5">
        <f t="shared" si="90"/>
        <v>1</v>
      </c>
      <c r="AJ183" s="5" t="s">
        <v>20</v>
      </c>
      <c r="AK183" s="5" t="str">
        <f>_xlfn.IFS(Y183&gt;Z183,"L",Y183=Z183,"D",Y183&lt;Z183,"W")</f>
        <v>D</v>
      </c>
      <c r="AL183" s="5">
        <v>5</v>
      </c>
      <c r="AM183" s="5">
        <v>4</v>
      </c>
      <c r="AN183" s="5">
        <v>9</v>
      </c>
      <c r="AO183" s="5" t="str">
        <f>_xlfn.IFS(AL183&gt;AM183,"L",AL183=AM183,"D",AL183&lt;AM183,"W")</f>
        <v>L</v>
      </c>
      <c r="AP183" s="5" t="str">
        <f t="shared" si="91"/>
        <v>Oui</v>
      </c>
      <c r="AQ183" s="5">
        <f t="shared" si="92"/>
        <v>1</v>
      </c>
      <c r="AR183" s="6" t="str">
        <f t="shared" si="93"/>
        <v>Oui</v>
      </c>
      <c r="AS183" s="5">
        <f t="shared" si="94"/>
        <v>1</v>
      </c>
      <c r="AT183" s="5" t="str">
        <f t="shared" si="95"/>
        <v>Non</v>
      </c>
      <c r="AU183" s="5">
        <f t="shared" si="96"/>
        <v>1</v>
      </c>
      <c r="AV183" s="5" t="str">
        <f t="shared" si="97"/>
        <v>Non</v>
      </c>
      <c r="AW183" s="5">
        <f t="shared" si="98"/>
        <v>1</v>
      </c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</row>
    <row r="184" spans="2:68" x14ac:dyDescent="0.2">
      <c r="B184" s="4">
        <f t="shared" si="66"/>
        <v>30</v>
      </c>
      <c r="C184" s="5" t="s">
        <v>67</v>
      </c>
      <c r="D184" s="5">
        <v>2</v>
      </c>
      <c r="E184" s="5">
        <v>1</v>
      </c>
      <c r="F184" s="5">
        <v>3</v>
      </c>
      <c r="G184" s="5" t="str">
        <f t="shared" si="67"/>
        <v>Oui</v>
      </c>
      <c r="H184" s="5">
        <f t="shared" si="68"/>
        <v>1</v>
      </c>
      <c r="I184" s="17" t="str">
        <f t="shared" si="69"/>
        <v>Oui</v>
      </c>
      <c r="J184" s="17">
        <f t="shared" si="70"/>
        <v>1</v>
      </c>
      <c r="K184" s="17" t="str">
        <f t="shared" si="71"/>
        <v>Non</v>
      </c>
      <c r="L184" s="17">
        <f t="shared" si="72"/>
        <v>1</v>
      </c>
      <c r="M184" s="17" t="str">
        <f t="shared" si="73"/>
        <v>Non</v>
      </c>
      <c r="N184" s="17">
        <f t="shared" si="74"/>
        <v>1</v>
      </c>
      <c r="O184" s="5" t="str">
        <f t="shared" si="75"/>
        <v>Oui</v>
      </c>
      <c r="P184" s="5">
        <f t="shared" si="76"/>
        <v>4</v>
      </c>
      <c r="Q184" s="17" t="str">
        <f t="shared" si="77"/>
        <v>Oui</v>
      </c>
      <c r="R184" s="17">
        <f t="shared" si="78"/>
        <v>4</v>
      </c>
      <c r="S184" s="17" t="str">
        <f t="shared" si="79"/>
        <v>Non</v>
      </c>
      <c r="T184" s="17">
        <f t="shared" si="80"/>
        <v>1</v>
      </c>
      <c r="U184" s="17" t="str">
        <f t="shared" si="81"/>
        <v>Non</v>
      </c>
      <c r="V184" s="17">
        <f t="shared" si="82"/>
        <v>1</v>
      </c>
      <c r="W184" s="5" t="s">
        <v>17</v>
      </c>
      <c r="X184" s="5" t="str">
        <f>_xlfn.IFS(D184&gt;E184,"W",D184=E184,"D",D184&lt;E184,"L")</f>
        <v>W</v>
      </c>
      <c r="Y184" s="5">
        <v>1</v>
      </c>
      <c r="Z184" s="5">
        <v>1</v>
      </c>
      <c r="AA184" s="5">
        <v>2</v>
      </c>
      <c r="AB184" s="5" t="str">
        <f t="shared" si="83"/>
        <v>Oui</v>
      </c>
      <c r="AC184" s="5">
        <f t="shared" si="84"/>
        <v>1</v>
      </c>
      <c r="AD184" s="5" t="str">
        <f t="shared" si="85"/>
        <v>Oui</v>
      </c>
      <c r="AE184" s="5">
        <f t="shared" si="86"/>
        <v>1</v>
      </c>
      <c r="AF184" s="5" t="str">
        <f t="shared" si="87"/>
        <v>Non</v>
      </c>
      <c r="AG184" s="5">
        <f t="shared" si="88"/>
        <v>1</v>
      </c>
      <c r="AH184" s="5" t="str">
        <f t="shared" si="89"/>
        <v>Non</v>
      </c>
      <c r="AI184" s="5">
        <f t="shared" si="90"/>
        <v>1</v>
      </c>
      <c r="AJ184" s="5" t="s">
        <v>20</v>
      </c>
      <c r="AK184" s="5" t="str">
        <f>_xlfn.IFS(Y184&gt;Z184,"W",Y184=Z184,"D",Y184&lt;Z184,"L")</f>
        <v>D</v>
      </c>
      <c r="AL184" s="5">
        <v>8</v>
      </c>
      <c r="AM184" s="5">
        <v>2</v>
      </c>
      <c r="AN184" s="5">
        <v>10</v>
      </c>
      <c r="AO184" s="5" t="str">
        <f>_xlfn.IFS(AL184&gt;AM184,"W",AL184=AM184,"D",AL184&lt;AM184,"L")</f>
        <v>W</v>
      </c>
      <c r="AP184" s="5" t="str">
        <f t="shared" si="91"/>
        <v>Oui</v>
      </c>
      <c r="AQ184" s="5">
        <f t="shared" si="92"/>
        <v>2</v>
      </c>
      <c r="AR184" s="6" t="str">
        <f t="shared" si="93"/>
        <v>Oui</v>
      </c>
      <c r="AS184" s="5">
        <f t="shared" si="94"/>
        <v>2</v>
      </c>
      <c r="AT184" s="5" t="str">
        <f t="shared" si="95"/>
        <v>Oui</v>
      </c>
      <c r="AU184" s="5">
        <f t="shared" si="96"/>
        <v>1</v>
      </c>
      <c r="AV184" s="5" t="str">
        <f t="shared" si="97"/>
        <v>Non</v>
      </c>
      <c r="AW184" s="5">
        <f t="shared" si="98"/>
        <v>1</v>
      </c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</row>
    <row r="185" spans="2:68" x14ac:dyDescent="0.2">
      <c r="B185" s="4">
        <f t="shared" si="66"/>
        <v>31</v>
      </c>
      <c r="C185" s="5" t="s">
        <v>67</v>
      </c>
      <c r="D185" s="5">
        <v>3</v>
      </c>
      <c r="E185" s="5">
        <v>2</v>
      </c>
      <c r="F185" s="5">
        <v>5</v>
      </c>
      <c r="G185" s="5" t="str">
        <f t="shared" si="67"/>
        <v>Oui</v>
      </c>
      <c r="H185" s="5">
        <f t="shared" si="68"/>
        <v>2</v>
      </c>
      <c r="I185" s="17" t="str">
        <f t="shared" si="69"/>
        <v>Oui</v>
      </c>
      <c r="J185" s="17">
        <f t="shared" si="70"/>
        <v>2</v>
      </c>
      <c r="K185" s="17" t="str">
        <f t="shared" si="71"/>
        <v>Oui</v>
      </c>
      <c r="L185" s="17">
        <f t="shared" si="72"/>
        <v>1</v>
      </c>
      <c r="M185" s="17" t="str">
        <f t="shared" si="73"/>
        <v>Oui</v>
      </c>
      <c r="N185" s="17">
        <f t="shared" si="74"/>
        <v>1</v>
      </c>
      <c r="O185" s="5" t="str">
        <f t="shared" si="75"/>
        <v>Non</v>
      </c>
      <c r="P185" s="5">
        <f t="shared" si="76"/>
        <v>1</v>
      </c>
      <c r="Q185" s="17" t="str">
        <f t="shared" si="77"/>
        <v>Non</v>
      </c>
      <c r="R185" s="17">
        <f t="shared" si="78"/>
        <v>1</v>
      </c>
      <c r="S185" s="17" t="str">
        <f t="shared" si="79"/>
        <v>Non</v>
      </c>
      <c r="T185" s="17">
        <f t="shared" si="80"/>
        <v>1</v>
      </c>
      <c r="U185" s="17" t="str">
        <f t="shared" si="81"/>
        <v>Non</v>
      </c>
      <c r="V185" s="17">
        <f t="shared" si="82"/>
        <v>1</v>
      </c>
      <c r="W185" s="5" t="s">
        <v>17</v>
      </c>
      <c r="X185" s="5" t="str">
        <f>_xlfn.IFS(D185&gt;E185,"L",D185=E185,"D",D185&lt;E185,"W")</f>
        <v>L</v>
      </c>
      <c r="Y185" s="5">
        <v>3</v>
      </c>
      <c r="Z185" s="5">
        <v>2</v>
      </c>
      <c r="AA185" s="5">
        <v>5</v>
      </c>
      <c r="AB185" s="5" t="str">
        <f t="shared" si="83"/>
        <v>Oui</v>
      </c>
      <c r="AC185" s="5">
        <f t="shared" si="84"/>
        <v>2</v>
      </c>
      <c r="AD185" s="5" t="str">
        <f t="shared" si="85"/>
        <v>Oui</v>
      </c>
      <c r="AE185" s="5">
        <f t="shared" si="86"/>
        <v>2</v>
      </c>
      <c r="AF185" s="5" t="str">
        <f t="shared" si="87"/>
        <v>Non</v>
      </c>
      <c r="AG185" s="5">
        <f t="shared" si="88"/>
        <v>1</v>
      </c>
      <c r="AH185" s="5" t="str">
        <f t="shared" si="89"/>
        <v>Non</v>
      </c>
      <c r="AI185" s="5">
        <f t="shared" si="90"/>
        <v>1</v>
      </c>
      <c r="AJ185" s="5" t="s">
        <v>17</v>
      </c>
      <c r="AK185" s="5" t="str">
        <f>_xlfn.IFS(Y185&gt;Z185,"L",Y185=Z185,"D",Y185&lt;Z185,"W")</f>
        <v>L</v>
      </c>
      <c r="AL185" s="5">
        <v>6</v>
      </c>
      <c r="AM185" s="5">
        <v>6</v>
      </c>
      <c r="AN185" s="5">
        <v>12</v>
      </c>
      <c r="AO185" s="5" t="str">
        <f>_xlfn.IFS(AL185&gt;AM185,"L",AL185=AM185,"D",AL185&lt;AM185,"W")</f>
        <v>D</v>
      </c>
      <c r="AP185" s="5" t="str">
        <f t="shared" si="91"/>
        <v>Oui</v>
      </c>
      <c r="AQ185" s="5">
        <f t="shared" si="92"/>
        <v>3</v>
      </c>
      <c r="AR185" s="6" t="str">
        <f t="shared" si="93"/>
        <v>Oui</v>
      </c>
      <c r="AS185" s="5">
        <f t="shared" si="94"/>
        <v>3</v>
      </c>
      <c r="AT185" s="5" t="str">
        <f t="shared" si="95"/>
        <v>Oui</v>
      </c>
      <c r="AU185" s="5">
        <f t="shared" si="96"/>
        <v>2</v>
      </c>
      <c r="AV185" s="5" t="str">
        <f t="shared" si="97"/>
        <v>Oui</v>
      </c>
      <c r="AW185" s="5">
        <f t="shared" si="98"/>
        <v>1</v>
      </c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</row>
    <row r="186" spans="2:68" x14ac:dyDescent="0.2">
      <c r="B186" s="4">
        <f t="shared" si="66"/>
        <v>32</v>
      </c>
      <c r="C186" s="5" t="s">
        <v>67</v>
      </c>
      <c r="D186" s="5">
        <v>0</v>
      </c>
      <c r="E186" s="5">
        <v>0</v>
      </c>
      <c r="F186" s="5">
        <v>0</v>
      </c>
      <c r="G186" s="5" t="str">
        <f t="shared" si="67"/>
        <v>Non</v>
      </c>
      <c r="H186" s="5">
        <f t="shared" si="68"/>
        <v>1</v>
      </c>
      <c r="I186" s="17" t="str">
        <f t="shared" si="69"/>
        <v>Non</v>
      </c>
      <c r="J186" s="17">
        <f t="shared" si="70"/>
        <v>1</v>
      </c>
      <c r="K186" s="17" t="str">
        <f t="shared" si="71"/>
        <v>Non</v>
      </c>
      <c r="L186" s="17">
        <f t="shared" si="72"/>
        <v>1</v>
      </c>
      <c r="M186" s="17" t="str">
        <f t="shared" si="73"/>
        <v>Non</v>
      </c>
      <c r="N186" s="17">
        <f t="shared" si="74"/>
        <v>1</v>
      </c>
      <c r="O186" s="5" t="str">
        <f t="shared" si="75"/>
        <v>Oui</v>
      </c>
      <c r="P186" s="5">
        <f t="shared" si="76"/>
        <v>1</v>
      </c>
      <c r="Q186" s="17" t="str">
        <f t="shared" si="77"/>
        <v>Oui</v>
      </c>
      <c r="R186" s="17">
        <f t="shared" si="78"/>
        <v>1</v>
      </c>
      <c r="S186" s="17" t="str">
        <f t="shared" si="79"/>
        <v>Oui</v>
      </c>
      <c r="T186" s="17">
        <f t="shared" si="80"/>
        <v>1</v>
      </c>
      <c r="U186" s="17" t="str">
        <f t="shared" si="81"/>
        <v>Oui</v>
      </c>
      <c r="V186" s="17">
        <f t="shared" si="82"/>
        <v>1</v>
      </c>
      <c r="W186" s="5" t="s">
        <v>20</v>
      </c>
      <c r="X186" s="5" t="str">
        <f>_xlfn.IFS(D186&gt;E186,"L",D186=E186,"D",D186&lt;E186,"W")</f>
        <v>D</v>
      </c>
      <c r="Y186" s="5">
        <v>0</v>
      </c>
      <c r="Z186" s="5">
        <v>0</v>
      </c>
      <c r="AA186" s="5">
        <v>0</v>
      </c>
      <c r="AB186" s="5" t="str">
        <f t="shared" si="83"/>
        <v>Non</v>
      </c>
      <c r="AC186" s="5">
        <f t="shared" si="84"/>
        <v>1</v>
      </c>
      <c r="AD186" s="5" t="str">
        <f t="shared" si="85"/>
        <v>Non</v>
      </c>
      <c r="AE186" s="5">
        <f t="shared" si="86"/>
        <v>1</v>
      </c>
      <c r="AF186" s="5" t="str">
        <f t="shared" si="87"/>
        <v>Oui</v>
      </c>
      <c r="AG186" s="5">
        <f t="shared" si="88"/>
        <v>1</v>
      </c>
      <c r="AH186" s="5" t="str">
        <f t="shared" si="89"/>
        <v>Oui</v>
      </c>
      <c r="AI186" s="5">
        <f t="shared" si="90"/>
        <v>1</v>
      </c>
      <c r="AJ186" s="5" t="s">
        <v>20</v>
      </c>
      <c r="AK186" s="5" t="str">
        <f>_xlfn.IFS(Y186&gt;Z186,"L",Y186=Z186,"D",Y186&lt;Z186,"W")</f>
        <v>D</v>
      </c>
      <c r="AL186" s="5">
        <v>9</v>
      </c>
      <c r="AM186" s="5">
        <v>3</v>
      </c>
      <c r="AN186" s="5">
        <v>12</v>
      </c>
      <c r="AO186" s="5" t="str">
        <f>_xlfn.IFS(AL186&gt;AM186,"L",AL186=AM186,"D",AL186&lt;AM186,"W")</f>
        <v>L</v>
      </c>
      <c r="AP186" s="5" t="str">
        <f t="shared" si="91"/>
        <v>Oui</v>
      </c>
      <c r="AQ186" s="5">
        <f t="shared" si="92"/>
        <v>4</v>
      </c>
      <c r="AR186" s="6" t="str">
        <f t="shared" si="93"/>
        <v>Oui</v>
      </c>
      <c r="AS186" s="5">
        <f t="shared" si="94"/>
        <v>4</v>
      </c>
      <c r="AT186" s="5" t="str">
        <f t="shared" si="95"/>
        <v>Oui</v>
      </c>
      <c r="AU186" s="5">
        <f t="shared" si="96"/>
        <v>3</v>
      </c>
      <c r="AV186" s="5" t="str">
        <f t="shared" si="97"/>
        <v>Oui</v>
      </c>
      <c r="AW186" s="5">
        <f t="shared" si="98"/>
        <v>2</v>
      </c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</row>
    <row r="187" spans="2:68" x14ac:dyDescent="0.2">
      <c r="B187" s="4">
        <f t="shared" si="66"/>
        <v>33</v>
      </c>
      <c r="C187" s="5" t="s">
        <v>67</v>
      </c>
      <c r="D187" s="5">
        <v>2</v>
      </c>
      <c r="E187" s="5">
        <v>4</v>
      </c>
      <c r="F187" s="5">
        <v>6</v>
      </c>
      <c r="G187" s="5" t="str">
        <f t="shared" si="67"/>
        <v>Oui</v>
      </c>
      <c r="H187" s="5">
        <f t="shared" si="68"/>
        <v>1</v>
      </c>
      <c r="I187" s="17" t="str">
        <f t="shared" si="69"/>
        <v>Oui</v>
      </c>
      <c r="J187" s="17">
        <f t="shared" si="70"/>
        <v>1</v>
      </c>
      <c r="K187" s="17" t="str">
        <f t="shared" si="71"/>
        <v>Oui</v>
      </c>
      <c r="L187" s="17">
        <f t="shared" si="72"/>
        <v>1</v>
      </c>
      <c r="M187" s="17" t="str">
        <f t="shared" si="73"/>
        <v>Oui</v>
      </c>
      <c r="N187" s="17">
        <f t="shared" si="74"/>
        <v>1</v>
      </c>
      <c r="O187" s="5" t="str">
        <f t="shared" si="75"/>
        <v>Non</v>
      </c>
      <c r="P187" s="5">
        <f t="shared" si="76"/>
        <v>1</v>
      </c>
      <c r="Q187" s="17" t="str">
        <f t="shared" si="77"/>
        <v>Non</v>
      </c>
      <c r="R187" s="17">
        <f t="shared" si="78"/>
        <v>1</v>
      </c>
      <c r="S187" s="17" t="str">
        <f t="shared" si="79"/>
        <v>Non</v>
      </c>
      <c r="T187" s="17">
        <f t="shared" si="80"/>
        <v>1</v>
      </c>
      <c r="U187" s="17" t="str">
        <f t="shared" si="81"/>
        <v>Non</v>
      </c>
      <c r="V187" s="17">
        <f t="shared" si="82"/>
        <v>1</v>
      </c>
      <c r="W187" s="5" t="s">
        <v>24</v>
      </c>
      <c r="X187" s="5" t="str">
        <f>_xlfn.IFS(D187&gt;E187,"W",D187=E187,"D",D187&lt;E187,"L")</f>
        <v>L</v>
      </c>
      <c r="Y187" s="5">
        <v>1</v>
      </c>
      <c r="Z187" s="5">
        <v>2</v>
      </c>
      <c r="AA187" s="5">
        <v>3</v>
      </c>
      <c r="AB187" s="5" t="str">
        <f t="shared" si="83"/>
        <v>Oui</v>
      </c>
      <c r="AC187" s="5">
        <f t="shared" si="84"/>
        <v>1</v>
      </c>
      <c r="AD187" s="5" t="str">
        <f t="shared" si="85"/>
        <v>Oui</v>
      </c>
      <c r="AE187" s="5">
        <f t="shared" si="86"/>
        <v>1</v>
      </c>
      <c r="AF187" s="5" t="str">
        <f t="shared" si="87"/>
        <v>Non</v>
      </c>
      <c r="AG187" s="5">
        <f t="shared" si="88"/>
        <v>1</v>
      </c>
      <c r="AH187" s="5" t="str">
        <f t="shared" si="89"/>
        <v>Non</v>
      </c>
      <c r="AI187" s="5">
        <f t="shared" si="90"/>
        <v>1</v>
      </c>
      <c r="AJ187" s="5" t="s">
        <v>24</v>
      </c>
      <c r="AK187" s="5" t="str">
        <f>_xlfn.IFS(Y187&gt;Z187,"W",Y187=Z187,"D",Y187&lt;Z187,"L")</f>
        <v>L</v>
      </c>
      <c r="AL187" s="5">
        <v>3</v>
      </c>
      <c r="AM187" s="5">
        <v>6</v>
      </c>
      <c r="AN187" s="5">
        <v>9</v>
      </c>
      <c r="AO187" s="5" t="str">
        <f>_xlfn.IFS(AL187&gt;AM187,"W",AL187=AM187,"D",AL187&lt;AM187,"L")</f>
        <v>L</v>
      </c>
      <c r="AP187" s="5" t="str">
        <f t="shared" si="91"/>
        <v>Oui</v>
      </c>
      <c r="AQ187" s="5">
        <f t="shared" si="92"/>
        <v>5</v>
      </c>
      <c r="AR187" s="6" t="str">
        <f t="shared" si="93"/>
        <v>Oui</v>
      </c>
      <c r="AS187" s="5">
        <f t="shared" si="94"/>
        <v>5</v>
      </c>
      <c r="AT187" s="5" t="str">
        <f t="shared" si="95"/>
        <v>Non</v>
      </c>
      <c r="AU187" s="5">
        <f t="shared" si="96"/>
        <v>1</v>
      </c>
      <c r="AV187" s="5" t="str">
        <f t="shared" si="97"/>
        <v>Non</v>
      </c>
      <c r="AW187" s="5">
        <f t="shared" si="98"/>
        <v>1</v>
      </c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</row>
    <row r="188" spans="2:68" x14ac:dyDescent="0.2">
      <c r="B188" s="4">
        <f t="shared" si="66"/>
        <v>34</v>
      </c>
      <c r="C188" s="5" t="s">
        <v>67</v>
      </c>
      <c r="D188" s="5">
        <v>3</v>
      </c>
      <c r="E188" s="5">
        <v>1</v>
      </c>
      <c r="F188" s="5">
        <v>4</v>
      </c>
      <c r="G188" s="5" t="str">
        <f t="shared" si="67"/>
        <v>Oui</v>
      </c>
      <c r="H188" s="5">
        <f t="shared" si="68"/>
        <v>2</v>
      </c>
      <c r="I188" s="17" t="str">
        <f t="shared" si="69"/>
        <v>Oui</v>
      </c>
      <c r="J188" s="17">
        <f t="shared" si="70"/>
        <v>2</v>
      </c>
      <c r="K188" s="17" t="str">
        <f t="shared" si="71"/>
        <v>Oui</v>
      </c>
      <c r="L188" s="17">
        <f t="shared" si="72"/>
        <v>2</v>
      </c>
      <c r="M188" s="17" t="str">
        <f t="shared" si="73"/>
        <v>Non</v>
      </c>
      <c r="N188" s="17">
        <f t="shared" si="74"/>
        <v>1</v>
      </c>
      <c r="O188" s="5" t="str">
        <f t="shared" si="75"/>
        <v>Oui</v>
      </c>
      <c r="P188" s="5">
        <f t="shared" si="76"/>
        <v>1</v>
      </c>
      <c r="Q188" s="17" t="str">
        <f t="shared" si="77"/>
        <v>Non</v>
      </c>
      <c r="R188" s="17">
        <f t="shared" si="78"/>
        <v>1</v>
      </c>
      <c r="S188" s="17" t="str">
        <f t="shared" si="79"/>
        <v>Non</v>
      </c>
      <c r="T188" s="17">
        <f t="shared" si="80"/>
        <v>1</v>
      </c>
      <c r="U188" s="17" t="str">
        <f t="shared" si="81"/>
        <v>Non</v>
      </c>
      <c r="V188" s="17">
        <f t="shared" si="82"/>
        <v>1</v>
      </c>
      <c r="W188" s="5" t="s">
        <v>17</v>
      </c>
      <c r="X188" s="5" t="str">
        <f>_xlfn.IFS(D188&gt;E188,"L",D188=E188,"D",D188&lt;E188,"W")</f>
        <v>L</v>
      </c>
      <c r="Y188" s="5">
        <v>0</v>
      </c>
      <c r="Z188" s="5">
        <v>1</v>
      </c>
      <c r="AA188" s="5">
        <v>1</v>
      </c>
      <c r="AB188" s="5" t="str">
        <f t="shared" si="83"/>
        <v>Oui</v>
      </c>
      <c r="AC188" s="5">
        <f t="shared" si="84"/>
        <v>2</v>
      </c>
      <c r="AD188" s="5" t="str">
        <f t="shared" si="85"/>
        <v>Non</v>
      </c>
      <c r="AE188" s="5">
        <f t="shared" si="86"/>
        <v>1</v>
      </c>
      <c r="AF188" s="5" t="str">
        <f t="shared" si="87"/>
        <v>Oui</v>
      </c>
      <c r="AG188" s="5">
        <f t="shared" si="88"/>
        <v>1</v>
      </c>
      <c r="AH188" s="5" t="str">
        <f t="shared" si="89"/>
        <v>Non</v>
      </c>
      <c r="AI188" s="5">
        <f t="shared" si="90"/>
        <v>1</v>
      </c>
      <c r="AJ188" s="5" t="s">
        <v>24</v>
      </c>
      <c r="AK188" s="5" t="str">
        <f>_xlfn.IFS(Y188&gt;Z188,"L",Y188=Z188,"D",Y188&lt;Z188,"W")</f>
        <v>W</v>
      </c>
      <c r="AL188" s="5">
        <v>13</v>
      </c>
      <c r="AM188" s="5">
        <v>5</v>
      </c>
      <c r="AN188" s="5">
        <v>18</v>
      </c>
      <c r="AO188" s="5" t="str">
        <f>_xlfn.IFS(AL188&gt;AM188,"L",AL188=AM188,"D",AL188&lt;AM188,"W")</f>
        <v>L</v>
      </c>
      <c r="AP188" s="5" t="str">
        <f t="shared" si="91"/>
        <v>Oui</v>
      </c>
      <c r="AQ188" s="5">
        <f t="shared" si="92"/>
        <v>6</v>
      </c>
      <c r="AR188" s="6" t="str">
        <f t="shared" si="93"/>
        <v>Oui</v>
      </c>
      <c r="AS188" s="5">
        <f t="shared" si="94"/>
        <v>6</v>
      </c>
      <c r="AT188" s="5" t="str">
        <f t="shared" si="95"/>
        <v>Oui</v>
      </c>
      <c r="AU188" s="5">
        <f t="shared" si="96"/>
        <v>1</v>
      </c>
      <c r="AV188" s="5" t="str">
        <f t="shared" si="97"/>
        <v>Oui</v>
      </c>
      <c r="AW188" s="5">
        <f t="shared" si="98"/>
        <v>1</v>
      </c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</row>
    <row r="189" spans="2:68" x14ac:dyDescent="0.2">
      <c r="B189" s="4">
        <f t="shared" si="66"/>
        <v>35</v>
      </c>
      <c r="C189" s="5" t="s">
        <v>67</v>
      </c>
      <c r="D189" s="5">
        <v>1</v>
      </c>
      <c r="E189" s="5">
        <v>0</v>
      </c>
      <c r="F189" s="5">
        <v>1</v>
      </c>
      <c r="G189" s="5" t="str">
        <f t="shared" si="67"/>
        <v>Non</v>
      </c>
      <c r="H189" s="5">
        <f t="shared" si="68"/>
        <v>1</v>
      </c>
      <c r="I189" s="17" t="str">
        <f t="shared" si="69"/>
        <v>Non</v>
      </c>
      <c r="J189" s="17">
        <f t="shared" si="70"/>
        <v>1</v>
      </c>
      <c r="K189" s="17" t="str">
        <f t="shared" si="71"/>
        <v>Non</v>
      </c>
      <c r="L189" s="17">
        <f t="shared" si="72"/>
        <v>1</v>
      </c>
      <c r="M189" s="17" t="str">
        <f t="shared" si="73"/>
        <v>Non</v>
      </c>
      <c r="N189" s="17">
        <f t="shared" si="74"/>
        <v>1</v>
      </c>
      <c r="O189" s="5" t="str">
        <f t="shared" si="75"/>
        <v>Oui</v>
      </c>
      <c r="P189" s="5">
        <f t="shared" si="76"/>
        <v>2</v>
      </c>
      <c r="Q189" s="17" t="str">
        <f t="shared" si="77"/>
        <v>Oui</v>
      </c>
      <c r="R189" s="17">
        <f t="shared" si="78"/>
        <v>1</v>
      </c>
      <c r="S189" s="17" t="str">
        <f t="shared" si="79"/>
        <v>Oui</v>
      </c>
      <c r="T189" s="17">
        <f t="shared" si="80"/>
        <v>1</v>
      </c>
      <c r="U189" s="17" t="str">
        <f t="shared" si="81"/>
        <v>Oui</v>
      </c>
      <c r="V189" s="17">
        <f t="shared" si="82"/>
        <v>1</v>
      </c>
      <c r="W189" s="5" t="s">
        <v>17</v>
      </c>
      <c r="X189" s="5" t="str">
        <f>_xlfn.IFS(D189&gt;E189,"W",D189=E189,"D",D189&lt;E189,"L")</f>
        <v>W</v>
      </c>
      <c r="Y189" s="5">
        <v>0</v>
      </c>
      <c r="Z189" s="5">
        <v>0</v>
      </c>
      <c r="AA189" s="5">
        <v>0</v>
      </c>
      <c r="AB189" s="5" t="str">
        <f t="shared" si="83"/>
        <v>Non</v>
      </c>
      <c r="AC189" s="5">
        <f t="shared" si="84"/>
        <v>1</v>
      </c>
      <c r="AD189" s="5" t="str">
        <f t="shared" si="85"/>
        <v>Non</v>
      </c>
      <c r="AE189" s="5">
        <f t="shared" si="86"/>
        <v>1</v>
      </c>
      <c r="AF189" s="5" t="str">
        <f t="shared" si="87"/>
        <v>Oui</v>
      </c>
      <c r="AG189" s="5">
        <f t="shared" si="88"/>
        <v>2</v>
      </c>
      <c r="AH189" s="5" t="str">
        <f t="shared" si="89"/>
        <v>Oui</v>
      </c>
      <c r="AI189" s="5">
        <f t="shared" si="90"/>
        <v>1</v>
      </c>
      <c r="AJ189" s="5" t="s">
        <v>20</v>
      </c>
      <c r="AK189" s="5" t="str">
        <f>_xlfn.IFS(Y189&gt;Z189,"W",Y189=Z189,"D",Y189&lt;Z189,"L")</f>
        <v>D</v>
      </c>
      <c r="AL189" s="5">
        <v>4</v>
      </c>
      <c r="AM189" s="5">
        <v>7</v>
      </c>
      <c r="AN189" s="5">
        <v>11</v>
      </c>
      <c r="AO189" s="5" t="str">
        <f>_xlfn.IFS(AL189&gt;AM189,"W",AL189=AM189,"D",AL189&lt;AM189,"L")</f>
        <v>L</v>
      </c>
      <c r="AP189" s="5" t="str">
        <f t="shared" si="91"/>
        <v>Oui</v>
      </c>
      <c r="AQ189" s="5">
        <f t="shared" si="92"/>
        <v>7</v>
      </c>
      <c r="AR189" s="6" t="str">
        <f t="shared" si="93"/>
        <v>Oui</v>
      </c>
      <c r="AS189" s="5">
        <f t="shared" si="94"/>
        <v>7</v>
      </c>
      <c r="AT189" s="5" t="str">
        <f t="shared" si="95"/>
        <v>Oui</v>
      </c>
      <c r="AU189" s="5">
        <f t="shared" si="96"/>
        <v>2</v>
      </c>
      <c r="AV189" s="5" t="str">
        <f t="shared" si="97"/>
        <v>Oui</v>
      </c>
      <c r="AW189" s="5">
        <f t="shared" si="98"/>
        <v>2</v>
      </c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</row>
    <row r="190" spans="2:68" x14ac:dyDescent="0.2">
      <c r="B190" s="4">
        <f t="shared" si="66"/>
        <v>36</v>
      </c>
      <c r="C190" s="5" t="s">
        <v>67</v>
      </c>
      <c r="D190" s="5">
        <v>1</v>
      </c>
      <c r="E190" s="5">
        <v>2</v>
      </c>
      <c r="F190" s="5">
        <v>3</v>
      </c>
      <c r="G190" s="5" t="str">
        <f t="shared" si="67"/>
        <v>Oui</v>
      </c>
      <c r="H190" s="5">
        <f t="shared" si="68"/>
        <v>1</v>
      </c>
      <c r="I190" s="17" t="str">
        <f t="shared" si="69"/>
        <v>Oui</v>
      </c>
      <c r="J190" s="17">
        <f t="shared" si="70"/>
        <v>1</v>
      </c>
      <c r="K190" s="17" t="str">
        <f t="shared" si="71"/>
        <v>Non</v>
      </c>
      <c r="L190" s="17">
        <f t="shared" si="72"/>
        <v>1</v>
      </c>
      <c r="M190" s="17" t="str">
        <f t="shared" si="73"/>
        <v>Non</v>
      </c>
      <c r="N190" s="17">
        <f t="shared" si="74"/>
        <v>1</v>
      </c>
      <c r="O190" s="5" t="str">
        <f t="shared" si="75"/>
        <v>Oui</v>
      </c>
      <c r="P190" s="5">
        <f t="shared" si="76"/>
        <v>3</v>
      </c>
      <c r="Q190" s="17" t="str">
        <f t="shared" si="77"/>
        <v>Oui</v>
      </c>
      <c r="R190" s="17">
        <f t="shared" si="78"/>
        <v>2</v>
      </c>
      <c r="S190" s="17" t="str">
        <f t="shared" si="79"/>
        <v>Non</v>
      </c>
      <c r="T190" s="17">
        <f t="shared" si="80"/>
        <v>1</v>
      </c>
      <c r="U190" s="17" t="str">
        <f t="shared" si="81"/>
        <v>Non</v>
      </c>
      <c r="V190" s="17">
        <f t="shared" si="82"/>
        <v>1</v>
      </c>
      <c r="W190" s="5" t="s">
        <v>24</v>
      </c>
      <c r="X190" s="5" t="str">
        <f>_xlfn.IFS(D190&gt;E190,"L",D190=E190,"D",D190&lt;E190,"W")</f>
        <v>W</v>
      </c>
      <c r="Y190" s="5">
        <v>0</v>
      </c>
      <c r="Z190" s="5">
        <v>0</v>
      </c>
      <c r="AA190" s="5">
        <v>0</v>
      </c>
      <c r="AB190" s="5" t="str">
        <f t="shared" si="83"/>
        <v>Non</v>
      </c>
      <c r="AC190" s="5">
        <f t="shared" si="84"/>
        <v>1</v>
      </c>
      <c r="AD190" s="5" t="str">
        <f t="shared" si="85"/>
        <v>Non</v>
      </c>
      <c r="AE190" s="5">
        <f t="shared" si="86"/>
        <v>1</v>
      </c>
      <c r="AF190" s="5" t="str">
        <f t="shared" si="87"/>
        <v>Oui</v>
      </c>
      <c r="AG190" s="5">
        <f t="shared" si="88"/>
        <v>3</v>
      </c>
      <c r="AH190" s="5" t="str">
        <f t="shared" si="89"/>
        <v>Oui</v>
      </c>
      <c r="AI190" s="5">
        <f t="shared" si="90"/>
        <v>2</v>
      </c>
      <c r="AJ190" s="5" t="s">
        <v>20</v>
      </c>
      <c r="AK190" s="5" t="str">
        <f>_xlfn.IFS(Y190&gt;Z190,"L",Y190=Z190,"D",Y190&lt;Z190,"W")</f>
        <v>D</v>
      </c>
      <c r="AL190" s="5">
        <v>8</v>
      </c>
      <c r="AM190" s="5">
        <v>2</v>
      </c>
      <c r="AN190" s="5">
        <v>10</v>
      </c>
      <c r="AO190" s="5" t="str">
        <f>_xlfn.IFS(AL190&gt;AM190,"L",AL190=AM190,"D",AL190&lt;AM190,"W")</f>
        <v>L</v>
      </c>
      <c r="AP190" s="5" t="str">
        <f t="shared" si="91"/>
        <v>Oui</v>
      </c>
      <c r="AQ190" s="5">
        <f t="shared" si="92"/>
        <v>8</v>
      </c>
      <c r="AR190" s="6" t="str">
        <f t="shared" si="93"/>
        <v>Oui</v>
      </c>
      <c r="AS190" s="5">
        <f t="shared" si="94"/>
        <v>8</v>
      </c>
      <c r="AT190" s="5" t="str">
        <f t="shared" si="95"/>
        <v>Oui</v>
      </c>
      <c r="AU190" s="5">
        <f t="shared" si="96"/>
        <v>3</v>
      </c>
      <c r="AV190" s="5" t="str">
        <f t="shared" si="97"/>
        <v>Non</v>
      </c>
      <c r="AW190" s="5">
        <f t="shared" si="98"/>
        <v>1</v>
      </c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</row>
    <row r="191" spans="2:68" x14ac:dyDescent="0.2">
      <c r="B191" s="4">
        <f t="shared" si="66"/>
        <v>37</v>
      </c>
      <c r="C191" s="5" t="s">
        <v>67</v>
      </c>
      <c r="D191" s="5">
        <v>4</v>
      </c>
      <c r="E191" s="5">
        <v>1</v>
      </c>
      <c r="F191" s="5">
        <v>5</v>
      </c>
      <c r="G191" s="5" t="str">
        <f t="shared" si="67"/>
        <v>Oui</v>
      </c>
      <c r="H191" s="5">
        <f t="shared" si="68"/>
        <v>2</v>
      </c>
      <c r="I191" s="17" t="str">
        <f t="shared" si="69"/>
        <v>Oui</v>
      </c>
      <c r="J191" s="17">
        <f t="shared" si="70"/>
        <v>2</v>
      </c>
      <c r="K191" s="17" t="str">
        <f t="shared" si="71"/>
        <v>Oui</v>
      </c>
      <c r="L191" s="17">
        <f t="shared" si="72"/>
        <v>1</v>
      </c>
      <c r="M191" s="17" t="str">
        <f t="shared" si="73"/>
        <v>Oui</v>
      </c>
      <c r="N191" s="17">
        <f t="shared" si="74"/>
        <v>1</v>
      </c>
      <c r="O191" s="5" t="str">
        <f t="shared" si="75"/>
        <v>Non</v>
      </c>
      <c r="P191" s="5">
        <f t="shared" si="76"/>
        <v>1</v>
      </c>
      <c r="Q191" s="17" t="str">
        <f t="shared" si="77"/>
        <v>Non</v>
      </c>
      <c r="R191" s="17">
        <f t="shared" si="78"/>
        <v>1</v>
      </c>
      <c r="S191" s="17" t="str">
        <f t="shared" si="79"/>
        <v>Non</v>
      </c>
      <c r="T191" s="17">
        <f t="shared" si="80"/>
        <v>1</v>
      </c>
      <c r="U191" s="17" t="str">
        <f t="shared" si="81"/>
        <v>Non</v>
      </c>
      <c r="V191" s="17">
        <f t="shared" si="82"/>
        <v>1</v>
      </c>
      <c r="W191" s="5" t="s">
        <v>17</v>
      </c>
      <c r="X191" s="5" t="str">
        <f>_xlfn.IFS(D191&gt;E191,"W",D191=E191,"D",D191&lt;E191,"L")</f>
        <v>W</v>
      </c>
      <c r="Y191" s="5">
        <v>1</v>
      </c>
      <c r="Z191" s="5">
        <v>0</v>
      </c>
      <c r="AA191" s="5">
        <v>1</v>
      </c>
      <c r="AB191" s="5" t="str">
        <f t="shared" si="83"/>
        <v>Oui</v>
      </c>
      <c r="AC191" s="5">
        <f t="shared" si="84"/>
        <v>1</v>
      </c>
      <c r="AD191" s="5" t="str">
        <f t="shared" si="85"/>
        <v>Non</v>
      </c>
      <c r="AE191" s="5">
        <f t="shared" si="86"/>
        <v>1</v>
      </c>
      <c r="AF191" s="5" t="str">
        <f t="shared" si="87"/>
        <v>Oui</v>
      </c>
      <c r="AG191" s="5">
        <f t="shared" si="88"/>
        <v>4</v>
      </c>
      <c r="AH191" s="5" t="str">
        <f t="shared" si="89"/>
        <v>Non</v>
      </c>
      <c r="AI191" s="5">
        <f t="shared" si="90"/>
        <v>1</v>
      </c>
      <c r="AJ191" s="5" t="s">
        <v>17</v>
      </c>
      <c r="AK191" s="5" t="str">
        <f>_xlfn.IFS(Y191&gt;Z191,"W",Y191=Z191,"D",Y191&lt;Z191,"L")</f>
        <v>W</v>
      </c>
      <c r="AL191" s="5">
        <v>7</v>
      </c>
      <c r="AM191" s="5">
        <v>3</v>
      </c>
      <c r="AN191" s="5">
        <v>10</v>
      </c>
      <c r="AO191" s="5" t="str">
        <f>_xlfn.IFS(AL191&gt;AM191,"W",AL191=AM191,"D",AL191&lt;AM191,"L")</f>
        <v>W</v>
      </c>
      <c r="AP191" s="5" t="str">
        <f t="shared" si="91"/>
        <v>Oui</v>
      </c>
      <c r="AQ191" s="5">
        <f t="shared" si="92"/>
        <v>9</v>
      </c>
      <c r="AR191" s="6" t="str">
        <f t="shared" si="93"/>
        <v>Oui</v>
      </c>
      <c r="AS191" s="5">
        <f t="shared" si="94"/>
        <v>9</v>
      </c>
      <c r="AT191" s="5" t="str">
        <f t="shared" si="95"/>
        <v>Oui</v>
      </c>
      <c r="AU191" s="5">
        <f t="shared" si="96"/>
        <v>4</v>
      </c>
      <c r="AV191" s="5" t="str">
        <f t="shared" si="97"/>
        <v>Non</v>
      </c>
      <c r="AW191" s="5">
        <f t="shared" si="98"/>
        <v>1</v>
      </c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</row>
    <row r="192" spans="2:68" x14ac:dyDescent="0.2">
      <c r="B192" s="4">
        <f t="shared" si="66"/>
        <v>38</v>
      </c>
      <c r="C192" s="5" t="s">
        <v>67</v>
      </c>
      <c r="D192" s="5">
        <v>2</v>
      </c>
      <c r="E192" s="5">
        <v>1</v>
      </c>
      <c r="F192" s="5">
        <v>3</v>
      </c>
      <c r="G192" s="5" t="str">
        <f t="shared" si="67"/>
        <v>Oui</v>
      </c>
      <c r="H192" s="5">
        <f t="shared" si="68"/>
        <v>3</v>
      </c>
      <c r="I192" s="17" t="str">
        <f t="shared" si="69"/>
        <v>Oui</v>
      </c>
      <c r="J192" s="17">
        <f t="shared" si="70"/>
        <v>3</v>
      </c>
      <c r="K192" s="17" t="str">
        <f t="shared" si="71"/>
        <v>Non</v>
      </c>
      <c r="L192" s="17">
        <f t="shared" si="72"/>
        <v>1</v>
      </c>
      <c r="M192" s="17" t="str">
        <f t="shared" si="73"/>
        <v>Non</v>
      </c>
      <c r="N192" s="17">
        <f t="shared" si="74"/>
        <v>1</v>
      </c>
      <c r="O192" s="5" t="str">
        <f t="shared" si="75"/>
        <v>Oui</v>
      </c>
      <c r="P192" s="5">
        <f t="shared" si="76"/>
        <v>1</v>
      </c>
      <c r="Q192" s="17" t="str">
        <f t="shared" si="77"/>
        <v>Oui</v>
      </c>
      <c r="R192" s="17">
        <f t="shared" si="78"/>
        <v>1</v>
      </c>
      <c r="S192" s="17" t="str">
        <f t="shared" si="79"/>
        <v>Non</v>
      </c>
      <c r="T192" s="17">
        <f t="shared" si="80"/>
        <v>1</v>
      </c>
      <c r="U192" s="17" t="str">
        <f t="shared" si="81"/>
        <v>Non</v>
      </c>
      <c r="V192" s="17">
        <f t="shared" si="82"/>
        <v>1</v>
      </c>
      <c r="W192" s="5" t="s">
        <v>17</v>
      </c>
      <c r="X192" s="5" t="str">
        <f>_xlfn.IFS(D192&gt;E192,"L",D192=E192,"D",D192&lt;E192,"W")</f>
        <v>L</v>
      </c>
      <c r="Y192" s="5">
        <v>0</v>
      </c>
      <c r="Z192" s="5">
        <v>0</v>
      </c>
      <c r="AA192" s="5">
        <v>0</v>
      </c>
      <c r="AB192" s="5" t="str">
        <f t="shared" si="83"/>
        <v>Non</v>
      </c>
      <c r="AC192" s="5">
        <f t="shared" si="84"/>
        <v>1</v>
      </c>
      <c r="AD192" s="5" t="str">
        <f t="shared" si="85"/>
        <v>Non</v>
      </c>
      <c r="AE192" s="5">
        <f t="shared" si="86"/>
        <v>1</v>
      </c>
      <c r="AF192" s="5" t="str">
        <f t="shared" si="87"/>
        <v>Oui</v>
      </c>
      <c r="AG192" s="5">
        <f t="shared" si="88"/>
        <v>5</v>
      </c>
      <c r="AH192" s="5" t="str">
        <f t="shared" si="89"/>
        <v>Oui</v>
      </c>
      <c r="AI192" s="5">
        <f t="shared" si="90"/>
        <v>1</v>
      </c>
      <c r="AJ192" s="5" t="s">
        <v>20</v>
      </c>
      <c r="AK192" s="5" t="str">
        <f>_xlfn.IFS(Y192&gt;Z192,"L",Y192=Z192,"D",Y192&lt;Z192,"W")</f>
        <v>D</v>
      </c>
      <c r="AL192" s="5">
        <v>8</v>
      </c>
      <c r="AM192" s="5">
        <v>2</v>
      </c>
      <c r="AN192" s="5">
        <v>10</v>
      </c>
      <c r="AO192" s="5" t="str">
        <f>_xlfn.IFS(AL192&gt;AM192,"L",AL192=AM192,"D",AL192&lt;AM192,"W")</f>
        <v>L</v>
      </c>
      <c r="AP192" s="5" t="str">
        <f t="shared" si="91"/>
        <v>Oui</v>
      </c>
      <c r="AQ192" s="5">
        <f t="shared" si="92"/>
        <v>10</v>
      </c>
      <c r="AR192" s="6" t="str">
        <f t="shared" si="93"/>
        <v>Oui</v>
      </c>
      <c r="AS192" s="5">
        <f t="shared" si="94"/>
        <v>10</v>
      </c>
      <c r="AT192" s="5" t="str">
        <f t="shared" si="95"/>
        <v>Oui</v>
      </c>
      <c r="AU192" s="5">
        <f t="shared" si="96"/>
        <v>5</v>
      </c>
      <c r="AV192" s="5" t="str">
        <f t="shared" si="97"/>
        <v>Non</v>
      </c>
      <c r="AW192" s="5">
        <f t="shared" si="98"/>
        <v>1</v>
      </c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</row>
    <row r="193" spans="2:68" x14ac:dyDescent="0.2">
      <c r="B193" s="4">
        <f t="shared" si="66"/>
        <v>1</v>
      </c>
      <c r="C193" s="5" t="s">
        <v>68</v>
      </c>
      <c r="D193" s="5">
        <v>6</v>
      </c>
      <c r="E193" s="5">
        <v>1</v>
      </c>
      <c r="F193" s="5">
        <v>7</v>
      </c>
      <c r="G193" s="5" t="str">
        <f t="shared" si="67"/>
        <v>Oui</v>
      </c>
      <c r="H193" s="5">
        <f t="shared" si="68"/>
        <v>1</v>
      </c>
      <c r="I193" s="17" t="str">
        <f t="shared" si="69"/>
        <v>Oui</v>
      </c>
      <c r="J193" s="17">
        <f t="shared" si="70"/>
        <v>1</v>
      </c>
      <c r="K193" s="17" t="str">
        <f t="shared" si="71"/>
        <v>Oui</v>
      </c>
      <c r="L193" s="17">
        <f t="shared" si="72"/>
        <v>1</v>
      </c>
      <c r="M193" s="17" t="str">
        <f t="shared" si="73"/>
        <v>Oui</v>
      </c>
      <c r="N193" s="17">
        <f t="shared" si="74"/>
        <v>1</v>
      </c>
      <c r="O193" s="5" t="str">
        <f t="shared" si="75"/>
        <v>Non</v>
      </c>
      <c r="P193" s="5">
        <f t="shared" si="76"/>
        <v>1</v>
      </c>
      <c r="Q193" s="17" t="str">
        <f t="shared" si="77"/>
        <v>Non</v>
      </c>
      <c r="R193" s="17">
        <f t="shared" si="78"/>
        <v>1</v>
      </c>
      <c r="S193" s="17" t="str">
        <f t="shared" si="79"/>
        <v>Non</v>
      </c>
      <c r="T193" s="17">
        <f t="shared" si="80"/>
        <v>1</v>
      </c>
      <c r="U193" s="17" t="str">
        <f t="shared" si="81"/>
        <v>Non</v>
      </c>
      <c r="V193" s="17">
        <f t="shared" si="82"/>
        <v>1</v>
      </c>
      <c r="W193" s="5" t="s">
        <v>17</v>
      </c>
      <c r="X193" s="5" t="str">
        <f>_xlfn.IFS(D193&gt;E193,"W",D193=E193,"D",D193&lt;E193,"L")</f>
        <v>W</v>
      </c>
      <c r="Y193" s="5">
        <v>2</v>
      </c>
      <c r="Z193" s="5">
        <v>0</v>
      </c>
      <c r="AA193" s="5">
        <v>2</v>
      </c>
      <c r="AB193" s="5" t="str">
        <f t="shared" si="83"/>
        <v>Oui</v>
      </c>
      <c r="AC193" s="5">
        <f t="shared" si="84"/>
        <v>1</v>
      </c>
      <c r="AD193" s="5" t="str">
        <f t="shared" si="85"/>
        <v>Oui</v>
      </c>
      <c r="AE193" s="5">
        <f t="shared" si="86"/>
        <v>1</v>
      </c>
      <c r="AF193" s="5" t="str">
        <f t="shared" si="87"/>
        <v>Non</v>
      </c>
      <c r="AG193" s="5">
        <f t="shared" si="88"/>
        <v>1</v>
      </c>
      <c r="AH193" s="5" t="str">
        <f t="shared" si="89"/>
        <v>Non</v>
      </c>
      <c r="AI193" s="5">
        <f t="shared" si="90"/>
        <v>1</v>
      </c>
      <c r="AJ193" s="5" t="s">
        <v>17</v>
      </c>
      <c r="AK193" s="5" t="str">
        <f>_xlfn.IFS(Y193&gt;Z193,"W",Y193=Z193,"D",Y193&lt;Z193,"L")</f>
        <v>W</v>
      </c>
      <c r="AL193" s="5">
        <v>2</v>
      </c>
      <c r="AM193" s="5">
        <v>3</v>
      </c>
      <c r="AN193" s="5">
        <v>5</v>
      </c>
      <c r="AO193" s="5" t="str">
        <f>_xlfn.IFS(AL193&gt;AM193,"W",AL193=AM193,"D",AL193&lt;AM193,"L")</f>
        <v>L</v>
      </c>
      <c r="AP193" s="5" t="str">
        <f t="shared" si="91"/>
        <v>Non</v>
      </c>
      <c r="AQ193" s="5">
        <f t="shared" si="92"/>
        <v>1</v>
      </c>
      <c r="AR193" s="6" t="str">
        <f t="shared" si="93"/>
        <v>Non</v>
      </c>
      <c r="AS193" s="5">
        <f t="shared" si="94"/>
        <v>1</v>
      </c>
      <c r="AT193" s="5" t="str">
        <f t="shared" si="95"/>
        <v>Non</v>
      </c>
      <c r="AU193" s="5">
        <f t="shared" si="96"/>
        <v>1</v>
      </c>
      <c r="AV193" s="5" t="str">
        <f t="shared" si="97"/>
        <v>Non</v>
      </c>
      <c r="AW193" s="5">
        <f t="shared" si="98"/>
        <v>1</v>
      </c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</row>
    <row r="194" spans="2:68" x14ac:dyDescent="0.2">
      <c r="B194" s="4">
        <f t="shared" si="66"/>
        <v>2</v>
      </c>
      <c r="C194" s="5" t="s">
        <v>68</v>
      </c>
      <c r="D194" s="5">
        <v>1</v>
      </c>
      <c r="E194" s="5">
        <v>0</v>
      </c>
      <c r="F194" s="5">
        <v>1</v>
      </c>
      <c r="G194" s="5" t="str">
        <f t="shared" si="67"/>
        <v>Non</v>
      </c>
      <c r="H194" s="5">
        <f t="shared" si="68"/>
        <v>1</v>
      </c>
      <c r="I194" s="17" t="str">
        <f t="shared" si="69"/>
        <v>Non</v>
      </c>
      <c r="J194" s="17">
        <f t="shared" si="70"/>
        <v>1</v>
      </c>
      <c r="K194" s="17" t="str">
        <f t="shared" si="71"/>
        <v>Non</v>
      </c>
      <c r="L194" s="17">
        <f t="shared" si="72"/>
        <v>1</v>
      </c>
      <c r="M194" s="17" t="str">
        <f t="shared" si="73"/>
        <v>Non</v>
      </c>
      <c r="N194" s="17">
        <f t="shared" si="74"/>
        <v>1</v>
      </c>
      <c r="O194" s="5" t="str">
        <f t="shared" si="75"/>
        <v>Oui</v>
      </c>
      <c r="P194" s="5">
        <f t="shared" si="76"/>
        <v>1</v>
      </c>
      <c r="Q194" s="17" t="str">
        <f t="shared" si="77"/>
        <v>Oui</v>
      </c>
      <c r="R194" s="17">
        <f t="shared" si="78"/>
        <v>1</v>
      </c>
      <c r="S194" s="17" t="str">
        <f t="shared" si="79"/>
        <v>Oui</v>
      </c>
      <c r="T194" s="17">
        <f t="shared" si="80"/>
        <v>1</v>
      </c>
      <c r="U194" s="17" t="str">
        <f t="shared" si="81"/>
        <v>Oui</v>
      </c>
      <c r="V194" s="17">
        <f t="shared" si="82"/>
        <v>1</v>
      </c>
      <c r="W194" s="5" t="s">
        <v>17</v>
      </c>
      <c r="X194" s="5" t="str">
        <f>_xlfn.IFS(D194&gt;E194,"W",D194=E194,"D",D194&lt;E194,"L")</f>
        <v>W</v>
      </c>
      <c r="Y194" s="5">
        <v>0</v>
      </c>
      <c r="Z194" s="5">
        <v>0</v>
      </c>
      <c r="AA194" s="5">
        <v>0</v>
      </c>
      <c r="AB194" s="5" t="str">
        <f t="shared" si="83"/>
        <v>Non</v>
      </c>
      <c r="AC194" s="5">
        <f t="shared" si="84"/>
        <v>1</v>
      </c>
      <c r="AD194" s="5" t="str">
        <f t="shared" si="85"/>
        <v>Non</v>
      </c>
      <c r="AE194" s="5">
        <f t="shared" si="86"/>
        <v>1</v>
      </c>
      <c r="AF194" s="5" t="str">
        <f t="shared" si="87"/>
        <v>Oui</v>
      </c>
      <c r="AG194" s="5">
        <f t="shared" si="88"/>
        <v>1</v>
      </c>
      <c r="AH194" s="5" t="str">
        <f t="shared" si="89"/>
        <v>Oui</v>
      </c>
      <c r="AI194" s="5">
        <f t="shared" si="90"/>
        <v>1</v>
      </c>
      <c r="AJ194" s="5" t="s">
        <v>20</v>
      </c>
      <c r="AK194" s="5" t="str">
        <f>_xlfn.IFS(Y194&gt;Z194,"W",Y194=Z194,"D",Y194&lt;Z194,"L")</f>
        <v>D</v>
      </c>
      <c r="AL194" s="5">
        <v>11</v>
      </c>
      <c r="AM194" s="5">
        <v>4</v>
      </c>
      <c r="AN194" s="5">
        <v>15</v>
      </c>
      <c r="AO194" s="5" t="str">
        <f>_xlfn.IFS(AL194&gt;AM194,"W",AL194=AM194,"D",AL194&lt;AM194,"L")</f>
        <v>W</v>
      </c>
      <c r="AP194" s="5" t="str">
        <f t="shared" si="91"/>
        <v>Oui</v>
      </c>
      <c r="AQ194" s="5">
        <f t="shared" si="92"/>
        <v>1</v>
      </c>
      <c r="AR194" s="6" t="str">
        <f t="shared" si="93"/>
        <v>Oui</v>
      </c>
      <c r="AS194" s="5">
        <f t="shared" si="94"/>
        <v>1</v>
      </c>
      <c r="AT194" s="5" t="str">
        <f t="shared" si="95"/>
        <v>Oui</v>
      </c>
      <c r="AU194" s="5">
        <f t="shared" si="96"/>
        <v>1</v>
      </c>
      <c r="AV194" s="5" t="str">
        <f t="shared" si="97"/>
        <v>Oui</v>
      </c>
      <c r="AW194" s="5">
        <f t="shared" si="98"/>
        <v>1</v>
      </c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</row>
    <row r="195" spans="2:68" x14ac:dyDescent="0.2">
      <c r="B195" s="4">
        <f t="shared" si="66"/>
        <v>3</v>
      </c>
      <c r="C195" s="5" t="s">
        <v>68</v>
      </c>
      <c r="D195" s="5">
        <v>1</v>
      </c>
      <c r="E195" s="5">
        <v>0</v>
      </c>
      <c r="F195" s="5">
        <v>1</v>
      </c>
      <c r="G195" s="5" t="str">
        <f t="shared" si="67"/>
        <v>Non</v>
      </c>
      <c r="H195" s="5">
        <f t="shared" si="68"/>
        <v>1</v>
      </c>
      <c r="I195" s="17" t="str">
        <f t="shared" si="69"/>
        <v>Non</v>
      </c>
      <c r="J195" s="17">
        <f t="shared" si="70"/>
        <v>1</v>
      </c>
      <c r="K195" s="17" t="str">
        <f t="shared" si="71"/>
        <v>Non</v>
      </c>
      <c r="L195" s="17">
        <f t="shared" si="72"/>
        <v>1</v>
      </c>
      <c r="M195" s="17" t="str">
        <f t="shared" si="73"/>
        <v>Non</v>
      </c>
      <c r="N195" s="17">
        <f t="shared" si="74"/>
        <v>1</v>
      </c>
      <c r="O195" s="5" t="str">
        <f t="shared" si="75"/>
        <v>Oui</v>
      </c>
      <c r="P195" s="5">
        <f t="shared" si="76"/>
        <v>2</v>
      </c>
      <c r="Q195" s="17" t="str">
        <f t="shared" si="77"/>
        <v>Oui</v>
      </c>
      <c r="R195" s="17">
        <f t="shared" si="78"/>
        <v>2</v>
      </c>
      <c r="S195" s="17" t="str">
        <f t="shared" si="79"/>
        <v>Oui</v>
      </c>
      <c r="T195" s="17">
        <f t="shared" si="80"/>
        <v>2</v>
      </c>
      <c r="U195" s="17" t="str">
        <f t="shared" si="81"/>
        <v>Oui</v>
      </c>
      <c r="V195" s="17">
        <f t="shared" si="82"/>
        <v>2</v>
      </c>
      <c r="W195" s="5" t="s">
        <v>17</v>
      </c>
      <c r="X195" s="5" t="str">
        <f>_xlfn.IFS(D195&gt;E195,"L",D195=E195,"D",D195&lt;E195,"W")</f>
        <v>L</v>
      </c>
      <c r="Y195" s="5">
        <v>0</v>
      </c>
      <c r="Z195" s="5">
        <v>0</v>
      </c>
      <c r="AA195" s="5">
        <v>0</v>
      </c>
      <c r="AB195" s="5" t="str">
        <f t="shared" si="83"/>
        <v>Non</v>
      </c>
      <c r="AC195" s="5">
        <f t="shared" si="84"/>
        <v>1</v>
      </c>
      <c r="AD195" s="5" t="str">
        <f t="shared" si="85"/>
        <v>Non</v>
      </c>
      <c r="AE195" s="5">
        <f t="shared" si="86"/>
        <v>1</v>
      </c>
      <c r="AF195" s="5" t="str">
        <f t="shared" si="87"/>
        <v>Oui</v>
      </c>
      <c r="AG195" s="5">
        <f t="shared" si="88"/>
        <v>2</v>
      </c>
      <c r="AH195" s="5" t="str">
        <f t="shared" si="89"/>
        <v>Oui</v>
      </c>
      <c r="AI195" s="5">
        <f t="shared" si="90"/>
        <v>2</v>
      </c>
      <c r="AJ195" s="5" t="s">
        <v>20</v>
      </c>
      <c r="AK195" s="5" t="str">
        <f>_xlfn.IFS(Y195&gt;Z195,"L",Y195=Z195,"D",Y195&lt;Z195,"W")</f>
        <v>D</v>
      </c>
      <c r="AL195" s="5">
        <v>10</v>
      </c>
      <c r="AM195" s="5">
        <v>3</v>
      </c>
      <c r="AN195" s="5">
        <v>13</v>
      </c>
      <c r="AO195" s="5" t="str">
        <f>_xlfn.IFS(AL195&gt;AM195,"L",AL195=AM195,"D",AL195&lt;AM195,"W")</f>
        <v>L</v>
      </c>
      <c r="AP195" s="5" t="str">
        <f t="shared" si="91"/>
        <v>Oui</v>
      </c>
      <c r="AQ195" s="5">
        <f t="shared" si="92"/>
        <v>2</v>
      </c>
      <c r="AR195" s="6" t="str">
        <f t="shared" si="93"/>
        <v>Oui</v>
      </c>
      <c r="AS195" s="5">
        <f t="shared" si="94"/>
        <v>2</v>
      </c>
      <c r="AT195" s="5" t="str">
        <f t="shared" si="95"/>
        <v>Oui</v>
      </c>
      <c r="AU195" s="5">
        <f t="shared" si="96"/>
        <v>2</v>
      </c>
      <c r="AV195" s="5" t="str">
        <f t="shared" si="97"/>
        <v>Oui</v>
      </c>
      <c r="AW195" s="5">
        <f t="shared" si="98"/>
        <v>2</v>
      </c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</row>
    <row r="196" spans="2:68" x14ac:dyDescent="0.2">
      <c r="B196" s="4">
        <f t="shared" ref="B196:B259" si="99">IF(C196=C195,B195+1,1)</f>
        <v>4</v>
      </c>
      <c r="C196" s="5" t="s">
        <v>68</v>
      </c>
      <c r="D196" s="5">
        <v>1</v>
      </c>
      <c r="E196" s="5">
        <v>1</v>
      </c>
      <c r="F196" s="5">
        <v>2</v>
      </c>
      <c r="G196" s="5" t="str">
        <f t="shared" ref="G196:G259" si="100">IF(F196&gt;1.5,"Oui","Non")</f>
        <v>Oui</v>
      </c>
      <c r="H196" s="5">
        <f t="shared" ref="H196:H259" si="101">IF(C196=C195,IF(G196="Oui",IF(G195="Oui",H195+1,1),1),1)</f>
        <v>1</v>
      </c>
      <c r="I196" s="17" t="str">
        <f t="shared" ref="I196:I259" si="102">IF(F196&gt;2.5,"Oui","Non")</f>
        <v>Non</v>
      </c>
      <c r="J196" s="17">
        <f t="shared" ref="J196:J259" si="103">IF(C196=C195,IF(I196="Oui",IF(I195="Oui",J195+1,1),1),1)</f>
        <v>1</v>
      </c>
      <c r="K196" s="17" t="str">
        <f t="shared" ref="K196:K259" si="104">IF(F196&gt;3.5,"Oui","Non")</f>
        <v>Non</v>
      </c>
      <c r="L196" s="17">
        <f t="shared" ref="L196:L259" si="105">IF(C196=C195,IF(K196="Oui",IF(K195="Oui",L195+1,1),1),1)</f>
        <v>1</v>
      </c>
      <c r="M196" s="17" t="str">
        <f t="shared" ref="M196:M259" si="106">IF(F196&gt;4.5,"Oui","Non")</f>
        <v>Non</v>
      </c>
      <c r="N196" s="17">
        <f t="shared" ref="N196:N259" si="107">IF(C196=C195,IF(M196="Oui",IF(M195="Oui",N195+1,1),1),1)</f>
        <v>1</v>
      </c>
      <c r="O196" s="5" t="str">
        <f t="shared" ref="O196:O259" si="108">IF(F196&lt;4.5,"Oui","Non")</f>
        <v>Oui</v>
      </c>
      <c r="P196" s="5">
        <f t="shared" ref="P196:P259" si="109">IF(C196=C195,IF(O196="Oui",IF(O195="Oui",P195+1,1),1),1)</f>
        <v>3</v>
      </c>
      <c r="Q196" s="17" t="str">
        <f t="shared" ref="Q196:Q259" si="110">IF(F196&lt;3.5,"Oui","Non")</f>
        <v>Oui</v>
      </c>
      <c r="R196" s="17">
        <f t="shared" ref="R196:R259" si="111">IF(C196=C195,IF(Q196="Oui",IF(Q195="Oui",R195+1,1),1),1)</f>
        <v>3</v>
      </c>
      <c r="S196" s="17" t="str">
        <f t="shared" ref="S196:S259" si="112">IF(F196&lt;2.5,"Oui","Non")</f>
        <v>Oui</v>
      </c>
      <c r="T196" s="17">
        <f t="shared" ref="T196:T259" si="113">IF(C196=C195,IF(S196="Oui",IF(S195="Oui",T195+1,1),1),1)</f>
        <v>3</v>
      </c>
      <c r="U196" s="17" t="str">
        <f t="shared" ref="U196:U259" si="114">IF(F196&lt;1.5,"Oui","Non")</f>
        <v>Non</v>
      </c>
      <c r="V196" s="17">
        <f t="shared" ref="V196:V259" si="115">IF(C196=C195,IF(U196="Oui",IF(U195="Oui",V195+1,1),1),1)</f>
        <v>1</v>
      </c>
      <c r="W196" s="5" t="s">
        <v>20</v>
      </c>
      <c r="X196" s="5" t="str">
        <f>_xlfn.IFS(D196&gt;E196,"L",D196=E196,"D",D196&lt;E196,"W")</f>
        <v>D</v>
      </c>
      <c r="Y196" s="5">
        <v>0</v>
      </c>
      <c r="Z196" s="5">
        <v>1</v>
      </c>
      <c r="AA196" s="5">
        <v>1</v>
      </c>
      <c r="AB196" s="5" t="str">
        <f t="shared" ref="AB196:AB259" si="116">IF(AA196&gt;0.5,"Oui","Non")</f>
        <v>Oui</v>
      </c>
      <c r="AC196" s="5">
        <f t="shared" ref="AC196:AC259" si="117">IF(C196=C195,IF(AB196="Oui",IF(AB195="Oui",AC195+1,1),1),1)</f>
        <v>1</v>
      </c>
      <c r="AD196" s="5" t="str">
        <f t="shared" ref="AD196:AD259" si="118">IF(AA196&gt;1.5,"Oui","Non")</f>
        <v>Non</v>
      </c>
      <c r="AE196" s="5">
        <f t="shared" ref="AE196:AE259" si="119">IF(C196=C195,IF(AD196="Oui",IF(AD195="Oui",AE195+1,1),1),1)</f>
        <v>1</v>
      </c>
      <c r="AF196" s="5" t="str">
        <f t="shared" ref="AF196:AF259" si="120">IF(AA196&lt;1.5,"Oui","Non")</f>
        <v>Oui</v>
      </c>
      <c r="AG196" s="5">
        <f t="shared" ref="AG196:AG259" si="121">IF(C196=C195,IF(AF196="Oui",IF(AF195="Oui",AG195+1,1),1),1)</f>
        <v>3</v>
      </c>
      <c r="AH196" s="5" t="str">
        <f t="shared" ref="AH196:AH259" si="122">IF(AA196&lt;0.5,"Oui","Non")</f>
        <v>Non</v>
      </c>
      <c r="AI196" s="5">
        <f t="shared" ref="AI196:AI259" si="123">IF(C196=C195,IF(AH196="Oui",IF(AH195="Oui",AI195+1,1),1),1)</f>
        <v>1</v>
      </c>
      <c r="AJ196" s="5" t="s">
        <v>24</v>
      </c>
      <c r="AK196" s="5" t="str">
        <f>_xlfn.IFS(Y196&gt;Z196,"L",Y196=Z196,"D",Y196&lt;Z196,"W")</f>
        <v>W</v>
      </c>
      <c r="AL196" s="5">
        <v>4</v>
      </c>
      <c r="AM196" s="5">
        <v>6</v>
      </c>
      <c r="AN196" s="5">
        <v>10</v>
      </c>
      <c r="AO196" s="5" t="str">
        <f>_xlfn.IFS(AL196&gt;AM196,"L",AL196=AM196,"D",AL196&lt;AM196,"W")</f>
        <v>W</v>
      </c>
      <c r="AP196" s="5" t="str">
        <f t="shared" ref="AP196:AP259" si="124">IF(AN196&gt;7.5,"Oui","Non")</f>
        <v>Oui</v>
      </c>
      <c r="AQ196" s="5">
        <f t="shared" ref="AQ196:AQ259" si="125">IF(C195=C196,IF(AP196="Oui",IF(AP195="Oui",AQ195+1,1),1),1)</f>
        <v>3</v>
      </c>
      <c r="AR196" s="6" t="str">
        <f t="shared" ref="AR196:AR259" si="126">IF(AN196&gt;8.5,"Oui","Non")</f>
        <v>Oui</v>
      </c>
      <c r="AS196" s="5">
        <f t="shared" ref="AS196:AS259" si="127">IF(C195=C196,IF(AR196="Oui",IF(AR195="Oui",AS195+1,1),1),1)</f>
        <v>3</v>
      </c>
      <c r="AT196" s="5" t="str">
        <f t="shared" ref="AT196:AT259" si="128">IF(AN196&gt;9.5,"Oui","Non")</f>
        <v>Oui</v>
      </c>
      <c r="AU196" s="5">
        <f t="shared" ref="AU196:AU259" si="129">IF(C196=C195,IF(AT196="Oui",IF(AT195="Oui",AU195+1,1),1),1)</f>
        <v>3</v>
      </c>
      <c r="AV196" s="5" t="str">
        <f t="shared" ref="AV196:AV259" si="130">IF(AN196&gt;10.5,"Oui","Non")</f>
        <v>Non</v>
      </c>
      <c r="AW196" s="5">
        <f t="shared" ref="AW196:AW259" si="131">IF(C196=C195,IF(AV196="Oui",IF(AV195="Oui",AW195+1,1),1),1)</f>
        <v>1</v>
      </c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</row>
    <row r="197" spans="2:68" x14ac:dyDescent="0.2">
      <c r="B197" s="4">
        <f t="shared" si="99"/>
        <v>5</v>
      </c>
      <c r="C197" s="5" t="s">
        <v>68</v>
      </c>
      <c r="D197" s="5">
        <v>3</v>
      </c>
      <c r="E197" s="5">
        <v>0</v>
      </c>
      <c r="F197" s="5">
        <v>3</v>
      </c>
      <c r="G197" s="5" t="str">
        <f t="shared" si="100"/>
        <v>Oui</v>
      </c>
      <c r="H197" s="5">
        <f t="shared" si="101"/>
        <v>2</v>
      </c>
      <c r="I197" s="17" t="str">
        <f t="shared" si="102"/>
        <v>Oui</v>
      </c>
      <c r="J197" s="17">
        <f t="shared" si="103"/>
        <v>1</v>
      </c>
      <c r="K197" s="17" t="str">
        <f t="shared" si="104"/>
        <v>Non</v>
      </c>
      <c r="L197" s="17">
        <f t="shared" si="105"/>
        <v>1</v>
      </c>
      <c r="M197" s="17" t="str">
        <f t="shared" si="106"/>
        <v>Non</v>
      </c>
      <c r="N197" s="17">
        <f t="shared" si="107"/>
        <v>1</v>
      </c>
      <c r="O197" s="5" t="str">
        <f t="shared" si="108"/>
        <v>Oui</v>
      </c>
      <c r="P197" s="5">
        <f t="shared" si="109"/>
        <v>4</v>
      </c>
      <c r="Q197" s="17" t="str">
        <f t="shared" si="110"/>
        <v>Oui</v>
      </c>
      <c r="R197" s="17">
        <f t="shared" si="111"/>
        <v>4</v>
      </c>
      <c r="S197" s="17" t="str">
        <f t="shared" si="112"/>
        <v>Non</v>
      </c>
      <c r="T197" s="17">
        <f t="shared" si="113"/>
        <v>1</v>
      </c>
      <c r="U197" s="17" t="str">
        <f t="shared" si="114"/>
        <v>Non</v>
      </c>
      <c r="V197" s="17">
        <f t="shared" si="115"/>
        <v>1</v>
      </c>
      <c r="W197" s="5" t="s">
        <v>17</v>
      </c>
      <c r="X197" s="5" t="str">
        <f>_xlfn.IFS(D197&gt;E197,"W",D197=E197,"D",D197&lt;E197,"L")</f>
        <v>W</v>
      </c>
      <c r="Y197" s="5">
        <v>2</v>
      </c>
      <c r="Z197" s="5">
        <v>0</v>
      </c>
      <c r="AA197" s="5">
        <v>2</v>
      </c>
      <c r="AB197" s="5" t="str">
        <f t="shared" si="116"/>
        <v>Oui</v>
      </c>
      <c r="AC197" s="5">
        <f t="shared" si="117"/>
        <v>2</v>
      </c>
      <c r="AD197" s="5" t="str">
        <f t="shared" si="118"/>
        <v>Oui</v>
      </c>
      <c r="AE197" s="5">
        <f t="shared" si="119"/>
        <v>1</v>
      </c>
      <c r="AF197" s="5" t="str">
        <f t="shared" si="120"/>
        <v>Non</v>
      </c>
      <c r="AG197" s="5">
        <f t="shared" si="121"/>
        <v>1</v>
      </c>
      <c r="AH197" s="5" t="str">
        <f t="shared" si="122"/>
        <v>Non</v>
      </c>
      <c r="AI197" s="5">
        <f t="shared" si="123"/>
        <v>1</v>
      </c>
      <c r="AJ197" s="5" t="s">
        <v>17</v>
      </c>
      <c r="AK197" s="5" t="str">
        <f>_xlfn.IFS(Y197&gt;Z197,"W",Y197=Z197,"D",Y197&lt;Z197,"L")</f>
        <v>W</v>
      </c>
      <c r="AL197" s="5">
        <v>11</v>
      </c>
      <c r="AM197" s="5">
        <v>1</v>
      </c>
      <c r="AN197" s="5">
        <v>12</v>
      </c>
      <c r="AO197" s="5" t="str">
        <f>_xlfn.IFS(AL197&gt;AM197,"W",AL197=AM197,"D",AL197&lt;AM197,"L")</f>
        <v>W</v>
      </c>
      <c r="AP197" s="5" t="str">
        <f t="shared" si="124"/>
        <v>Oui</v>
      </c>
      <c r="AQ197" s="5">
        <f t="shared" si="125"/>
        <v>4</v>
      </c>
      <c r="AR197" s="6" t="str">
        <f t="shared" si="126"/>
        <v>Oui</v>
      </c>
      <c r="AS197" s="5">
        <f t="shared" si="127"/>
        <v>4</v>
      </c>
      <c r="AT197" s="5" t="str">
        <f t="shared" si="128"/>
        <v>Oui</v>
      </c>
      <c r="AU197" s="5">
        <f t="shared" si="129"/>
        <v>4</v>
      </c>
      <c r="AV197" s="5" t="str">
        <f t="shared" si="130"/>
        <v>Oui</v>
      </c>
      <c r="AW197" s="5">
        <f t="shared" si="131"/>
        <v>1</v>
      </c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</row>
    <row r="198" spans="2:68" x14ac:dyDescent="0.2">
      <c r="B198" s="4">
        <f t="shared" si="99"/>
        <v>6</v>
      </c>
      <c r="C198" s="5" t="s">
        <v>68</v>
      </c>
      <c r="D198" s="5">
        <v>2</v>
      </c>
      <c r="E198" s="5">
        <v>1</v>
      </c>
      <c r="F198" s="5">
        <v>3</v>
      </c>
      <c r="G198" s="5" t="str">
        <f t="shared" si="100"/>
        <v>Oui</v>
      </c>
      <c r="H198" s="5">
        <f t="shared" si="101"/>
        <v>3</v>
      </c>
      <c r="I198" s="17" t="str">
        <f t="shared" si="102"/>
        <v>Oui</v>
      </c>
      <c r="J198" s="17">
        <f t="shared" si="103"/>
        <v>2</v>
      </c>
      <c r="K198" s="17" t="str">
        <f t="shared" si="104"/>
        <v>Non</v>
      </c>
      <c r="L198" s="17">
        <f t="shared" si="105"/>
        <v>1</v>
      </c>
      <c r="M198" s="17" t="str">
        <f t="shared" si="106"/>
        <v>Non</v>
      </c>
      <c r="N198" s="17">
        <f t="shared" si="107"/>
        <v>1</v>
      </c>
      <c r="O198" s="5" t="str">
        <f t="shared" si="108"/>
        <v>Oui</v>
      </c>
      <c r="P198" s="5">
        <f t="shared" si="109"/>
        <v>5</v>
      </c>
      <c r="Q198" s="17" t="str">
        <f t="shared" si="110"/>
        <v>Oui</v>
      </c>
      <c r="R198" s="17">
        <f t="shared" si="111"/>
        <v>5</v>
      </c>
      <c r="S198" s="17" t="str">
        <f t="shared" si="112"/>
        <v>Non</v>
      </c>
      <c r="T198" s="17">
        <f t="shared" si="113"/>
        <v>1</v>
      </c>
      <c r="U198" s="17" t="str">
        <f t="shared" si="114"/>
        <v>Non</v>
      </c>
      <c r="V198" s="17">
        <f t="shared" si="115"/>
        <v>1</v>
      </c>
      <c r="W198" s="5" t="s">
        <v>17</v>
      </c>
      <c r="X198" s="5" t="str">
        <f>_xlfn.IFS(D198&gt;E198,"L",D198=E198,"D",D198&lt;E198,"W")</f>
        <v>L</v>
      </c>
      <c r="Y198" s="5">
        <v>1</v>
      </c>
      <c r="Z198" s="5">
        <v>0</v>
      </c>
      <c r="AA198" s="5">
        <v>1</v>
      </c>
      <c r="AB198" s="5" t="str">
        <f t="shared" si="116"/>
        <v>Oui</v>
      </c>
      <c r="AC198" s="5">
        <f t="shared" si="117"/>
        <v>3</v>
      </c>
      <c r="AD198" s="5" t="str">
        <f t="shared" si="118"/>
        <v>Non</v>
      </c>
      <c r="AE198" s="5">
        <f t="shared" si="119"/>
        <v>1</v>
      </c>
      <c r="AF198" s="5" t="str">
        <f t="shared" si="120"/>
        <v>Oui</v>
      </c>
      <c r="AG198" s="5">
        <f t="shared" si="121"/>
        <v>1</v>
      </c>
      <c r="AH198" s="5" t="str">
        <f t="shared" si="122"/>
        <v>Non</v>
      </c>
      <c r="AI198" s="5">
        <f t="shared" si="123"/>
        <v>1</v>
      </c>
      <c r="AJ198" s="5" t="s">
        <v>17</v>
      </c>
      <c r="AK198" s="5" t="str">
        <f>_xlfn.IFS(Y198&gt;Z198,"L",Y198=Z198,"D",Y198&lt;Z198,"W")</f>
        <v>L</v>
      </c>
      <c r="AL198" s="5">
        <v>6</v>
      </c>
      <c r="AM198" s="5">
        <v>3</v>
      </c>
      <c r="AN198" s="5">
        <v>9</v>
      </c>
      <c r="AO198" s="5" t="str">
        <f>_xlfn.IFS(AL198&gt;AM198,"L",AL198=AM198,"D",AL198&lt;AM198,"W")</f>
        <v>L</v>
      </c>
      <c r="AP198" s="5" t="str">
        <f t="shared" si="124"/>
        <v>Oui</v>
      </c>
      <c r="AQ198" s="5">
        <f t="shared" si="125"/>
        <v>5</v>
      </c>
      <c r="AR198" s="6" t="str">
        <f t="shared" si="126"/>
        <v>Oui</v>
      </c>
      <c r="AS198" s="5">
        <f t="shared" si="127"/>
        <v>5</v>
      </c>
      <c r="AT198" s="5" t="str">
        <f t="shared" si="128"/>
        <v>Non</v>
      </c>
      <c r="AU198" s="5">
        <f t="shared" si="129"/>
        <v>1</v>
      </c>
      <c r="AV198" s="5" t="str">
        <f t="shared" si="130"/>
        <v>Non</v>
      </c>
      <c r="AW198" s="5">
        <f t="shared" si="131"/>
        <v>1</v>
      </c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</row>
    <row r="199" spans="2:68" x14ac:dyDescent="0.2">
      <c r="B199" s="4">
        <f t="shared" si="99"/>
        <v>7</v>
      </c>
      <c r="C199" s="5" t="s">
        <v>68</v>
      </c>
      <c r="D199" s="5">
        <v>2</v>
      </c>
      <c r="E199" s="5">
        <v>0</v>
      </c>
      <c r="F199" s="5">
        <v>2</v>
      </c>
      <c r="G199" s="5" t="str">
        <f t="shared" si="100"/>
        <v>Oui</v>
      </c>
      <c r="H199" s="5">
        <f t="shared" si="101"/>
        <v>4</v>
      </c>
      <c r="I199" s="17" t="str">
        <f t="shared" si="102"/>
        <v>Non</v>
      </c>
      <c r="J199" s="17">
        <f t="shared" si="103"/>
        <v>1</v>
      </c>
      <c r="K199" s="17" t="str">
        <f t="shared" si="104"/>
        <v>Non</v>
      </c>
      <c r="L199" s="17">
        <f t="shared" si="105"/>
        <v>1</v>
      </c>
      <c r="M199" s="17" t="str">
        <f t="shared" si="106"/>
        <v>Non</v>
      </c>
      <c r="N199" s="17">
        <f t="shared" si="107"/>
        <v>1</v>
      </c>
      <c r="O199" s="5" t="str">
        <f t="shared" si="108"/>
        <v>Oui</v>
      </c>
      <c r="P199" s="5">
        <f t="shared" si="109"/>
        <v>6</v>
      </c>
      <c r="Q199" s="17" t="str">
        <f t="shared" si="110"/>
        <v>Oui</v>
      </c>
      <c r="R199" s="17">
        <f t="shared" si="111"/>
        <v>6</v>
      </c>
      <c r="S199" s="17" t="str">
        <f t="shared" si="112"/>
        <v>Oui</v>
      </c>
      <c r="T199" s="17">
        <f t="shared" si="113"/>
        <v>1</v>
      </c>
      <c r="U199" s="17" t="str">
        <f t="shared" si="114"/>
        <v>Non</v>
      </c>
      <c r="V199" s="17">
        <f t="shared" si="115"/>
        <v>1</v>
      </c>
      <c r="W199" s="5" t="s">
        <v>17</v>
      </c>
      <c r="X199" s="5" t="str">
        <f>_xlfn.IFS(D199&gt;E199,"W",D199=E199,"D",D199&lt;E199,"L")</f>
        <v>W</v>
      </c>
      <c r="Y199" s="5">
        <v>0</v>
      </c>
      <c r="Z199" s="5">
        <v>0</v>
      </c>
      <c r="AA199" s="5">
        <v>0</v>
      </c>
      <c r="AB199" s="5" t="str">
        <f t="shared" si="116"/>
        <v>Non</v>
      </c>
      <c r="AC199" s="5">
        <f t="shared" si="117"/>
        <v>1</v>
      </c>
      <c r="AD199" s="5" t="str">
        <f t="shared" si="118"/>
        <v>Non</v>
      </c>
      <c r="AE199" s="5">
        <f t="shared" si="119"/>
        <v>1</v>
      </c>
      <c r="AF199" s="5" t="str">
        <f t="shared" si="120"/>
        <v>Oui</v>
      </c>
      <c r="AG199" s="5">
        <f t="shared" si="121"/>
        <v>2</v>
      </c>
      <c r="AH199" s="5" t="str">
        <f t="shared" si="122"/>
        <v>Oui</v>
      </c>
      <c r="AI199" s="5">
        <f t="shared" si="123"/>
        <v>1</v>
      </c>
      <c r="AJ199" s="5" t="s">
        <v>20</v>
      </c>
      <c r="AK199" s="5" t="str">
        <f>_xlfn.IFS(Y199&gt;Z199,"W",Y199=Z199,"D",Y199&lt;Z199,"L")</f>
        <v>D</v>
      </c>
      <c r="AL199" s="5">
        <v>5</v>
      </c>
      <c r="AM199" s="5">
        <v>6</v>
      </c>
      <c r="AN199" s="5">
        <v>11</v>
      </c>
      <c r="AO199" s="5" t="str">
        <f>_xlfn.IFS(AL199&gt;AM199,"W",AL199=AM199,"D",AL199&lt;AM199,"L")</f>
        <v>L</v>
      </c>
      <c r="AP199" s="5" t="str">
        <f t="shared" si="124"/>
        <v>Oui</v>
      </c>
      <c r="AQ199" s="5">
        <f t="shared" si="125"/>
        <v>6</v>
      </c>
      <c r="AR199" s="6" t="str">
        <f t="shared" si="126"/>
        <v>Oui</v>
      </c>
      <c r="AS199" s="5">
        <f t="shared" si="127"/>
        <v>6</v>
      </c>
      <c r="AT199" s="5" t="str">
        <f t="shared" si="128"/>
        <v>Oui</v>
      </c>
      <c r="AU199" s="5">
        <f t="shared" si="129"/>
        <v>1</v>
      </c>
      <c r="AV199" s="5" t="str">
        <f t="shared" si="130"/>
        <v>Oui</v>
      </c>
      <c r="AW199" s="5">
        <f t="shared" si="131"/>
        <v>1</v>
      </c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</row>
    <row r="200" spans="2:68" x14ac:dyDescent="0.2">
      <c r="B200" s="4">
        <f t="shared" si="99"/>
        <v>8</v>
      </c>
      <c r="C200" s="5" t="s">
        <v>68</v>
      </c>
      <c r="D200" s="5">
        <v>1</v>
      </c>
      <c r="E200" s="5">
        <v>0</v>
      </c>
      <c r="F200" s="5">
        <v>1</v>
      </c>
      <c r="G200" s="5" t="str">
        <f t="shared" si="100"/>
        <v>Non</v>
      </c>
      <c r="H200" s="5">
        <f t="shared" si="101"/>
        <v>1</v>
      </c>
      <c r="I200" s="17" t="str">
        <f t="shared" si="102"/>
        <v>Non</v>
      </c>
      <c r="J200" s="17">
        <f t="shared" si="103"/>
        <v>1</v>
      </c>
      <c r="K200" s="17" t="str">
        <f t="shared" si="104"/>
        <v>Non</v>
      </c>
      <c r="L200" s="17">
        <f t="shared" si="105"/>
        <v>1</v>
      </c>
      <c r="M200" s="17" t="str">
        <f t="shared" si="106"/>
        <v>Non</v>
      </c>
      <c r="N200" s="17">
        <f t="shared" si="107"/>
        <v>1</v>
      </c>
      <c r="O200" s="5" t="str">
        <f t="shared" si="108"/>
        <v>Oui</v>
      </c>
      <c r="P200" s="5">
        <f t="shared" si="109"/>
        <v>7</v>
      </c>
      <c r="Q200" s="17" t="str">
        <f t="shared" si="110"/>
        <v>Oui</v>
      </c>
      <c r="R200" s="17">
        <f t="shared" si="111"/>
        <v>7</v>
      </c>
      <c r="S200" s="17" t="str">
        <f t="shared" si="112"/>
        <v>Oui</v>
      </c>
      <c r="T200" s="17">
        <f t="shared" si="113"/>
        <v>2</v>
      </c>
      <c r="U200" s="17" t="str">
        <f t="shared" si="114"/>
        <v>Oui</v>
      </c>
      <c r="V200" s="17">
        <f t="shared" si="115"/>
        <v>1</v>
      </c>
      <c r="W200" s="5" t="s">
        <v>17</v>
      </c>
      <c r="X200" s="5" t="str">
        <f>_xlfn.IFS(D200&gt;E200,"L",D200=E200,"D",D200&lt;E200,"W")</f>
        <v>L</v>
      </c>
      <c r="Y200" s="5">
        <v>1</v>
      </c>
      <c r="Z200" s="5">
        <v>0</v>
      </c>
      <c r="AA200" s="5">
        <v>1</v>
      </c>
      <c r="AB200" s="5" t="str">
        <f t="shared" si="116"/>
        <v>Oui</v>
      </c>
      <c r="AC200" s="5">
        <f t="shared" si="117"/>
        <v>1</v>
      </c>
      <c r="AD200" s="5" t="str">
        <f t="shared" si="118"/>
        <v>Non</v>
      </c>
      <c r="AE200" s="5">
        <f t="shared" si="119"/>
        <v>1</v>
      </c>
      <c r="AF200" s="5" t="str">
        <f t="shared" si="120"/>
        <v>Oui</v>
      </c>
      <c r="AG200" s="5">
        <f t="shared" si="121"/>
        <v>3</v>
      </c>
      <c r="AH200" s="5" t="str">
        <f t="shared" si="122"/>
        <v>Non</v>
      </c>
      <c r="AI200" s="5">
        <f t="shared" si="123"/>
        <v>1</v>
      </c>
      <c r="AJ200" s="5" t="s">
        <v>17</v>
      </c>
      <c r="AK200" s="5" t="str">
        <f>_xlfn.IFS(Y200&gt;Z200,"L",Y200=Z200,"D",Y200&lt;Z200,"W")</f>
        <v>L</v>
      </c>
      <c r="AL200" s="5">
        <v>5</v>
      </c>
      <c r="AM200" s="5">
        <v>6</v>
      </c>
      <c r="AN200" s="5">
        <v>11</v>
      </c>
      <c r="AO200" s="5" t="str">
        <f>_xlfn.IFS(AL200&gt;AM200,"L",AL200=AM200,"D",AL200&lt;AM200,"W")</f>
        <v>W</v>
      </c>
      <c r="AP200" s="5" t="str">
        <f t="shared" si="124"/>
        <v>Oui</v>
      </c>
      <c r="AQ200" s="5">
        <f t="shared" si="125"/>
        <v>7</v>
      </c>
      <c r="AR200" s="6" t="str">
        <f t="shared" si="126"/>
        <v>Oui</v>
      </c>
      <c r="AS200" s="5">
        <f t="shared" si="127"/>
        <v>7</v>
      </c>
      <c r="AT200" s="5" t="str">
        <f t="shared" si="128"/>
        <v>Oui</v>
      </c>
      <c r="AU200" s="5">
        <f t="shared" si="129"/>
        <v>2</v>
      </c>
      <c r="AV200" s="5" t="str">
        <f t="shared" si="130"/>
        <v>Oui</v>
      </c>
      <c r="AW200" s="5">
        <f t="shared" si="131"/>
        <v>2</v>
      </c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</row>
    <row r="201" spans="2:68" x14ac:dyDescent="0.2">
      <c r="B201" s="4">
        <f t="shared" si="99"/>
        <v>9</v>
      </c>
      <c r="C201" s="5" t="s">
        <v>68</v>
      </c>
      <c r="D201" s="5">
        <v>1</v>
      </c>
      <c r="E201" s="5">
        <v>1</v>
      </c>
      <c r="F201" s="5">
        <v>2</v>
      </c>
      <c r="G201" s="5" t="str">
        <f t="shared" si="100"/>
        <v>Oui</v>
      </c>
      <c r="H201" s="5">
        <f t="shared" si="101"/>
        <v>1</v>
      </c>
      <c r="I201" s="17" t="str">
        <f t="shared" si="102"/>
        <v>Non</v>
      </c>
      <c r="J201" s="17">
        <f t="shared" si="103"/>
        <v>1</v>
      </c>
      <c r="K201" s="17" t="str">
        <f t="shared" si="104"/>
        <v>Non</v>
      </c>
      <c r="L201" s="17">
        <f t="shared" si="105"/>
        <v>1</v>
      </c>
      <c r="M201" s="17" t="str">
        <f t="shared" si="106"/>
        <v>Non</v>
      </c>
      <c r="N201" s="17">
        <f t="shared" si="107"/>
        <v>1</v>
      </c>
      <c r="O201" s="5" t="str">
        <f t="shared" si="108"/>
        <v>Oui</v>
      </c>
      <c r="P201" s="5">
        <f t="shared" si="109"/>
        <v>8</v>
      </c>
      <c r="Q201" s="17" t="str">
        <f t="shared" si="110"/>
        <v>Oui</v>
      </c>
      <c r="R201" s="17">
        <f t="shared" si="111"/>
        <v>8</v>
      </c>
      <c r="S201" s="17" t="str">
        <f t="shared" si="112"/>
        <v>Oui</v>
      </c>
      <c r="T201" s="17">
        <f t="shared" si="113"/>
        <v>3</v>
      </c>
      <c r="U201" s="17" t="str">
        <f t="shared" si="114"/>
        <v>Non</v>
      </c>
      <c r="V201" s="17">
        <f t="shared" si="115"/>
        <v>1</v>
      </c>
      <c r="W201" s="5" t="s">
        <v>20</v>
      </c>
      <c r="X201" s="5" t="str">
        <f>_xlfn.IFS(D201&gt;E201,"W",D201=E201,"D",D201&lt;E201,"L")</f>
        <v>D</v>
      </c>
      <c r="Y201" s="5">
        <v>0</v>
      </c>
      <c r="Z201" s="5">
        <v>0</v>
      </c>
      <c r="AA201" s="5">
        <v>0</v>
      </c>
      <c r="AB201" s="5" t="str">
        <f t="shared" si="116"/>
        <v>Non</v>
      </c>
      <c r="AC201" s="5">
        <f t="shared" si="117"/>
        <v>1</v>
      </c>
      <c r="AD201" s="5" t="str">
        <f t="shared" si="118"/>
        <v>Non</v>
      </c>
      <c r="AE201" s="5">
        <f t="shared" si="119"/>
        <v>1</v>
      </c>
      <c r="AF201" s="5" t="str">
        <f t="shared" si="120"/>
        <v>Oui</v>
      </c>
      <c r="AG201" s="5">
        <f t="shared" si="121"/>
        <v>4</v>
      </c>
      <c r="AH201" s="5" t="str">
        <f t="shared" si="122"/>
        <v>Oui</v>
      </c>
      <c r="AI201" s="5">
        <f t="shared" si="123"/>
        <v>1</v>
      </c>
      <c r="AJ201" s="5" t="s">
        <v>20</v>
      </c>
      <c r="AK201" s="5" t="str">
        <f>_xlfn.IFS(Y201&gt;Z201,"W",Y201=Z201,"D",Y201&lt;Z201,"L")</f>
        <v>D</v>
      </c>
      <c r="AL201" s="5">
        <v>6</v>
      </c>
      <c r="AM201" s="5">
        <v>7</v>
      </c>
      <c r="AN201" s="5">
        <v>13</v>
      </c>
      <c r="AO201" s="5" t="str">
        <f>_xlfn.IFS(AL201&gt;AM201,"W",AL201=AM201,"D",AL201&lt;AM201,"L")</f>
        <v>L</v>
      </c>
      <c r="AP201" s="5" t="str">
        <f t="shared" si="124"/>
        <v>Oui</v>
      </c>
      <c r="AQ201" s="5">
        <f t="shared" si="125"/>
        <v>8</v>
      </c>
      <c r="AR201" s="6" t="str">
        <f t="shared" si="126"/>
        <v>Oui</v>
      </c>
      <c r="AS201" s="5">
        <f t="shared" si="127"/>
        <v>8</v>
      </c>
      <c r="AT201" s="5" t="str">
        <f t="shared" si="128"/>
        <v>Oui</v>
      </c>
      <c r="AU201" s="5">
        <f t="shared" si="129"/>
        <v>3</v>
      </c>
      <c r="AV201" s="5" t="str">
        <f t="shared" si="130"/>
        <v>Oui</v>
      </c>
      <c r="AW201" s="5">
        <f t="shared" si="131"/>
        <v>3</v>
      </c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</row>
    <row r="202" spans="2:68" x14ac:dyDescent="0.2">
      <c r="B202" s="4">
        <f t="shared" si="99"/>
        <v>10</v>
      </c>
      <c r="C202" s="5" t="s">
        <v>68</v>
      </c>
      <c r="D202" s="5">
        <v>1</v>
      </c>
      <c r="E202" s="5">
        <v>1</v>
      </c>
      <c r="F202" s="5">
        <v>2</v>
      </c>
      <c r="G202" s="5" t="str">
        <f t="shared" si="100"/>
        <v>Oui</v>
      </c>
      <c r="H202" s="5">
        <f t="shared" si="101"/>
        <v>2</v>
      </c>
      <c r="I202" s="17" t="str">
        <f t="shared" si="102"/>
        <v>Non</v>
      </c>
      <c r="J202" s="17">
        <f t="shared" si="103"/>
        <v>1</v>
      </c>
      <c r="K202" s="17" t="str">
        <f t="shared" si="104"/>
        <v>Non</v>
      </c>
      <c r="L202" s="17">
        <f t="shared" si="105"/>
        <v>1</v>
      </c>
      <c r="M202" s="17" t="str">
        <f t="shared" si="106"/>
        <v>Non</v>
      </c>
      <c r="N202" s="17">
        <f t="shared" si="107"/>
        <v>1</v>
      </c>
      <c r="O202" s="5" t="str">
        <f t="shared" si="108"/>
        <v>Oui</v>
      </c>
      <c r="P202" s="5">
        <f t="shared" si="109"/>
        <v>9</v>
      </c>
      <c r="Q202" s="17" t="str">
        <f t="shared" si="110"/>
        <v>Oui</v>
      </c>
      <c r="R202" s="17">
        <f t="shared" si="111"/>
        <v>9</v>
      </c>
      <c r="S202" s="17" t="str">
        <f t="shared" si="112"/>
        <v>Oui</v>
      </c>
      <c r="T202" s="17">
        <f t="shared" si="113"/>
        <v>4</v>
      </c>
      <c r="U202" s="17" t="str">
        <f t="shared" si="114"/>
        <v>Non</v>
      </c>
      <c r="V202" s="17">
        <f t="shared" si="115"/>
        <v>1</v>
      </c>
      <c r="W202" s="5" t="s">
        <v>20</v>
      </c>
      <c r="X202" s="5" t="str">
        <f>_xlfn.IFS(D202&gt;E202,"L",D202=E202,"D",D202&lt;E202,"W")</f>
        <v>D</v>
      </c>
      <c r="Y202" s="5">
        <v>1</v>
      </c>
      <c r="Z202" s="5">
        <v>1</v>
      </c>
      <c r="AA202" s="5">
        <v>2</v>
      </c>
      <c r="AB202" s="5" t="str">
        <f t="shared" si="116"/>
        <v>Oui</v>
      </c>
      <c r="AC202" s="5">
        <f t="shared" si="117"/>
        <v>1</v>
      </c>
      <c r="AD202" s="5" t="str">
        <f t="shared" si="118"/>
        <v>Oui</v>
      </c>
      <c r="AE202" s="5">
        <f t="shared" si="119"/>
        <v>1</v>
      </c>
      <c r="AF202" s="5" t="str">
        <f t="shared" si="120"/>
        <v>Non</v>
      </c>
      <c r="AG202" s="5">
        <f t="shared" si="121"/>
        <v>1</v>
      </c>
      <c r="AH202" s="5" t="str">
        <f t="shared" si="122"/>
        <v>Non</v>
      </c>
      <c r="AI202" s="5">
        <f t="shared" si="123"/>
        <v>1</v>
      </c>
      <c r="AJ202" s="5" t="s">
        <v>20</v>
      </c>
      <c r="AK202" s="5" t="str">
        <f>_xlfn.IFS(Y202&gt;Z202,"L",Y202=Z202,"D",Y202&lt;Z202,"W")</f>
        <v>D</v>
      </c>
      <c r="AL202" s="5">
        <v>4</v>
      </c>
      <c r="AM202" s="5">
        <v>5</v>
      </c>
      <c r="AN202" s="5">
        <v>9</v>
      </c>
      <c r="AO202" s="5" t="str">
        <f>_xlfn.IFS(AL202&gt;AM202,"L",AL202=AM202,"D",AL202&lt;AM202,"W")</f>
        <v>W</v>
      </c>
      <c r="AP202" s="5" t="str">
        <f t="shared" si="124"/>
        <v>Oui</v>
      </c>
      <c r="AQ202" s="5">
        <f t="shared" si="125"/>
        <v>9</v>
      </c>
      <c r="AR202" s="6" t="str">
        <f t="shared" si="126"/>
        <v>Oui</v>
      </c>
      <c r="AS202" s="5">
        <f t="shared" si="127"/>
        <v>9</v>
      </c>
      <c r="AT202" s="5" t="str">
        <f t="shared" si="128"/>
        <v>Non</v>
      </c>
      <c r="AU202" s="5">
        <f t="shared" si="129"/>
        <v>1</v>
      </c>
      <c r="AV202" s="5" t="str">
        <f t="shared" si="130"/>
        <v>Non</v>
      </c>
      <c r="AW202" s="5">
        <f t="shared" si="131"/>
        <v>1</v>
      </c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</row>
    <row r="203" spans="2:68" x14ac:dyDescent="0.2">
      <c r="B203" s="4">
        <f t="shared" si="99"/>
        <v>11</v>
      </c>
      <c r="C203" s="5" t="s">
        <v>68</v>
      </c>
      <c r="D203" s="5">
        <v>1</v>
      </c>
      <c r="E203" s="5">
        <v>1</v>
      </c>
      <c r="F203" s="5">
        <v>2</v>
      </c>
      <c r="G203" s="5" t="str">
        <f t="shared" si="100"/>
        <v>Oui</v>
      </c>
      <c r="H203" s="5">
        <f t="shared" si="101"/>
        <v>3</v>
      </c>
      <c r="I203" s="17" t="str">
        <f t="shared" si="102"/>
        <v>Non</v>
      </c>
      <c r="J203" s="17">
        <f t="shared" si="103"/>
        <v>1</v>
      </c>
      <c r="K203" s="17" t="str">
        <f t="shared" si="104"/>
        <v>Non</v>
      </c>
      <c r="L203" s="17">
        <f t="shared" si="105"/>
        <v>1</v>
      </c>
      <c r="M203" s="17" t="str">
        <f t="shared" si="106"/>
        <v>Non</v>
      </c>
      <c r="N203" s="17">
        <f t="shared" si="107"/>
        <v>1</v>
      </c>
      <c r="O203" s="5" t="str">
        <f t="shared" si="108"/>
        <v>Oui</v>
      </c>
      <c r="P203" s="5">
        <f t="shared" si="109"/>
        <v>10</v>
      </c>
      <c r="Q203" s="17" t="str">
        <f t="shared" si="110"/>
        <v>Oui</v>
      </c>
      <c r="R203" s="17">
        <f t="shared" si="111"/>
        <v>10</v>
      </c>
      <c r="S203" s="17" t="str">
        <f t="shared" si="112"/>
        <v>Oui</v>
      </c>
      <c r="T203" s="17">
        <f t="shared" si="113"/>
        <v>5</v>
      </c>
      <c r="U203" s="17" t="str">
        <f t="shared" si="114"/>
        <v>Non</v>
      </c>
      <c r="V203" s="17">
        <f t="shared" si="115"/>
        <v>1</v>
      </c>
      <c r="W203" s="5" t="s">
        <v>20</v>
      </c>
      <c r="X203" s="5" t="str">
        <f>_xlfn.IFS(D203&gt;E203,"W",D203=E203,"D",D203&lt;E203,"L")</f>
        <v>D</v>
      </c>
      <c r="Y203" s="5">
        <v>1</v>
      </c>
      <c r="Z203" s="5">
        <v>0</v>
      </c>
      <c r="AA203" s="5">
        <v>1</v>
      </c>
      <c r="AB203" s="5" t="str">
        <f t="shared" si="116"/>
        <v>Oui</v>
      </c>
      <c r="AC203" s="5">
        <f t="shared" si="117"/>
        <v>2</v>
      </c>
      <c r="AD203" s="5" t="str">
        <f t="shared" si="118"/>
        <v>Non</v>
      </c>
      <c r="AE203" s="5">
        <f t="shared" si="119"/>
        <v>1</v>
      </c>
      <c r="AF203" s="5" t="str">
        <f t="shared" si="120"/>
        <v>Oui</v>
      </c>
      <c r="AG203" s="5">
        <f t="shared" si="121"/>
        <v>1</v>
      </c>
      <c r="AH203" s="5" t="str">
        <f t="shared" si="122"/>
        <v>Non</v>
      </c>
      <c r="AI203" s="5">
        <f t="shared" si="123"/>
        <v>1</v>
      </c>
      <c r="AJ203" s="5" t="s">
        <v>17</v>
      </c>
      <c r="AK203" s="5" t="str">
        <f>_xlfn.IFS(Y203&gt;Z203,"W",Y203=Z203,"D",Y203&lt;Z203,"L")</f>
        <v>W</v>
      </c>
      <c r="AL203" s="5">
        <v>3</v>
      </c>
      <c r="AM203" s="5">
        <v>6</v>
      </c>
      <c r="AN203" s="5">
        <v>9</v>
      </c>
      <c r="AO203" s="5" t="str">
        <f>_xlfn.IFS(AL203&gt;AM203,"W",AL203=AM203,"D",AL203&lt;AM203,"L")</f>
        <v>L</v>
      </c>
      <c r="AP203" s="5" t="str">
        <f t="shared" si="124"/>
        <v>Oui</v>
      </c>
      <c r="AQ203" s="5">
        <f t="shared" si="125"/>
        <v>10</v>
      </c>
      <c r="AR203" s="6" t="str">
        <f t="shared" si="126"/>
        <v>Oui</v>
      </c>
      <c r="AS203" s="5">
        <f t="shared" si="127"/>
        <v>10</v>
      </c>
      <c r="AT203" s="5" t="str">
        <f t="shared" si="128"/>
        <v>Non</v>
      </c>
      <c r="AU203" s="5">
        <f t="shared" si="129"/>
        <v>1</v>
      </c>
      <c r="AV203" s="5" t="str">
        <f t="shared" si="130"/>
        <v>Non</v>
      </c>
      <c r="AW203" s="5">
        <f t="shared" si="131"/>
        <v>1</v>
      </c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</row>
    <row r="204" spans="2:68" x14ac:dyDescent="0.2">
      <c r="B204" s="4">
        <f t="shared" si="99"/>
        <v>12</v>
      </c>
      <c r="C204" s="5" t="s">
        <v>68</v>
      </c>
      <c r="D204" s="5">
        <v>1</v>
      </c>
      <c r="E204" s="5">
        <v>1</v>
      </c>
      <c r="F204" s="5">
        <v>2</v>
      </c>
      <c r="G204" s="5" t="str">
        <f t="shared" si="100"/>
        <v>Oui</v>
      </c>
      <c r="H204" s="5">
        <f t="shared" si="101"/>
        <v>4</v>
      </c>
      <c r="I204" s="17" t="str">
        <f t="shared" si="102"/>
        <v>Non</v>
      </c>
      <c r="J204" s="17">
        <f t="shared" si="103"/>
        <v>1</v>
      </c>
      <c r="K204" s="17" t="str">
        <f t="shared" si="104"/>
        <v>Non</v>
      </c>
      <c r="L204" s="17">
        <f t="shared" si="105"/>
        <v>1</v>
      </c>
      <c r="M204" s="17" t="str">
        <f t="shared" si="106"/>
        <v>Non</v>
      </c>
      <c r="N204" s="17">
        <f t="shared" si="107"/>
        <v>1</v>
      </c>
      <c r="O204" s="5" t="str">
        <f t="shared" si="108"/>
        <v>Oui</v>
      </c>
      <c r="P204" s="5">
        <f t="shared" si="109"/>
        <v>11</v>
      </c>
      <c r="Q204" s="17" t="str">
        <f t="shared" si="110"/>
        <v>Oui</v>
      </c>
      <c r="R204" s="17">
        <f t="shared" si="111"/>
        <v>11</v>
      </c>
      <c r="S204" s="17" t="str">
        <f t="shared" si="112"/>
        <v>Oui</v>
      </c>
      <c r="T204" s="17">
        <f t="shared" si="113"/>
        <v>6</v>
      </c>
      <c r="U204" s="17" t="str">
        <f t="shared" si="114"/>
        <v>Non</v>
      </c>
      <c r="V204" s="17">
        <f t="shared" si="115"/>
        <v>1</v>
      </c>
      <c r="W204" s="5" t="s">
        <v>20</v>
      </c>
      <c r="X204" s="5" t="str">
        <f>_xlfn.IFS(D204&gt;E204,"L",D204=E204,"D",D204&lt;E204,"W")</f>
        <v>D</v>
      </c>
      <c r="Y204" s="5">
        <v>0</v>
      </c>
      <c r="Z204" s="5">
        <v>0</v>
      </c>
      <c r="AA204" s="5">
        <v>0</v>
      </c>
      <c r="AB204" s="5" t="str">
        <f t="shared" si="116"/>
        <v>Non</v>
      </c>
      <c r="AC204" s="5">
        <f t="shared" si="117"/>
        <v>1</v>
      </c>
      <c r="AD204" s="5" t="str">
        <f t="shared" si="118"/>
        <v>Non</v>
      </c>
      <c r="AE204" s="5">
        <f t="shared" si="119"/>
        <v>1</v>
      </c>
      <c r="AF204" s="5" t="str">
        <f t="shared" si="120"/>
        <v>Oui</v>
      </c>
      <c r="AG204" s="5">
        <f t="shared" si="121"/>
        <v>2</v>
      </c>
      <c r="AH204" s="5" t="str">
        <f t="shared" si="122"/>
        <v>Oui</v>
      </c>
      <c r="AI204" s="5">
        <f t="shared" si="123"/>
        <v>1</v>
      </c>
      <c r="AJ204" s="5" t="s">
        <v>20</v>
      </c>
      <c r="AK204" s="5" t="str">
        <f>_xlfn.IFS(Y204&gt;Z204,"L",Y204=Z204,"D",Y204&lt;Z204,"W")</f>
        <v>D</v>
      </c>
      <c r="AL204" s="5">
        <v>4</v>
      </c>
      <c r="AM204" s="5">
        <v>5</v>
      </c>
      <c r="AN204" s="5">
        <v>9</v>
      </c>
      <c r="AO204" s="5" t="str">
        <f>_xlfn.IFS(AL204&gt;AM204,"L",AL204=AM204,"D",AL204&lt;AM204,"W")</f>
        <v>W</v>
      </c>
      <c r="AP204" s="5" t="str">
        <f t="shared" si="124"/>
        <v>Oui</v>
      </c>
      <c r="AQ204" s="5">
        <f t="shared" si="125"/>
        <v>11</v>
      </c>
      <c r="AR204" s="6" t="str">
        <f t="shared" si="126"/>
        <v>Oui</v>
      </c>
      <c r="AS204" s="5">
        <f t="shared" si="127"/>
        <v>11</v>
      </c>
      <c r="AT204" s="5" t="str">
        <f t="shared" si="128"/>
        <v>Non</v>
      </c>
      <c r="AU204" s="5">
        <f t="shared" si="129"/>
        <v>1</v>
      </c>
      <c r="AV204" s="5" t="str">
        <f t="shared" si="130"/>
        <v>Non</v>
      </c>
      <c r="AW204" s="5">
        <f t="shared" si="131"/>
        <v>1</v>
      </c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</row>
    <row r="205" spans="2:68" x14ac:dyDescent="0.2">
      <c r="B205" s="4">
        <f t="shared" si="99"/>
        <v>13</v>
      </c>
      <c r="C205" s="5" t="s">
        <v>68</v>
      </c>
      <c r="D205" s="5">
        <v>0</v>
      </c>
      <c r="E205" s="5">
        <v>0</v>
      </c>
      <c r="F205" s="5">
        <v>0</v>
      </c>
      <c r="G205" s="5" t="str">
        <f t="shared" si="100"/>
        <v>Non</v>
      </c>
      <c r="H205" s="5">
        <f t="shared" si="101"/>
        <v>1</v>
      </c>
      <c r="I205" s="17" t="str">
        <f t="shared" si="102"/>
        <v>Non</v>
      </c>
      <c r="J205" s="17">
        <f t="shared" si="103"/>
        <v>1</v>
      </c>
      <c r="K205" s="17" t="str">
        <f t="shared" si="104"/>
        <v>Non</v>
      </c>
      <c r="L205" s="17">
        <f t="shared" si="105"/>
        <v>1</v>
      </c>
      <c r="M205" s="17" t="str">
        <f t="shared" si="106"/>
        <v>Non</v>
      </c>
      <c r="N205" s="17">
        <f t="shared" si="107"/>
        <v>1</v>
      </c>
      <c r="O205" s="5" t="str">
        <f t="shared" si="108"/>
        <v>Oui</v>
      </c>
      <c r="P205" s="5">
        <f t="shared" si="109"/>
        <v>12</v>
      </c>
      <c r="Q205" s="17" t="str">
        <f t="shared" si="110"/>
        <v>Oui</v>
      </c>
      <c r="R205" s="17">
        <f t="shared" si="111"/>
        <v>12</v>
      </c>
      <c r="S205" s="17" t="str">
        <f t="shared" si="112"/>
        <v>Oui</v>
      </c>
      <c r="T205" s="17">
        <f t="shared" si="113"/>
        <v>7</v>
      </c>
      <c r="U205" s="17" t="str">
        <f t="shared" si="114"/>
        <v>Oui</v>
      </c>
      <c r="V205" s="17">
        <f t="shared" si="115"/>
        <v>1</v>
      </c>
      <c r="W205" s="5" t="s">
        <v>20</v>
      </c>
      <c r="X205" s="5" t="str">
        <f>_xlfn.IFS(D205&gt;E205,"L",D205=E205,"D",D205&lt;E205,"W")</f>
        <v>D</v>
      </c>
      <c r="Y205" s="5">
        <v>0</v>
      </c>
      <c r="Z205" s="5">
        <v>0</v>
      </c>
      <c r="AA205" s="5">
        <v>0</v>
      </c>
      <c r="AB205" s="5" t="str">
        <f t="shared" si="116"/>
        <v>Non</v>
      </c>
      <c r="AC205" s="5">
        <f t="shared" si="117"/>
        <v>1</v>
      </c>
      <c r="AD205" s="5" t="str">
        <f t="shared" si="118"/>
        <v>Non</v>
      </c>
      <c r="AE205" s="5">
        <f t="shared" si="119"/>
        <v>1</v>
      </c>
      <c r="AF205" s="5" t="str">
        <f t="shared" si="120"/>
        <v>Oui</v>
      </c>
      <c r="AG205" s="5">
        <f t="shared" si="121"/>
        <v>3</v>
      </c>
      <c r="AH205" s="5" t="str">
        <f t="shared" si="122"/>
        <v>Oui</v>
      </c>
      <c r="AI205" s="5">
        <f t="shared" si="123"/>
        <v>2</v>
      </c>
      <c r="AJ205" s="5" t="s">
        <v>20</v>
      </c>
      <c r="AK205" s="5" t="str">
        <f>_xlfn.IFS(Y205&gt;Z205,"L",Y205=Z205,"D",Y205&lt;Z205,"W")</f>
        <v>D</v>
      </c>
      <c r="AL205" s="5">
        <v>4</v>
      </c>
      <c r="AM205" s="5">
        <v>9</v>
      </c>
      <c r="AN205" s="5">
        <v>13</v>
      </c>
      <c r="AO205" s="5" t="str">
        <f>_xlfn.IFS(AL205&gt;AM205,"L",AL205=AM205,"D",AL205&lt;AM205,"W")</f>
        <v>W</v>
      </c>
      <c r="AP205" s="5" t="str">
        <f t="shared" si="124"/>
        <v>Oui</v>
      </c>
      <c r="AQ205" s="5">
        <f t="shared" si="125"/>
        <v>12</v>
      </c>
      <c r="AR205" s="6" t="str">
        <f t="shared" si="126"/>
        <v>Oui</v>
      </c>
      <c r="AS205" s="5">
        <f t="shared" si="127"/>
        <v>12</v>
      </c>
      <c r="AT205" s="5" t="str">
        <f t="shared" si="128"/>
        <v>Oui</v>
      </c>
      <c r="AU205" s="5">
        <f t="shared" si="129"/>
        <v>1</v>
      </c>
      <c r="AV205" s="5" t="str">
        <f t="shared" si="130"/>
        <v>Oui</v>
      </c>
      <c r="AW205" s="5">
        <f t="shared" si="131"/>
        <v>1</v>
      </c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</row>
    <row r="206" spans="2:68" x14ac:dyDescent="0.2">
      <c r="B206" s="4">
        <f t="shared" si="99"/>
        <v>14</v>
      </c>
      <c r="C206" s="5" t="s">
        <v>68</v>
      </c>
      <c r="D206" s="5">
        <v>0</v>
      </c>
      <c r="E206" s="5">
        <v>3</v>
      </c>
      <c r="F206" s="5">
        <v>3</v>
      </c>
      <c r="G206" s="5" t="str">
        <f t="shared" si="100"/>
        <v>Oui</v>
      </c>
      <c r="H206" s="5">
        <f t="shared" si="101"/>
        <v>1</v>
      </c>
      <c r="I206" s="17" t="str">
        <f t="shared" si="102"/>
        <v>Oui</v>
      </c>
      <c r="J206" s="17">
        <f t="shared" si="103"/>
        <v>1</v>
      </c>
      <c r="K206" s="17" t="str">
        <f t="shared" si="104"/>
        <v>Non</v>
      </c>
      <c r="L206" s="17">
        <f t="shared" si="105"/>
        <v>1</v>
      </c>
      <c r="M206" s="17" t="str">
        <f t="shared" si="106"/>
        <v>Non</v>
      </c>
      <c r="N206" s="17">
        <f t="shared" si="107"/>
        <v>1</v>
      </c>
      <c r="O206" s="5" t="str">
        <f t="shared" si="108"/>
        <v>Oui</v>
      </c>
      <c r="P206" s="5">
        <f t="shared" si="109"/>
        <v>13</v>
      </c>
      <c r="Q206" s="17" t="str">
        <f t="shared" si="110"/>
        <v>Oui</v>
      </c>
      <c r="R206" s="17">
        <f t="shared" si="111"/>
        <v>13</v>
      </c>
      <c r="S206" s="17" t="str">
        <f t="shared" si="112"/>
        <v>Non</v>
      </c>
      <c r="T206" s="17">
        <f t="shared" si="113"/>
        <v>1</v>
      </c>
      <c r="U206" s="17" t="str">
        <f t="shared" si="114"/>
        <v>Non</v>
      </c>
      <c r="V206" s="17">
        <f t="shared" si="115"/>
        <v>1</v>
      </c>
      <c r="W206" s="5" t="s">
        <v>24</v>
      </c>
      <c r="X206" s="5" t="str">
        <f>_xlfn.IFS(D206&gt;E206,"W",D206=E206,"D",D206&lt;E206,"L")</f>
        <v>L</v>
      </c>
      <c r="Y206" s="5">
        <v>0</v>
      </c>
      <c r="Z206" s="5">
        <v>1</v>
      </c>
      <c r="AA206" s="5">
        <v>1</v>
      </c>
      <c r="AB206" s="5" t="str">
        <f t="shared" si="116"/>
        <v>Oui</v>
      </c>
      <c r="AC206" s="5">
        <f t="shared" si="117"/>
        <v>1</v>
      </c>
      <c r="AD206" s="5" t="str">
        <f t="shared" si="118"/>
        <v>Non</v>
      </c>
      <c r="AE206" s="5">
        <f t="shared" si="119"/>
        <v>1</v>
      </c>
      <c r="AF206" s="5" t="str">
        <f t="shared" si="120"/>
        <v>Oui</v>
      </c>
      <c r="AG206" s="5">
        <f t="shared" si="121"/>
        <v>4</v>
      </c>
      <c r="AH206" s="5" t="str">
        <f t="shared" si="122"/>
        <v>Non</v>
      </c>
      <c r="AI206" s="5">
        <f t="shared" si="123"/>
        <v>1</v>
      </c>
      <c r="AJ206" s="5" t="s">
        <v>24</v>
      </c>
      <c r="AK206" s="5" t="str">
        <f>_xlfn.IFS(Y206&gt;Z206,"W",Y206=Z206,"D",Y206&lt;Z206,"L")</f>
        <v>L</v>
      </c>
      <c r="AL206" s="5">
        <v>4</v>
      </c>
      <c r="AM206" s="5">
        <v>9</v>
      </c>
      <c r="AN206" s="5">
        <v>13</v>
      </c>
      <c r="AO206" s="5" t="str">
        <f>_xlfn.IFS(AL206&gt;AM206,"W",AL206=AM206,"D",AL206&lt;AM206,"L")</f>
        <v>L</v>
      </c>
      <c r="AP206" s="5" t="str">
        <f t="shared" si="124"/>
        <v>Oui</v>
      </c>
      <c r="AQ206" s="5">
        <f t="shared" si="125"/>
        <v>13</v>
      </c>
      <c r="AR206" s="6" t="str">
        <f t="shared" si="126"/>
        <v>Oui</v>
      </c>
      <c r="AS206" s="5">
        <f t="shared" si="127"/>
        <v>13</v>
      </c>
      <c r="AT206" s="5" t="str">
        <f t="shared" si="128"/>
        <v>Oui</v>
      </c>
      <c r="AU206" s="5">
        <f t="shared" si="129"/>
        <v>2</v>
      </c>
      <c r="AV206" s="5" t="str">
        <f t="shared" si="130"/>
        <v>Oui</v>
      </c>
      <c r="AW206" s="5">
        <f t="shared" si="131"/>
        <v>2</v>
      </c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</row>
    <row r="207" spans="2:68" x14ac:dyDescent="0.2">
      <c r="B207" s="4">
        <f t="shared" si="99"/>
        <v>15</v>
      </c>
      <c r="C207" s="5" t="s">
        <v>68</v>
      </c>
      <c r="D207" s="5">
        <v>3</v>
      </c>
      <c r="E207" s="5">
        <v>3</v>
      </c>
      <c r="F207" s="5">
        <v>6</v>
      </c>
      <c r="G207" s="5" t="str">
        <f t="shared" si="100"/>
        <v>Oui</v>
      </c>
      <c r="H207" s="5">
        <f t="shared" si="101"/>
        <v>2</v>
      </c>
      <c r="I207" s="17" t="str">
        <f t="shared" si="102"/>
        <v>Oui</v>
      </c>
      <c r="J207" s="17">
        <f t="shared" si="103"/>
        <v>2</v>
      </c>
      <c r="K207" s="17" t="str">
        <f t="shared" si="104"/>
        <v>Oui</v>
      </c>
      <c r="L207" s="17">
        <f t="shared" si="105"/>
        <v>1</v>
      </c>
      <c r="M207" s="17" t="str">
        <f t="shared" si="106"/>
        <v>Oui</v>
      </c>
      <c r="N207" s="17">
        <f t="shared" si="107"/>
        <v>1</v>
      </c>
      <c r="O207" s="5" t="str">
        <f t="shared" si="108"/>
        <v>Non</v>
      </c>
      <c r="P207" s="5">
        <f t="shared" si="109"/>
        <v>1</v>
      </c>
      <c r="Q207" s="17" t="str">
        <f t="shared" si="110"/>
        <v>Non</v>
      </c>
      <c r="R207" s="17">
        <f t="shared" si="111"/>
        <v>1</v>
      </c>
      <c r="S207" s="17" t="str">
        <f t="shared" si="112"/>
        <v>Non</v>
      </c>
      <c r="T207" s="17">
        <f t="shared" si="113"/>
        <v>1</v>
      </c>
      <c r="U207" s="17" t="str">
        <f t="shared" si="114"/>
        <v>Non</v>
      </c>
      <c r="V207" s="17">
        <f t="shared" si="115"/>
        <v>1</v>
      </c>
      <c r="W207" s="5" t="s">
        <v>20</v>
      </c>
      <c r="X207" s="5" t="str">
        <f>_xlfn.IFS(D207&gt;E207,"L",D207=E207,"D",D207&lt;E207,"W")</f>
        <v>D</v>
      </c>
      <c r="Y207" s="5">
        <v>0</v>
      </c>
      <c r="Z207" s="5">
        <v>0</v>
      </c>
      <c r="AA207" s="5">
        <v>0</v>
      </c>
      <c r="AB207" s="5" t="str">
        <f t="shared" si="116"/>
        <v>Non</v>
      </c>
      <c r="AC207" s="5">
        <f t="shared" si="117"/>
        <v>1</v>
      </c>
      <c r="AD207" s="5" t="str">
        <f t="shared" si="118"/>
        <v>Non</v>
      </c>
      <c r="AE207" s="5">
        <f t="shared" si="119"/>
        <v>1</v>
      </c>
      <c r="AF207" s="5" t="str">
        <f t="shared" si="120"/>
        <v>Oui</v>
      </c>
      <c r="AG207" s="5">
        <f t="shared" si="121"/>
        <v>5</v>
      </c>
      <c r="AH207" s="5" t="str">
        <f t="shared" si="122"/>
        <v>Oui</v>
      </c>
      <c r="AI207" s="5">
        <f t="shared" si="123"/>
        <v>1</v>
      </c>
      <c r="AJ207" s="5" t="s">
        <v>20</v>
      </c>
      <c r="AK207" s="5" t="str">
        <f>_xlfn.IFS(Y207&gt;Z207,"L",Y207=Z207,"D",Y207&lt;Z207,"W")</f>
        <v>D</v>
      </c>
      <c r="AL207" s="5">
        <v>6</v>
      </c>
      <c r="AM207" s="5">
        <v>10</v>
      </c>
      <c r="AN207" s="5">
        <v>16</v>
      </c>
      <c r="AO207" s="5" t="str">
        <f>_xlfn.IFS(AL207&gt;AM207,"L",AL207=AM207,"D",AL207&lt;AM207,"W")</f>
        <v>W</v>
      </c>
      <c r="AP207" s="5" t="str">
        <f t="shared" si="124"/>
        <v>Oui</v>
      </c>
      <c r="AQ207" s="5">
        <f t="shared" si="125"/>
        <v>14</v>
      </c>
      <c r="AR207" s="6" t="str">
        <f t="shared" si="126"/>
        <v>Oui</v>
      </c>
      <c r="AS207" s="5">
        <f t="shared" si="127"/>
        <v>14</v>
      </c>
      <c r="AT207" s="5" t="str">
        <f t="shared" si="128"/>
        <v>Oui</v>
      </c>
      <c r="AU207" s="5">
        <f t="shared" si="129"/>
        <v>3</v>
      </c>
      <c r="AV207" s="5" t="str">
        <f t="shared" si="130"/>
        <v>Oui</v>
      </c>
      <c r="AW207" s="5">
        <f t="shared" si="131"/>
        <v>3</v>
      </c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</row>
    <row r="208" spans="2:68" x14ac:dyDescent="0.2">
      <c r="B208" s="4">
        <f t="shared" si="99"/>
        <v>16</v>
      </c>
      <c r="C208" s="5" t="s">
        <v>68</v>
      </c>
      <c r="D208" s="5">
        <v>3</v>
      </c>
      <c r="E208" s="5">
        <v>1</v>
      </c>
      <c r="F208" s="5">
        <v>4</v>
      </c>
      <c r="G208" s="5" t="str">
        <f t="shared" si="100"/>
        <v>Oui</v>
      </c>
      <c r="H208" s="5">
        <f t="shared" si="101"/>
        <v>3</v>
      </c>
      <c r="I208" s="17" t="str">
        <f t="shared" si="102"/>
        <v>Oui</v>
      </c>
      <c r="J208" s="17">
        <f t="shared" si="103"/>
        <v>3</v>
      </c>
      <c r="K208" s="17" t="str">
        <f t="shared" si="104"/>
        <v>Oui</v>
      </c>
      <c r="L208" s="17">
        <f t="shared" si="105"/>
        <v>2</v>
      </c>
      <c r="M208" s="17" t="str">
        <f t="shared" si="106"/>
        <v>Non</v>
      </c>
      <c r="N208" s="17">
        <f t="shared" si="107"/>
        <v>1</v>
      </c>
      <c r="O208" s="5" t="str">
        <f t="shared" si="108"/>
        <v>Oui</v>
      </c>
      <c r="P208" s="5">
        <f t="shared" si="109"/>
        <v>1</v>
      </c>
      <c r="Q208" s="17" t="str">
        <f t="shared" si="110"/>
        <v>Non</v>
      </c>
      <c r="R208" s="17">
        <f t="shared" si="111"/>
        <v>1</v>
      </c>
      <c r="S208" s="17" t="str">
        <f t="shared" si="112"/>
        <v>Non</v>
      </c>
      <c r="T208" s="17">
        <f t="shared" si="113"/>
        <v>1</v>
      </c>
      <c r="U208" s="17" t="str">
        <f t="shared" si="114"/>
        <v>Non</v>
      </c>
      <c r="V208" s="17">
        <f t="shared" si="115"/>
        <v>1</v>
      </c>
      <c r="W208" s="5" t="s">
        <v>17</v>
      </c>
      <c r="X208" s="5" t="str">
        <f>_xlfn.IFS(D208&gt;E208,"W",D208=E208,"D",D208&lt;E208,"L")</f>
        <v>W</v>
      </c>
      <c r="Y208" s="5">
        <v>1</v>
      </c>
      <c r="Z208" s="5">
        <v>1</v>
      </c>
      <c r="AA208" s="5">
        <v>2</v>
      </c>
      <c r="AB208" s="5" t="str">
        <f t="shared" si="116"/>
        <v>Oui</v>
      </c>
      <c r="AC208" s="5">
        <f t="shared" si="117"/>
        <v>1</v>
      </c>
      <c r="AD208" s="5" t="str">
        <f t="shared" si="118"/>
        <v>Oui</v>
      </c>
      <c r="AE208" s="5">
        <f t="shared" si="119"/>
        <v>1</v>
      </c>
      <c r="AF208" s="5" t="str">
        <f t="shared" si="120"/>
        <v>Non</v>
      </c>
      <c r="AG208" s="5">
        <f t="shared" si="121"/>
        <v>1</v>
      </c>
      <c r="AH208" s="5" t="str">
        <f t="shared" si="122"/>
        <v>Non</v>
      </c>
      <c r="AI208" s="5">
        <f t="shared" si="123"/>
        <v>1</v>
      </c>
      <c r="AJ208" s="5" t="s">
        <v>20</v>
      </c>
      <c r="AK208" s="5" t="str">
        <f>_xlfn.IFS(Y208&gt;Z208,"W",Y208=Z208,"D",Y208&lt;Z208,"L")</f>
        <v>D</v>
      </c>
      <c r="AL208" s="5">
        <v>2</v>
      </c>
      <c r="AM208" s="5">
        <v>3</v>
      </c>
      <c r="AN208" s="5">
        <v>5</v>
      </c>
      <c r="AO208" s="5" t="str">
        <f>_xlfn.IFS(AL208&gt;AM208,"W",AL208=AM208,"D",AL208&lt;AM208,"L")</f>
        <v>L</v>
      </c>
      <c r="AP208" s="5" t="str">
        <f t="shared" si="124"/>
        <v>Non</v>
      </c>
      <c r="AQ208" s="5">
        <f t="shared" si="125"/>
        <v>1</v>
      </c>
      <c r="AR208" s="6" t="str">
        <f t="shared" si="126"/>
        <v>Non</v>
      </c>
      <c r="AS208" s="5">
        <f t="shared" si="127"/>
        <v>1</v>
      </c>
      <c r="AT208" s="5" t="str">
        <f t="shared" si="128"/>
        <v>Non</v>
      </c>
      <c r="AU208" s="5">
        <f t="shared" si="129"/>
        <v>1</v>
      </c>
      <c r="AV208" s="5" t="str">
        <f t="shared" si="130"/>
        <v>Non</v>
      </c>
      <c r="AW208" s="5">
        <f t="shared" si="131"/>
        <v>1</v>
      </c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</row>
    <row r="209" spans="2:68" x14ac:dyDescent="0.2">
      <c r="B209" s="4">
        <f t="shared" si="99"/>
        <v>17</v>
      </c>
      <c r="C209" s="5" t="s">
        <v>68</v>
      </c>
      <c r="D209" s="5">
        <v>0</v>
      </c>
      <c r="E209" s="5">
        <v>1</v>
      </c>
      <c r="F209" s="5">
        <v>1</v>
      </c>
      <c r="G209" s="5" t="str">
        <f t="shared" si="100"/>
        <v>Non</v>
      </c>
      <c r="H209" s="5">
        <f t="shared" si="101"/>
        <v>1</v>
      </c>
      <c r="I209" s="17" t="str">
        <f t="shared" si="102"/>
        <v>Non</v>
      </c>
      <c r="J209" s="17">
        <f t="shared" si="103"/>
        <v>1</v>
      </c>
      <c r="K209" s="17" t="str">
        <f t="shared" si="104"/>
        <v>Non</v>
      </c>
      <c r="L209" s="17">
        <f t="shared" si="105"/>
        <v>1</v>
      </c>
      <c r="M209" s="17" t="str">
        <f t="shared" si="106"/>
        <v>Non</v>
      </c>
      <c r="N209" s="17">
        <f t="shared" si="107"/>
        <v>1</v>
      </c>
      <c r="O209" s="5" t="str">
        <f t="shared" si="108"/>
        <v>Oui</v>
      </c>
      <c r="P209" s="5">
        <f t="shared" si="109"/>
        <v>2</v>
      </c>
      <c r="Q209" s="17" t="str">
        <f t="shared" si="110"/>
        <v>Oui</v>
      </c>
      <c r="R209" s="17">
        <f t="shared" si="111"/>
        <v>1</v>
      </c>
      <c r="S209" s="17" t="str">
        <f t="shared" si="112"/>
        <v>Oui</v>
      </c>
      <c r="T209" s="17">
        <f t="shared" si="113"/>
        <v>1</v>
      </c>
      <c r="U209" s="17" t="str">
        <f t="shared" si="114"/>
        <v>Oui</v>
      </c>
      <c r="V209" s="17">
        <f t="shared" si="115"/>
        <v>1</v>
      </c>
      <c r="W209" s="5" t="s">
        <v>24</v>
      </c>
      <c r="X209" s="5" t="str">
        <f>_xlfn.IFS(D209&gt;E209,"L",D209=E209,"D",D209&lt;E209,"W")</f>
        <v>W</v>
      </c>
      <c r="Y209" s="5">
        <v>0</v>
      </c>
      <c r="Z209" s="5">
        <v>0</v>
      </c>
      <c r="AA209" s="5">
        <v>0</v>
      </c>
      <c r="AB209" s="5" t="str">
        <f t="shared" si="116"/>
        <v>Non</v>
      </c>
      <c r="AC209" s="5">
        <f t="shared" si="117"/>
        <v>1</v>
      </c>
      <c r="AD209" s="5" t="str">
        <f t="shared" si="118"/>
        <v>Non</v>
      </c>
      <c r="AE209" s="5">
        <f t="shared" si="119"/>
        <v>1</v>
      </c>
      <c r="AF209" s="5" t="str">
        <f t="shared" si="120"/>
        <v>Oui</v>
      </c>
      <c r="AG209" s="5">
        <f t="shared" si="121"/>
        <v>1</v>
      </c>
      <c r="AH209" s="5" t="str">
        <f t="shared" si="122"/>
        <v>Oui</v>
      </c>
      <c r="AI209" s="5">
        <f t="shared" si="123"/>
        <v>1</v>
      </c>
      <c r="AJ209" s="5" t="s">
        <v>20</v>
      </c>
      <c r="AK209" s="5" t="str">
        <f>_xlfn.IFS(Y209&gt;Z209,"L",Y209=Z209,"D",Y209&lt;Z209,"W")</f>
        <v>D</v>
      </c>
      <c r="AL209" s="5">
        <v>9</v>
      </c>
      <c r="AM209" s="5">
        <v>7</v>
      </c>
      <c r="AN209" s="5">
        <v>16</v>
      </c>
      <c r="AO209" s="5" t="str">
        <f>_xlfn.IFS(AL209&gt;AM209,"L",AL209=AM209,"D",AL209&lt;AM209,"W")</f>
        <v>L</v>
      </c>
      <c r="AP209" s="5" t="str">
        <f t="shared" si="124"/>
        <v>Oui</v>
      </c>
      <c r="AQ209" s="5">
        <f t="shared" si="125"/>
        <v>1</v>
      </c>
      <c r="AR209" s="6" t="str">
        <f t="shared" si="126"/>
        <v>Oui</v>
      </c>
      <c r="AS209" s="5">
        <f t="shared" si="127"/>
        <v>1</v>
      </c>
      <c r="AT209" s="5" t="str">
        <f t="shared" si="128"/>
        <v>Oui</v>
      </c>
      <c r="AU209" s="5">
        <f t="shared" si="129"/>
        <v>1</v>
      </c>
      <c r="AV209" s="5" t="str">
        <f t="shared" si="130"/>
        <v>Oui</v>
      </c>
      <c r="AW209" s="5">
        <f t="shared" si="131"/>
        <v>1</v>
      </c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</row>
    <row r="210" spans="2:68" x14ac:dyDescent="0.2">
      <c r="B210" s="4">
        <f t="shared" si="99"/>
        <v>18</v>
      </c>
      <c r="C210" s="5" t="s">
        <v>68</v>
      </c>
      <c r="D210" s="5">
        <v>0</v>
      </c>
      <c r="E210" s="5">
        <v>1</v>
      </c>
      <c r="F210" s="5">
        <v>1</v>
      </c>
      <c r="G210" s="5" t="str">
        <f t="shared" si="100"/>
        <v>Non</v>
      </c>
      <c r="H210" s="5">
        <f t="shared" si="101"/>
        <v>1</v>
      </c>
      <c r="I210" s="17" t="str">
        <f t="shared" si="102"/>
        <v>Non</v>
      </c>
      <c r="J210" s="17">
        <f t="shared" si="103"/>
        <v>1</v>
      </c>
      <c r="K210" s="17" t="str">
        <f t="shared" si="104"/>
        <v>Non</v>
      </c>
      <c r="L210" s="17">
        <f t="shared" si="105"/>
        <v>1</v>
      </c>
      <c r="M210" s="17" t="str">
        <f t="shared" si="106"/>
        <v>Non</v>
      </c>
      <c r="N210" s="17">
        <f t="shared" si="107"/>
        <v>1</v>
      </c>
      <c r="O210" s="5" t="str">
        <f t="shared" si="108"/>
        <v>Oui</v>
      </c>
      <c r="P210" s="5">
        <f t="shared" si="109"/>
        <v>3</v>
      </c>
      <c r="Q210" s="17" t="str">
        <f t="shared" si="110"/>
        <v>Oui</v>
      </c>
      <c r="R210" s="17">
        <f t="shared" si="111"/>
        <v>2</v>
      </c>
      <c r="S210" s="17" t="str">
        <f t="shared" si="112"/>
        <v>Oui</v>
      </c>
      <c r="T210" s="17">
        <f t="shared" si="113"/>
        <v>2</v>
      </c>
      <c r="U210" s="17" t="str">
        <f t="shared" si="114"/>
        <v>Oui</v>
      </c>
      <c r="V210" s="17">
        <f t="shared" si="115"/>
        <v>2</v>
      </c>
      <c r="W210" s="5" t="s">
        <v>24</v>
      </c>
      <c r="X210" s="5" t="str">
        <f>_xlfn.IFS(D210&gt;E210,"W",D210=E210,"D",D210&lt;E210,"L")</f>
        <v>L</v>
      </c>
      <c r="Y210" s="5">
        <v>0</v>
      </c>
      <c r="Z210" s="5">
        <v>1</v>
      </c>
      <c r="AA210" s="5">
        <v>1</v>
      </c>
      <c r="AB210" s="5" t="str">
        <f t="shared" si="116"/>
        <v>Oui</v>
      </c>
      <c r="AC210" s="5">
        <f t="shared" si="117"/>
        <v>1</v>
      </c>
      <c r="AD210" s="5" t="str">
        <f t="shared" si="118"/>
        <v>Non</v>
      </c>
      <c r="AE210" s="5">
        <f t="shared" si="119"/>
        <v>1</v>
      </c>
      <c r="AF210" s="5" t="str">
        <f t="shared" si="120"/>
        <v>Oui</v>
      </c>
      <c r="AG210" s="5">
        <f t="shared" si="121"/>
        <v>2</v>
      </c>
      <c r="AH210" s="5" t="str">
        <f t="shared" si="122"/>
        <v>Non</v>
      </c>
      <c r="AI210" s="5">
        <f t="shared" si="123"/>
        <v>1</v>
      </c>
      <c r="AJ210" s="5" t="s">
        <v>24</v>
      </c>
      <c r="AK210" s="5" t="str">
        <f>_xlfn.IFS(Y210&gt;Z210,"W",Y210=Z210,"D",Y210&lt;Z210,"L")</f>
        <v>L</v>
      </c>
      <c r="AL210" s="5">
        <v>9</v>
      </c>
      <c r="AM210" s="5">
        <v>2</v>
      </c>
      <c r="AN210" s="5">
        <v>11</v>
      </c>
      <c r="AO210" s="5" t="str">
        <f>_xlfn.IFS(AL210&gt;AM210,"W",AL210=AM210,"D",AL210&lt;AM210,"L")</f>
        <v>W</v>
      </c>
      <c r="AP210" s="5" t="str">
        <f t="shared" si="124"/>
        <v>Oui</v>
      </c>
      <c r="AQ210" s="5">
        <f t="shared" si="125"/>
        <v>2</v>
      </c>
      <c r="AR210" s="6" t="str">
        <f t="shared" si="126"/>
        <v>Oui</v>
      </c>
      <c r="AS210" s="5">
        <f t="shared" si="127"/>
        <v>2</v>
      </c>
      <c r="AT210" s="5" t="str">
        <f t="shared" si="128"/>
        <v>Oui</v>
      </c>
      <c r="AU210" s="5">
        <f t="shared" si="129"/>
        <v>2</v>
      </c>
      <c r="AV210" s="5" t="str">
        <f t="shared" si="130"/>
        <v>Oui</v>
      </c>
      <c r="AW210" s="5">
        <f t="shared" si="131"/>
        <v>2</v>
      </c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</row>
    <row r="211" spans="2:68" x14ac:dyDescent="0.2">
      <c r="B211" s="4">
        <f t="shared" si="99"/>
        <v>19</v>
      </c>
      <c r="C211" s="5" t="s">
        <v>68</v>
      </c>
      <c r="D211" s="5">
        <v>0</v>
      </c>
      <c r="E211" s="5">
        <v>0</v>
      </c>
      <c r="F211" s="5">
        <v>0</v>
      </c>
      <c r="G211" s="5" t="str">
        <f t="shared" si="100"/>
        <v>Non</v>
      </c>
      <c r="H211" s="5">
        <f t="shared" si="101"/>
        <v>1</v>
      </c>
      <c r="I211" s="17" t="str">
        <f t="shared" si="102"/>
        <v>Non</v>
      </c>
      <c r="J211" s="17">
        <f t="shared" si="103"/>
        <v>1</v>
      </c>
      <c r="K211" s="17" t="str">
        <f t="shared" si="104"/>
        <v>Non</v>
      </c>
      <c r="L211" s="17">
        <f t="shared" si="105"/>
        <v>1</v>
      </c>
      <c r="M211" s="17" t="str">
        <f t="shared" si="106"/>
        <v>Non</v>
      </c>
      <c r="N211" s="17">
        <f t="shared" si="107"/>
        <v>1</v>
      </c>
      <c r="O211" s="5" t="str">
        <f t="shared" si="108"/>
        <v>Oui</v>
      </c>
      <c r="P211" s="5">
        <f t="shared" si="109"/>
        <v>4</v>
      </c>
      <c r="Q211" s="17" t="str">
        <f t="shared" si="110"/>
        <v>Oui</v>
      </c>
      <c r="R211" s="17">
        <f t="shared" si="111"/>
        <v>3</v>
      </c>
      <c r="S211" s="17" t="str">
        <f t="shared" si="112"/>
        <v>Oui</v>
      </c>
      <c r="T211" s="17">
        <f t="shared" si="113"/>
        <v>3</v>
      </c>
      <c r="U211" s="17" t="str">
        <f t="shared" si="114"/>
        <v>Oui</v>
      </c>
      <c r="V211" s="17">
        <f t="shared" si="115"/>
        <v>3</v>
      </c>
      <c r="W211" s="5" t="s">
        <v>20</v>
      </c>
      <c r="X211" s="5" t="str">
        <f>_xlfn.IFS(D211&gt;E211,"L",D211=E211,"D",D211&lt;E211,"W")</f>
        <v>D</v>
      </c>
      <c r="Y211" s="5">
        <v>0</v>
      </c>
      <c r="Z211" s="5">
        <v>0</v>
      </c>
      <c r="AA211" s="5">
        <v>0</v>
      </c>
      <c r="AB211" s="5" t="str">
        <f t="shared" si="116"/>
        <v>Non</v>
      </c>
      <c r="AC211" s="5">
        <f t="shared" si="117"/>
        <v>1</v>
      </c>
      <c r="AD211" s="5" t="str">
        <f t="shared" si="118"/>
        <v>Non</v>
      </c>
      <c r="AE211" s="5">
        <f t="shared" si="119"/>
        <v>1</v>
      </c>
      <c r="AF211" s="5" t="str">
        <f t="shared" si="120"/>
        <v>Oui</v>
      </c>
      <c r="AG211" s="5">
        <f t="shared" si="121"/>
        <v>3</v>
      </c>
      <c r="AH211" s="5" t="str">
        <f t="shared" si="122"/>
        <v>Oui</v>
      </c>
      <c r="AI211" s="5">
        <f t="shared" si="123"/>
        <v>1</v>
      </c>
      <c r="AJ211" s="5" t="s">
        <v>20</v>
      </c>
      <c r="AK211" s="5" t="str">
        <f>_xlfn.IFS(Y211&gt;Z211,"L",Y211=Z211,"D",Y211&lt;Z211,"W")</f>
        <v>D</v>
      </c>
      <c r="AL211" s="5">
        <v>7</v>
      </c>
      <c r="AM211" s="5">
        <v>3</v>
      </c>
      <c r="AN211" s="5">
        <v>10</v>
      </c>
      <c r="AO211" s="5" t="str">
        <f>_xlfn.IFS(AL211&gt;AM211,"L",AL211=AM211,"D",AL211&lt;AM211,"W")</f>
        <v>L</v>
      </c>
      <c r="AP211" s="5" t="str">
        <f t="shared" si="124"/>
        <v>Oui</v>
      </c>
      <c r="AQ211" s="5">
        <f t="shared" si="125"/>
        <v>3</v>
      </c>
      <c r="AR211" s="6" t="str">
        <f t="shared" si="126"/>
        <v>Oui</v>
      </c>
      <c r="AS211" s="5">
        <f t="shared" si="127"/>
        <v>3</v>
      </c>
      <c r="AT211" s="5" t="str">
        <f t="shared" si="128"/>
        <v>Oui</v>
      </c>
      <c r="AU211" s="5">
        <f t="shared" si="129"/>
        <v>3</v>
      </c>
      <c r="AV211" s="5" t="str">
        <f t="shared" si="130"/>
        <v>Non</v>
      </c>
      <c r="AW211" s="5">
        <f t="shared" si="131"/>
        <v>1</v>
      </c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</row>
    <row r="212" spans="2:68" x14ac:dyDescent="0.2">
      <c r="B212" s="4">
        <f t="shared" si="99"/>
        <v>20</v>
      </c>
      <c r="C212" s="5" t="s">
        <v>68</v>
      </c>
      <c r="D212" s="5">
        <v>3</v>
      </c>
      <c r="E212" s="5">
        <v>3</v>
      </c>
      <c r="F212" s="5">
        <v>6</v>
      </c>
      <c r="G212" s="5" t="str">
        <f t="shared" si="100"/>
        <v>Oui</v>
      </c>
      <c r="H212" s="5">
        <f t="shared" si="101"/>
        <v>1</v>
      </c>
      <c r="I212" s="17" t="str">
        <f t="shared" si="102"/>
        <v>Oui</v>
      </c>
      <c r="J212" s="17">
        <f t="shared" si="103"/>
        <v>1</v>
      </c>
      <c r="K212" s="17" t="str">
        <f t="shared" si="104"/>
        <v>Oui</v>
      </c>
      <c r="L212" s="17">
        <f t="shared" si="105"/>
        <v>1</v>
      </c>
      <c r="M212" s="17" t="str">
        <f t="shared" si="106"/>
        <v>Oui</v>
      </c>
      <c r="N212" s="17">
        <f t="shared" si="107"/>
        <v>1</v>
      </c>
      <c r="O212" s="5" t="str">
        <f t="shared" si="108"/>
        <v>Non</v>
      </c>
      <c r="P212" s="5">
        <f t="shared" si="109"/>
        <v>1</v>
      </c>
      <c r="Q212" s="17" t="str">
        <f t="shared" si="110"/>
        <v>Non</v>
      </c>
      <c r="R212" s="17">
        <f t="shared" si="111"/>
        <v>1</v>
      </c>
      <c r="S212" s="17" t="str">
        <f t="shared" si="112"/>
        <v>Non</v>
      </c>
      <c r="T212" s="17">
        <f t="shared" si="113"/>
        <v>1</v>
      </c>
      <c r="U212" s="17" t="str">
        <f t="shared" si="114"/>
        <v>Non</v>
      </c>
      <c r="V212" s="17">
        <f t="shared" si="115"/>
        <v>1</v>
      </c>
      <c r="W212" s="5" t="s">
        <v>20</v>
      </c>
      <c r="X212" s="5" t="str">
        <f>_xlfn.IFS(D212&gt;E212,"W",D212=E212,"D",D212&lt;E212,"L")</f>
        <v>D</v>
      </c>
      <c r="Y212" s="5">
        <v>1</v>
      </c>
      <c r="Z212" s="5">
        <v>1</v>
      </c>
      <c r="AA212" s="5">
        <v>2</v>
      </c>
      <c r="AB212" s="5" t="str">
        <f t="shared" si="116"/>
        <v>Oui</v>
      </c>
      <c r="AC212" s="5">
        <f t="shared" si="117"/>
        <v>1</v>
      </c>
      <c r="AD212" s="5" t="str">
        <f t="shared" si="118"/>
        <v>Oui</v>
      </c>
      <c r="AE212" s="5">
        <f t="shared" si="119"/>
        <v>1</v>
      </c>
      <c r="AF212" s="5" t="str">
        <f t="shared" si="120"/>
        <v>Non</v>
      </c>
      <c r="AG212" s="5">
        <f t="shared" si="121"/>
        <v>1</v>
      </c>
      <c r="AH212" s="5" t="str">
        <f t="shared" si="122"/>
        <v>Non</v>
      </c>
      <c r="AI212" s="5">
        <f t="shared" si="123"/>
        <v>1</v>
      </c>
      <c r="AJ212" s="5" t="s">
        <v>20</v>
      </c>
      <c r="AK212" s="5" t="str">
        <f>_xlfn.IFS(Y212&gt;Z212,"W",Y212=Z212,"D",Y212&lt;Z212,"L")</f>
        <v>D</v>
      </c>
      <c r="AL212" s="5">
        <v>4</v>
      </c>
      <c r="AM212" s="5">
        <v>7</v>
      </c>
      <c r="AN212" s="5">
        <v>11</v>
      </c>
      <c r="AO212" s="5" t="str">
        <f>_xlfn.IFS(AL212&gt;AM212,"W",AL212=AM212,"D",AL212&lt;AM212,"L")</f>
        <v>L</v>
      </c>
      <c r="AP212" s="5" t="str">
        <f t="shared" si="124"/>
        <v>Oui</v>
      </c>
      <c r="AQ212" s="5">
        <f t="shared" si="125"/>
        <v>4</v>
      </c>
      <c r="AR212" s="6" t="str">
        <f t="shared" si="126"/>
        <v>Oui</v>
      </c>
      <c r="AS212" s="5">
        <f t="shared" si="127"/>
        <v>4</v>
      </c>
      <c r="AT212" s="5" t="str">
        <f t="shared" si="128"/>
        <v>Oui</v>
      </c>
      <c r="AU212" s="5">
        <f t="shared" si="129"/>
        <v>4</v>
      </c>
      <c r="AV212" s="5" t="str">
        <f t="shared" si="130"/>
        <v>Oui</v>
      </c>
      <c r="AW212" s="5">
        <f t="shared" si="131"/>
        <v>1</v>
      </c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</row>
    <row r="213" spans="2:68" x14ac:dyDescent="0.2">
      <c r="B213" s="4">
        <f t="shared" si="99"/>
        <v>21</v>
      </c>
      <c r="C213" s="5" t="s">
        <v>68</v>
      </c>
      <c r="D213" s="5">
        <v>3</v>
      </c>
      <c r="E213" s="5">
        <v>4</v>
      </c>
      <c r="F213" s="5">
        <v>7</v>
      </c>
      <c r="G213" s="5" t="str">
        <f t="shared" si="100"/>
        <v>Oui</v>
      </c>
      <c r="H213" s="5">
        <f t="shared" si="101"/>
        <v>2</v>
      </c>
      <c r="I213" s="17" t="str">
        <f t="shared" si="102"/>
        <v>Oui</v>
      </c>
      <c r="J213" s="17">
        <f t="shared" si="103"/>
        <v>2</v>
      </c>
      <c r="K213" s="17" t="str">
        <f t="shared" si="104"/>
        <v>Oui</v>
      </c>
      <c r="L213" s="17">
        <f t="shared" si="105"/>
        <v>2</v>
      </c>
      <c r="M213" s="17" t="str">
        <f t="shared" si="106"/>
        <v>Oui</v>
      </c>
      <c r="N213" s="17">
        <f t="shared" si="107"/>
        <v>2</v>
      </c>
      <c r="O213" s="5" t="str">
        <f t="shared" si="108"/>
        <v>Non</v>
      </c>
      <c r="P213" s="5">
        <f t="shared" si="109"/>
        <v>1</v>
      </c>
      <c r="Q213" s="17" t="str">
        <f t="shared" si="110"/>
        <v>Non</v>
      </c>
      <c r="R213" s="17">
        <f t="shared" si="111"/>
        <v>1</v>
      </c>
      <c r="S213" s="17" t="str">
        <f t="shared" si="112"/>
        <v>Non</v>
      </c>
      <c r="T213" s="17">
        <f t="shared" si="113"/>
        <v>1</v>
      </c>
      <c r="U213" s="17" t="str">
        <f t="shared" si="114"/>
        <v>Non</v>
      </c>
      <c r="V213" s="17">
        <f t="shared" si="115"/>
        <v>1</v>
      </c>
      <c r="W213" s="5" t="s">
        <v>24</v>
      </c>
      <c r="X213" s="5" t="str">
        <f>_xlfn.IFS(D213&gt;E213,"L",D213=E213,"D",D213&lt;E213,"W")</f>
        <v>W</v>
      </c>
      <c r="Y213" s="5">
        <v>1</v>
      </c>
      <c r="Z213" s="5">
        <v>2</v>
      </c>
      <c r="AA213" s="5">
        <v>3</v>
      </c>
      <c r="AB213" s="5" t="str">
        <f t="shared" si="116"/>
        <v>Oui</v>
      </c>
      <c r="AC213" s="5">
        <f t="shared" si="117"/>
        <v>2</v>
      </c>
      <c r="AD213" s="5" t="str">
        <f t="shared" si="118"/>
        <v>Oui</v>
      </c>
      <c r="AE213" s="5">
        <f t="shared" si="119"/>
        <v>2</v>
      </c>
      <c r="AF213" s="5" t="str">
        <f t="shared" si="120"/>
        <v>Non</v>
      </c>
      <c r="AG213" s="5">
        <f t="shared" si="121"/>
        <v>1</v>
      </c>
      <c r="AH213" s="5" t="str">
        <f t="shared" si="122"/>
        <v>Non</v>
      </c>
      <c r="AI213" s="5">
        <f t="shared" si="123"/>
        <v>1</v>
      </c>
      <c r="AJ213" s="5" t="s">
        <v>24</v>
      </c>
      <c r="AK213" s="5" t="str">
        <f>_xlfn.IFS(Y213&gt;Z213,"L",Y213=Z213,"D",Y213&lt;Z213,"W")</f>
        <v>W</v>
      </c>
      <c r="AL213" s="5">
        <v>7</v>
      </c>
      <c r="AM213" s="5">
        <v>5</v>
      </c>
      <c r="AN213" s="5">
        <v>12</v>
      </c>
      <c r="AO213" s="5" t="str">
        <f>_xlfn.IFS(AL213&gt;AM213,"L",AL213=AM213,"D",AL213&lt;AM213,"W")</f>
        <v>L</v>
      </c>
      <c r="AP213" s="5" t="str">
        <f t="shared" si="124"/>
        <v>Oui</v>
      </c>
      <c r="AQ213" s="5">
        <f t="shared" si="125"/>
        <v>5</v>
      </c>
      <c r="AR213" s="6" t="str">
        <f t="shared" si="126"/>
        <v>Oui</v>
      </c>
      <c r="AS213" s="5">
        <f t="shared" si="127"/>
        <v>5</v>
      </c>
      <c r="AT213" s="5" t="str">
        <f t="shared" si="128"/>
        <v>Oui</v>
      </c>
      <c r="AU213" s="5">
        <f t="shared" si="129"/>
        <v>5</v>
      </c>
      <c r="AV213" s="5" t="str">
        <f t="shared" si="130"/>
        <v>Oui</v>
      </c>
      <c r="AW213" s="5">
        <f t="shared" si="131"/>
        <v>2</v>
      </c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</row>
    <row r="214" spans="2:68" x14ac:dyDescent="0.2">
      <c r="B214" s="4">
        <f t="shared" si="99"/>
        <v>22</v>
      </c>
      <c r="C214" s="5" t="s">
        <v>68</v>
      </c>
      <c r="D214" s="5">
        <v>1</v>
      </c>
      <c r="E214" s="5">
        <v>1</v>
      </c>
      <c r="F214" s="5">
        <v>2</v>
      </c>
      <c r="G214" s="5" t="str">
        <f t="shared" si="100"/>
        <v>Oui</v>
      </c>
      <c r="H214" s="5">
        <f t="shared" si="101"/>
        <v>3</v>
      </c>
      <c r="I214" s="17" t="str">
        <f t="shared" si="102"/>
        <v>Non</v>
      </c>
      <c r="J214" s="17">
        <f t="shared" si="103"/>
        <v>1</v>
      </c>
      <c r="K214" s="17" t="str">
        <f t="shared" si="104"/>
        <v>Non</v>
      </c>
      <c r="L214" s="17">
        <f t="shared" si="105"/>
        <v>1</v>
      </c>
      <c r="M214" s="17" t="str">
        <f t="shared" si="106"/>
        <v>Non</v>
      </c>
      <c r="N214" s="17">
        <f t="shared" si="107"/>
        <v>1</v>
      </c>
      <c r="O214" s="5" t="str">
        <f t="shared" si="108"/>
        <v>Oui</v>
      </c>
      <c r="P214" s="5">
        <f t="shared" si="109"/>
        <v>1</v>
      </c>
      <c r="Q214" s="17" t="str">
        <f t="shared" si="110"/>
        <v>Oui</v>
      </c>
      <c r="R214" s="17">
        <f t="shared" si="111"/>
        <v>1</v>
      </c>
      <c r="S214" s="17" t="str">
        <f t="shared" si="112"/>
        <v>Oui</v>
      </c>
      <c r="T214" s="17">
        <f t="shared" si="113"/>
        <v>1</v>
      </c>
      <c r="U214" s="17" t="str">
        <f t="shared" si="114"/>
        <v>Non</v>
      </c>
      <c r="V214" s="17">
        <f t="shared" si="115"/>
        <v>1</v>
      </c>
      <c r="W214" s="5" t="s">
        <v>20</v>
      </c>
      <c r="X214" s="5" t="str">
        <f>_xlfn.IFS(D214&gt;E214,"L",D214=E214,"D",D214&lt;E214,"W")</f>
        <v>D</v>
      </c>
      <c r="Y214" s="5">
        <v>0</v>
      </c>
      <c r="Z214" s="5">
        <v>0</v>
      </c>
      <c r="AA214" s="5">
        <v>0</v>
      </c>
      <c r="AB214" s="5" t="str">
        <f t="shared" si="116"/>
        <v>Non</v>
      </c>
      <c r="AC214" s="5">
        <f t="shared" si="117"/>
        <v>1</v>
      </c>
      <c r="AD214" s="5" t="str">
        <f t="shared" si="118"/>
        <v>Non</v>
      </c>
      <c r="AE214" s="5">
        <f t="shared" si="119"/>
        <v>1</v>
      </c>
      <c r="AF214" s="5" t="str">
        <f t="shared" si="120"/>
        <v>Oui</v>
      </c>
      <c r="AG214" s="5">
        <f t="shared" si="121"/>
        <v>1</v>
      </c>
      <c r="AH214" s="5" t="str">
        <f t="shared" si="122"/>
        <v>Oui</v>
      </c>
      <c r="AI214" s="5">
        <f t="shared" si="123"/>
        <v>1</v>
      </c>
      <c r="AJ214" s="5" t="s">
        <v>20</v>
      </c>
      <c r="AK214" s="5" t="str">
        <f>_xlfn.IFS(Y214&gt;Z214,"L",Y214=Z214,"D",Y214&lt;Z214,"W")</f>
        <v>D</v>
      </c>
      <c r="AL214" s="5">
        <v>1</v>
      </c>
      <c r="AM214" s="5">
        <v>10</v>
      </c>
      <c r="AN214" s="5">
        <v>11</v>
      </c>
      <c r="AO214" s="5" t="str">
        <f>_xlfn.IFS(AL214&gt;AM214,"L",AL214=AM214,"D",AL214&lt;AM214,"W")</f>
        <v>W</v>
      </c>
      <c r="AP214" s="5" t="str">
        <f t="shared" si="124"/>
        <v>Oui</v>
      </c>
      <c r="AQ214" s="5">
        <f t="shared" si="125"/>
        <v>6</v>
      </c>
      <c r="AR214" s="6" t="str">
        <f t="shared" si="126"/>
        <v>Oui</v>
      </c>
      <c r="AS214" s="5">
        <f t="shared" si="127"/>
        <v>6</v>
      </c>
      <c r="AT214" s="5" t="str">
        <f t="shared" si="128"/>
        <v>Oui</v>
      </c>
      <c r="AU214" s="5">
        <f t="shared" si="129"/>
        <v>6</v>
      </c>
      <c r="AV214" s="5" t="str">
        <f t="shared" si="130"/>
        <v>Oui</v>
      </c>
      <c r="AW214" s="5">
        <f t="shared" si="131"/>
        <v>3</v>
      </c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</row>
    <row r="215" spans="2:68" x14ac:dyDescent="0.2">
      <c r="B215" s="4">
        <f t="shared" si="99"/>
        <v>23</v>
      </c>
      <c r="C215" s="5" t="s">
        <v>68</v>
      </c>
      <c r="D215" s="5">
        <v>0</v>
      </c>
      <c r="E215" s="5">
        <v>0</v>
      </c>
      <c r="F215" s="5">
        <v>0</v>
      </c>
      <c r="G215" s="5" t="str">
        <f t="shared" si="100"/>
        <v>Non</v>
      </c>
      <c r="H215" s="5">
        <f t="shared" si="101"/>
        <v>1</v>
      </c>
      <c r="I215" s="17" t="str">
        <f t="shared" si="102"/>
        <v>Non</v>
      </c>
      <c r="J215" s="17">
        <f t="shared" si="103"/>
        <v>1</v>
      </c>
      <c r="K215" s="17" t="str">
        <f t="shared" si="104"/>
        <v>Non</v>
      </c>
      <c r="L215" s="17">
        <f t="shared" si="105"/>
        <v>1</v>
      </c>
      <c r="M215" s="17" t="str">
        <f t="shared" si="106"/>
        <v>Non</v>
      </c>
      <c r="N215" s="17">
        <f t="shared" si="107"/>
        <v>1</v>
      </c>
      <c r="O215" s="5" t="str">
        <f t="shared" si="108"/>
        <v>Oui</v>
      </c>
      <c r="P215" s="5">
        <f t="shared" si="109"/>
        <v>2</v>
      </c>
      <c r="Q215" s="17" t="str">
        <f t="shared" si="110"/>
        <v>Oui</v>
      </c>
      <c r="R215" s="17">
        <f t="shared" si="111"/>
        <v>2</v>
      </c>
      <c r="S215" s="17" t="str">
        <f t="shared" si="112"/>
        <v>Oui</v>
      </c>
      <c r="T215" s="17">
        <f t="shared" si="113"/>
        <v>2</v>
      </c>
      <c r="U215" s="17" t="str">
        <f t="shared" si="114"/>
        <v>Oui</v>
      </c>
      <c r="V215" s="17">
        <f t="shared" si="115"/>
        <v>1</v>
      </c>
      <c r="W215" s="5" t="s">
        <v>20</v>
      </c>
      <c r="X215" s="5" t="str">
        <f>_xlfn.IFS(D215&gt;E215,"W",D215=E215,"D",D215&lt;E215,"L")</f>
        <v>D</v>
      </c>
      <c r="Y215" s="5">
        <v>0</v>
      </c>
      <c r="Z215" s="5">
        <v>0</v>
      </c>
      <c r="AA215" s="5">
        <v>0</v>
      </c>
      <c r="AB215" s="5" t="str">
        <f t="shared" si="116"/>
        <v>Non</v>
      </c>
      <c r="AC215" s="5">
        <f t="shared" si="117"/>
        <v>1</v>
      </c>
      <c r="AD215" s="5" t="str">
        <f t="shared" si="118"/>
        <v>Non</v>
      </c>
      <c r="AE215" s="5">
        <f t="shared" si="119"/>
        <v>1</v>
      </c>
      <c r="AF215" s="5" t="str">
        <f t="shared" si="120"/>
        <v>Oui</v>
      </c>
      <c r="AG215" s="5">
        <f t="shared" si="121"/>
        <v>2</v>
      </c>
      <c r="AH215" s="5" t="str">
        <f t="shared" si="122"/>
        <v>Oui</v>
      </c>
      <c r="AI215" s="5">
        <f t="shared" si="123"/>
        <v>2</v>
      </c>
      <c r="AJ215" s="5" t="s">
        <v>20</v>
      </c>
      <c r="AK215" s="5" t="str">
        <f>_xlfn.IFS(Y215&gt;Z215,"W",Y215=Z215,"D",Y215&lt;Z215,"L")</f>
        <v>D</v>
      </c>
      <c r="AL215" s="5">
        <v>5</v>
      </c>
      <c r="AM215" s="5">
        <v>5</v>
      </c>
      <c r="AN215" s="5">
        <v>10</v>
      </c>
      <c r="AO215" s="5" t="str">
        <f>_xlfn.IFS(AL215&gt;AM215,"W",AL215=AM215,"D",AL215&lt;AM215,"L")</f>
        <v>D</v>
      </c>
      <c r="AP215" s="5" t="str">
        <f t="shared" si="124"/>
        <v>Oui</v>
      </c>
      <c r="AQ215" s="5">
        <f t="shared" si="125"/>
        <v>7</v>
      </c>
      <c r="AR215" s="6" t="str">
        <f t="shared" si="126"/>
        <v>Oui</v>
      </c>
      <c r="AS215" s="5">
        <f t="shared" si="127"/>
        <v>7</v>
      </c>
      <c r="AT215" s="5" t="str">
        <f t="shared" si="128"/>
        <v>Oui</v>
      </c>
      <c r="AU215" s="5">
        <f t="shared" si="129"/>
        <v>7</v>
      </c>
      <c r="AV215" s="5" t="str">
        <f t="shared" si="130"/>
        <v>Non</v>
      </c>
      <c r="AW215" s="5">
        <f t="shared" si="131"/>
        <v>1</v>
      </c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</row>
    <row r="216" spans="2:68" x14ac:dyDescent="0.2">
      <c r="B216" s="4">
        <f t="shared" si="99"/>
        <v>24</v>
      </c>
      <c r="C216" s="5" t="s">
        <v>68</v>
      </c>
      <c r="D216" s="5">
        <v>1</v>
      </c>
      <c r="E216" s="5">
        <v>4</v>
      </c>
      <c r="F216" s="5">
        <v>5</v>
      </c>
      <c r="G216" s="5" t="str">
        <f t="shared" si="100"/>
        <v>Oui</v>
      </c>
      <c r="H216" s="5">
        <f t="shared" si="101"/>
        <v>1</v>
      </c>
      <c r="I216" s="17" t="str">
        <f t="shared" si="102"/>
        <v>Oui</v>
      </c>
      <c r="J216" s="17">
        <f t="shared" si="103"/>
        <v>1</v>
      </c>
      <c r="K216" s="17" t="str">
        <f t="shared" si="104"/>
        <v>Oui</v>
      </c>
      <c r="L216" s="17">
        <f t="shared" si="105"/>
        <v>1</v>
      </c>
      <c r="M216" s="17" t="str">
        <f t="shared" si="106"/>
        <v>Oui</v>
      </c>
      <c r="N216" s="17">
        <f t="shared" si="107"/>
        <v>1</v>
      </c>
      <c r="O216" s="5" t="str">
        <f t="shared" si="108"/>
        <v>Non</v>
      </c>
      <c r="P216" s="5">
        <f t="shared" si="109"/>
        <v>1</v>
      </c>
      <c r="Q216" s="17" t="str">
        <f t="shared" si="110"/>
        <v>Non</v>
      </c>
      <c r="R216" s="17">
        <f t="shared" si="111"/>
        <v>1</v>
      </c>
      <c r="S216" s="17" t="str">
        <f t="shared" si="112"/>
        <v>Non</v>
      </c>
      <c r="T216" s="17">
        <f t="shared" si="113"/>
        <v>1</v>
      </c>
      <c r="U216" s="17" t="str">
        <f t="shared" si="114"/>
        <v>Non</v>
      </c>
      <c r="V216" s="17">
        <f t="shared" si="115"/>
        <v>1</v>
      </c>
      <c r="W216" s="5" t="s">
        <v>24</v>
      </c>
      <c r="X216" s="5" t="str">
        <f>_xlfn.IFS(D216&gt;E216,"L",D216=E216,"D",D216&lt;E216,"W")</f>
        <v>W</v>
      </c>
      <c r="Y216" s="5">
        <v>1</v>
      </c>
      <c r="Z216" s="5">
        <v>1</v>
      </c>
      <c r="AA216" s="5">
        <v>2</v>
      </c>
      <c r="AB216" s="5" t="str">
        <f t="shared" si="116"/>
        <v>Oui</v>
      </c>
      <c r="AC216" s="5">
        <f t="shared" si="117"/>
        <v>1</v>
      </c>
      <c r="AD216" s="5" t="str">
        <f t="shared" si="118"/>
        <v>Oui</v>
      </c>
      <c r="AE216" s="5">
        <f t="shared" si="119"/>
        <v>1</v>
      </c>
      <c r="AF216" s="5" t="str">
        <f t="shared" si="120"/>
        <v>Non</v>
      </c>
      <c r="AG216" s="5">
        <f t="shared" si="121"/>
        <v>1</v>
      </c>
      <c r="AH216" s="5" t="str">
        <f t="shared" si="122"/>
        <v>Non</v>
      </c>
      <c r="AI216" s="5">
        <f t="shared" si="123"/>
        <v>1</v>
      </c>
      <c r="AJ216" s="5" t="s">
        <v>20</v>
      </c>
      <c r="AK216" s="5" t="str">
        <f>_xlfn.IFS(Y216&gt;Z216,"L",Y216=Z216,"D",Y216&lt;Z216,"W")</f>
        <v>D</v>
      </c>
      <c r="AL216" s="5">
        <v>3</v>
      </c>
      <c r="AM216" s="5">
        <v>10</v>
      </c>
      <c r="AN216" s="5">
        <v>13</v>
      </c>
      <c r="AO216" s="5" t="str">
        <f>_xlfn.IFS(AL216&gt;AM216,"L",AL216=AM216,"D",AL216&lt;AM216,"W")</f>
        <v>W</v>
      </c>
      <c r="AP216" s="5" t="str">
        <f t="shared" si="124"/>
        <v>Oui</v>
      </c>
      <c r="AQ216" s="5">
        <f t="shared" si="125"/>
        <v>8</v>
      </c>
      <c r="AR216" s="6" t="str">
        <f t="shared" si="126"/>
        <v>Oui</v>
      </c>
      <c r="AS216" s="5">
        <f t="shared" si="127"/>
        <v>8</v>
      </c>
      <c r="AT216" s="5" t="str">
        <f t="shared" si="128"/>
        <v>Oui</v>
      </c>
      <c r="AU216" s="5">
        <f t="shared" si="129"/>
        <v>8</v>
      </c>
      <c r="AV216" s="5" t="str">
        <f t="shared" si="130"/>
        <v>Oui</v>
      </c>
      <c r="AW216" s="5">
        <f t="shared" si="131"/>
        <v>1</v>
      </c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</row>
    <row r="217" spans="2:68" x14ac:dyDescent="0.2">
      <c r="B217" s="4">
        <f t="shared" si="99"/>
        <v>25</v>
      </c>
      <c r="C217" s="5" t="s">
        <v>68</v>
      </c>
      <c r="D217" s="5">
        <v>3</v>
      </c>
      <c r="E217" s="5">
        <v>3</v>
      </c>
      <c r="F217" s="5">
        <v>6</v>
      </c>
      <c r="G217" s="5" t="str">
        <f t="shared" si="100"/>
        <v>Oui</v>
      </c>
      <c r="H217" s="5">
        <f t="shared" si="101"/>
        <v>2</v>
      </c>
      <c r="I217" s="17" t="str">
        <f t="shared" si="102"/>
        <v>Oui</v>
      </c>
      <c r="J217" s="17">
        <f t="shared" si="103"/>
        <v>2</v>
      </c>
      <c r="K217" s="17" t="str">
        <f t="shared" si="104"/>
        <v>Oui</v>
      </c>
      <c r="L217" s="17">
        <f t="shared" si="105"/>
        <v>2</v>
      </c>
      <c r="M217" s="17" t="str">
        <f t="shared" si="106"/>
        <v>Oui</v>
      </c>
      <c r="N217" s="17">
        <f t="shared" si="107"/>
        <v>2</v>
      </c>
      <c r="O217" s="5" t="str">
        <f t="shared" si="108"/>
        <v>Non</v>
      </c>
      <c r="P217" s="5">
        <f t="shared" si="109"/>
        <v>1</v>
      </c>
      <c r="Q217" s="17" t="str">
        <f t="shared" si="110"/>
        <v>Non</v>
      </c>
      <c r="R217" s="17">
        <f t="shared" si="111"/>
        <v>1</v>
      </c>
      <c r="S217" s="17" t="str">
        <f t="shared" si="112"/>
        <v>Non</v>
      </c>
      <c r="T217" s="17">
        <f t="shared" si="113"/>
        <v>1</v>
      </c>
      <c r="U217" s="17" t="str">
        <f t="shared" si="114"/>
        <v>Non</v>
      </c>
      <c r="V217" s="17">
        <f t="shared" si="115"/>
        <v>1</v>
      </c>
      <c r="W217" s="5" t="s">
        <v>20</v>
      </c>
      <c r="X217" s="5" t="str">
        <f>_xlfn.IFS(D217&gt;E217,"W",D217=E217,"D",D217&lt;E217,"L")</f>
        <v>D</v>
      </c>
      <c r="Y217" s="5">
        <v>1</v>
      </c>
      <c r="Z217" s="5">
        <v>2</v>
      </c>
      <c r="AA217" s="5">
        <v>3</v>
      </c>
      <c r="AB217" s="5" t="str">
        <f t="shared" si="116"/>
        <v>Oui</v>
      </c>
      <c r="AC217" s="5">
        <f t="shared" si="117"/>
        <v>2</v>
      </c>
      <c r="AD217" s="5" t="str">
        <f t="shared" si="118"/>
        <v>Oui</v>
      </c>
      <c r="AE217" s="5">
        <f t="shared" si="119"/>
        <v>2</v>
      </c>
      <c r="AF217" s="5" t="str">
        <f t="shared" si="120"/>
        <v>Non</v>
      </c>
      <c r="AG217" s="5">
        <f t="shared" si="121"/>
        <v>1</v>
      </c>
      <c r="AH217" s="5" t="str">
        <f t="shared" si="122"/>
        <v>Non</v>
      </c>
      <c r="AI217" s="5">
        <f t="shared" si="123"/>
        <v>1</v>
      </c>
      <c r="AJ217" s="5" t="s">
        <v>24</v>
      </c>
      <c r="AK217" s="5" t="str">
        <f>_xlfn.IFS(Y217&gt;Z217,"W",Y217=Z217,"D",Y217&lt;Z217,"L")</f>
        <v>L</v>
      </c>
      <c r="AL217" s="5">
        <v>9</v>
      </c>
      <c r="AM217" s="5">
        <v>6</v>
      </c>
      <c r="AN217" s="5">
        <v>15</v>
      </c>
      <c r="AO217" s="5" t="str">
        <f>_xlfn.IFS(AL217&gt;AM217,"W",AL217=AM217,"D",AL217&lt;AM217,"L")</f>
        <v>W</v>
      </c>
      <c r="AP217" s="5" t="str">
        <f t="shared" si="124"/>
        <v>Oui</v>
      </c>
      <c r="AQ217" s="5">
        <f t="shared" si="125"/>
        <v>9</v>
      </c>
      <c r="AR217" s="6" t="str">
        <f t="shared" si="126"/>
        <v>Oui</v>
      </c>
      <c r="AS217" s="5">
        <f t="shared" si="127"/>
        <v>9</v>
      </c>
      <c r="AT217" s="5" t="str">
        <f t="shared" si="128"/>
        <v>Oui</v>
      </c>
      <c r="AU217" s="5">
        <f t="shared" si="129"/>
        <v>9</v>
      </c>
      <c r="AV217" s="5" t="str">
        <f t="shared" si="130"/>
        <v>Oui</v>
      </c>
      <c r="AW217" s="5">
        <f t="shared" si="131"/>
        <v>2</v>
      </c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</row>
    <row r="218" spans="2:68" x14ac:dyDescent="0.2">
      <c r="B218" s="4">
        <f t="shared" si="99"/>
        <v>26</v>
      </c>
      <c r="C218" s="5" t="s">
        <v>68</v>
      </c>
      <c r="D218" s="5">
        <v>3</v>
      </c>
      <c r="E218" s="5">
        <v>1</v>
      </c>
      <c r="F218" s="5">
        <v>4</v>
      </c>
      <c r="G218" s="5" t="str">
        <f t="shared" si="100"/>
        <v>Oui</v>
      </c>
      <c r="H218" s="5">
        <f t="shared" si="101"/>
        <v>3</v>
      </c>
      <c r="I218" s="17" t="str">
        <f t="shared" si="102"/>
        <v>Oui</v>
      </c>
      <c r="J218" s="17">
        <f t="shared" si="103"/>
        <v>3</v>
      </c>
      <c r="K218" s="17" t="str">
        <f t="shared" si="104"/>
        <v>Oui</v>
      </c>
      <c r="L218" s="17">
        <f t="shared" si="105"/>
        <v>3</v>
      </c>
      <c r="M218" s="17" t="str">
        <f t="shared" si="106"/>
        <v>Non</v>
      </c>
      <c r="N218" s="17">
        <f t="shared" si="107"/>
        <v>1</v>
      </c>
      <c r="O218" s="5" t="str">
        <f t="shared" si="108"/>
        <v>Oui</v>
      </c>
      <c r="P218" s="5">
        <f t="shared" si="109"/>
        <v>1</v>
      </c>
      <c r="Q218" s="17" t="str">
        <f t="shared" si="110"/>
        <v>Non</v>
      </c>
      <c r="R218" s="17">
        <f t="shared" si="111"/>
        <v>1</v>
      </c>
      <c r="S218" s="17" t="str">
        <f t="shared" si="112"/>
        <v>Non</v>
      </c>
      <c r="T218" s="17">
        <f t="shared" si="113"/>
        <v>1</v>
      </c>
      <c r="U218" s="17" t="str">
        <f t="shared" si="114"/>
        <v>Non</v>
      </c>
      <c r="V218" s="17">
        <f t="shared" si="115"/>
        <v>1</v>
      </c>
      <c r="W218" s="5" t="s">
        <v>17</v>
      </c>
      <c r="X218" s="5" t="str">
        <f>_xlfn.IFS(D218&gt;E218,"L",D218=E218,"D",D218&lt;E218,"W")</f>
        <v>L</v>
      </c>
      <c r="Y218" s="5">
        <v>2</v>
      </c>
      <c r="Z218" s="5">
        <v>1</v>
      </c>
      <c r="AA218" s="5">
        <v>3</v>
      </c>
      <c r="AB218" s="5" t="str">
        <f t="shared" si="116"/>
        <v>Oui</v>
      </c>
      <c r="AC218" s="5">
        <f t="shared" si="117"/>
        <v>3</v>
      </c>
      <c r="AD218" s="5" t="str">
        <f t="shared" si="118"/>
        <v>Oui</v>
      </c>
      <c r="AE218" s="5">
        <f t="shared" si="119"/>
        <v>3</v>
      </c>
      <c r="AF218" s="5" t="str">
        <f t="shared" si="120"/>
        <v>Non</v>
      </c>
      <c r="AG218" s="5">
        <f t="shared" si="121"/>
        <v>1</v>
      </c>
      <c r="AH218" s="5" t="str">
        <f t="shared" si="122"/>
        <v>Non</v>
      </c>
      <c r="AI218" s="5">
        <f t="shared" si="123"/>
        <v>1</v>
      </c>
      <c r="AJ218" s="5" t="s">
        <v>17</v>
      </c>
      <c r="AK218" s="5" t="str">
        <f>_xlfn.IFS(Y218&gt;Z218,"L",Y218=Z218,"D",Y218&lt;Z218,"W")</f>
        <v>L</v>
      </c>
      <c r="AL218" s="5">
        <v>8</v>
      </c>
      <c r="AM218" s="5">
        <v>5</v>
      </c>
      <c r="AN218" s="5">
        <v>13</v>
      </c>
      <c r="AO218" s="5" t="str">
        <f>_xlfn.IFS(AL218&gt;AM218,"L",AL218=AM218,"D",AL218&lt;AM218,"W")</f>
        <v>L</v>
      </c>
      <c r="AP218" s="5" t="str">
        <f t="shared" si="124"/>
        <v>Oui</v>
      </c>
      <c r="AQ218" s="5">
        <f t="shared" si="125"/>
        <v>10</v>
      </c>
      <c r="AR218" s="6" t="str">
        <f t="shared" si="126"/>
        <v>Oui</v>
      </c>
      <c r="AS218" s="5">
        <f t="shared" si="127"/>
        <v>10</v>
      </c>
      <c r="AT218" s="5" t="str">
        <f t="shared" si="128"/>
        <v>Oui</v>
      </c>
      <c r="AU218" s="5">
        <f t="shared" si="129"/>
        <v>10</v>
      </c>
      <c r="AV218" s="5" t="str">
        <f t="shared" si="130"/>
        <v>Oui</v>
      </c>
      <c r="AW218" s="5">
        <f t="shared" si="131"/>
        <v>3</v>
      </c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</row>
    <row r="219" spans="2:68" x14ac:dyDescent="0.2">
      <c r="B219" s="4">
        <f t="shared" si="99"/>
        <v>27</v>
      </c>
      <c r="C219" s="5" t="s">
        <v>68</v>
      </c>
      <c r="D219" s="5">
        <v>1</v>
      </c>
      <c r="E219" s="5">
        <v>1</v>
      </c>
      <c r="F219" s="5">
        <v>2</v>
      </c>
      <c r="G219" s="5" t="str">
        <f t="shared" si="100"/>
        <v>Oui</v>
      </c>
      <c r="H219" s="5">
        <f t="shared" si="101"/>
        <v>4</v>
      </c>
      <c r="I219" s="17" t="str">
        <f t="shared" si="102"/>
        <v>Non</v>
      </c>
      <c r="J219" s="17">
        <f t="shared" si="103"/>
        <v>1</v>
      </c>
      <c r="K219" s="17" t="str">
        <f t="shared" si="104"/>
        <v>Non</v>
      </c>
      <c r="L219" s="17">
        <f t="shared" si="105"/>
        <v>1</v>
      </c>
      <c r="M219" s="17" t="str">
        <f t="shared" si="106"/>
        <v>Non</v>
      </c>
      <c r="N219" s="17">
        <f t="shared" si="107"/>
        <v>1</v>
      </c>
      <c r="O219" s="5" t="str">
        <f t="shared" si="108"/>
        <v>Oui</v>
      </c>
      <c r="P219" s="5">
        <f t="shared" si="109"/>
        <v>2</v>
      </c>
      <c r="Q219" s="17" t="str">
        <f t="shared" si="110"/>
        <v>Oui</v>
      </c>
      <c r="R219" s="17">
        <f t="shared" si="111"/>
        <v>1</v>
      </c>
      <c r="S219" s="17" t="str">
        <f t="shared" si="112"/>
        <v>Oui</v>
      </c>
      <c r="T219" s="17">
        <f t="shared" si="113"/>
        <v>1</v>
      </c>
      <c r="U219" s="17" t="str">
        <f t="shared" si="114"/>
        <v>Non</v>
      </c>
      <c r="V219" s="17">
        <f t="shared" si="115"/>
        <v>1</v>
      </c>
      <c r="W219" s="5" t="s">
        <v>20</v>
      </c>
      <c r="X219" s="5" t="str">
        <f>_xlfn.IFS(D219&gt;E219,"W",D219=E219,"D",D219&lt;E219,"L")</f>
        <v>D</v>
      </c>
      <c r="Y219" s="5">
        <v>0</v>
      </c>
      <c r="Z219" s="5">
        <v>1</v>
      </c>
      <c r="AA219" s="5">
        <v>1</v>
      </c>
      <c r="AB219" s="5" t="str">
        <f t="shared" si="116"/>
        <v>Oui</v>
      </c>
      <c r="AC219" s="5">
        <f t="shared" si="117"/>
        <v>4</v>
      </c>
      <c r="AD219" s="5" t="str">
        <f t="shared" si="118"/>
        <v>Non</v>
      </c>
      <c r="AE219" s="5">
        <f t="shared" si="119"/>
        <v>1</v>
      </c>
      <c r="AF219" s="5" t="str">
        <f t="shared" si="120"/>
        <v>Oui</v>
      </c>
      <c r="AG219" s="5">
        <f t="shared" si="121"/>
        <v>1</v>
      </c>
      <c r="AH219" s="5" t="str">
        <f t="shared" si="122"/>
        <v>Non</v>
      </c>
      <c r="AI219" s="5">
        <f t="shared" si="123"/>
        <v>1</v>
      </c>
      <c r="AJ219" s="5" t="s">
        <v>24</v>
      </c>
      <c r="AK219" s="5" t="str">
        <f>_xlfn.IFS(Y219&gt;Z219,"W",Y219=Z219,"D",Y219&lt;Z219,"L")</f>
        <v>L</v>
      </c>
      <c r="AL219" s="5">
        <v>4</v>
      </c>
      <c r="AM219" s="5">
        <v>7</v>
      </c>
      <c r="AN219" s="5">
        <v>11</v>
      </c>
      <c r="AO219" s="5" t="str">
        <f>_xlfn.IFS(AL219&gt;AM219,"W",AL219=AM219,"D",AL219&lt;AM219,"L")</f>
        <v>L</v>
      </c>
      <c r="AP219" s="5" t="str">
        <f t="shared" si="124"/>
        <v>Oui</v>
      </c>
      <c r="AQ219" s="5">
        <f t="shared" si="125"/>
        <v>11</v>
      </c>
      <c r="AR219" s="6" t="str">
        <f t="shared" si="126"/>
        <v>Oui</v>
      </c>
      <c r="AS219" s="5">
        <f t="shared" si="127"/>
        <v>11</v>
      </c>
      <c r="AT219" s="5" t="str">
        <f t="shared" si="128"/>
        <v>Oui</v>
      </c>
      <c r="AU219" s="5">
        <f t="shared" si="129"/>
        <v>11</v>
      </c>
      <c r="AV219" s="5" t="str">
        <f t="shared" si="130"/>
        <v>Oui</v>
      </c>
      <c r="AW219" s="5">
        <f t="shared" si="131"/>
        <v>4</v>
      </c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</row>
    <row r="220" spans="2:68" x14ac:dyDescent="0.2">
      <c r="B220" s="4">
        <f t="shared" si="99"/>
        <v>28</v>
      </c>
      <c r="C220" s="5" t="s">
        <v>68</v>
      </c>
      <c r="D220" s="5">
        <v>2</v>
      </c>
      <c r="E220" s="5">
        <v>1</v>
      </c>
      <c r="F220" s="5">
        <v>3</v>
      </c>
      <c r="G220" s="5" t="str">
        <f t="shared" si="100"/>
        <v>Oui</v>
      </c>
      <c r="H220" s="5">
        <f t="shared" si="101"/>
        <v>5</v>
      </c>
      <c r="I220" s="17" t="str">
        <f t="shared" si="102"/>
        <v>Oui</v>
      </c>
      <c r="J220" s="17">
        <f t="shared" si="103"/>
        <v>1</v>
      </c>
      <c r="K220" s="17" t="str">
        <f t="shared" si="104"/>
        <v>Non</v>
      </c>
      <c r="L220" s="17">
        <f t="shared" si="105"/>
        <v>1</v>
      </c>
      <c r="M220" s="17" t="str">
        <f t="shared" si="106"/>
        <v>Non</v>
      </c>
      <c r="N220" s="17">
        <f t="shared" si="107"/>
        <v>1</v>
      </c>
      <c r="O220" s="5" t="str">
        <f t="shared" si="108"/>
        <v>Oui</v>
      </c>
      <c r="P220" s="5">
        <f t="shared" si="109"/>
        <v>3</v>
      </c>
      <c r="Q220" s="17" t="str">
        <f t="shared" si="110"/>
        <v>Oui</v>
      </c>
      <c r="R220" s="17">
        <f t="shared" si="111"/>
        <v>2</v>
      </c>
      <c r="S220" s="17" t="str">
        <f t="shared" si="112"/>
        <v>Non</v>
      </c>
      <c r="T220" s="17">
        <f t="shared" si="113"/>
        <v>1</v>
      </c>
      <c r="U220" s="17" t="str">
        <f t="shared" si="114"/>
        <v>Non</v>
      </c>
      <c r="V220" s="17">
        <f t="shared" si="115"/>
        <v>1</v>
      </c>
      <c r="W220" s="5" t="s">
        <v>17</v>
      </c>
      <c r="X220" s="5" t="str">
        <f>_xlfn.IFS(D220&gt;E220,"L",D220=E220,"D",D220&lt;E220,"W")</f>
        <v>L</v>
      </c>
      <c r="Y220" s="5">
        <v>0</v>
      </c>
      <c r="Z220" s="5">
        <v>0</v>
      </c>
      <c r="AA220" s="5">
        <v>0</v>
      </c>
      <c r="AB220" s="5" t="str">
        <f t="shared" si="116"/>
        <v>Non</v>
      </c>
      <c r="AC220" s="5">
        <f t="shared" si="117"/>
        <v>1</v>
      </c>
      <c r="AD220" s="5" t="str">
        <f t="shared" si="118"/>
        <v>Non</v>
      </c>
      <c r="AE220" s="5">
        <f t="shared" si="119"/>
        <v>1</v>
      </c>
      <c r="AF220" s="5" t="str">
        <f t="shared" si="120"/>
        <v>Oui</v>
      </c>
      <c r="AG220" s="5">
        <f t="shared" si="121"/>
        <v>2</v>
      </c>
      <c r="AH220" s="5" t="str">
        <f t="shared" si="122"/>
        <v>Oui</v>
      </c>
      <c r="AI220" s="5">
        <f t="shared" si="123"/>
        <v>1</v>
      </c>
      <c r="AJ220" s="5" t="s">
        <v>20</v>
      </c>
      <c r="AK220" s="5" t="str">
        <f>_xlfn.IFS(Y220&gt;Z220,"L",Y220=Z220,"D",Y220&lt;Z220,"W")</f>
        <v>D</v>
      </c>
      <c r="AL220" s="5">
        <v>4</v>
      </c>
      <c r="AM220" s="5">
        <v>4</v>
      </c>
      <c r="AN220" s="5">
        <v>8</v>
      </c>
      <c r="AO220" s="5" t="str">
        <f>_xlfn.IFS(AL220&gt;AM220,"L",AL220=AM220,"D",AL220&lt;AM220,"W")</f>
        <v>D</v>
      </c>
      <c r="AP220" s="5" t="str">
        <f t="shared" si="124"/>
        <v>Oui</v>
      </c>
      <c r="AQ220" s="5">
        <f t="shared" si="125"/>
        <v>12</v>
      </c>
      <c r="AR220" s="6" t="str">
        <f t="shared" si="126"/>
        <v>Non</v>
      </c>
      <c r="AS220" s="5">
        <f t="shared" si="127"/>
        <v>1</v>
      </c>
      <c r="AT220" s="5" t="str">
        <f t="shared" si="128"/>
        <v>Non</v>
      </c>
      <c r="AU220" s="5">
        <f t="shared" si="129"/>
        <v>1</v>
      </c>
      <c r="AV220" s="5" t="str">
        <f t="shared" si="130"/>
        <v>Non</v>
      </c>
      <c r="AW220" s="5">
        <f t="shared" si="131"/>
        <v>1</v>
      </c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</row>
    <row r="221" spans="2:68" x14ac:dyDescent="0.2">
      <c r="B221" s="4">
        <f t="shared" si="99"/>
        <v>29</v>
      </c>
      <c r="C221" s="5" t="s">
        <v>68</v>
      </c>
      <c r="D221" s="5">
        <v>1</v>
      </c>
      <c r="E221" s="5">
        <v>1</v>
      </c>
      <c r="F221" s="5">
        <v>2</v>
      </c>
      <c r="G221" s="5" t="str">
        <f t="shared" si="100"/>
        <v>Oui</v>
      </c>
      <c r="H221" s="5">
        <f t="shared" si="101"/>
        <v>6</v>
      </c>
      <c r="I221" s="17" t="str">
        <f t="shared" si="102"/>
        <v>Non</v>
      </c>
      <c r="J221" s="17">
        <f t="shared" si="103"/>
        <v>1</v>
      </c>
      <c r="K221" s="17" t="str">
        <f t="shared" si="104"/>
        <v>Non</v>
      </c>
      <c r="L221" s="17">
        <f t="shared" si="105"/>
        <v>1</v>
      </c>
      <c r="M221" s="17" t="str">
        <f t="shared" si="106"/>
        <v>Non</v>
      </c>
      <c r="N221" s="17">
        <f t="shared" si="107"/>
        <v>1</v>
      </c>
      <c r="O221" s="5" t="str">
        <f t="shared" si="108"/>
        <v>Oui</v>
      </c>
      <c r="P221" s="5">
        <f t="shared" si="109"/>
        <v>4</v>
      </c>
      <c r="Q221" s="17" t="str">
        <f t="shared" si="110"/>
        <v>Oui</v>
      </c>
      <c r="R221" s="17">
        <f t="shared" si="111"/>
        <v>3</v>
      </c>
      <c r="S221" s="17" t="str">
        <f t="shared" si="112"/>
        <v>Oui</v>
      </c>
      <c r="T221" s="17">
        <f t="shared" si="113"/>
        <v>1</v>
      </c>
      <c r="U221" s="17" t="str">
        <f t="shared" si="114"/>
        <v>Non</v>
      </c>
      <c r="V221" s="17">
        <f t="shared" si="115"/>
        <v>1</v>
      </c>
      <c r="W221" s="5" t="s">
        <v>20</v>
      </c>
      <c r="X221" s="5" t="str">
        <f>_xlfn.IFS(D221&gt;E221,"W",D221=E221,"D",D221&lt;E221,"L")</f>
        <v>D</v>
      </c>
      <c r="Y221" s="5">
        <v>1</v>
      </c>
      <c r="Z221" s="5">
        <v>1</v>
      </c>
      <c r="AA221" s="5">
        <v>2</v>
      </c>
      <c r="AB221" s="5" t="str">
        <f t="shared" si="116"/>
        <v>Oui</v>
      </c>
      <c r="AC221" s="5">
        <f t="shared" si="117"/>
        <v>1</v>
      </c>
      <c r="AD221" s="5" t="str">
        <f t="shared" si="118"/>
        <v>Oui</v>
      </c>
      <c r="AE221" s="5">
        <f t="shared" si="119"/>
        <v>1</v>
      </c>
      <c r="AF221" s="5" t="str">
        <f t="shared" si="120"/>
        <v>Non</v>
      </c>
      <c r="AG221" s="5">
        <f t="shared" si="121"/>
        <v>1</v>
      </c>
      <c r="AH221" s="5" t="str">
        <f t="shared" si="122"/>
        <v>Non</v>
      </c>
      <c r="AI221" s="5">
        <f t="shared" si="123"/>
        <v>1</v>
      </c>
      <c r="AJ221" s="5" t="s">
        <v>20</v>
      </c>
      <c r="AK221" s="5" t="str">
        <f>_xlfn.IFS(Y221&gt;Z221,"W",Y221=Z221,"D",Y221&lt;Z221,"L")</f>
        <v>D</v>
      </c>
      <c r="AL221" s="5">
        <v>7</v>
      </c>
      <c r="AM221" s="5">
        <v>5</v>
      </c>
      <c r="AN221" s="5">
        <v>12</v>
      </c>
      <c r="AO221" s="5" t="str">
        <f>_xlfn.IFS(AL221&gt;AM221,"W",AL221=AM221,"D",AL221&lt;AM221,"L")</f>
        <v>W</v>
      </c>
      <c r="AP221" s="5" t="str">
        <f t="shared" si="124"/>
        <v>Oui</v>
      </c>
      <c r="AQ221" s="5">
        <f t="shared" si="125"/>
        <v>13</v>
      </c>
      <c r="AR221" s="6" t="str">
        <f t="shared" si="126"/>
        <v>Oui</v>
      </c>
      <c r="AS221" s="5">
        <f t="shared" si="127"/>
        <v>1</v>
      </c>
      <c r="AT221" s="5" t="str">
        <f t="shared" si="128"/>
        <v>Oui</v>
      </c>
      <c r="AU221" s="5">
        <f t="shared" si="129"/>
        <v>1</v>
      </c>
      <c r="AV221" s="5" t="str">
        <f t="shared" si="130"/>
        <v>Oui</v>
      </c>
      <c r="AW221" s="5">
        <f t="shared" si="131"/>
        <v>1</v>
      </c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</row>
    <row r="222" spans="2:68" x14ac:dyDescent="0.2">
      <c r="B222" s="4">
        <f t="shared" si="99"/>
        <v>30</v>
      </c>
      <c r="C222" s="5" t="s">
        <v>68</v>
      </c>
      <c r="D222" s="5">
        <v>2</v>
      </c>
      <c r="E222" s="5">
        <v>2</v>
      </c>
      <c r="F222" s="5">
        <v>4</v>
      </c>
      <c r="G222" s="5" t="str">
        <f t="shared" si="100"/>
        <v>Oui</v>
      </c>
      <c r="H222" s="5">
        <f t="shared" si="101"/>
        <v>7</v>
      </c>
      <c r="I222" s="17" t="str">
        <f t="shared" si="102"/>
        <v>Oui</v>
      </c>
      <c r="J222" s="17">
        <f t="shared" si="103"/>
        <v>1</v>
      </c>
      <c r="K222" s="17" t="str">
        <f t="shared" si="104"/>
        <v>Oui</v>
      </c>
      <c r="L222" s="17">
        <f t="shared" si="105"/>
        <v>1</v>
      </c>
      <c r="M222" s="17" t="str">
        <f t="shared" si="106"/>
        <v>Non</v>
      </c>
      <c r="N222" s="17">
        <f t="shared" si="107"/>
        <v>1</v>
      </c>
      <c r="O222" s="5" t="str">
        <f t="shared" si="108"/>
        <v>Oui</v>
      </c>
      <c r="P222" s="5">
        <f t="shared" si="109"/>
        <v>5</v>
      </c>
      <c r="Q222" s="17" t="str">
        <f t="shared" si="110"/>
        <v>Non</v>
      </c>
      <c r="R222" s="17">
        <f t="shared" si="111"/>
        <v>1</v>
      </c>
      <c r="S222" s="17" t="str">
        <f t="shared" si="112"/>
        <v>Non</v>
      </c>
      <c r="T222" s="17">
        <f t="shared" si="113"/>
        <v>1</v>
      </c>
      <c r="U222" s="17" t="str">
        <f t="shared" si="114"/>
        <v>Non</v>
      </c>
      <c r="V222" s="17">
        <f t="shared" si="115"/>
        <v>1</v>
      </c>
      <c r="W222" s="5" t="s">
        <v>20</v>
      </c>
      <c r="X222" s="5" t="str">
        <f>_xlfn.IFS(D222&gt;E222,"L",D222=E222,"D",D222&lt;E222,"W")</f>
        <v>D</v>
      </c>
      <c r="Y222" s="5">
        <v>1</v>
      </c>
      <c r="Z222" s="5">
        <v>1</v>
      </c>
      <c r="AA222" s="5">
        <v>2</v>
      </c>
      <c r="AB222" s="5" t="str">
        <f t="shared" si="116"/>
        <v>Oui</v>
      </c>
      <c r="AC222" s="5">
        <f t="shared" si="117"/>
        <v>2</v>
      </c>
      <c r="AD222" s="5" t="str">
        <f t="shared" si="118"/>
        <v>Oui</v>
      </c>
      <c r="AE222" s="5">
        <f t="shared" si="119"/>
        <v>2</v>
      </c>
      <c r="AF222" s="5" t="str">
        <f t="shared" si="120"/>
        <v>Non</v>
      </c>
      <c r="AG222" s="5">
        <f t="shared" si="121"/>
        <v>1</v>
      </c>
      <c r="AH222" s="5" t="str">
        <f t="shared" si="122"/>
        <v>Non</v>
      </c>
      <c r="AI222" s="5">
        <f t="shared" si="123"/>
        <v>1</v>
      </c>
      <c r="AJ222" s="5" t="s">
        <v>20</v>
      </c>
      <c r="AK222" s="5" t="str">
        <f>_xlfn.IFS(Y222&gt;Z222,"L",Y222=Z222,"D",Y222&lt;Z222,"W")</f>
        <v>D</v>
      </c>
      <c r="AL222" s="5">
        <v>4</v>
      </c>
      <c r="AM222" s="5">
        <v>6</v>
      </c>
      <c r="AN222" s="5">
        <v>10</v>
      </c>
      <c r="AO222" s="5" t="str">
        <f>_xlfn.IFS(AL222&gt;AM222,"L",AL222=AM222,"D",AL222&lt;AM222,"W")</f>
        <v>W</v>
      </c>
      <c r="AP222" s="5" t="str">
        <f t="shared" si="124"/>
        <v>Oui</v>
      </c>
      <c r="AQ222" s="5">
        <f t="shared" si="125"/>
        <v>14</v>
      </c>
      <c r="AR222" s="6" t="str">
        <f t="shared" si="126"/>
        <v>Oui</v>
      </c>
      <c r="AS222" s="5">
        <f t="shared" si="127"/>
        <v>2</v>
      </c>
      <c r="AT222" s="5" t="str">
        <f t="shared" si="128"/>
        <v>Oui</v>
      </c>
      <c r="AU222" s="5">
        <f t="shared" si="129"/>
        <v>2</v>
      </c>
      <c r="AV222" s="5" t="str">
        <f t="shared" si="130"/>
        <v>Non</v>
      </c>
      <c r="AW222" s="5">
        <f t="shared" si="131"/>
        <v>1</v>
      </c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</row>
    <row r="223" spans="2:68" x14ac:dyDescent="0.2">
      <c r="B223" s="4">
        <f t="shared" si="99"/>
        <v>31</v>
      </c>
      <c r="C223" s="5" t="s">
        <v>68</v>
      </c>
      <c r="D223" s="5">
        <v>0</v>
      </c>
      <c r="E223" s="5">
        <v>1</v>
      </c>
      <c r="F223" s="5">
        <v>1</v>
      </c>
      <c r="G223" s="5" t="str">
        <f t="shared" si="100"/>
        <v>Non</v>
      </c>
      <c r="H223" s="5">
        <f t="shared" si="101"/>
        <v>1</v>
      </c>
      <c r="I223" s="17" t="str">
        <f t="shared" si="102"/>
        <v>Non</v>
      </c>
      <c r="J223" s="17">
        <f t="shared" si="103"/>
        <v>1</v>
      </c>
      <c r="K223" s="17" t="str">
        <f t="shared" si="104"/>
        <v>Non</v>
      </c>
      <c r="L223" s="17">
        <f t="shared" si="105"/>
        <v>1</v>
      </c>
      <c r="M223" s="17" t="str">
        <f t="shared" si="106"/>
        <v>Non</v>
      </c>
      <c r="N223" s="17">
        <f t="shared" si="107"/>
        <v>1</v>
      </c>
      <c r="O223" s="5" t="str">
        <f t="shared" si="108"/>
        <v>Oui</v>
      </c>
      <c r="P223" s="5">
        <f t="shared" si="109"/>
        <v>6</v>
      </c>
      <c r="Q223" s="17" t="str">
        <f t="shared" si="110"/>
        <v>Oui</v>
      </c>
      <c r="R223" s="17">
        <f t="shared" si="111"/>
        <v>1</v>
      </c>
      <c r="S223" s="17" t="str">
        <f t="shared" si="112"/>
        <v>Oui</v>
      </c>
      <c r="T223" s="17">
        <f t="shared" si="113"/>
        <v>1</v>
      </c>
      <c r="U223" s="17" t="str">
        <f t="shared" si="114"/>
        <v>Oui</v>
      </c>
      <c r="V223" s="17">
        <f t="shared" si="115"/>
        <v>1</v>
      </c>
      <c r="W223" s="5" t="s">
        <v>24</v>
      </c>
      <c r="X223" s="5" t="str">
        <f>_xlfn.IFS(D223&gt;E223,"W",D223=E223,"D",D223&lt;E223,"L")</f>
        <v>L</v>
      </c>
      <c r="Y223" s="5">
        <v>0</v>
      </c>
      <c r="Z223" s="5">
        <v>0</v>
      </c>
      <c r="AA223" s="5">
        <v>0</v>
      </c>
      <c r="AB223" s="5" t="str">
        <f t="shared" si="116"/>
        <v>Non</v>
      </c>
      <c r="AC223" s="5">
        <f t="shared" si="117"/>
        <v>1</v>
      </c>
      <c r="AD223" s="5" t="str">
        <f t="shared" si="118"/>
        <v>Non</v>
      </c>
      <c r="AE223" s="5">
        <f t="shared" si="119"/>
        <v>1</v>
      </c>
      <c r="AF223" s="5" t="str">
        <f t="shared" si="120"/>
        <v>Oui</v>
      </c>
      <c r="AG223" s="5">
        <f t="shared" si="121"/>
        <v>1</v>
      </c>
      <c r="AH223" s="5" t="str">
        <f t="shared" si="122"/>
        <v>Oui</v>
      </c>
      <c r="AI223" s="5">
        <f t="shared" si="123"/>
        <v>1</v>
      </c>
      <c r="AJ223" s="5" t="s">
        <v>20</v>
      </c>
      <c r="AK223" s="5" t="str">
        <f>_xlfn.IFS(Y223&gt;Z223,"W",Y223=Z223,"D",Y223&lt;Z223,"L")</f>
        <v>D</v>
      </c>
      <c r="AL223" s="5">
        <v>10</v>
      </c>
      <c r="AM223" s="5">
        <v>7</v>
      </c>
      <c r="AN223" s="5">
        <v>17</v>
      </c>
      <c r="AO223" s="5" t="str">
        <f>_xlfn.IFS(AL223&gt;AM223,"W",AL223=AM223,"D",AL223&lt;AM223,"L")</f>
        <v>W</v>
      </c>
      <c r="AP223" s="5" t="str">
        <f t="shared" si="124"/>
        <v>Oui</v>
      </c>
      <c r="AQ223" s="5">
        <f t="shared" si="125"/>
        <v>15</v>
      </c>
      <c r="AR223" s="6" t="str">
        <f t="shared" si="126"/>
        <v>Oui</v>
      </c>
      <c r="AS223" s="5">
        <f t="shared" si="127"/>
        <v>3</v>
      </c>
      <c r="AT223" s="5" t="str">
        <f t="shared" si="128"/>
        <v>Oui</v>
      </c>
      <c r="AU223" s="5">
        <f t="shared" si="129"/>
        <v>3</v>
      </c>
      <c r="AV223" s="5" t="str">
        <f t="shared" si="130"/>
        <v>Oui</v>
      </c>
      <c r="AW223" s="5">
        <f t="shared" si="131"/>
        <v>1</v>
      </c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</row>
    <row r="224" spans="2:68" x14ac:dyDescent="0.2">
      <c r="B224" s="4">
        <f t="shared" si="99"/>
        <v>32</v>
      </c>
      <c r="C224" s="5" t="s">
        <v>68</v>
      </c>
      <c r="D224" s="5">
        <v>0</v>
      </c>
      <c r="E224" s="5">
        <v>0</v>
      </c>
      <c r="F224" s="5">
        <v>0</v>
      </c>
      <c r="G224" s="5" t="str">
        <f t="shared" si="100"/>
        <v>Non</v>
      </c>
      <c r="H224" s="5">
        <f t="shared" si="101"/>
        <v>1</v>
      </c>
      <c r="I224" s="17" t="str">
        <f t="shared" si="102"/>
        <v>Non</v>
      </c>
      <c r="J224" s="17">
        <f t="shared" si="103"/>
        <v>1</v>
      </c>
      <c r="K224" s="17" t="str">
        <f t="shared" si="104"/>
        <v>Non</v>
      </c>
      <c r="L224" s="17">
        <f t="shared" si="105"/>
        <v>1</v>
      </c>
      <c r="M224" s="17" t="str">
        <f t="shared" si="106"/>
        <v>Non</v>
      </c>
      <c r="N224" s="17">
        <f t="shared" si="107"/>
        <v>1</v>
      </c>
      <c r="O224" s="5" t="str">
        <f t="shared" si="108"/>
        <v>Oui</v>
      </c>
      <c r="P224" s="5">
        <f t="shared" si="109"/>
        <v>7</v>
      </c>
      <c r="Q224" s="17" t="str">
        <f t="shared" si="110"/>
        <v>Oui</v>
      </c>
      <c r="R224" s="17">
        <f t="shared" si="111"/>
        <v>2</v>
      </c>
      <c r="S224" s="17" t="str">
        <f t="shared" si="112"/>
        <v>Oui</v>
      </c>
      <c r="T224" s="17">
        <f t="shared" si="113"/>
        <v>2</v>
      </c>
      <c r="U224" s="17" t="str">
        <f t="shared" si="114"/>
        <v>Oui</v>
      </c>
      <c r="V224" s="17">
        <f t="shared" si="115"/>
        <v>2</v>
      </c>
      <c r="W224" s="5" t="s">
        <v>20</v>
      </c>
      <c r="X224" s="5" t="str">
        <f>_xlfn.IFS(D224&gt;E224,"W",D224=E224,"D",D224&lt;E224,"L")</f>
        <v>D</v>
      </c>
      <c r="Y224" s="5">
        <v>0</v>
      </c>
      <c r="Z224" s="5">
        <v>0</v>
      </c>
      <c r="AA224" s="5">
        <v>0</v>
      </c>
      <c r="AB224" s="5" t="str">
        <f t="shared" si="116"/>
        <v>Non</v>
      </c>
      <c r="AC224" s="5">
        <f t="shared" si="117"/>
        <v>1</v>
      </c>
      <c r="AD224" s="5" t="str">
        <f t="shared" si="118"/>
        <v>Non</v>
      </c>
      <c r="AE224" s="5">
        <f t="shared" si="119"/>
        <v>1</v>
      </c>
      <c r="AF224" s="5" t="str">
        <f t="shared" si="120"/>
        <v>Oui</v>
      </c>
      <c r="AG224" s="5">
        <f t="shared" si="121"/>
        <v>2</v>
      </c>
      <c r="AH224" s="5" t="str">
        <f t="shared" si="122"/>
        <v>Oui</v>
      </c>
      <c r="AI224" s="5">
        <f t="shared" si="123"/>
        <v>2</v>
      </c>
      <c r="AJ224" s="5" t="s">
        <v>20</v>
      </c>
      <c r="AK224" s="5" t="str">
        <f>_xlfn.IFS(Y224&gt;Z224,"W",Y224=Z224,"D",Y224&lt;Z224,"L")</f>
        <v>D</v>
      </c>
      <c r="AL224" s="5">
        <v>10</v>
      </c>
      <c r="AM224" s="5">
        <v>5</v>
      </c>
      <c r="AN224" s="5">
        <v>15</v>
      </c>
      <c r="AO224" s="5" t="str">
        <f>_xlfn.IFS(AL224&gt;AM224,"W",AL224=AM224,"D",AL224&lt;AM224,"L")</f>
        <v>W</v>
      </c>
      <c r="AP224" s="5" t="str">
        <f t="shared" si="124"/>
        <v>Oui</v>
      </c>
      <c r="AQ224" s="5">
        <f t="shared" si="125"/>
        <v>16</v>
      </c>
      <c r="AR224" s="6" t="str">
        <f t="shared" si="126"/>
        <v>Oui</v>
      </c>
      <c r="AS224" s="5">
        <f t="shared" si="127"/>
        <v>4</v>
      </c>
      <c r="AT224" s="5" t="str">
        <f t="shared" si="128"/>
        <v>Oui</v>
      </c>
      <c r="AU224" s="5">
        <f t="shared" si="129"/>
        <v>4</v>
      </c>
      <c r="AV224" s="5" t="str">
        <f t="shared" si="130"/>
        <v>Oui</v>
      </c>
      <c r="AW224" s="5">
        <f t="shared" si="131"/>
        <v>2</v>
      </c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</row>
    <row r="225" spans="2:68" x14ac:dyDescent="0.2">
      <c r="B225" s="4">
        <f t="shared" si="99"/>
        <v>33</v>
      </c>
      <c r="C225" s="5" t="s">
        <v>68</v>
      </c>
      <c r="D225" s="5">
        <v>2</v>
      </c>
      <c r="E225" s="5">
        <v>1</v>
      </c>
      <c r="F225" s="5">
        <v>3</v>
      </c>
      <c r="G225" s="5" t="str">
        <f t="shared" si="100"/>
        <v>Oui</v>
      </c>
      <c r="H225" s="5">
        <f t="shared" si="101"/>
        <v>1</v>
      </c>
      <c r="I225" s="17" t="str">
        <f t="shared" si="102"/>
        <v>Oui</v>
      </c>
      <c r="J225" s="17">
        <f t="shared" si="103"/>
        <v>1</v>
      </c>
      <c r="K225" s="17" t="str">
        <f t="shared" si="104"/>
        <v>Non</v>
      </c>
      <c r="L225" s="17">
        <f t="shared" si="105"/>
        <v>1</v>
      </c>
      <c r="M225" s="17" t="str">
        <f t="shared" si="106"/>
        <v>Non</v>
      </c>
      <c r="N225" s="17">
        <f t="shared" si="107"/>
        <v>1</v>
      </c>
      <c r="O225" s="5" t="str">
        <f t="shared" si="108"/>
        <v>Oui</v>
      </c>
      <c r="P225" s="5">
        <f t="shared" si="109"/>
        <v>8</v>
      </c>
      <c r="Q225" s="17" t="str">
        <f t="shared" si="110"/>
        <v>Oui</v>
      </c>
      <c r="R225" s="17">
        <f t="shared" si="111"/>
        <v>3</v>
      </c>
      <c r="S225" s="17" t="str">
        <f t="shared" si="112"/>
        <v>Non</v>
      </c>
      <c r="T225" s="17">
        <f t="shared" si="113"/>
        <v>1</v>
      </c>
      <c r="U225" s="17" t="str">
        <f t="shared" si="114"/>
        <v>Non</v>
      </c>
      <c r="V225" s="17">
        <f t="shared" si="115"/>
        <v>1</v>
      </c>
      <c r="W225" s="5" t="s">
        <v>17</v>
      </c>
      <c r="X225" s="5" t="str">
        <f>_xlfn.IFS(D225&gt;E225,"L",D225=E225,"D",D225&lt;E225,"W")</f>
        <v>L</v>
      </c>
      <c r="Y225" s="5">
        <v>1</v>
      </c>
      <c r="Z225" s="5">
        <v>1</v>
      </c>
      <c r="AA225" s="5">
        <v>2</v>
      </c>
      <c r="AB225" s="5" t="str">
        <f t="shared" si="116"/>
        <v>Oui</v>
      </c>
      <c r="AC225" s="5">
        <f t="shared" si="117"/>
        <v>1</v>
      </c>
      <c r="AD225" s="5" t="str">
        <f t="shared" si="118"/>
        <v>Oui</v>
      </c>
      <c r="AE225" s="5">
        <f t="shared" si="119"/>
        <v>1</v>
      </c>
      <c r="AF225" s="5" t="str">
        <f t="shared" si="120"/>
        <v>Non</v>
      </c>
      <c r="AG225" s="5">
        <f t="shared" si="121"/>
        <v>1</v>
      </c>
      <c r="AH225" s="5" t="str">
        <f t="shared" si="122"/>
        <v>Non</v>
      </c>
      <c r="AI225" s="5">
        <f t="shared" si="123"/>
        <v>1</v>
      </c>
      <c r="AJ225" s="5" t="s">
        <v>20</v>
      </c>
      <c r="AK225" s="5" t="str">
        <f>_xlfn.IFS(Y225&gt;Z225,"L",Y225=Z225,"D",Y225&lt;Z225,"W")</f>
        <v>D</v>
      </c>
      <c r="AL225" s="5">
        <v>10</v>
      </c>
      <c r="AM225" s="5">
        <v>7</v>
      </c>
      <c r="AN225" s="5">
        <v>17</v>
      </c>
      <c r="AO225" s="5" t="str">
        <f>_xlfn.IFS(AL225&gt;AM225,"L",AL225=AM225,"D",AL225&lt;AM225,"W")</f>
        <v>L</v>
      </c>
      <c r="AP225" s="5" t="str">
        <f t="shared" si="124"/>
        <v>Oui</v>
      </c>
      <c r="AQ225" s="5">
        <f t="shared" si="125"/>
        <v>17</v>
      </c>
      <c r="AR225" s="6" t="str">
        <f t="shared" si="126"/>
        <v>Oui</v>
      </c>
      <c r="AS225" s="5">
        <f t="shared" si="127"/>
        <v>5</v>
      </c>
      <c r="AT225" s="5" t="str">
        <f t="shared" si="128"/>
        <v>Oui</v>
      </c>
      <c r="AU225" s="5">
        <f t="shared" si="129"/>
        <v>5</v>
      </c>
      <c r="AV225" s="5" t="str">
        <f t="shared" si="130"/>
        <v>Oui</v>
      </c>
      <c r="AW225" s="5">
        <f t="shared" si="131"/>
        <v>3</v>
      </c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</row>
    <row r="226" spans="2:68" x14ac:dyDescent="0.2">
      <c r="B226" s="4">
        <f t="shared" si="99"/>
        <v>34</v>
      </c>
      <c r="C226" s="5" t="s">
        <v>68</v>
      </c>
      <c r="D226" s="5">
        <v>0</v>
      </c>
      <c r="E226" s="5">
        <v>1</v>
      </c>
      <c r="F226" s="5">
        <v>1</v>
      </c>
      <c r="G226" s="5" t="str">
        <f t="shared" si="100"/>
        <v>Non</v>
      </c>
      <c r="H226" s="5">
        <f t="shared" si="101"/>
        <v>1</v>
      </c>
      <c r="I226" s="17" t="str">
        <f t="shared" si="102"/>
        <v>Non</v>
      </c>
      <c r="J226" s="17">
        <f t="shared" si="103"/>
        <v>1</v>
      </c>
      <c r="K226" s="17" t="str">
        <f t="shared" si="104"/>
        <v>Non</v>
      </c>
      <c r="L226" s="17">
        <f t="shared" si="105"/>
        <v>1</v>
      </c>
      <c r="M226" s="17" t="str">
        <f t="shared" si="106"/>
        <v>Non</v>
      </c>
      <c r="N226" s="17">
        <f t="shared" si="107"/>
        <v>1</v>
      </c>
      <c r="O226" s="5" t="str">
        <f t="shared" si="108"/>
        <v>Oui</v>
      </c>
      <c r="P226" s="5">
        <f t="shared" si="109"/>
        <v>9</v>
      </c>
      <c r="Q226" s="17" t="str">
        <f t="shared" si="110"/>
        <v>Oui</v>
      </c>
      <c r="R226" s="17">
        <f t="shared" si="111"/>
        <v>4</v>
      </c>
      <c r="S226" s="17" t="str">
        <f t="shared" si="112"/>
        <v>Oui</v>
      </c>
      <c r="T226" s="17">
        <f t="shared" si="113"/>
        <v>1</v>
      </c>
      <c r="U226" s="17" t="str">
        <f t="shared" si="114"/>
        <v>Oui</v>
      </c>
      <c r="V226" s="17">
        <f t="shared" si="115"/>
        <v>1</v>
      </c>
      <c r="W226" s="5" t="s">
        <v>24</v>
      </c>
      <c r="X226" s="5" t="str">
        <f>_xlfn.IFS(D226&gt;E226,"W",D226=E226,"D",D226&lt;E226,"L")</f>
        <v>L</v>
      </c>
      <c r="Y226" s="5">
        <v>0</v>
      </c>
      <c r="Z226" s="5">
        <v>1</v>
      </c>
      <c r="AA226" s="5">
        <v>1</v>
      </c>
      <c r="AB226" s="5" t="str">
        <f t="shared" si="116"/>
        <v>Oui</v>
      </c>
      <c r="AC226" s="5">
        <f t="shared" si="117"/>
        <v>2</v>
      </c>
      <c r="AD226" s="5" t="str">
        <f t="shared" si="118"/>
        <v>Non</v>
      </c>
      <c r="AE226" s="5">
        <f t="shared" si="119"/>
        <v>1</v>
      </c>
      <c r="AF226" s="5" t="str">
        <f t="shared" si="120"/>
        <v>Oui</v>
      </c>
      <c r="AG226" s="5">
        <f t="shared" si="121"/>
        <v>1</v>
      </c>
      <c r="AH226" s="5" t="str">
        <f t="shared" si="122"/>
        <v>Non</v>
      </c>
      <c r="AI226" s="5">
        <f t="shared" si="123"/>
        <v>1</v>
      </c>
      <c r="AJ226" s="5" t="s">
        <v>24</v>
      </c>
      <c r="AK226" s="5" t="str">
        <f>_xlfn.IFS(Y226&gt;Z226,"W",Y226=Z226,"D",Y226&lt;Z226,"L")</f>
        <v>L</v>
      </c>
      <c r="AL226" s="5">
        <v>7</v>
      </c>
      <c r="AM226" s="5">
        <v>8</v>
      </c>
      <c r="AN226" s="5">
        <v>15</v>
      </c>
      <c r="AO226" s="5" t="str">
        <f>_xlfn.IFS(AL226&gt;AM226,"W",AL226=AM226,"D",AL226&lt;AM226,"L")</f>
        <v>L</v>
      </c>
      <c r="AP226" s="5" t="str">
        <f t="shared" si="124"/>
        <v>Oui</v>
      </c>
      <c r="AQ226" s="5">
        <f t="shared" si="125"/>
        <v>18</v>
      </c>
      <c r="AR226" s="6" t="str">
        <f t="shared" si="126"/>
        <v>Oui</v>
      </c>
      <c r="AS226" s="5">
        <f t="shared" si="127"/>
        <v>6</v>
      </c>
      <c r="AT226" s="5" t="str">
        <f t="shared" si="128"/>
        <v>Oui</v>
      </c>
      <c r="AU226" s="5">
        <f t="shared" si="129"/>
        <v>6</v>
      </c>
      <c r="AV226" s="5" t="str">
        <f t="shared" si="130"/>
        <v>Oui</v>
      </c>
      <c r="AW226" s="5">
        <f t="shared" si="131"/>
        <v>4</v>
      </c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</row>
    <row r="227" spans="2:68" x14ac:dyDescent="0.2">
      <c r="B227" s="4">
        <f t="shared" si="99"/>
        <v>35</v>
      </c>
      <c r="C227" s="5" t="s">
        <v>68</v>
      </c>
      <c r="D227" s="5">
        <v>1</v>
      </c>
      <c r="E227" s="5">
        <v>0</v>
      </c>
      <c r="F227" s="5">
        <v>1</v>
      </c>
      <c r="G227" s="5" t="str">
        <f t="shared" si="100"/>
        <v>Non</v>
      </c>
      <c r="H227" s="5">
        <f t="shared" si="101"/>
        <v>1</v>
      </c>
      <c r="I227" s="17" t="str">
        <f t="shared" si="102"/>
        <v>Non</v>
      </c>
      <c r="J227" s="17">
        <f t="shared" si="103"/>
        <v>1</v>
      </c>
      <c r="K227" s="17" t="str">
        <f t="shared" si="104"/>
        <v>Non</v>
      </c>
      <c r="L227" s="17">
        <f t="shared" si="105"/>
        <v>1</v>
      </c>
      <c r="M227" s="17" t="str">
        <f t="shared" si="106"/>
        <v>Non</v>
      </c>
      <c r="N227" s="17">
        <f t="shared" si="107"/>
        <v>1</v>
      </c>
      <c r="O227" s="5" t="str">
        <f t="shared" si="108"/>
        <v>Oui</v>
      </c>
      <c r="P227" s="5">
        <f t="shared" si="109"/>
        <v>10</v>
      </c>
      <c r="Q227" s="17" t="str">
        <f t="shared" si="110"/>
        <v>Oui</v>
      </c>
      <c r="R227" s="17">
        <f t="shared" si="111"/>
        <v>5</v>
      </c>
      <c r="S227" s="17" t="str">
        <f t="shared" si="112"/>
        <v>Oui</v>
      </c>
      <c r="T227" s="17">
        <f t="shared" si="113"/>
        <v>2</v>
      </c>
      <c r="U227" s="17" t="str">
        <f t="shared" si="114"/>
        <v>Oui</v>
      </c>
      <c r="V227" s="17">
        <f t="shared" si="115"/>
        <v>2</v>
      </c>
      <c r="W227" s="5" t="s">
        <v>17</v>
      </c>
      <c r="X227" s="5" t="str">
        <f>_xlfn.IFS(D227&gt;E227,"L",D227=E227,"D",D227&lt;E227,"W")</f>
        <v>L</v>
      </c>
      <c r="Y227" s="5">
        <v>0</v>
      </c>
      <c r="Z227" s="5">
        <v>0</v>
      </c>
      <c r="AA227" s="5">
        <v>0</v>
      </c>
      <c r="AB227" s="5" t="str">
        <f t="shared" si="116"/>
        <v>Non</v>
      </c>
      <c r="AC227" s="5">
        <f t="shared" si="117"/>
        <v>1</v>
      </c>
      <c r="AD227" s="5" t="str">
        <f t="shared" si="118"/>
        <v>Non</v>
      </c>
      <c r="AE227" s="5">
        <f t="shared" si="119"/>
        <v>1</v>
      </c>
      <c r="AF227" s="5" t="str">
        <f t="shared" si="120"/>
        <v>Oui</v>
      </c>
      <c r="AG227" s="5">
        <f t="shared" si="121"/>
        <v>2</v>
      </c>
      <c r="AH227" s="5" t="str">
        <f t="shared" si="122"/>
        <v>Oui</v>
      </c>
      <c r="AI227" s="5">
        <f t="shared" si="123"/>
        <v>1</v>
      </c>
      <c r="AJ227" s="5" t="s">
        <v>20</v>
      </c>
      <c r="AK227" s="5" t="str">
        <f>_xlfn.IFS(Y227&gt;Z227,"L",Y227=Z227,"D",Y227&lt;Z227,"W")</f>
        <v>D</v>
      </c>
      <c r="AL227" s="5">
        <v>4</v>
      </c>
      <c r="AM227" s="5">
        <v>7</v>
      </c>
      <c r="AN227" s="5">
        <v>11</v>
      </c>
      <c r="AO227" s="5" t="str">
        <f>_xlfn.IFS(AL227&gt;AM227,"L",AL227=AM227,"D",AL227&lt;AM227,"W")</f>
        <v>W</v>
      </c>
      <c r="AP227" s="5" t="str">
        <f t="shared" si="124"/>
        <v>Oui</v>
      </c>
      <c r="AQ227" s="5">
        <f t="shared" si="125"/>
        <v>19</v>
      </c>
      <c r="AR227" s="6" t="str">
        <f t="shared" si="126"/>
        <v>Oui</v>
      </c>
      <c r="AS227" s="5">
        <f t="shared" si="127"/>
        <v>7</v>
      </c>
      <c r="AT227" s="5" t="str">
        <f t="shared" si="128"/>
        <v>Oui</v>
      </c>
      <c r="AU227" s="5">
        <f t="shared" si="129"/>
        <v>7</v>
      </c>
      <c r="AV227" s="5" t="str">
        <f t="shared" si="130"/>
        <v>Oui</v>
      </c>
      <c r="AW227" s="5">
        <f t="shared" si="131"/>
        <v>5</v>
      </c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</row>
    <row r="228" spans="2:68" x14ac:dyDescent="0.2">
      <c r="B228" s="4">
        <f t="shared" si="99"/>
        <v>36</v>
      </c>
      <c r="C228" s="5" t="s">
        <v>68</v>
      </c>
      <c r="D228" s="5">
        <v>0</v>
      </c>
      <c r="E228" s="5">
        <v>1</v>
      </c>
      <c r="F228" s="5">
        <v>1</v>
      </c>
      <c r="G228" s="5" t="str">
        <f t="shared" si="100"/>
        <v>Non</v>
      </c>
      <c r="H228" s="5">
        <f t="shared" si="101"/>
        <v>1</v>
      </c>
      <c r="I228" s="17" t="str">
        <f t="shared" si="102"/>
        <v>Non</v>
      </c>
      <c r="J228" s="17">
        <f t="shared" si="103"/>
        <v>1</v>
      </c>
      <c r="K228" s="17" t="str">
        <f t="shared" si="104"/>
        <v>Non</v>
      </c>
      <c r="L228" s="17">
        <f t="shared" si="105"/>
        <v>1</v>
      </c>
      <c r="M228" s="17" t="str">
        <f t="shared" si="106"/>
        <v>Non</v>
      </c>
      <c r="N228" s="17">
        <f t="shared" si="107"/>
        <v>1</v>
      </c>
      <c r="O228" s="5" t="str">
        <f t="shared" si="108"/>
        <v>Oui</v>
      </c>
      <c r="P228" s="5">
        <f t="shared" si="109"/>
        <v>11</v>
      </c>
      <c r="Q228" s="17" t="str">
        <f t="shared" si="110"/>
        <v>Oui</v>
      </c>
      <c r="R228" s="17">
        <f t="shared" si="111"/>
        <v>6</v>
      </c>
      <c r="S228" s="17" t="str">
        <f t="shared" si="112"/>
        <v>Oui</v>
      </c>
      <c r="T228" s="17">
        <f t="shared" si="113"/>
        <v>3</v>
      </c>
      <c r="U228" s="17" t="str">
        <f t="shared" si="114"/>
        <v>Oui</v>
      </c>
      <c r="V228" s="17">
        <f t="shared" si="115"/>
        <v>3</v>
      </c>
      <c r="W228" s="5" t="s">
        <v>24</v>
      </c>
      <c r="X228" s="5" t="str">
        <f>_xlfn.IFS(D228&gt;E228,"W",D228=E228,"D",D228&lt;E228,"L")</f>
        <v>L</v>
      </c>
      <c r="Y228" s="5">
        <v>0</v>
      </c>
      <c r="Z228" s="5">
        <v>1</v>
      </c>
      <c r="AA228" s="5">
        <v>1</v>
      </c>
      <c r="AB228" s="5" t="str">
        <f t="shared" si="116"/>
        <v>Oui</v>
      </c>
      <c r="AC228" s="5">
        <f t="shared" si="117"/>
        <v>1</v>
      </c>
      <c r="AD228" s="5" t="str">
        <f t="shared" si="118"/>
        <v>Non</v>
      </c>
      <c r="AE228" s="5">
        <f t="shared" si="119"/>
        <v>1</v>
      </c>
      <c r="AF228" s="5" t="str">
        <f t="shared" si="120"/>
        <v>Oui</v>
      </c>
      <c r="AG228" s="5">
        <f t="shared" si="121"/>
        <v>3</v>
      </c>
      <c r="AH228" s="5" t="str">
        <f t="shared" si="122"/>
        <v>Non</v>
      </c>
      <c r="AI228" s="5">
        <f t="shared" si="123"/>
        <v>1</v>
      </c>
      <c r="AJ228" s="5" t="s">
        <v>24</v>
      </c>
      <c r="AK228" s="5" t="str">
        <f>_xlfn.IFS(Y228&gt;Z228,"W",Y228=Z228,"D",Y228&lt;Z228,"L")</f>
        <v>L</v>
      </c>
      <c r="AL228" s="5">
        <v>5</v>
      </c>
      <c r="AM228" s="5">
        <v>6</v>
      </c>
      <c r="AN228" s="5">
        <v>11</v>
      </c>
      <c r="AO228" s="5" t="str">
        <f>_xlfn.IFS(AL228&gt;AM228,"W",AL228=AM228,"D",AL228&lt;AM228,"L")</f>
        <v>L</v>
      </c>
      <c r="AP228" s="5" t="str">
        <f t="shared" si="124"/>
        <v>Oui</v>
      </c>
      <c r="AQ228" s="5">
        <f t="shared" si="125"/>
        <v>20</v>
      </c>
      <c r="AR228" s="6" t="str">
        <f t="shared" si="126"/>
        <v>Oui</v>
      </c>
      <c r="AS228" s="5">
        <f t="shared" si="127"/>
        <v>8</v>
      </c>
      <c r="AT228" s="5" t="str">
        <f t="shared" si="128"/>
        <v>Oui</v>
      </c>
      <c r="AU228" s="5">
        <f t="shared" si="129"/>
        <v>8</v>
      </c>
      <c r="AV228" s="5" t="str">
        <f t="shared" si="130"/>
        <v>Oui</v>
      </c>
      <c r="AW228" s="5">
        <f t="shared" si="131"/>
        <v>6</v>
      </c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</row>
    <row r="229" spans="2:68" x14ac:dyDescent="0.2">
      <c r="B229" s="4">
        <f t="shared" si="99"/>
        <v>37</v>
      </c>
      <c r="C229" s="5" t="s">
        <v>68</v>
      </c>
      <c r="D229" s="5">
        <v>1</v>
      </c>
      <c r="E229" s="5">
        <v>0</v>
      </c>
      <c r="F229" s="5">
        <v>1</v>
      </c>
      <c r="G229" s="5" t="str">
        <f t="shared" si="100"/>
        <v>Non</v>
      </c>
      <c r="H229" s="5">
        <f t="shared" si="101"/>
        <v>1</v>
      </c>
      <c r="I229" s="17" t="str">
        <f t="shared" si="102"/>
        <v>Non</v>
      </c>
      <c r="J229" s="17">
        <f t="shared" si="103"/>
        <v>1</v>
      </c>
      <c r="K229" s="17" t="str">
        <f t="shared" si="104"/>
        <v>Non</v>
      </c>
      <c r="L229" s="17">
        <f t="shared" si="105"/>
        <v>1</v>
      </c>
      <c r="M229" s="17" t="str">
        <f t="shared" si="106"/>
        <v>Non</v>
      </c>
      <c r="N229" s="17">
        <f t="shared" si="107"/>
        <v>1</v>
      </c>
      <c r="O229" s="5" t="str">
        <f t="shared" si="108"/>
        <v>Oui</v>
      </c>
      <c r="P229" s="5">
        <f t="shared" si="109"/>
        <v>12</v>
      </c>
      <c r="Q229" s="17" t="str">
        <f t="shared" si="110"/>
        <v>Oui</v>
      </c>
      <c r="R229" s="17">
        <f t="shared" si="111"/>
        <v>7</v>
      </c>
      <c r="S229" s="17" t="str">
        <f t="shared" si="112"/>
        <v>Oui</v>
      </c>
      <c r="T229" s="17">
        <f t="shared" si="113"/>
        <v>4</v>
      </c>
      <c r="U229" s="17" t="str">
        <f t="shared" si="114"/>
        <v>Oui</v>
      </c>
      <c r="V229" s="17">
        <f t="shared" si="115"/>
        <v>4</v>
      </c>
      <c r="W229" s="5" t="s">
        <v>17</v>
      </c>
      <c r="X229" s="5" t="str">
        <f>_xlfn.IFS(D229&gt;E229,"L",D229=E229,"D",D229&lt;E229,"W")</f>
        <v>L</v>
      </c>
      <c r="Y229" s="5">
        <v>0</v>
      </c>
      <c r="Z229" s="5">
        <v>0</v>
      </c>
      <c r="AA229" s="5">
        <v>0</v>
      </c>
      <c r="AB229" s="5" t="str">
        <f t="shared" si="116"/>
        <v>Non</v>
      </c>
      <c r="AC229" s="5">
        <f t="shared" si="117"/>
        <v>1</v>
      </c>
      <c r="AD229" s="5" t="str">
        <f t="shared" si="118"/>
        <v>Non</v>
      </c>
      <c r="AE229" s="5">
        <f t="shared" si="119"/>
        <v>1</v>
      </c>
      <c r="AF229" s="5" t="str">
        <f t="shared" si="120"/>
        <v>Oui</v>
      </c>
      <c r="AG229" s="5">
        <f t="shared" si="121"/>
        <v>4</v>
      </c>
      <c r="AH229" s="5" t="str">
        <f t="shared" si="122"/>
        <v>Oui</v>
      </c>
      <c r="AI229" s="5">
        <f t="shared" si="123"/>
        <v>1</v>
      </c>
      <c r="AJ229" s="5" t="s">
        <v>20</v>
      </c>
      <c r="AK229" s="5" t="str">
        <f>_xlfn.IFS(Y229&gt;Z229,"L",Y229=Z229,"D",Y229&lt;Z229,"W")</f>
        <v>D</v>
      </c>
      <c r="AL229" s="5">
        <v>3</v>
      </c>
      <c r="AM229" s="5">
        <v>7</v>
      </c>
      <c r="AN229" s="5">
        <v>10</v>
      </c>
      <c r="AO229" s="5" t="str">
        <f>_xlfn.IFS(AL229&gt;AM229,"L",AL229=AM229,"D",AL229&lt;AM229,"W")</f>
        <v>W</v>
      </c>
      <c r="AP229" s="5" t="str">
        <f t="shared" si="124"/>
        <v>Oui</v>
      </c>
      <c r="AQ229" s="5">
        <f t="shared" si="125"/>
        <v>21</v>
      </c>
      <c r="AR229" s="6" t="str">
        <f t="shared" si="126"/>
        <v>Oui</v>
      </c>
      <c r="AS229" s="5">
        <f t="shared" si="127"/>
        <v>9</v>
      </c>
      <c r="AT229" s="5" t="str">
        <f t="shared" si="128"/>
        <v>Oui</v>
      </c>
      <c r="AU229" s="5">
        <f t="shared" si="129"/>
        <v>9</v>
      </c>
      <c r="AV229" s="5" t="str">
        <f t="shared" si="130"/>
        <v>Non</v>
      </c>
      <c r="AW229" s="5">
        <f t="shared" si="131"/>
        <v>1</v>
      </c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</row>
    <row r="230" spans="2:68" x14ac:dyDescent="0.2">
      <c r="B230" s="4">
        <f t="shared" si="99"/>
        <v>38</v>
      </c>
      <c r="C230" s="5" t="s">
        <v>68</v>
      </c>
      <c r="D230" s="5">
        <v>0</v>
      </c>
      <c r="E230" s="5">
        <v>0</v>
      </c>
      <c r="F230" s="5">
        <v>0</v>
      </c>
      <c r="G230" s="5" t="str">
        <f t="shared" si="100"/>
        <v>Non</v>
      </c>
      <c r="H230" s="5">
        <f t="shared" si="101"/>
        <v>1</v>
      </c>
      <c r="I230" s="17" t="str">
        <f t="shared" si="102"/>
        <v>Non</v>
      </c>
      <c r="J230" s="17">
        <f t="shared" si="103"/>
        <v>1</v>
      </c>
      <c r="K230" s="17" t="str">
        <f t="shared" si="104"/>
        <v>Non</v>
      </c>
      <c r="L230" s="17">
        <f t="shared" si="105"/>
        <v>1</v>
      </c>
      <c r="M230" s="17" t="str">
        <f t="shared" si="106"/>
        <v>Non</v>
      </c>
      <c r="N230" s="17">
        <f t="shared" si="107"/>
        <v>1</v>
      </c>
      <c r="O230" s="5" t="str">
        <f t="shared" si="108"/>
        <v>Oui</v>
      </c>
      <c r="P230" s="5">
        <f t="shared" si="109"/>
        <v>13</v>
      </c>
      <c r="Q230" s="17" t="str">
        <f t="shared" si="110"/>
        <v>Oui</v>
      </c>
      <c r="R230" s="17">
        <f t="shared" si="111"/>
        <v>8</v>
      </c>
      <c r="S230" s="17" t="str">
        <f t="shared" si="112"/>
        <v>Oui</v>
      </c>
      <c r="T230" s="17">
        <f t="shared" si="113"/>
        <v>5</v>
      </c>
      <c r="U230" s="17" t="str">
        <f t="shared" si="114"/>
        <v>Oui</v>
      </c>
      <c r="V230" s="17">
        <f t="shared" si="115"/>
        <v>5</v>
      </c>
      <c r="W230" s="5" t="s">
        <v>20</v>
      </c>
      <c r="X230" s="5" t="str">
        <f>_xlfn.IFS(D230&gt;E230,"W",D230=E230,"D",D230&lt;E230,"L")</f>
        <v>D</v>
      </c>
      <c r="Y230" s="5">
        <v>0</v>
      </c>
      <c r="Z230" s="5">
        <v>0</v>
      </c>
      <c r="AA230" s="5">
        <v>0</v>
      </c>
      <c r="AB230" s="5" t="str">
        <f t="shared" si="116"/>
        <v>Non</v>
      </c>
      <c r="AC230" s="5">
        <f t="shared" si="117"/>
        <v>1</v>
      </c>
      <c r="AD230" s="5" t="str">
        <f t="shared" si="118"/>
        <v>Non</v>
      </c>
      <c r="AE230" s="5">
        <f t="shared" si="119"/>
        <v>1</v>
      </c>
      <c r="AF230" s="5" t="str">
        <f t="shared" si="120"/>
        <v>Oui</v>
      </c>
      <c r="AG230" s="5">
        <f t="shared" si="121"/>
        <v>5</v>
      </c>
      <c r="AH230" s="5" t="str">
        <f t="shared" si="122"/>
        <v>Oui</v>
      </c>
      <c r="AI230" s="5">
        <f t="shared" si="123"/>
        <v>2</v>
      </c>
      <c r="AJ230" s="5" t="s">
        <v>20</v>
      </c>
      <c r="AK230" s="5" t="str">
        <f>_xlfn.IFS(Y230&gt;Z230,"W",Y230=Z230,"D",Y230&lt;Z230,"L")</f>
        <v>D</v>
      </c>
      <c r="AL230" s="5">
        <v>4</v>
      </c>
      <c r="AM230" s="5">
        <v>1</v>
      </c>
      <c r="AN230" s="5">
        <v>5</v>
      </c>
      <c r="AO230" s="5" t="str">
        <f>_xlfn.IFS(AL230&gt;AM230,"W",AL230=AM230,"D",AL230&lt;AM230,"L")</f>
        <v>W</v>
      </c>
      <c r="AP230" s="5" t="str">
        <f t="shared" si="124"/>
        <v>Non</v>
      </c>
      <c r="AQ230" s="5">
        <f t="shared" si="125"/>
        <v>1</v>
      </c>
      <c r="AR230" s="6" t="str">
        <f t="shared" si="126"/>
        <v>Non</v>
      </c>
      <c r="AS230" s="5">
        <f t="shared" si="127"/>
        <v>1</v>
      </c>
      <c r="AT230" s="5" t="str">
        <f t="shared" si="128"/>
        <v>Non</v>
      </c>
      <c r="AU230" s="5">
        <f t="shared" si="129"/>
        <v>1</v>
      </c>
      <c r="AV230" s="5" t="str">
        <f t="shared" si="130"/>
        <v>Non</v>
      </c>
      <c r="AW230" s="5">
        <f t="shared" si="131"/>
        <v>1</v>
      </c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</row>
    <row r="231" spans="2:68" x14ac:dyDescent="0.2">
      <c r="B231" s="4">
        <f t="shared" si="99"/>
        <v>1</v>
      </c>
      <c r="C231" s="5" t="s">
        <v>69</v>
      </c>
      <c r="D231" s="5">
        <v>4</v>
      </c>
      <c r="E231" s="5">
        <v>0</v>
      </c>
      <c r="F231" s="5">
        <v>4</v>
      </c>
      <c r="G231" s="5" t="str">
        <f t="shared" si="100"/>
        <v>Oui</v>
      </c>
      <c r="H231" s="5">
        <f t="shared" si="101"/>
        <v>1</v>
      </c>
      <c r="I231" s="17" t="str">
        <f t="shared" si="102"/>
        <v>Oui</v>
      </c>
      <c r="J231" s="17">
        <f t="shared" si="103"/>
        <v>1</v>
      </c>
      <c r="K231" s="17" t="str">
        <f t="shared" si="104"/>
        <v>Oui</v>
      </c>
      <c r="L231" s="17">
        <f t="shared" si="105"/>
        <v>1</v>
      </c>
      <c r="M231" s="17" t="str">
        <f t="shared" si="106"/>
        <v>Non</v>
      </c>
      <c r="N231" s="17">
        <f t="shared" si="107"/>
        <v>1</v>
      </c>
      <c r="O231" s="5" t="str">
        <f t="shared" si="108"/>
        <v>Oui</v>
      </c>
      <c r="P231" s="5">
        <f t="shared" si="109"/>
        <v>1</v>
      </c>
      <c r="Q231" s="17" t="str">
        <f t="shared" si="110"/>
        <v>Non</v>
      </c>
      <c r="R231" s="17">
        <f t="shared" si="111"/>
        <v>1</v>
      </c>
      <c r="S231" s="17" t="str">
        <f t="shared" si="112"/>
        <v>Non</v>
      </c>
      <c r="T231" s="17">
        <f t="shared" si="113"/>
        <v>1</v>
      </c>
      <c r="U231" s="17" t="str">
        <f t="shared" si="114"/>
        <v>Non</v>
      </c>
      <c r="V231" s="17">
        <f t="shared" si="115"/>
        <v>1</v>
      </c>
      <c r="W231" s="5" t="s">
        <v>17</v>
      </c>
      <c r="X231" s="5" t="str">
        <f>_xlfn.IFS(D231&gt;E231,"L",D231=E231,"D",D231&lt;E231,"W")</f>
        <v>L</v>
      </c>
      <c r="Y231" s="5">
        <v>1</v>
      </c>
      <c r="Z231" s="5">
        <v>0</v>
      </c>
      <c r="AA231" s="5">
        <v>1</v>
      </c>
      <c r="AB231" s="5" t="str">
        <f t="shared" si="116"/>
        <v>Oui</v>
      </c>
      <c r="AC231" s="5">
        <f t="shared" si="117"/>
        <v>1</v>
      </c>
      <c r="AD231" s="5" t="str">
        <f t="shared" si="118"/>
        <v>Non</v>
      </c>
      <c r="AE231" s="5">
        <f t="shared" si="119"/>
        <v>1</v>
      </c>
      <c r="AF231" s="5" t="str">
        <f t="shared" si="120"/>
        <v>Oui</v>
      </c>
      <c r="AG231" s="5">
        <f t="shared" si="121"/>
        <v>1</v>
      </c>
      <c r="AH231" s="5" t="str">
        <f t="shared" si="122"/>
        <v>Non</v>
      </c>
      <c r="AI231" s="5">
        <f t="shared" si="123"/>
        <v>1</v>
      </c>
      <c r="AJ231" s="5" t="s">
        <v>17</v>
      </c>
      <c r="AK231" s="5" t="str">
        <f>_xlfn.IFS(Y231&gt;Z231,"L",Y231=Z231,"D",Y231&lt;Z231,"W")</f>
        <v>L</v>
      </c>
      <c r="AL231" s="5">
        <v>4</v>
      </c>
      <c r="AM231" s="5">
        <v>4</v>
      </c>
      <c r="AN231" s="5">
        <v>8</v>
      </c>
      <c r="AO231" s="5" t="str">
        <f>_xlfn.IFS(AL231&gt;AM231,"L",AL231=AM231,"D",AL231&lt;AM231,"W")</f>
        <v>D</v>
      </c>
      <c r="AP231" s="5" t="str">
        <f t="shared" si="124"/>
        <v>Oui</v>
      </c>
      <c r="AQ231" s="5">
        <f t="shared" si="125"/>
        <v>1</v>
      </c>
      <c r="AR231" s="6" t="str">
        <f t="shared" si="126"/>
        <v>Non</v>
      </c>
      <c r="AS231" s="5">
        <f t="shared" si="127"/>
        <v>1</v>
      </c>
      <c r="AT231" s="5" t="str">
        <f t="shared" si="128"/>
        <v>Non</v>
      </c>
      <c r="AU231" s="5">
        <f t="shared" si="129"/>
        <v>1</v>
      </c>
      <c r="AV231" s="5" t="str">
        <f t="shared" si="130"/>
        <v>Non</v>
      </c>
      <c r="AW231" s="5">
        <f t="shared" si="131"/>
        <v>1</v>
      </c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</row>
    <row r="232" spans="2:68" x14ac:dyDescent="0.2">
      <c r="B232" s="4">
        <f t="shared" si="99"/>
        <v>2</v>
      </c>
      <c r="C232" s="5" t="s">
        <v>69</v>
      </c>
      <c r="D232" s="5">
        <v>0</v>
      </c>
      <c r="E232" s="5">
        <v>0</v>
      </c>
      <c r="F232" s="5">
        <v>0</v>
      </c>
      <c r="G232" s="5" t="str">
        <f t="shared" si="100"/>
        <v>Non</v>
      </c>
      <c r="H232" s="5">
        <f t="shared" si="101"/>
        <v>1</v>
      </c>
      <c r="I232" s="17" t="str">
        <f t="shared" si="102"/>
        <v>Non</v>
      </c>
      <c r="J232" s="17">
        <f t="shared" si="103"/>
        <v>1</v>
      </c>
      <c r="K232" s="17" t="str">
        <f t="shared" si="104"/>
        <v>Non</v>
      </c>
      <c r="L232" s="17">
        <f t="shared" si="105"/>
        <v>1</v>
      </c>
      <c r="M232" s="17" t="str">
        <f t="shared" si="106"/>
        <v>Non</v>
      </c>
      <c r="N232" s="17">
        <f t="shared" si="107"/>
        <v>1</v>
      </c>
      <c r="O232" s="5" t="str">
        <f t="shared" si="108"/>
        <v>Oui</v>
      </c>
      <c r="P232" s="5">
        <f t="shared" si="109"/>
        <v>2</v>
      </c>
      <c r="Q232" s="17" t="str">
        <f t="shared" si="110"/>
        <v>Oui</v>
      </c>
      <c r="R232" s="17">
        <f t="shared" si="111"/>
        <v>1</v>
      </c>
      <c r="S232" s="17" t="str">
        <f t="shared" si="112"/>
        <v>Oui</v>
      </c>
      <c r="T232" s="17">
        <f t="shared" si="113"/>
        <v>1</v>
      </c>
      <c r="U232" s="17" t="str">
        <f t="shared" si="114"/>
        <v>Oui</v>
      </c>
      <c r="V232" s="17">
        <f t="shared" si="115"/>
        <v>1</v>
      </c>
      <c r="W232" s="5" t="s">
        <v>20</v>
      </c>
      <c r="X232" s="5" t="str">
        <f>_xlfn.IFS(D232&gt;E232,"W",D232=E232,"D",D232&lt;E232,"L")</f>
        <v>D</v>
      </c>
      <c r="Y232" s="5">
        <v>0</v>
      </c>
      <c r="Z232" s="5">
        <v>0</v>
      </c>
      <c r="AA232" s="5">
        <v>0</v>
      </c>
      <c r="AB232" s="5" t="str">
        <f t="shared" si="116"/>
        <v>Non</v>
      </c>
      <c r="AC232" s="5">
        <f t="shared" si="117"/>
        <v>1</v>
      </c>
      <c r="AD232" s="5" t="str">
        <f t="shared" si="118"/>
        <v>Non</v>
      </c>
      <c r="AE232" s="5">
        <f t="shared" si="119"/>
        <v>1</v>
      </c>
      <c r="AF232" s="5" t="str">
        <f t="shared" si="120"/>
        <v>Oui</v>
      </c>
      <c r="AG232" s="5">
        <f t="shared" si="121"/>
        <v>2</v>
      </c>
      <c r="AH232" s="5" t="str">
        <f t="shared" si="122"/>
        <v>Oui</v>
      </c>
      <c r="AI232" s="5">
        <f t="shared" si="123"/>
        <v>1</v>
      </c>
      <c r="AJ232" s="5" t="s">
        <v>20</v>
      </c>
      <c r="AK232" s="5" t="str">
        <f>_xlfn.IFS(Y232&gt;Z232,"W",Y232=Z232,"D",Y232&lt;Z232,"L")</f>
        <v>D</v>
      </c>
      <c r="AL232" s="5">
        <v>2</v>
      </c>
      <c r="AM232" s="5">
        <v>5</v>
      </c>
      <c r="AN232" s="5">
        <v>7</v>
      </c>
      <c r="AO232" s="5" t="str">
        <f>_xlfn.IFS(AL232&gt;AM232,"W",AL232=AM232,"D",AL232&lt;AM232,"L")</f>
        <v>L</v>
      </c>
      <c r="AP232" s="5" t="str">
        <f t="shared" si="124"/>
        <v>Non</v>
      </c>
      <c r="AQ232" s="5">
        <f t="shared" si="125"/>
        <v>1</v>
      </c>
      <c r="AR232" s="6" t="str">
        <f t="shared" si="126"/>
        <v>Non</v>
      </c>
      <c r="AS232" s="5">
        <f t="shared" si="127"/>
        <v>1</v>
      </c>
      <c r="AT232" s="5" t="str">
        <f t="shared" si="128"/>
        <v>Non</v>
      </c>
      <c r="AU232" s="5">
        <f t="shared" si="129"/>
        <v>1</v>
      </c>
      <c r="AV232" s="5" t="str">
        <f t="shared" si="130"/>
        <v>Non</v>
      </c>
      <c r="AW232" s="5">
        <f t="shared" si="131"/>
        <v>1</v>
      </c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</row>
    <row r="233" spans="2:68" x14ac:dyDescent="0.2">
      <c r="B233" s="4">
        <f t="shared" si="99"/>
        <v>3</v>
      </c>
      <c r="C233" s="5" t="s">
        <v>69</v>
      </c>
      <c r="D233" s="5">
        <v>1</v>
      </c>
      <c r="E233" s="5">
        <v>0</v>
      </c>
      <c r="F233" s="5">
        <v>1</v>
      </c>
      <c r="G233" s="5" t="str">
        <f t="shared" si="100"/>
        <v>Non</v>
      </c>
      <c r="H233" s="5">
        <f t="shared" si="101"/>
        <v>1</v>
      </c>
      <c r="I233" s="17" t="str">
        <f t="shared" si="102"/>
        <v>Non</v>
      </c>
      <c r="J233" s="17">
        <f t="shared" si="103"/>
        <v>1</v>
      </c>
      <c r="K233" s="17" t="str">
        <f t="shared" si="104"/>
        <v>Non</v>
      </c>
      <c r="L233" s="17">
        <f t="shared" si="105"/>
        <v>1</v>
      </c>
      <c r="M233" s="17" t="str">
        <f t="shared" si="106"/>
        <v>Non</v>
      </c>
      <c r="N233" s="17">
        <f t="shared" si="107"/>
        <v>1</v>
      </c>
      <c r="O233" s="5" t="str">
        <f t="shared" si="108"/>
        <v>Oui</v>
      </c>
      <c r="P233" s="5">
        <f t="shared" si="109"/>
        <v>3</v>
      </c>
      <c r="Q233" s="17" t="str">
        <f t="shared" si="110"/>
        <v>Oui</v>
      </c>
      <c r="R233" s="17">
        <f t="shared" si="111"/>
        <v>2</v>
      </c>
      <c r="S233" s="17" t="str">
        <f t="shared" si="112"/>
        <v>Oui</v>
      </c>
      <c r="T233" s="17">
        <f t="shared" si="113"/>
        <v>2</v>
      </c>
      <c r="U233" s="17" t="str">
        <f t="shared" si="114"/>
        <v>Oui</v>
      </c>
      <c r="V233" s="17">
        <f t="shared" si="115"/>
        <v>2</v>
      </c>
      <c r="W233" s="5" t="s">
        <v>17</v>
      </c>
      <c r="X233" s="5" t="str">
        <f>_xlfn.IFS(D233&gt;E233,"L",D233=E233,"D",D233&lt;E233,"W")</f>
        <v>L</v>
      </c>
      <c r="Y233" s="5">
        <v>0</v>
      </c>
      <c r="Z233" s="5">
        <v>0</v>
      </c>
      <c r="AA233" s="5">
        <v>0</v>
      </c>
      <c r="AB233" s="5" t="str">
        <f t="shared" si="116"/>
        <v>Non</v>
      </c>
      <c r="AC233" s="5">
        <f t="shared" si="117"/>
        <v>1</v>
      </c>
      <c r="AD233" s="5" t="str">
        <f t="shared" si="118"/>
        <v>Non</v>
      </c>
      <c r="AE233" s="5">
        <f t="shared" si="119"/>
        <v>1</v>
      </c>
      <c r="AF233" s="5" t="str">
        <f t="shared" si="120"/>
        <v>Oui</v>
      </c>
      <c r="AG233" s="5">
        <f t="shared" si="121"/>
        <v>3</v>
      </c>
      <c r="AH233" s="5" t="str">
        <f t="shared" si="122"/>
        <v>Oui</v>
      </c>
      <c r="AI233" s="5">
        <f t="shared" si="123"/>
        <v>2</v>
      </c>
      <c r="AJ233" s="5" t="s">
        <v>20</v>
      </c>
      <c r="AK233" s="5" t="str">
        <f>_xlfn.IFS(Y233&gt;Z233,"L",Y233=Z233,"D",Y233&lt;Z233,"W")</f>
        <v>D</v>
      </c>
      <c r="AL233" s="5">
        <v>7</v>
      </c>
      <c r="AM233" s="5">
        <v>7</v>
      </c>
      <c r="AN233" s="5">
        <v>14</v>
      </c>
      <c r="AO233" s="5" t="str">
        <f>_xlfn.IFS(AL233&gt;AM233,"L",AL233=AM233,"D",AL233&lt;AM233,"W")</f>
        <v>D</v>
      </c>
      <c r="AP233" s="5" t="str">
        <f t="shared" si="124"/>
        <v>Oui</v>
      </c>
      <c r="AQ233" s="5">
        <f t="shared" si="125"/>
        <v>1</v>
      </c>
      <c r="AR233" s="6" t="str">
        <f t="shared" si="126"/>
        <v>Oui</v>
      </c>
      <c r="AS233" s="5">
        <f t="shared" si="127"/>
        <v>1</v>
      </c>
      <c r="AT233" s="5" t="str">
        <f t="shared" si="128"/>
        <v>Oui</v>
      </c>
      <c r="AU233" s="5">
        <f t="shared" si="129"/>
        <v>1</v>
      </c>
      <c r="AV233" s="5" t="str">
        <f t="shared" si="130"/>
        <v>Oui</v>
      </c>
      <c r="AW233" s="5">
        <f t="shared" si="131"/>
        <v>1</v>
      </c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</row>
    <row r="234" spans="2:68" x14ac:dyDescent="0.2">
      <c r="B234" s="4">
        <f t="shared" si="99"/>
        <v>4</v>
      </c>
      <c r="C234" s="5" t="s">
        <v>69</v>
      </c>
      <c r="D234" s="5">
        <v>0</v>
      </c>
      <c r="E234" s="5">
        <v>5</v>
      </c>
      <c r="F234" s="5">
        <v>5</v>
      </c>
      <c r="G234" s="5" t="str">
        <f t="shared" si="100"/>
        <v>Oui</v>
      </c>
      <c r="H234" s="5">
        <f t="shared" si="101"/>
        <v>1</v>
      </c>
      <c r="I234" s="17" t="str">
        <f t="shared" si="102"/>
        <v>Oui</v>
      </c>
      <c r="J234" s="17">
        <f t="shared" si="103"/>
        <v>1</v>
      </c>
      <c r="K234" s="17" t="str">
        <f t="shared" si="104"/>
        <v>Oui</v>
      </c>
      <c r="L234" s="17">
        <f t="shared" si="105"/>
        <v>1</v>
      </c>
      <c r="M234" s="17" t="str">
        <f t="shared" si="106"/>
        <v>Oui</v>
      </c>
      <c r="N234" s="17">
        <f t="shared" si="107"/>
        <v>1</v>
      </c>
      <c r="O234" s="5" t="str">
        <f t="shared" si="108"/>
        <v>Non</v>
      </c>
      <c r="P234" s="5">
        <f t="shared" si="109"/>
        <v>1</v>
      </c>
      <c r="Q234" s="17" t="str">
        <f t="shared" si="110"/>
        <v>Non</v>
      </c>
      <c r="R234" s="17">
        <f t="shared" si="111"/>
        <v>1</v>
      </c>
      <c r="S234" s="17" t="str">
        <f t="shared" si="112"/>
        <v>Non</v>
      </c>
      <c r="T234" s="17">
        <f t="shared" si="113"/>
        <v>1</v>
      </c>
      <c r="U234" s="17" t="str">
        <f t="shared" si="114"/>
        <v>Non</v>
      </c>
      <c r="V234" s="17">
        <f t="shared" si="115"/>
        <v>1</v>
      </c>
      <c r="W234" s="5" t="s">
        <v>24</v>
      </c>
      <c r="X234" s="5" t="str">
        <f>_xlfn.IFS(D234&gt;E234,"W",D234=E234,"D",D234&lt;E234,"L")</f>
        <v>L</v>
      </c>
      <c r="Y234" s="5">
        <v>0</v>
      </c>
      <c r="Z234" s="5">
        <v>1</v>
      </c>
      <c r="AA234" s="5">
        <v>1</v>
      </c>
      <c r="AB234" s="5" t="str">
        <f t="shared" si="116"/>
        <v>Oui</v>
      </c>
      <c r="AC234" s="5">
        <f t="shared" si="117"/>
        <v>1</v>
      </c>
      <c r="AD234" s="5" t="str">
        <f t="shared" si="118"/>
        <v>Non</v>
      </c>
      <c r="AE234" s="5">
        <f t="shared" si="119"/>
        <v>1</v>
      </c>
      <c r="AF234" s="5" t="str">
        <f t="shared" si="120"/>
        <v>Oui</v>
      </c>
      <c r="AG234" s="5">
        <f t="shared" si="121"/>
        <v>4</v>
      </c>
      <c r="AH234" s="5" t="str">
        <f t="shared" si="122"/>
        <v>Non</v>
      </c>
      <c r="AI234" s="5">
        <f t="shared" si="123"/>
        <v>1</v>
      </c>
      <c r="AJ234" s="5" t="s">
        <v>24</v>
      </c>
      <c r="AK234" s="5" t="str">
        <f>_xlfn.IFS(Y234&gt;Z234,"W",Y234=Z234,"D",Y234&lt;Z234,"L")</f>
        <v>L</v>
      </c>
      <c r="AL234" s="5">
        <v>5</v>
      </c>
      <c r="AM234" s="5">
        <v>3</v>
      </c>
      <c r="AN234" s="5">
        <v>8</v>
      </c>
      <c r="AO234" s="5" t="str">
        <f>_xlfn.IFS(AL234&gt;AM234,"W",AL234=AM234,"D",AL234&lt;AM234,"L")</f>
        <v>W</v>
      </c>
      <c r="AP234" s="5" t="str">
        <f t="shared" si="124"/>
        <v>Oui</v>
      </c>
      <c r="AQ234" s="5">
        <f t="shared" si="125"/>
        <v>2</v>
      </c>
      <c r="AR234" s="6" t="str">
        <f t="shared" si="126"/>
        <v>Non</v>
      </c>
      <c r="AS234" s="5">
        <f t="shared" si="127"/>
        <v>1</v>
      </c>
      <c r="AT234" s="5" t="str">
        <f t="shared" si="128"/>
        <v>Non</v>
      </c>
      <c r="AU234" s="5">
        <f t="shared" si="129"/>
        <v>1</v>
      </c>
      <c r="AV234" s="5" t="str">
        <f t="shared" si="130"/>
        <v>Non</v>
      </c>
      <c r="AW234" s="5">
        <f t="shared" si="131"/>
        <v>1</v>
      </c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</row>
    <row r="235" spans="2:68" x14ac:dyDescent="0.2">
      <c r="B235" s="4">
        <f t="shared" si="99"/>
        <v>5</v>
      </c>
      <c r="C235" s="5" t="s">
        <v>69</v>
      </c>
      <c r="D235" s="5">
        <v>0</v>
      </c>
      <c r="E235" s="5">
        <v>2</v>
      </c>
      <c r="F235" s="5">
        <v>2</v>
      </c>
      <c r="G235" s="5" t="str">
        <f t="shared" si="100"/>
        <v>Oui</v>
      </c>
      <c r="H235" s="5">
        <f t="shared" si="101"/>
        <v>2</v>
      </c>
      <c r="I235" s="17" t="str">
        <f t="shared" si="102"/>
        <v>Non</v>
      </c>
      <c r="J235" s="17">
        <f t="shared" si="103"/>
        <v>1</v>
      </c>
      <c r="K235" s="17" t="str">
        <f t="shared" si="104"/>
        <v>Non</v>
      </c>
      <c r="L235" s="17">
        <f t="shared" si="105"/>
        <v>1</v>
      </c>
      <c r="M235" s="17" t="str">
        <f t="shared" si="106"/>
        <v>Non</v>
      </c>
      <c r="N235" s="17">
        <f t="shared" si="107"/>
        <v>1</v>
      </c>
      <c r="O235" s="5" t="str">
        <f t="shared" si="108"/>
        <v>Oui</v>
      </c>
      <c r="P235" s="5">
        <f t="shared" si="109"/>
        <v>1</v>
      </c>
      <c r="Q235" s="17" t="str">
        <f t="shared" si="110"/>
        <v>Oui</v>
      </c>
      <c r="R235" s="17">
        <f t="shared" si="111"/>
        <v>1</v>
      </c>
      <c r="S235" s="17" t="str">
        <f t="shared" si="112"/>
        <v>Oui</v>
      </c>
      <c r="T235" s="17">
        <f t="shared" si="113"/>
        <v>1</v>
      </c>
      <c r="U235" s="17" t="str">
        <f t="shared" si="114"/>
        <v>Non</v>
      </c>
      <c r="V235" s="17">
        <f t="shared" si="115"/>
        <v>1</v>
      </c>
      <c r="W235" s="5" t="s">
        <v>24</v>
      </c>
      <c r="X235" s="5" t="str">
        <f>_xlfn.IFS(D235&gt;E235,"W",D235=E235,"D",D235&lt;E235,"L")</f>
        <v>L</v>
      </c>
      <c r="Y235" s="5">
        <v>0</v>
      </c>
      <c r="Z235" s="5">
        <v>0</v>
      </c>
      <c r="AA235" s="5">
        <v>0</v>
      </c>
      <c r="AB235" s="5" t="str">
        <f t="shared" si="116"/>
        <v>Non</v>
      </c>
      <c r="AC235" s="5">
        <f t="shared" si="117"/>
        <v>1</v>
      </c>
      <c r="AD235" s="5" t="str">
        <f t="shared" si="118"/>
        <v>Non</v>
      </c>
      <c r="AE235" s="5">
        <f t="shared" si="119"/>
        <v>1</v>
      </c>
      <c r="AF235" s="5" t="str">
        <f t="shared" si="120"/>
        <v>Oui</v>
      </c>
      <c r="AG235" s="5">
        <f t="shared" si="121"/>
        <v>5</v>
      </c>
      <c r="AH235" s="5" t="str">
        <f t="shared" si="122"/>
        <v>Oui</v>
      </c>
      <c r="AI235" s="5">
        <f t="shared" si="123"/>
        <v>1</v>
      </c>
      <c r="AJ235" s="5" t="s">
        <v>20</v>
      </c>
      <c r="AK235" s="5" t="str">
        <f>_xlfn.IFS(Y235&gt;Z235,"W",Y235=Z235,"D",Y235&lt;Z235,"L")</f>
        <v>D</v>
      </c>
      <c r="AL235" s="5">
        <v>3</v>
      </c>
      <c r="AM235" s="5">
        <v>5</v>
      </c>
      <c r="AN235" s="5">
        <v>8</v>
      </c>
      <c r="AO235" s="5" t="str">
        <f>_xlfn.IFS(AL235&gt;AM235,"W",AL235=AM235,"D",AL235&lt;AM235,"L")</f>
        <v>L</v>
      </c>
      <c r="AP235" s="5" t="str">
        <f t="shared" si="124"/>
        <v>Oui</v>
      </c>
      <c r="AQ235" s="5">
        <f t="shared" si="125"/>
        <v>3</v>
      </c>
      <c r="AR235" s="6" t="str">
        <f t="shared" si="126"/>
        <v>Non</v>
      </c>
      <c r="AS235" s="5">
        <f t="shared" si="127"/>
        <v>1</v>
      </c>
      <c r="AT235" s="5" t="str">
        <f t="shared" si="128"/>
        <v>Non</v>
      </c>
      <c r="AU235" s="5">
        <f t="shared" si="129"/>
        <v>1</v>
      </c>
      <c r="AV235" s="5" t="str">
        <f t="shared" si="130"/>
        <v>Non</v>
      </c>
      <c r="AW235" s="5">
        <f t="shared" si="131"/>
        <v>1</v>
      </c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</row>
    <row r="236" spans="2:68" x14ac:dyDescent="0.2">
      <c r="B236" s="4">
        <f t="shared" si="99"/>
        <v>6</v>
      </c>
      <c r="C236" s="5" t="s">
        <v>69</v>
      </c>
      <c r="D236" s="5">
        <v>4</v>
      </c>
      <c r="E236" s="5">
        <v>0</v>
      </c>
      <c r="F236" s="5">
        <v>4</v>
      </c>
      <c r="G236" s="5" t="str">
        <f t="shared" si="100"/>
        <v>Oui</v>
      </c>
      <c r="H236" s="5">
        <f t="shared" si="101"/>
        <v>3</v>
      </c>
      <c r="I236" s="17" t="str">
        <f t="shared" si="102"/>
        <v>Oui</v>
      </c>
      <c r="J236" s="17">
        <f t="shared" si="103"/>
        <v>1</v>
      </c>
      <c r="K236" s="17" t="str">
        <f t="shared" si="104"/>
        <v>Oui</v>
      </c>
      <c r="L236" s="17">
        <f t="shared" si="105"/>
        <v>1</v>
      </c>
      <c r="M236" s="17" t="str">
        <f t="shared" si="106"/>
        <v>Non</v>
      </c>
      <c r="N236" s="17">
        <f t="shared" si="107"/>
        <v>1</v>
      </c>
      <c r="O236" s="5" t="str">
        <f t="shared" si="108"/>
        <v>Oui</v>
      </c>
      <c r="P236" s="5">
        <f t="shared" si="109"/>
        <v>2</v>
      </c>
      <c r="Q236" s="17" t="str">
        <f t="shared" si="110"/>
        <v>Non</v>
      </c>
      <c r="R236" s="17">
        <f t="shared" si="111"/>
        <v>1</v>
      </c>
      <c r="S236" s="17" t="str">
        <f t="shared" si="112"/>
        <v>Non</v>
      </c>
      <c r="T236" s="17">
        <f t="shared" si="113"/>
        <v>1</v>
      </c>
      <c r="U236" s="17" t="str">
        <f t="shared" si="114"/>
        <v>Non</v>
      </c>
      <c r="V236" s="17">
        <f t="shared" si="115"/>
        <v>1</v>
      </c>
      <c r="W236" s="5" t="s">
        <v>17</v>
      </c>
      <c r="X236" s="5" t="str">
        <f>_xlfn.IFS(D236&gt;E236,"L",D236=E236,"D",D236&lt;E236,"W")</f>
        <v>L</v>
      </c>
      <c r="Y236" s="5">
        <v>3</v>
      </c>
      <c r="Z236" s="5">
        <v>0</v>
      </c>
      <c r="AA236" s="5">
        <v>3</v>
      </c>
      <c r="AB236" s="5" t="str">
        <f t="shared" si="116"/>
        <v>Oui</v>
      </c>
      <c r="AC236" s="5">
        <f t="shared" si="117"/>
        <v>1</v>
      </c>
      <c r="AD236" s="5" t="str">
        <f t="shared" si="118"/>
        <v>Oui</v>
      </c>
      <c r="AE236" s="5">
        <f t="shared" si="119"/>
        <v>1</v>
      </c>
      <c r="AF236" s="5" t="str">
        <f t="shared" si="120"/>
        <v>Non</v>
      </c>
      <c r="AG236" s="5">
        <f t="shared" si="121"/>
        <v>1</v>
      </c>
      <c r="AH236" s="5" t="str">
        <f t="shared" si="122"/>
        <v>Non</v>
      </c>
      <c r="AI236" s="5">
        <f t="shared" si="123"/>
        <v>1</v>
      </c>
      <c r="AJ236" s="5" t="s">
        <v>17</v>
      </c>
      <c r="AK236" s="5" t="str">
        <f>_xlfn.IFS(Y236&gt;Z236,"L",Y236=Z236,"D",Y236&lt;Z236,"W")</f>
        <v>L</v>
      </c>
      <c r="AL236" s="5">
        <v>4</v>
      </c>
      <c r="AM236" s="5">
        <v>3</v>
      </c>
      <c r="AN236" s="5">
        <v>7</v>
      </c>
      <c r="AO236" s="5" t="str">
        <f>_xlfn.IFS(AL236&gt;AM236,"L",AL236=AM236,"D",AL236&lt;AM236,"W")</f>
        <v>L</v>
      </c>
      <c r="AP236" s="5" t="str">
        <f t="shared" si="124"/>
        <v>Non</v>
      </c>
      <c r="AQ236" s="5">
        <f t="shared" si="125"/>
        <v>1</v>
      </c>
      <c r="AR236" s="6" t="str">
        <f t="shared" si="126"/>
        <v>Non</v>
      </c>
      <c r="AS236" s="5">
        <f t="shared" si="127"/>
        <v>1</v>
      </c>
      <c r="AT236" s="5" t="str">
        <f t="shared" si="128"/>
        <v>Non</v>
      </c>
      <c r="AU236" s="5">
        <f t="shared" si="129"/>
        <v>1</v>
      </c>
      <c r="AV236" s="5" t="str">
        <f t="shared" si="130"/>
        <v>Non</v>
      </c>
      <c r="AW236" s="5">
        <f t="shared" si="131"/>
        <v>1</v>
      </c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</row>
    <row r="237" spans="2:68" x14ac:dyDescent="0.2">
      <c r="B237" s="4">
        <f t="shared" si="99"/>
        <v>7</v>
      </c>
      <c r="C237" s="5" t="s">
        <v>69</v>
      </c>
      <c r="D237" s="5">
        <v>1</v>
      </c>
      <c r="E237" s="5">
        <v>2</v>
      </c>
      <c r="F237" s="5">
        <v>3</v>
      </c>
      <c r="G237" s="5" t="str">
        <f t="shared" si="100"/>
        <v>Oui</v>
      </c>
      <c r="H237" s="5">
        <f t="shared" si="101"/>
        <v>4</v>
      </c>
      <c r="I237" s="17" t="str">
        <f t="shared" si="102"/>
        <v>Oui</v>
      </c>
      <c r="J237" s="17">
        <f t="shared" si="103"/>
        <v>2</v>
      </c>
      <c r="K237" s="17" t="str">
        <f t="shared" si="104"/>
        <v>Non</v>
      </c>
      <c r="L237" s="17">
        <f t="shared" si="105"/>
        <v>1</v>
      </c>
      <c r="M237" s="17" t="str">
        <f t="shared" si="106"/>
        <v>Non</v>
      </c>
      <c r="N237" s="17">
        <f t="shared" si="107"/>
        <v>1</v>
      </c>
      <c r="O237" s="5" t="str">
        <f t="shared" si="108"/>
        <v>Oui</v>
      </c>
      <c r="P237" s="5">
        <f t="shared" si="109"/>
        <v>3</v>
      </c>
      <c r="Q237" s="17" t="str">
        <f t="shared" si="110"/>
        <v>Oui</v>
      </c>
      <c r="R237" s="17">
        <f t="shared" si="111"/>
        <v>1</v>
      </c>
      <c r="S237" s="17" t="str">
        <f t="shared" si="112"/>
        <v>Non</v>
      </c>
      <c r="T237" s="17">
        <f t="shared" si="113"/>
        <v>1</v>
      </c>
      <c r="U237" s="17" t="str">
        <f t="shared" si="114"/>
        <v>Non</v>
      </c>
      <c r="V237" s="17">
        <f t="shared" si="115"/>
        <v>1</v>
      </c>
      <c r="W237" s="5" t="s">
        <v>24</v>
      </c>
      <c r="X237" s="5" t="str">
        <f>_xlfn.IFS(D237&gt;E237,"W",D237=E237,"D",D237&lt;E237,"L")</f>
        <v>L</v>
      </c>
      <c r="Y237" s="5">
        <v>1</v>
      </c>
      <c r="Z237" s="5">
        <v>2</v>
      </c>
      <c r="AA237" s="5">
        <v>3</v>
      </c>
      <c r="AB237" s="5" t="str">
        <f t="shared" si="116"/>
        <v>Oui</v>
      </c>
      <c r="AC237" s="5">
        <f t="shared" si="117"/>
        <v>2</v>
      </c>
      <c r="AD237" s="5" t="str">
        <f t="shared" si="118"/>
        <v>Oui</v>
      </c>
      <c r="AE237" s="5">
        <f t="shared" si="119"/>
        <v>2</v>
      </c>
      <c r="AF237" s="5" t="str">
        <f t="shared" si="120"/>
        <v>Non</v>
      </c>
      <c r="AG237" s="5">
        <f t="shared" si="121"/>
        <v>1</v>
      </c>
      <c r="AH237" s="5" t="str">
        <f t="shared" si="122"/>
        <v>Non</v>
      </c>
      <c r="AI237" s="5">
        <f t="shared" si="123"/>
        <v>1</v>
      </c>
      <c r="AJ237" s="5" t="s">
        <v>24</v>
      </c>
      <c r="AK237" s="5" t="str">
        <f>_xlfn.IFS(Y237&gt;Z237,"W",Y237=Z237,"D",Y237&lt;Z237,"L")</f>
        <v>L</v>
      </c>
      <c r="AL237" s="5">
        <v>5</v>
      </c>
      <c r="AM237" s="5">
        <v>2</v>
      </c>
      <c r="AN237" s="5">
        <v>7</v>
      </c>
      <c r="AO237" s="5" t="str">
        <f>_xlfn.IFS(AL237&gt;AM237,"W",AL237=AM237,"D",AL237&lt;AM237,"L")</f>
        <v>W</v>
      </c>
      <c r="AP237" s="5" t="str">
        <f t="shared" si="124"/>
        <v>Non</v>
      </c>
      <c r="AQ237" s="5">
        <f t="shared" si="125"/>
        <v>1</v>
      </c>
      <c r="AR237" s="6" t="str">
        <f t="shared" si="126"/>
        <v>Non</v>
      </c>
      <c r="AS237" s="5">
        <f t="shared" si="127"/>
        <v>1</v>
      </c>
      <c r="AT237" s="5" t="str">
        <f t="shared" si="128"/>
        <v>Non</v>
      </c>
      <c r="AU237" s="5">
        <f t="shared" si="129"/>
        <v>1</v>
      </c>
      <c r="AV237" s="5" t="str">
        <f t="shared" si="130"/>
        <v>Non</v>
      </c>
      <c r="AW237" s="5">
        <f t="shared" si="131"/>
        <v>1</v>
      </c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</row>
    <row r="238" spans="2:68" x14ac:dyDescent="0.2">
      <c r="B238" s="4">
        <f t="shared" si="99"/>
        <v>8</v>
      </c>
      <c r="C238" s="5" t="s">
        <v>69</v>
      </c>
      <c r="D238" s="5">
        <v>3</v>
      </c>
      <c r="E238" s="5">
        <v>2</v>
      </c>
      <c r="F238" s="5">
        <v>5</v>
      </c>
      <c r="G238" s="5" t="str">
        <f t="shared" si="100"/>
        <v>Oui</v>
      </c>
      <c r="H238" s="5">
        <f t="shared" si="101"/>
        <v>5</v>
      </c>
      <c r="I238" s="17" t="str">
        <f t="shared" si="102"/>
        <v>Oui</v>
      </c>
      <c r="J238" s="17">
        <f t="shared" si="103"/>
        <v>3</v>
      </c>
      <c r="K238" s="17" t="str">
        <f t="shared" si="104"/>
        <v>Oui</v>
      </c>
      <c r="L238" s="17">
        <f t="shared" si="105"/>
        <v>1</v>
      </c>
      <c r="M238" s="17" t="str">
        <f t="shared" si="106"/>
        <v>Oui</v>
      </c>
      <c r="N238" s="17">
        <f t="shared" si="107"/>
        <v>1</v>
      </c>
      <c r="O238" s="5" t="str">
        <f t="shared" si="108"/>
        <v>Non</v>
      </c>
      <c r="P238" s="5">
        <f t="shared" si="109"/>
        <v>1</v>
      </c>
      <c r="Q238" s="17" t="str">
        <f t="shared" si="110"/>
        <v>Non</v>
      </c>
      <c r="R238" s="17">
        <f t="shared" si="111"/>
        <v>1</v>
      </c>
      <c r="S238" s="17" t="str">
        <f t="shared" si="112"/>
        <v>Non</v>
      </c>
      <c r="T238" s="17">
        <f t="shared" si="113"/>
        <v>1</v>
      </c>
      <c r="U238" s="17" t="str">
        <f t="shared" si="114"/>
        <v>Non</v>
      </c>
      <c r="V238" s="17">
        <f t="shared" si="115"/>
        <v>1</v>
      </c>
      <c r="W238" s="5" t="s">
        <v>17</v>
      </c>
      <c r="X238" s="5" t="str">
        <f>_xlfn.IFS(D238&gt;E238,"L",D238=E238,"D",D238&lt;E238,"W")</f>
        <v>L</v>
      </c>
      <c r="Y238" s="5">
        <v>1</v>
      </c>
      <c r="Z238" s="5">
        <v>0</v>
      </c>
      <c r="AA238" s="5">
        <v>1</v>
      </c>
      <c r="AB238" s="5" t="str">
        <f t="shared" si="116"/>
        <v>Oui</v>
      </c>
      <c r="AC238" s="5">
        <f t="shared" si="117"/>
        <v>3</v>
      </c>
      <c r="AD238" s="5" t="str">
        <f t="shared" si="118"/>
        <v>Non</v>
      </c>
      <c r="AE238" s="5">
        <f t="shared" si="119"/>
        <v>1</v>
      </c>
      <c r="AF238" s="5" t="str">
        <f t="shared" si="120"/>
        <v>Oui</v>
      </c>
      <c r="AG238" s="5">
        <f t="shared" si="121"/>
        <v>1</v>
      </c>
      <c r="AH238" s="5" t="str">
        <f t="shared" si="122"/>
        <v>Non</v>
      </c>
      <c r="AI238" s="5">
        <f t="shared" si="123"/>
        <v>1</v>
      </c>
      <c r="AJ238" s="5" t="s">
        <v>17</v>
      </c>
      <c r="AK238" s="5" t="str">
        <f>_xlfn.IFS(Y238&gt;Z238,"L",Y238=Z238,"D",Y238&lt;Z238,"W")</f>
        <v>L</v>
      </c>
      <c r="AL238" s="5">
        <v>2</v>
      </c>
      <c r="AM238" s="5">
        <v>4</v>
      </c>
      <c r="AN238" s="5">
        <v>6</v>
      </c>
      <c r="AO238" s="5" t="str">
        <f>_xlfn.IFS(AL238&gt;AM238,"L",AL238=AM238,"D",AL238&lt;AM238,"W")</f>
        <v>W</v>
      </c>
      <c r="AP238" s="5" t="str">
        <f t="shared" si="124"/>
        <v>Non</v>
      </c>
      <c r="AQ238" s="5">
        <f t="shared" si="125"/>
        <v>1</v>
      </c>
      <c r="AR238" s="6" t="str">
        <f t="shared" si="126"/>
        <v>Non</v>
      </c>
      <c r="AS238" s="5">
        <f t="shared" si="127"/>
        <v>1</v>
      </c>
      <c r="AT238" s="5" t="str">
        <f t="shared" si="128"/>
        <v>Non</v>
      </c>
      <c r="AU238" s="5">
        <f t="shared" si="129"/>
        <v>1</v>
      </c>
      <c r="AV238" s="5" t="str">
        <f t="shared" si="130"/>
        <v>Non</v>
      </c>
      <c r="AW238" s="5">
        <f t="shared" si="131"/>
        <v>1</v>
      </c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</row>
    <row r="239" spans="2:68" x14ac:dyDescent="0.2">
      <c r="B239" s="4">
        <f t="shared" si="99"/>
        <v>9</v>
      </c>
      <c r="C239" s="5" t="s">
        <v>69</v>
      </c>
      <c r="D239" s="5">
        <v>3</v>
      </c>
      <c r="E239" s="5">
        <v>3</v>
      </c>
      <c r="F239" s="5">
        <v>6</v>
      </c>
      <c r="G239" s="5" t="str">
        <f t="shared" si="100"/>
        <v>Oui</v>
      </c>
      <c r="H239" s="5">
        <f t="shared" si="101"/>
        <v>6</v>
      </c>
      <c r="I239" s="17" t="str">
        <f t="shared" si="102"/>
        <v>Oui</v>
      </c>
      <c r="J239" s="17">
        <f t="shared" si="103"/>
        <v>4</v>
      </c>
      <c r="K239" s="17" t="str">
        <f t="shared" si="104"/>
        <v>Oui</v>
      </c>
      <c r="L239" s="17">
        <f t="shared" si="105"/>
        <v>2</v>
      </c>
      <c r="M239" s="17" t="str">
        <f t="shared" si="106"/>
        <v>Oui</v>
      </c>
      <c r="N239" s="17">
        <f t="shared" si="107"/>
        <v>2</v>
      </c>
      <c r="O239" s="5" t="str">
        <f t="shared" si="108"/>
        <v>Non</v>
      </c>
      <c r="P239" s="5">
        <f t="shared" si="109"/>
        <v>1</v>
      </c>
      <c r="Q239" s="17" t="str">
        <f t="shared" si="110"/>
        <v>Non</v>
      </c>
      <c r="R239" s="17">
        <f t="shared" si="111"/>
        <v>1</v>
      </c>
      <c r="S239" s="17" t="str">
        <f t="shared" si="112"/>
        <v>Non</v>
      </c>
      <c r="T239" s="17">
        <f t="shared" si="113"/>
        <v>1</v>
      </c>
      <c r="U239" s="17" t="str">
        <f t="shared" si="114"/>
        <v>Non</v>
      </c>
      <c r="V239" s="17">
        <f t="shared" si="115"/>
        <v>1</v>
      </c>
      <c r="W239" s="5" t="s">
        <v>20</v>
      </c>
      <c r="X239" s="5" t="str">
        <f>_xlfn.IFS(D239&gt;E239,"W",D239=E239,"D",D239&lt;E239,"L")</f>
        <v>D</v>
      </c>
      <c r="Y239" s="5">
        <v>1</v>
      </c>
      <c r="Z239" s="5">
        <v>1</v>
      </c>
      <c r="AA239" s="5">
        <v>2</v>
      </c>
      <c r="AB239" s="5" t="str">
        <f t="shared" si="116"/>
        <v>Oui</v>
      </c>
      <c r="AC239" s="5">
        <f t="shared" si="117"/>
        <v>4</v>
      </c>
      <c r="AD239" s="5" t="str">
        <f t="shared" si="118"/>
        <v>Oui</v>
      </c>
      <c r="AE239" s="5">
        <f t="shared" si="119"/>
        <v>1</v>
      </c>
      <c r="AF239" s="5" t="str">
        <f t="shared" si="120"/>
        <v>Non</v>
      </c>
      <c r="AG239" s="5">
        <f t="shared" si="121"/>
        <v>1</v>
      </c>
      <c r="AH239" s="5" t="str">
        <f t="shared" si="122"/>
        <v>Non</v>
      </c>
      <c r="AI239" s="5">
        <f t="shared" si="123"/>
        <v>1</v>
      </c>
      <c r="AJ239" s="5" t="s">
        <v>20</v>
      </c>
      <c r="AK239" s="5" t="str">
        <f>_xlfn.IFS(Y239&gt;Z239,"W",Y239=Z239,"D",Y239&lt;Z239,"L")</f>
        <v>D</v>
      </c>
      <c r="AL239" s="5">
        <v>6</v>
      </c>
      <c r="AM239" s="5">
        <v>8</v>
      </c>
      <c r="AN239" s="5">
        <v>14</v>
      </c>
      <c r="AO239" s="5" t="str">
        <f>_xlfn.IFS(AL239&gt;AM239,"W",AL239=AM239,"D",AL239&lt;AM239,"L")</f>
        <v>L</v>
      </c>
      <c r="AP239" s="5" t="str">
        <f t="shared" si="124"/>
        <v>Oui</v>
      </c>
      <c r="AQ239" s="5">
        <f t="shared" si="125"/>
        <v>1</v>
      </c>
      <c r="AR239" s="6" t="str">
        <f t="shared" si="126"/>
        <v>Oui</v>
      </c>
      <c r="AS239" s="5">
        <f t="shared" si="127"/>
        <v>1</v>
      </c>
      <c r="AT239" s="5" t="str">
        <f t="shared" si="128"/>
        <v>Oui</v>
      </c>
      <c r="AU239" s="5">
        <f t="shared" si="129"/>
        <v>1</v>
      </c>
      <c r="AV239" s="5" t="str">
        <f t="shared" si="130"/>
        <v>Oui</v>
      </c>
      <c r="AW239" s="5">
        <f t="shared" si="131"/>
        <v>1</v>
      </c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</row>
    <row r="240" spans="2:68" x14ac:dyDescent="0.2">
      <c r="B240" s="4">
        <f t="shared" si="99"/>
        <v>10</v>
      </c>
      <c r="C240" s="5" t="s">
        <v>69</v>
      </c>
      <c r="D240" s="5">
        <v>0</v>
      </c>
      <c r="E240" s="5">
        <v>3</v>
      </c>
      <c r="F240" s="5">
        <v>3</v>
      </c>
      <c r="G240" s="5" t="str">
        <f t="shared" si="100"/>
        <v>Oui</v>
      </c>
      <c r="H240" s="5">
        <f t="shared" si="101"/>
        <v>7</v>
      </c>
      <c r="I240" s="17" t="str">
        <f t="shared" si="102"/>
        <v>Oui</v>
      </c>
      <c r="J240" s="17">
        <f t="shared" si="103"/>
        <v>5</v>
      </c>
      <c r="K240" s="17" t="str">
        <f t="shared" si="104"/>
        <v>Non</v>
      </c>
      <c r="L240" s="17">
        <f t="shared" si="105"/>
        <v>1</v>
      </c>
      <c r="M240" s="17" t="str">
        <f t="shared" si="106"/>
        <v>Non</v>
      </c>
      <c r="N240" s="17">
        <f t="shared" si="107"/>
        <v>1</v>
      </c>
      <c r="O240" s="5" t="str">
        <f t="shared" si="108"/>
        <v>Oui</v>
      </c>
      <c r="P240" s="5">
        <f t="shared" si="109"/>
        <v>1</v>
      </c>
      <c r="Q240" s="17" t="str">
        <f t="shared" si="110"/>
        <v>Oui</v>
      </c>
      <c r="R240" s="17">
        <f t="shared" si="111"/>
        <v>1</v>
      </c>
      <c r="S240" s="17" t="str">
        <f t="shared" si="112"/>
        <v>Non</v>
      </c>
      <c r="T240" s="17">
        <f t="shared" si="113"/>
        <v>1</v>
      </c>
      <c r="U240" s="17" t="str">
        <f t="shared" si="114"/>
        <v>Non</v>
      </c>
      <c r="V240" s="17">
        <f t="shared" si="115"/>
        <v>1</v>
      </c>
      <c r="W240" s="5" t="s">
        <v>24</v>
      </c>
      <c r="X240" s="5" t="str">
        <f>_xlfn.IFS(D240&gt;E240,"L",D240=E240,"D",D240&lt;E240,"W")</f>
        <v>W</v>
      </c>
      <c r="Y240" s="5">
        <v>0</v>
      </c>
      <c r="Z240" s="5">
        <v>1</v>
      </c>
      <c r="AA240" s="5">
        <v>1</v>
      </c>
      <c r="AB240" s="5" t="str">
        <f t="shared" si="116"/>
        <v>Oui</v>
      </c>
      <c r="AC240" s="5">
        <f t="shared" si="117"/>
        <v>5</v>
      </c>
      <c r="AD240" s="5" t="str">
        <f t="shared" si="118"/>
        <v>Non</v>
      </c>
      <c r="AE240" s="5">
        <f t="shared" si="119"/>
        <v>1</v>
      </c>
      <c r="AF240" s="5" t="str">
        <f t="shared" si="120"/>
        <v>Oui</v>
      </c>
      <c r="AG240" s="5">
        <f t="shared" si="121"/>
        <v>1</v>
      </c>
      <c r="AH240" s="5" t="str">
        <f t="shared" si="122"/>
        <v>Non</v>
      </c>
      <c r="AI240" s="5">
        <f t="shared" si="123"/>
        <v>1</v>
      </c>
      <c r="AJ240" s="5" t="s">
        <v>24</v>
      </c>
      <c r="AK240" s="5" t="str">
        <f>_xlfn.IFS(Y240&gt;Z240,"L",Y240=Z240,"D",Y240&lt;Z240,"W")</f>
        <v>W</v>
      </c>
      <c r="AL240" s="5">
        <v>9</v>
      </c>
      <c r="AM240" s="5">
        <v>1</v>
      </c>
      <c r="AN240" s="5">
        <v>10</v>
      </c>
      <c r="AO240" s="5" t="str">
        <f>_xlfn.IFS(AL240&gt;AM240,"L",AL240=AM240,"D",AL240&lt;AM240,"W")</f>
        <v>L</v>
      </c>
      <c r="AP240" s="5" t="str">
        <f t="shared" si="124"/>
        <v>Oui</v>
      </c>
      <c r="AQ240" s="5">
        <f t="shared" si="125"/>
        <v>2</v>
      </c>
      <c r="AR240" s="6" t="str">
        <f t="shared" si="126"/>
        <v>Oui</v>
      </c>
      <c r="AS240" s="5">
        <f t="shared" si="127"/>
        <v>2</v>
      </c>
      <c r="AT240" s="5" t="str">
        <f t="shared" si="128"/>
        <v>Oui</v>
      </c>
      <c r="AU240" s="5">
        <f t="shared" si="129"/>
        <v>2</v>
      </c>
      <c r="AV240" s="5" t="str">
        <f t="shared" si="130"/>
        <v>Non</v>
      </c>
      <c r="AW240" s="5">
        <f t="shared" si="131"/>
        <v>1</v>
      </c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</row>
    <row r="241" spans="2:68" x14ac:dyDescent="0.2">
      <c r="B241" s="4">
        <f t="shared" si="99"/>
        <v>11</v>
      </c>
      <c r="C241" s="5" t="s">
        <v>69</v>
      </c>
      <c r="D241" s="5">
        <v>0</v>
      </c>
      <c r="E241" s="5">
        <v>0</v>
      </c>
      <c r="F241" s="5">
        <v>0</v>
      </c>
      <c r="G241" s="5" t="str">
        <f t="shared" si="100"/>
        <v>Non</v>
      </c>
      <c r="H241" s="5">
        <f t="shared" si="101"/>
        <v>1</v>
      </c>
      <c r="I241" s="17" t="str">
        <f t="shared" si="102"/>
        <v>Non</v>
      </c>
      <c r="J241" s="17">
        <f t="shared" si="103"/>
        <v>1</v>
      </c>
      <c r="K241" s="17" t="str">
        <f t="shared" si="104"/>
        <v>Non</v>
      </c>
      <c r="L241" s="17">
        <f t="shared" si="105"/>
        <v>1</v>
      </c>
      <c r="M241" s="17" t="str">
        <f t="shared" si="106"/>
        <v>Non</v>
      </c>
      <c r="N241" s="17">
        <f t="shared" si="107"/>
        <v>1</v>
      </c>
      <c r="O241" s="5" t="str">
        <f t="shared" si="108"/>
        <v>Oui</v>
      </c>
      <c r="P241" s="5">
        <f t="shared" si="109"/>
        <v>2</v>
      </c>
      <c r="Q241" s="17" t="str">
        <f t="shared" si="110"/>
        <v>Oui</v>
      </c>
      <c r="R241" s="17">
        <f t="shared" si="111"/>
        <v>2</v>
      </c>
      <c r="S241" s="17" t="str">
        <f t="shared" si="112"/>
        <v>Oui</v>
      </c>
      <c r="T241" s="17">
        <f t="shared" si="113"/>
        <v>1</v>
      </c>
      <c r="U241" s="17" t="str">
        <f t="shared" si="114"/>
        <v>Oui</v>
      </c>
      <c r="V241" s="17">
        <f t="shared" si="115"/>
        <v>1</v>
      </c>
      <c r="W241" s="5" t="s">
        <v>20</v>
      </c>
      <c r="X241" s="5" t="str">
        <f>_xlfn.IFS(D241&gt;E241,"L",D241=E241,"D",D241&lt;E241,"W")</f>
        <v>D</v>
      </c>
      <c r="Y241" s="5">
        <v>0</v>
      </c>
      <c r="Z241" s="5">
        <v>0</v>
      </c>
      <c r="AA241" s="5">
        <v>0</v>
      </c>
      <c r="AB241" s="5" t="str">
        <f t="shared" si="116"/>
        <v>Non</v>
      </c>
      <c r="AC241" s="5">
        <f t="shared" si="117"/>
        <v>1</v>
      </c>
      <c r="AD241" s="5" t="str">
        <f t="shared" si="118"/>
        <v>Non</v>
      </c>
      <c r="AE241" s="5">
        <f t="shared" si="119"/>
        <v>1</v>
      </c>
      <c r="AF241" s="5" t="str">
        <f t="shared" si="120"/>
        <v>Oui</v>
      </c>
      <c r="AG241" s="5">
        <f t="shared" si="121"/>
        <v>2</v>
      </c>
      <c r="AH241" s="5" t="str">
        <f t="shared" si="122"/>
        <v>Oui</v>
      </c>
      <c r="AI241" s="5">
        <f t="shared" si="123"/>
        <v>1</v>
      </c>
      <c r="AJ241" s="5" t="s">
        <v>20</v>
      </c>
      <c r="AK241" s="5" t="str">
        <f>_xlfn.IFS(Y241&gt;Z241,"L",Y241=Z241,"D",Y241&lt;Z241,"W")</f>
        <v>D</v>
      </c>
      <c r="AL241" s="5">
        <v>3</v>
      </c>
      <c r="AM241" s="5">
        <v>7</v>
      </c>
      <c r="AN241" s="5">
        <v>10</v>
      </c>
      <c r="AO241" s="5" t="str">
        <f>_xlfn.IFS(AL241&gt;AM241,"L",AL241=AM241,"D",AL241&lt;AM241,"W")</f>
        <v>W</v>
      </c>
      <c r="AP241" s="5" t="str">
        <f t="shared" si="124"/>
        <v>Oui</v>
      </c>
      <c r="AQ241" s="5">
        <f t="shared" si="125"/>
        <v>3</v>
      </c>
      <c r="AR241" s="6" t="str">
        <f t="shared" si="126"/>
        <v>Oui</v>
      </c>
      <c r="AS241" s="5">
        <f t="shared" si="127"/>
        <v>3</v>
      </c>
      <c r="AT241" s="5" t="str">
        <f t="shared" si="128"/>
        <v>Oui</v>
      </c>
      <c r="AU241" s="5">
        <f t="shared" si="129"/>
        <v>3</v>
      </c>
      <c r="AV241" s="5" t="str">
        <f t="shared" si="130"/>
        <v>Non</v>
      </c>
      <c r="AW241" s="5">
        <f t="shared" si="131"/>
        <v>1</v>
      </c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</row>
    <row r="242" spans="2:68" x14ac:dyDescent="0.2">
      <c r="B242" s="4">
        <f t="shared" si="99"/>
        <v>12</v>
      </c>
      <c r="C242" s="5" t="s">
        <v>69</v>
      </c>
      <c r="D242" s="5">
        <v>1</v>
      </c>
      <c r="E242" s="5">
        <v>1</v>
      </c>
      <c r="F242" s="5">
        <v>2</v>
      </c>
      <c r="G242" s="5" t="str">
        <f t="shared" si="100"/>
        <v>Oui</v>
      </c>
      <c r="H242" s="5">
        <f t="shared" si="101"/>
        <v>1</v>
      </c>
      <c r="I242" s="17" t="str">
        <f t="shared" si="102"/>
        <v>Non</v>
      </c>
      <c r="J242" s="17">
        <f t="shared" si="103"/>
        <v>1</v>
      </c>
      <c r="K242" s="17" t="str">
        <f t="shared" si="104"/>
        <v>Non</v>
      </c>
      <c r="L242" s="17">
        <f t="shared" si="105"/>
        <v>1</v>
      </c>
      <c r="M242" s="17" t="str">
        <f t="shared" si="106"/>
        <v>Non</v>
      </c>
      <c r="N242" s="17">
        <f t="shared" si="107"/>
        <v>1</v>
      </c>
      <c r="O242" s="5" t="str">
        <f t="shared" si="108"/>
        <v>Oui</v>
      </c>
      <c r="P242" s="5">
        <f t="shared" si="109"/>
        <v>3</v>
      </c>
      <c r="Q242" s="17" t="str">
        <f t="shared" si="110"/>
        <v>Oui</v>
      </c>
      <c r="R242" s="17">
        <f t="shared" si="111"/>
        <v>3</v>
      </c>
      <c r="S242" s="17" t="str">
        <f t="shared" si="112"/>
        <v>Oui</v>
      </c>
      <c r="T242" s="17">
        <f t="shared" si="113"/>
        <v>2</v>
      </c>
      <c r="U242" s="17" t="str">
        <f t="shared" si="114"/>
        <v>Non</v>
      </c>
      <c r="V242" s="17">
        <f t="shared" si="115"/>
        <v>1</v>
      </c>
      <c r="W242" s="5" t="s">
        <v>20</v>
      </c>
      <c r="X242" s="5" t="str">
        <f>_xlfn.IFS(D242&gt;E242,"W",D242=E242,"D",D242&lt;E242,"L")</f>
        <v>D</v>
      </c>
      <c r="Y242" s="5">
        <v>0</v>
      </c>
      <c r="Z242" s="5">
        <v>0</v>
      </c>
      <c r="AA242" s="5">
        <v>0</v>
      </c>
      <c r="AB242" s="5" t="str">
        <f t="shared" si="116"/>
        <v>Non</v>
      </c>
      <c r="AC242" s="5">
        <f t="shared" si="117"/>
        <v>1</v>
      </c>
      <c r="AD242" s="5" t="str">
        <f t="shared" si="118"/>
        <v>Non</v>
      </c>
      <c r="AE242" s="5">
        <f t="shared" si="119"/>
        <v>1</v>
      </c>
      <c r="AF242" s="5" t="str">
        <f t="shared" si="120"/>
        <v>Oui</v>
      </c>
      <c r="AG242" s="5">
        <f t="shared" si="121"/>
        <v>3</v>
      </c>
      <c r="AH242" s="5" t="str">
        <f t="shared" si="122"/>
        <v>Oui</v>
      </c>
      <c r="AI242" s="5">
        <f t="shared" si="123"/>
        <v>2</v>
      </c>
      <c r="AJ242" s="5" t="s">
        <v>20</v>
      </c>
      <c r="AK242" s="5" t="str">
        <f>_xlfn.IFS(Y242&gt;Z242,"W",Y242=Z242,"D",Y242&lt;Z242,"L")</f>
        <v>D</v>
      </c>
      <c r="AL242" s="5">
        <v>4</v>
      </c>
      <c r="AM242" s="5">
        <v>5</v>
      </c>
      <c r="AN242" s="5">
        <v>9</v>
      </c>
      <c r="AO242" s="5" t="str">
        <f>_xlfn.IFS(AL242&gt;AM242,"W",AL242=AM242,"D",AL242&lt;AM242,"L")</f>
        <v>L</v>
      </c>
      <c r="AP242" s="5" t="str">
        <f t="shared" si="124"/>
        <v>Oui</v>
      </c>
      <c r="AQ242" s="5">
        <f t="shared" si="125"/>
        <v>4</v>
      </c>
      <c r="AR242" s="6" t="str">
        <f t="shared" si="126"/>
        <v>Oui</v>
      </c>
      <c r="AS242" s="5">
        <f t="shared" si="127"/>
        <v>4</v>
      </c>
      <c r="AT242" s="5" t="str">
        <f t="shared" si="128"/>
        <v>Non</v>
      </c>
      <c r="AU242" s="5">
        <f t="shared" si="129"/>
        <v>1</v>
      </c>
      <c r="AV242" s="5" t="str">
        <f t="shared" si="130"/>
        <v>Non</v>
      </c>
      <c r="AW242" s="5">
        <f t="shared" si="131"/>
        <v>1</v>
      </c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</row>
    <row r="243" spans="2:68" x14ac:dyDescent="0.2">
      <c r="B243" s="4">
        <f t="shared" si="99"/>
        <v>13</v>
      </c>
      <c r="C243" s="5" t="s">
        <v>69</v>
      </c>
      <c r="D243" s="5">
        <v>3</v>
      </c>
      <c r="E243" s="5">
        <v>0</v>
      </c>
      <c r="F243" s="5">
        <v>3</v>
      </c>
      <c r="G243" s="5" t="str">
        <f t="shared" si="100"/>
        <v>Oui</v>
      </c>
      <c r="H243" s="5">
        <f t="shared" si="101"/>
        <v>2</v>
      </c>
      <c r="I243" s="17" t="str">
        <f t="shared" si="102"/>
        <v>Oui</v>
      </c>
      <c r="J243" s="17">
        <f t="shared" si="103"/>
        <v>1</v>
      </c>
      <c r="K243" s="17" t="str">
        <f t="shared" si="104"/>
        <v>Non</v>
      </c>
      <c r="L243" s="17">
        <f t="shared" si="105"/>
        <v>1</v>
      </c>
      <c r="M243" s="17" t="str">
        <f t="shared" si="106"/>
        <v>Non</v>
      </c>
      <c r="N243" s="17">
        <f t="shared" si="107"/>
        <v>1</v>
      </c>
      <c r="O243" s="5" t="str">
        <f t="shared" si="108"/>
        <v>Oui</v>
      </c>
      <c r="P243" s="5">
        <f t="shared" si="109"/>
        <v>4</v>
      </c>
      <c r="Q243" s="17" t="str">
        <f t="shared" si="110"/>
        <v>Oui</v>
      </c>
      <c r="R243" s="17">
        <f t="shared" si="111"/>
        <v>4</v>
      </c>
      <c r="S243" s="17" t="str">
        <f t="shared" si="112"/>
        <v>Non</v>
      </c>
      <c r="T243" s="17">
        <f t="shared" si="113"/>
        <v>1</v>
      </c>
      <c r="U243" s="17" t="str">
        <f t="shared" si="114"/>
        <v>Non</v>
      </c>
      <c r="V243" s="17">
        <f t="shared" si="115"/>
        <v>1</v>
      </c>
      <c r="W243" s="5" t="s">
        <v>17</v>
      </c>
      <c r="X243" s="5" t="str">
        <f>_xlfn.IFS(D243&gt;E243,"L",D243=E243,"D",D243&lt;E243,"W")</f>
        <v>L</v>
      </c>
      <c r="Y243" s="5">
        <v>1</v>
      </c>
      <c r="Z243" s="5">
        <v>0</v>
      </c>
      <c r="AA243" s="5">
        <v>1</v>
      </c>
      <c r="AB243" s="5" t="str">
        <f t="shared" si="116"/>
        <v>Oui</v>
      </c>
      <c r="AC243" s="5">
        <f t="shared" si="117"/>
        <v>1</v>
      </c>
      <c r="AD243" s="5" t="str">
        <f t="shared" si="118"/>
        <v>Non</v>
      </c>
      <c r="AE243" s="5">
        <f t="shared" si="119"/>
        <v>1</v>
      </c>
      <c r="AF243" s="5" t="str">
        <f t="shared" si="120"/>
        <v>Oui</v>
      </c>
      <c r="AG243" s="5">
        <f t="shared" si="121"/>
        <v>4</v>
      </c>
      <c r="AH243" s="5" t="str">
        <f t="shared" si="122"/>
        <v>Non</v>
      </c>
      <c r="AI243" s="5">
        <f t="shared" si="123"/>
        <v>1</v>
      </c>
      <c r="AJ243" s="5" t="s">
        <v>17</v>
      </c>
      <c r="AK243" s="5" t="str">
        <f>_xlfn.IFS(Y243&gt;Z243,"L",Y243=Z243,"D",Y243&lt;Z243,"W")</f>
        <v>L</v>
      </c>
      <c r="AL243" s="5">
        <v>11</v>
      </c>
      <c r="AM243" s="5">
        <v>0</v>
      </c>
      <c r="AN243" s="5">
        <v>11</v>
      </c>
      <c r="AO243" s="5" t="str">
        <f>_xlfn.IFS(AL243&gt;AM243,"L",AL243=AM243,"D",AL243&lt;AM243,"W")</f>
        <v>L</v>
      </c>
      <c r="AP243" s="5" t="str">
        <f t="shared" si="124"/>
        <v>Oui</v>
      </c>
      <c r="AQ243" s="5">
        <f t="shared" si="125"/>
        <v>5</v>
      </c>
      <c r="AR243" s="6" t="str">
        <f t="shared" si="126"/>
        <v>Oui</v>
      </c>
      <c r="AS243" s="5">
        <f t="shared" si="127"/>
        <v>5</v>
      </c>
      <c r="AT243" s="5" t="str">
        <f t="shared" si="128"/>
        <v>Oui</v>
      </c>
      <c r="AU243" s="5">
        <f t="shared" si="129"/>
        <v>1</v>
      </c>
      <c r="AV243" s="5" t="str">
        <f t="shared" si="130"/>
        <v>Oui</v>
      </c>
      <c r="AW243" s="5">
        <f t="shared" si="131"/>
        <v>1</v>
      </c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</row>
    <row r="244" spans="2:68" x14ac:dyDescent="0.2">
      <c r="B244" s="4">
        <f t="shared" si="99"/>
        <v>14</v>
      </c>
      <c r="C244" s="5" t="s">
        <v>69</v>
      </c>
      <c r="D244" s="5">
        <v>1</v>
      </c>
      <c r="E244" s="5">
        <v>1</v>
      </c>
      <c r="F244" s="5">
        <v>2</v>
      </c>
      <c r="G244" s="5" t="str">
        <f t="shared" si="100"/>
        <v>Oui</v>
      </c>
      <c r="H244" s="5">
        <f t="shared" si="101"/>
        <v>3</v>
      </c>
      <c r="I244" s="17" t="str">
        <f t="shared" si="102"/>
        <v>Non</v>
      </c>
      <c r="J244" s="17">
        <f t="shared" si="103"/>
        <v>1</v>
      </c>
      <c r="K244" s="17" t="str">
        <f t="shared" si="104"/>
        <v>Non</v>
      </c>
      <c r="L244" s="17">
        <f t="shared" si="105"/>
        <v>1</v>
      </c>
      <c r="M244" s="17" t="str">
        <f t="shared" si="106"/>
        <v>Non</v>
      </c>
      <c r="N244" s="17">
        <f t="shared" si="107"/>
        <v>1</v>
      </c>
      <c r="O244" s="5" t="str">
        <f t="shared" si="108"/>
        <v>Oui</v>
      </c>
      <c r="P244" s="5">
        <f t="shared" si="109"/>
        <v>5</v>
      </c>
      <c r="Q244" s="17" t="str">
        <f t="shared" si="110"/>
        <v>Oui</v>
      </c>
      <c r="R244" s="17">
        <f t="shared" si="111"/>
        <v>5</v>
      </c>
      <c r="S244" s="17" t="str">
        <f t="shared" si="112"/>
        <v>Oui</v>
      </c>
      <c r="T244" s="17">
        <f t="shared" si="113"/>
        <v>1</v>
      </c>
      <c r="U244" s="17" t="str">
        <f t="shared" si="114"/>
        <v>Non</v>
      </c>
      <c r="V244" s="17">
        <f t="shared" si="115"/>
        <v>1</v>
      </c>
      <c r="W244" s="5" t="s">
        <v>20</v>
      </c>
      <c r="X244" s="5" t="str">
        <f>_xlfn.IFS(D244&gt;E244,"W",D244=E244,"D",D244&lt;E244,"L")</f>
        <v>D</v>
      </c>
      <c r="Y244" s="5">
        <v>1</v>
      </c>
      <c r="Z244" s="5">
        <v>0</v>
      </c>
      <c r="AA244" s="5">
        <v>1</v>
      </c>
      <c r="AB244" s="5" t="str">
        <f t="shared" si="116"/>
        <v>Oui</v>
      </c>
      <c r="AC244" s="5">
        <f t="shared" si="117"/>
        <v>2</v>
      </c>
      <c r="AD244" s="5" t="str">
        <f t="shared" si="118"/>
        <v>Non</v>
      </c>
      <c r="AE244" s="5">
        <f t="shared" si="119"/>
        <v>1</v>
      </c>
      <c r="AF244" s="5" t="str">
        <f t="shared" si="120"/>
        <v>Oui</v>
      </c>
      <c r="AG244" s="5">
        <f t="shared" si="121"/>
        <v>5</v>
      </c>
      <c r="AH244" s="5" t="str">
        <f t="shared" si="122"/>
        <v>Non</v>
      </c>
      <c r="AI244" s="5">
        <f t="shared" si="123"/>
        <v>1</v>
      </c>
      <c r="AJ244" s="5" t="s">
        <v>17</v>
      </c>
      <c r="AK244" s="5" t="str">
        <f>_xlfn.IFS(Y244&gt;Z244,"W",Y244=Z244,"D",Y244&lt;Z244,"L")</f>
        <v>W</v>
      </c>
      <c r="AL244" s="5">
        <v>5</v>
      </c>
      <c r="AM244" s="5">
        <v>1</v>
      </c>
      <c r="AN244" s="5">
        <v>6</v>
      </c>
      <c r="AO244" s="5" t="str">
        <f>_xlfn.IFS(AL244&gt;AM244,"W",AL244=AM244,"D",AL244&lt;AM244,"L")</f>
        <v>W</v>
      </c>
      <c r="AP244" s="5" t="str">
        <f t="shared" si="124"/>
        <v>Non</v>
      </c>
      <c r="AQ244" s="5">
        <f t="shared" si="125"/>
        <v>1</v>
      </c>
      <c r="AR244" s="6" t="str">
        <f t="shared" si="126"/>
        <v>Non</v>
      </c>
      <c r="AS244" s="5">
        <f t="shared" si="127"/>
        <v>1</v>
      </c>
      <c r="AT244" s="5" t="str">
        <f t="shared" si="128"/>
        <v>Non</v>
      </c>
      <c r="AU244" s="5">
        <f t="shared" si="129"/>
        <v>1</v>
      </c>
      <c r="AV244" s="5" t="str">
        <f t="shared" si="130"/>
        <v>Non</v>
      </c>
      <c r="AW244" s="5">
        <f t="shared" si="131"/>
        <v>1</v>
      </c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</row>
    <row r="245" spans="2:68" x14ac:dyDescent="0.2">
      <c r="B245" s="4">
        <f t="shared" si="99"/>
        <v>15</v>
      </c>
      <c r="C245" s="5" t="s">
        <v>69</v>
      </c>
      <c r="D245" s="5">
        <v>4</v>
      </c>
      <c r="E245" s="5">
        <v>0</v>
      </c>
      <c r="F245" s="5">
        <v>4</v>
      </c>
      <c r="G245" s="5" t="str">
        <f t="shared" si="100"/>
        <v>Oui</v>
      </c>
      <c r="H245" s="5">
        <f t="shared" si="101"/>
        <v>4</v>
      </c>
      <c r="I245" s="17" t="str">
        <f t="shared" si="102"/>
        <v>Oui</v>
      </c>
      <c r="J245" s="17">
        <f t="shared" si="103"/>
        <v>1</v>
      </c>
      <c r="K245" s="17" t="str">
        <f t="shared" si="104"/>
        <v>Oui</v>
      </c>
      <c r="L245" s="17">
        <f t="shared" si="105"/>
        <v>1</v>
      </c>
      <c r="M245" s="17" t="str">
        <f t="shared" si="106"/>
        <v>Non</v>
      </c>
      <c r="N245" s="17">
        <f t="shared" si="107"/>
        <v>1</v>
      </c>
      <c r="O245" s="5" t="str">
        <f t="shared" si="108"/>
        <v>Oui</v>
      </c>
      <c r="P245" s="5">
        <f t="shared" si="109"/>
        <v>6</v>
      </c>
      <c r="Q245" s="17" t="str">
        <f t="shared" si="110"/>
        <v>Non</v>
      </c>
      <c r="R245" s="17">
        <f t="shared" si="111"/>
        <v>1</v>
      </c>
      <c r="S245" s="17" t="str">
        <f t="shared" si="112"/>
        <v>Non</v>
      </c>
      <c r="T245" s="17">
        <f t="shared" si="113"/>
        <v>1</v>
      </c>
      <c r="U245" s="17" t="str">
        <f t="shared" si="114"/>
        <v>Non</v>
      </c>
      <c r="V245" s="17">
        <f t="shared" si="115"/>
        <v>1</v>
      </c>
      <c r="W245" s="5" t="s">
        <v>17</v>
      </c>
      <c r="X245" s="5" t="str">
        <f>_xlfn.IFS(D245&gt;E245,"L",D245=E245,"D",D245&lt;E245,"W")</f>
        <v>L</v>
      </c>
      <c r="Y245" s="5">
        <v>2</v>
      </c>
      <c r="Z245" s="5">
        <v>0</v>
      </c>
      <c r="AA245" s="5">
        <v>2</v>
      </c>
      <c r="AB245" s="5" t="str">
        <f t="shared" si="116"/>
        <v>Oui</v>
      </c>
      <c r="AC245" s="5">
        <f t="shared" si="117"/>
        <v>3</v>
      </c>
      <c r="AD245" s="5" t="str">
        <f t="shared" si="118"/>
        <v>Oui</v>
      </c>
      <c r="AE245" s="5">
        <f t="shared" si="119"/>
        <v>1</v>
      </c>
      <c r="AF245" s="5" t="str">
        <f t="shared" si="120"/>
        <v>Non</v>
      </c>
      <c r="AG245" s="5">
        <f t="shared" si="121"/>
        <v>1</v>
      </c>
      <c r="AH245" s="5" t="str">
        <f t="shared" si="122"/>
        <v>Non</v>
      </c>
      <c r="AI245" s="5">
        <f t="shared" si="123"/>
        <v>1</v>
      </c>
      <c r="AJ245" s="5" t="s">
        <v>17</v>
      </c>
      <c r="AK245" s="5" t="str">
        <f>_xlfn.IFS(Y245&gt;Z245,"L",Y245=Z245,"D",Y245&lt;Z245,"W")</f>
        <v>L</v>
      </c>
      <c r="AL245" s="5">
        <v>9</v>
      </c>
      <c r="AM245" s="5">
        <v>3</v>
      </c>
      <c r="AN245" s="5">
        <v>12</v>
      </c>
      <c r="AO245" s="5" t="str">
        <f>_xlfn.IFS(AL245&gt;AM245,"L",AL245=AM245,"D",AL245&lt;AM245,"W")</f>
        <v>L</v>
      </c>
      <c r="AP245" s="5" t="str">
        <f t="shared" si="124"/>
        <v>Oui</v>
      </c>
      <c r="AQ245" s="5">
        <f t="shared" si="125"/>
        <v>1</v>
      </c>
      <c r="AR245" s="6" t="str">
        <f t="shared" si="126"/>
        <v>Oui</v>
      </c>
      <c r="AS245" s="5">
        <f t="shared" si="127"/>
        <v>1</v>
      </c>
      <c r="AT245" s="5" t="str">
        <f t="shared" si="128"/>
        <v>Oui</v>
      </c>
      <c r="AU245" s="5">
        <f t="shared" si="129"/>
        <v>1</v>
      </c>
      <c r="AV245" s="5" t="str">
        <f t="shared" si="130"/>
        <v>Oui</v>
      </c>
      <c r="AW245" s="5">
        <f t="shared" si="131"/>
        <v>1</v>
      </c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</row>
    <row r="246" spans="2:68" x14ac:dyDescent="0.2">
      <c r="B246" s="4">
        <f t="shared" si="99"/>
        <v>16</v>
      </c>
      <c r="C246" s="5" t="s">
        <v>69</v>
      </c>
      <c r="D246" s="5">
        <v>0</v>
      </c>
      <c r="E246" s="5">
        <v>2</v>
      </c>
      <c r="F246" s="5">
        <v>2</v>
      </c>
      <c r="G246" s="5" t="str">
        <f t="shared" si="100"/>
        <v>Oui</v>
      </c>
      <c r="H246" s="5">
        <f t="shared" si="101"/>
        <v>5</v>
      </c>
      <c r="I246" s="17" t="str">
        <f t="shared" si="102"/>
        <v>Non</v>
      </c>
      <c r="J246" s="17">
        <f t="shared" si="103"/>
        <v>1</v>
      </c>
      <c r="K246" s="17" t="str">
        <f t="shared" si="104"/>
        <v>Non</v>
      </c>
      <c r="L246" s="17">
        <f t="shared" si="105"/>
        <v>1</v>
      </c>
      <c r="M246" s="17" t="str">
        <f t="shared" si="106"/>
        <v>Non</v>
      </c>
      <c r="N246" s="17">
        <f t="shared" si="107"/>
        <v>1</v>
      </c>
      <c r="O246" s="5" t="str">
        <f t="shared" si="108"/>
        <v>Oui</v>
      </c>
      <c r="P246" s="5">
        <f t="shared" si="109"/>
        <v>7</v>
      </c>
      <c r="Q246" s="17" t="str">
        <f t="shared" si="110"/>
        <v>Oui</v>
      </c>
      <c r="R246" s="17">
        <f t="shared" si="111"/>
        <v>1</v>
      </c>
      <c r="S246" s="17" t="str">
        <f t="shared" si="112"/>
        <v>Oui</v>
      </c>
      <c r="T246" s="17">
        <f t="shared" si="113"/>
        <v>1</v>
      </c>
      <c r="U246" s="17" t="str">
        <f t="shared" si="114"/>
        <v>Non</v>
      </c>
      <c r="V246" s="17">
        <f t="shared" si="115"/>
        <v>1</v>
      </c>
      <c r="W246" s="5" t="s">
        <v>24</v>
      </c>
      <c r="X246" s="5" t="str">
        <f>_xlfn.IFS(D246&gt;E246,"W",D246=E246,"D",D246&lt;E246,"L")</f>
        <v>L</v>
      </c>
      <c r="Y246" s="5">
        <v>0</v>
      </c>
      <c r="Z246" s="5">
        <v>1</v>
      </c>
      <c r="AA246" s="5">
        <v>1</v>
      </c>
      <c r="AB246" s="5" t="str">
        <f t="shared" si="116"/>
        <v>Oui</v>
      </c>
      <c r="AC246" s="5">
        <f t="shared" si="117"/>
        <v>4</v>
      </c>
      <c r="AD246" s="5" t="str">
        <f t="shared" si="118"/>
        <v>Non</v>
      </c>
      <c r="AE246" s="5">
        <f t="shared" si="119"/>
        <v>1</v>
      </c>
      <c r="AF246" s="5" t="str">
        <f t="shared" si="120"/>
        <v>Oui</v>
      </c>
      <c r="AG246" s="5">
        <f t="shared" si="121"/>
        <v>1</v>
      </c>
      <c r="AH246" s="5" t="str">
        <f t="shared" si="122"/>
        <v>Non</v>
      </c>
      <c r="AI246" s="5">
        <f t="shared" si="123"/>
        <v>1</v>
      </c>
      <c r="AJ246" s="5" t="s">
        <v>24</v>
      </c>
      <c r="AK246" s="5" t="str">
        <f>_xlfn.IFS(Y246&gt;Z246,"W",Y246=Z246,"D",Y246&lt;Z246,"L")</f>
        <v>L</v>
      </c>
      <c r="AL246" s="5">
        <v>6</v>
      </c>
      <c r="AM246" s="5">
        <v>5</v>
      </c>
      <c r="AN246" s="5">
        <v>11</v>
      </c>
      <c r="AO246" s="5" t="str">
        <f>_xlfn.IFS(AL246&gt;AM246,"W",AL246=AM246,"D",AL246&lt;AM246,"L")</f>
        <v>W</v>
      </c>
      <c r="AP246" s="5" t="str">
        <f t="shared" si="124"/>
        <v>Oui</v>
      </c>
      <c r="AQ246" s="5">
        <f t="shared" si="125"/>
        <v>2</v>
      </c>
      <c r="AR246" s="6" t="str">
        <f t="shared" si="126"/>
        <v>Oui</v>
      </c>
      <c r="AS246" s="5">
        <f t="shared" si="127"/>
        <v>2</v>
      </c>
      <c r="AT246" s="5" t="str">
        <f t="shared" si="128"/>
        <v>Oui</v>
      </c>
      <c r="AU246" s="5">
        <f t="shared" si="129"/>
        <v>2</v>
      </c>
      <c r="AV246" s="5" t="str">
        <f t="shared" si="130"/>
        <v>Oui</v>
      </c>
      <c r="AW246" s="5">
        <f t="shared" si="131"/>
        <v>2</v>
      </c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</row>
    <row r="247" spans="2:68" x14ac:dyDescent="0.2">
      <c r="B247" s="4">
        <f t="shared" si="99"/>
        <v>17</v>
      </c>
      <c r="C247" s="5" t="s">
        <v>69</v>
      </c>
      <c r="D247" s="5">
        <v>1</v>
      </c>
      <c r="E247" s="5">
        <v>1</v>
      </c>
      <c r="F247" s="5">
        <v>2</v>
      </c>
      <c r="G247" s="5" t="str">
        <f t="shared" si="100"/>
        <v>Oui</v>
      </c>
      <c r="H247" s="5">
        <f t="shared" si="101"/>
        <v>6</v>
      </c>
      <c r="I247" s="17" t="str">
        <f t="shared" si="102"/>
        <v>Non</v>
      </c>
      <c r="J247" s="17">
        <f t="shared" si="103"/>
        <v>1</v>
      </c>
      <c r="K247" s="17" t="str">
        <f t="shared" si="104"/>
        <v>Non</v>
      </c>
      <c r="L247" s="17">
        <f t="shared" si="105"/>
        <v>1</v>
      </c>
      <c r="M247" s="17" t="str">
        <f t="shared" si="106"/>
        <v>Non</v>
      </c>
      <c r="N247" s="17">
        <f t="shared" si="107"/>
        <v>1</v>
      </c>
      <c r="O247" s="5" t="str">
        <f t="shared" si="108"/>
        <v>Oui</v>
      </c>
      <c r="P247" s="5">
        <f t="shared" si="109"/>
        <v>8</v>
      </c>
      <c r="Q247" s="17" t="str">
        <f t="shared" si="110"/>
        <v>Oui</v>
      </c>
      <c r="R247" s="17">
        <f t="shared" si="111"/>
        <v>2</v>
      </c>
      <c r="S247" s="17" t="str">
        <f t="shared" si="112"/>
        <v>Oui</v>
      </c>
      <c r="T247" s="17">
        <f t="shared" si="113"/>
        <v>2</v>
      </c>
      <c r="U247" s="17" t="str">
        <f t="shared" si="114"/>
        <v>Non</v>
      </c>
      <c r="V247" s="17">
        <f t="shared" si="115"/>
        <v>1</v>
      </c>
      <c r="W247" s="5" t="s">
        <v>20</v>
      </c>
      <c r="X247" s="5" t="str">
        <f>_xlfn.IFS(D247&gt;E247,"L",D247=E247,"D",D247&lt;E247,"W")</f>
        <v>D</v>
      </c>
      <c r="Y247" s="5">
        <v>1</v>
      </c>
      <c r="Z247" s="5">
        <v>0</v>
      </c>
      <c r="AA247" s="5">
        <v>1</v>
      </c>
      <c r="AB247" s="5" t="str">
        <f t="shared" si="116"/>
        <v>Oui</v>
      </c>
      <c r="AC247" s="5">
        <f t="shared" si="117"/>
        <v>5</v>
      </c>
      <c r="AD247" s="5" t="str">
        <f t="shared" si="118"/>
        <v>Non</v>
      </c>
      <c r="AE247" s="5">
        <f t="shared" si="119"/>
        <v>1</v>
      </c>
      <c r="AF247" s="5" t="str">
        <f t="shared" si="120"/>
        <v>Oui</v>
      </c>
      <c r="AG247" s="5">
        <f t="shared" si="121"/>
        <v>2</v>
      </c>
      <c r="AH247" s="5" t="str">
        <f t="shared" si="122"/>
        <v>Non</v>
      </c>
      <c r="AI247" s="5">
        <f t="shared" si="123"/>
        <v>1</v>
      </c>
      <c r="AJ247" s="5" t="s">
        <v>17</v>
      </c>
      <c r="AK247" s="5" t="str">
        <f>_xlfn.IFS(Y247&gt;Z247,"L",Y247=Z247,"D",Y247&lt;Z247,"W")</f>
        <v>L</v>
      </c>
      <c r="AL247" s="5">
        <v>2</v>
      </c>
      <c r="AM247" s="5">
        <v>5</v>
      </c>
      <c r="AN247" s="5">
        <v>7</v>
      </c>
      <c r="AO247" s="5" t="str">
        <f>_xlfn.IFS(AL247&gt;AM247,"L",AL247=AM247,"D",AL247&lt;AM247,"W")</f>
        <v>W</v>
      </c>
      <c r="AP247" s="5" t="str">
        <f t="shared" si="124"/>
        <v>Non</v>
      </c>
      <c r="AQ247" s="5">
        <f t="shared" si="125"/>
        <v>1</v>
      </c>
      <c r="AR247" s="6" t="str">
        <f t="shared" si="126"/>
        <v>Non</v>
      </c>
      <c r="AS247" s="5">
        <f t="shared" si="127"/>
        <v>1</v>
      </c>
      <c r="AT247" s="5" t="str">
        <f t="shared" si="128"/>
        <v>Non</v>
      </c>
      <c r="AU247" s="5">
        <f t="shared" si="129"/>
        <v>1</v>
      </c>
      <c r="AV247" s="5" t="str">
        <f t="shared" si="130"/>
        <v>Non</v>
      </c>
      <c r="AW247" s="5">
        <f t="shared" si="131"/>
        <v>1</v>
      </c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</row>
    <row r="248" spans="2:68" x14ac:dyDescent="0.2">
      <c r="B248" s="4">
        <f t="shared" si="99"/>
        <v>18</v>
      </c>
      <c r="C248" s="5" t="s">
        <v>69</v>
      </c>
      <c r="D248" s="5">
        <v>0</v>
      </c>
      <c r="E248" s="5">
        <v>0</v>
      </c>
      <c r="F248" s="5">
        <v>0</v>
      </c>
      <c r="G248" s="5" t="str">
        <f t="shared" si="100"/>
        <v>Non</v>
      </c>
      <c r="H248" s="5">
        <f t="shared" si="101"/>
        <v>1</v>
      </c>
      <c r="I248" s="17" t="str">
        <f t="shared" si="102"/>
        <v>Non</v>
      </c>
      <c r="J248" s="17">
        <f t="shared" si="103"/>
        <v>1</v>
      </c>
      <c r="K248" s="17" t="str">
        <f t="shared" si="104"/>
        <v>Non</v>
      </c>
      <c r="L248" s="17">
        <f t="shared" si="105"/>
        <v>1</v>
      </c>
      <c r="M248" s="17" t="str">
        <f t="shared" si="106"/>
        <v>Non</v>
      </c>
      <c r="N248" s="17">
        <f t="shared" si="107"/>
        <v>1</v>
      </c>
      <c r="O248" s="5" t="str">
        <f t="shared" si="108"/>
        <v>Oui</v>
      </c>
      <c r="P248" s="5">
        <f t="shared" si="109"/>
        <v>9</v>
      </c>
      <c r="Q248" s="17" t="str">
        <f t="shared" si="110"/>
        <v>Oui</v>
      </c>
      <c r="R248" s="17">
        <f t="shared" si="111"/>
        <v>3</v>
      </c>
      <c r="S248" s="17" t="str">
        <f t="shared" si="112"/>
        <v>Oui</v>
      </c>
      <c r="T248" s="17">
        <f t="shared" si="113"/>
        <v>3</v>
      </c>
      <c r="U248" s="17" t="str">
        <f t="shared" si="114"/>
        <v>Oui</v>
      </c>
      <c r="V248" s="17">
        <f t="shared" si="115"/>
        <v>1</v>
      </c>
      <c r="W248" s="5" t="s">
        <v>20</v>
      </c>
      <c r="X248" s="5" t="str">
        <f>_xlfn.IFS(D248&gt;E248,"W",D248=E248,"D",D248&lt;E248,"L")</f>
        <v>D</v>
      </c>
      <c r="Y248" s="5">
        <v>0</v>
      </c>
      <c r="Z248" s="5">
        <v>0</v>
      </c>
      <c r="AA248" s="5">
        <v>0</v>
      </c>
      <c r="AB248" s="5" t="str">
        <f t="shared" si="116"/>
        <v>Non</v>
      </c>
      <c r="AC248" s="5">
        <f t="shared" si="117"/>
        <v>1</v>
      </c>
      <c r="AD248" s="5" t="str">
        <f t="shared" si="118"/>
        <v>Non</v>
      </c>
      <c r="AE248" s="5">
        <f t="shared" si="119"/>
        <v>1</v>
      </c>
      <c r="AF248" s="5" t="str">
        <f t="shared" si="120"/>
        <v>Oui</v>
      </c>
      <c r="AG248" s="5">
        <f t="shared" si="121"/>
        <v>3</v>
      </c>
      <c r="AH248" s="5" t="str">
        <f t="shared" si="122"/>
        <v>Oui</v>
      </c>
      <c r="AI248" s="5">
        <f t="shared" si="123"/>
        <v>1</v>
      </c>
      <c r="AJ248" s="5" t="s">
        <v>20</v>
      </c>
      <c r="AK248" s="5" t="str">
        <f>_xlfn.IFS(Y248&gt;Z248,"W",Y248=Z248,"D",Y248&lt;Z248,"L")</f>
        <v>D</v>
      </c>
      <c r="AL248" s="5">
        <v>3</v>
      </c>
      <c r="AM248" s="5">
        <v>6</v>
      </c>
      <c r="AN248" s="5">
        <v>9</v>
      </c>
      <c r="AO248" s="5" t="str">
        <f>_xlfn.IFS(AL248&gt;AM248,"W",AL248=AM248,"D",AL248&lt;AM248,"L")</f>
        <v>L</v>
      </c>
      <c r="AP248" s="5" t="str">
        <f t="shared" si="124"/>
        <v>Oui</v>
      </c>
      <c r="AQ248" s="5">
        <f t="shared" si="125"/>
        <v>1</v>
      </c>
      <c r="AR248" s="6" t="str">
        <f t="shared" si="126"/>
        <v>Oui</v>
      </c>
      <c r="AS248" s="5">
        <f t="shared" si="127"/>
        <v>1</v>
      </c>
      <c r="AT248" s="5" t="str">
        <f t="shared" si="128"/>
        <v>Non</v>
      </c>
      <c r="AU248" s="5">
        <f t="shared" si="129"/>
        <v>1</v>
      </c>
      <c r="AV248" s="5" t="str">
        <f t="shared" si="130"/>
        <v>Non</v>
      </c>
      <c r="AW248" s="5">
        <f t="shared" si="131"/>
        <v>1</v>
      </c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</row>
    <row r="249" spans="2:68" x14ac:dyDescent="0.2">
      <c r="B249" s="4">
        <f t="shared" si="99"/>
        <v>19</v>
      </c>
      <c r="C249" s="5" t="s">
        <v>69</v>
      </c>
      <c r="D249" s="5">
        <v>1</v>
      </c>
      <c r="E249" s="5">
        <v>0</v>
      </c>
      <c r="F249" s="5">
        <v>1</v>
      </c>
      <c r="G249" s="5" t="str">
        <f t="shared" si="100"/>
        <v>Non</v>
      </c>
      <c r="H249" s="5">
        <f t="shared" si="101"/>
        <v>1</v>
      </c>
      <c r="I249" s="17" t="str">
        <f t="shared" si="102"/>
        <v>Non</v>
      </c>
      <c r="J249" s="17">
        <f t="shared" si="103"/>
        <v>1</v>
      </c>
      <c r="K249" s="17" t="str">
        <f t="shared" si="104"/>
        <v>Non</v>
      </c>
      <c r="L249" s="17">
        <f t="shared" si="105"/>
        <v>1</v>
      </c>
      <c r="M249" s="17" t="str">
        <f t="shared" si="106"/>
        <v>Non</v>
      </c>
      <c r="N249" s="17">
        <f t="shared" si="107"/>
        <v>1</v>
      </c>
      <c r="O249" s="5" t="str">
        <f t="shared" si="108"/>
        <v>Oui</v>
      </c>
      <c r="P249" s="5">
        <f t="shared" si="109"/>
        <v>10</v>
      </c>
      <c r="Q249" s="17" t="str">
        <f t="shared" si="110"/>
        <v>Oui</v>
      </c>
      <c r="R249" s="17">
        <f t="shared" si="111"/>
        <v>4</v>
      </c>
      <c r="S249" s="17" t="str">
        <f t="shared" si="112"/>
        <v>Oui</v>
      </c>
      <c r="T249" s="17">
        <f t="shared" si="113"/>
        <v>4</v>
      </c>
      <c r="U249" s="17" t="str">
        <f t="shared" si="114"/>
        <v>Oui</v>
      </c>
      <c r="V249" s="17">
        <f t="shared" si="115"/>
        <v>2</v>
      </c>
      <c r="W249" s="5" t="s">
        <v>17</v>
      </c>
      <c r="X249" s="5" t="str">
        <f>_xlfn.IFS(D249&gt;E249,"L",D249=E249,"D",D249&lt;E249,"W")</f>
        <v>L</v>
      </c>
      <c r="Y249" s="5">
        <v>0</v>
      </c>
      <c r="Z249" s="5">
        <v>0</v>
      </c>
      <c r="AA249" s="5">
        <v>0</v>
      </c>
      <c r="AB249" s="5" t="str">
        <f t="shared" si="116"/>
        <v>Non</v>
      </c>
      <c r="AC249" s="5">
        <f t="shared" si="117"/>
        <v>1</v>
      </c>
      <c r="AD249" s="5" t="str">
        <f t="shared" si="118"/>
        <v>Non</v>
      </c>
      <c r="AE249" s="5">
        <f t="shared" si="119"/>
        <v>1</v>
      </c>
      <c r="AF249" s="5" t="str">
        <f t="shared" si="120"/>
        <v>Oui</v>
      </c>
      <c r="AG249" s="5">
        <f t="shared" si="121"/>
        <v>4</v>
      </c>
      <c r="AH249" s="5" t="str">
        <f t="shared" si="122"/>
        <v>Oui</v>
      </c>
      <c r="AI249" s="5">
        <f t="shared" si="123"/>
        <v>2</v>
      </c>
      <c r="AJ249" s="5" t="s">
        <v>20</v>
      </c>
      <c r="AK249" s="5" t="str">
        <f>_xlfn.IFS(Y249&gt;Z249,"L",Y249=Z249,"D",Y249&lt;Z249,"W")</f>
        <v>D</v>
      </c>
      <c r="AL249" s="5">
        <v>4</v>
      </c>
      <c r="AM249" s="5">
        <v>2</v>
      </c>
      <c r="AN249" s="5">
        <v>6</v>
      </c>
      <c r="AO249" s="5" t="str">
        <f>_xlfn.IFS(AL249&gt;AM249,"L",AL249=AM249,"D",AL249&lt;AM249,"W")</f>
        <v>L</v>
      </c>
      <c r="AP249" s="5" t="str">
        <f t="shared" si="124"/>
        <v>Non</v>
      </c>
      <c r="AQ249" s="5">
        <f t="shared" si="125"/>
        <v>1</v>
      </c>
      <c r="AR249" s="6" t="str">
        <f t="shared" si="126"/>
        <v>Non</v>
      </c>
      <c r="AS249" s="5">
        <f t="shared" si="127"/>
        <v>1</v>
      </c>
      <c r="AT249" s="5" t="str">
        <f t="shared" si="128"/>
        <v>Non</v>
      </c>
      <c r="AU249" s="5">
        <f t="shared" si="129"/>
        <v>1</v>
      </c>
      <c r="AV249" s="5" t="str">
        <f t="shared" si="130"/>
        <v>Non</v>
      </c>
      <c r="AW249" s="5">
        <f t="shared" si="131"/>
        <v>1</v>
      </c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</row>
    <row r="250" spans="2:68" x14ac:dyDescent="0.2">
      <c r="B250" s="4">
        <f t="shared" si="99"/>
        <v>20</v>
      </c>
      <c r="C250" s="5" t="s">
        <v>69</v>
      </c>
      <c r="D250" s="5">
        <v>0</v>
      </c>
      <c r="E250" s="5">
        <v>5</v>
      </c>
      <c r="F250" s="5">
        <v>5</v>
      </c>
      <c r="G250" s="5" t="str">
        <f t="shared" si="100"/>
        <v>Oui</v>
      </c>
      <c r="H250" s="5">
        <f t="shared" si="101"/>
        <v>1</v>
      </c>
      <c r="I250" s="17" t="str">
        <f t="shared" si="102"/>
        <v>Oui</v>
      </c>
      <c r="J250" s="17">
        <f t="shared" si="103"/>
        <v>1</v>
      </c>
      <c r="K250" s="17" t="str">
        <f t="shared" si="104"/>
        <v>Oui</v>
      </c>
      <c r="L250" s="17">
        <f t="shared" si="105"/>
        <v>1</v>
      </c>
      <c r="M250" s="17" t="str">
        <f t="shared" si="106"/>
        <v>Oui</v>
      </c>
      <c r="N250" s="17">
        <f t="shared" si="107"/>
        <v>1</v>
      </c>
      <c r="O250" s="5" t="str">
        <f t="shared" si="108"/>
        <v>Non</v>
      </c>
      <c r="P250" s="5">
        <f t="shared" si="109"/>
        <v>1</v>
      </c>
      <c r="Q250" s="17" t="str">
        <f t="shared" si="110"/>
        <v>Non</v>
      </c>
      <c r="R250" s="17">
        <f t="shared" si="111"/>
        <v>1</v>
      </c>
      <c r="S250" s="17" t="str">
        <f t="shared" si="112"/>
        <v>Non</v>
      </c>
      <c r="T250" s="17">
        <f t="shared" si="113"/>
        <v>1</v>
      </c>
      <c r="U250" s="17" t="str">
        <f t="shared" si="114"/>
        <v>Non</v>
      </c>
      <c r="V250" s="17">
        <f t="shared" si="115"/>
        <v>1</v>
      </c>
      <c r="W250" s="5" t="s">
        <v>24</v>
      </c>
      <c r="X250" s="5" t="str">
        <f>_xlfn.IFS(D250&gt;E250,"W",D250=E250,"D",D250&lt;E250,"L")</f>
        <v>L</v>
      </c>
      <c r="Y250" s="5">
        <v>0</v>
      </c>
      <c r="Z250" s="5">
        <v>2</v>
      </c>
      <c r="AA250" s="5">
        <v>2</v>
      </c>
      <c r="AB250" s="5" t="str">
        <f t="shared" si="116"/>
        <v>Oui</v>
      </c>
      <c r="AC250" s="5">
        <f t="shared" si="117"/>
        <v>1</v>
      </c>
      <c r="AD250" s="5" t="str">
        <f t="shared" si="118"/>
        <v>Oui</v>
      </c>
      <c r="AE250" s="5">
        <f t="shared" si="119"/>
        <v>1</v>
      </c>
      <c r="AF250" s="5" t="str">
        <f t="shared" si="120"/>
        <v>Non</v>
      </c>
      <c r="AG250" s="5">
        <f t="shared" si="121"/>
        <v>1</v>
      </c>
      <c r="AH250" s="5" t="str">
        <f t="shared" si="122"/>
        <v>Non</v>
      </c>
      <c r="AI250" s="5">
        <f t="shared" si="123"/>
        <v>1</v>
      </c>
      <c r="AJ250" s="5" t="s">
        <v>24</v>
      </c>
      <c r="AK250" s="5" t="str">
        <f>_xlfn.IFS(Y250&gt;Z250,"W",Y250=Z250,"D",Y250&lt;Z250,"L")</f>
        <v>L</v>
      </c>
      <c r="AL250" s="5">
        <v>4</v>
      </c>
      <c r="AM250" s="5">
        <v>8</v>
      </c>
      <c r="AN250" s="5">
        <v>12</v>
      </c>
      <c r="AO250" s="5" t="str">
        <f>_xlfn.IFS(AL250&gt;AM250,"W",AL250=AM250,"D",AL250&lt;AM250,"L")</f>
        <v>L</v>
      </c>
      <c r="AP250" s="5" t="str">
        <f t="shared" si="124"/>
        <v>Oui</v>
      </c>
      <c r="AQ250" s="5">
        <f t="shared" si="125"/>
        <v>1</v>
      </c>
      <c r="AR250" s="6" t="str">
        <f t="shared" si="126"/>
        <v>Oui</v>
      </c>
      <c r="AS250" s="5">
        <f t="shared" si="127"/>
        <v>1</v>
      </c>
      <c r="AT250" s="5" t="str">
        <f t="shared" si="128"/>
        <v>Oui</v>
      </c>
      <c r="AU250" s="5">
        <f t="shared" si="129"/>
        <v>1</v>
      </c>
      <c r="AV250" s="5" t="str">
        <f t="shared" si="130"/>
        <v>Oui</v>
      </c>
      <c r="AW250" s="5">
        <f t="shared" si="131"/>
        <v>1</v>
      </c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</row>
    <row r="251" spans="2:68" x14ac:dyDescent="0.2">
      <c r="B251" s="4">
        <f t="shared" si="99"/>
        <v>21</v>
      </c>
      <c r="C251" s="5" t="s">
        <v>69</v>
      </c>
      <c r="D251" s="5">
        <v>0</v>
      </c>
      <c r="E251" s="5">
        <v>4</v>
      </c>
      <c r="F251" s="5">
        <v>4</v>
      </c>
      <c r="G251" s="5" t="str">
        <f t="shared" si="100"/>
        <v>Oui</v>
      </c>
      <c r="H251" s="5">
        <f t="shared" si="101"/>
        <v>2</v>
      </c>
      <c r="I251" s="17" t="str">
        <f t="shared" si="102"/>
        <v>Oui</v>
      </c>
      <c r="J251" s="17">
        <f t="shared" si="103"/>
        <v>2</v>
      </c>
      <c r="K251" s="17" t="str">
        <f t="shared" si="104"/>
        <v>Oui</v>
      </c>
      <c r="L251" s="17">
        <f t="shared" si="105"/>
        <v>2</v>
      </c>
      <c r="M251" s="17" t="str">
        <f t="shared" si="106"/>
        <v>Non</v>
      </c>
      <c r="N251" s="17">
        <f t="shared" si="107"/>
        <v>1</v>
      </c>
      <c r="O251" s="5" t="str">
        <f t="shared" si="108"/>
        <v>Oui</v>
      </c>
      <c r="P251" s="5">
        <f t="shared" si="109"/>
        <v>1</v>
      </c>
      <c r="Q251" s="17" t="str">
        <f t="shared" si="110"/>
        <v>Non</v>
      </c>
      <c r="R251" s="17">
        <f t="shared" si="111"/>
        <v>1</v>
      </c>
      <c r="S251" s="17" t="str">
        <f t="shared" si="112"/>
        <v>Non</v>
      </c>
      <c r="T251" s="17">
        <f t="shared" si="113"/>
        <v>1</v>
      </c>
      <c r="U251" s="17" t="str">
        <f t="shared" si="114"/>
        <v>Non</v>
      </c>
      <c r="V251" s="17">
        <f t="shared" si="115"/>
        <v>1</v>
      </c>
      <c r="W251" s="5" t="s">
        <v>24</v>
      </c>
      <c r="X251" s="5" t="str">
        <f>_xlfn.IFS(D251&gt;E251,"L",D251=E251,"D",D251&lt;E251,"W")</f>
        <v>W</v>
      </c>
      <c r="Y251" s="5">
        <v>0</v>
      </c>
      <c r="Z251" s="5">
        <v>2</v>
      </c>
      <c r="AA251" s="5">
        <v>2</v>
      </c>
      <c r="AB251" s="5" t="str">
        <f t="shared" si="116"/>
        <v>Oui</v>
      </c>
      <c r="AC251" s="5">
        <f t="shared" si="117"/>
        <v>2</v>
      </c>
      <c r="AD251" s="5" t="str">
        <f t="shared" si="118"/>
        <v>Oui</v>
      </c>
      <c r="AE251" s="5">
        <f t="shared" si="119"/>
        <v>2</v>
      </c>
      <c r="AF251" s="5" t="str">
        <f t="shared" si="120"/>
        <v>Non</v>
      </c>
      <c r="AG251" s="5">
        <f t="shared" si="121"/>
        <v>1</v>
      </c>
      <c r="AH251" s="5" t="str">
        <f t="shared" si="122"/>
        <v>Non</v>
      </c>
      <c r="AI251" s="5">
        <f t="shared" si="123"/>
        <v>1</v>
      </c>
      <c r="AJ251" s="5" t="s">
        <v>24</v>
      </c>
      <c r="AK251" s="5" t="str">
        <f>_xlfn.IFS(Y251&gt;Z251,"L",Y251=Z251,"D",Y251&lt;Z251,"W")</f>
        <v>W</v>
      </c>
      <c r="AL251" s="5">
        <v>9</v>
      </c>
      <c r="AM251" s="5">
        <v>2</v>
      </c>
      <c r="AN251" s="5">
        <v>11</v>
      </c>
      <c r="AO251" s="5" t="str">
        <f>_xlfn.IFS(AL251&gt;AM251,"L",AL251=AM251,"D",AL251&lt;AM251,"W")</f>
        <v>L</v>
      </c>
      <c r="AP251" s="5" t="str">
        <f t="shared" si="124"/>
        <v>Oui</v>
      </c>
      <c r="AQ251" s="5">
        <f t="shared" si="125"/>
        <v>2</v>
      </c>
      <c r="AR251" s="6" t="str">
        <f t="shared" si="126"/>
        <v>Oui</v>
      </c>
      <c r="AS251" s="5">
        <f t="shared" si="127"/>
        <v>2</v>
      </c>
      <c r="AT251" s="5" t="str">
        <f t="shared" si="128"/>
        <v>Oui</v>
      </c>
      <c r="AU251" s="5">
        <f t="shared" si="129"/>
        <v>2</v>
      </c>
      <c r="AV251" s="5" t="str">
        <f t="shared" si="130"/>
        <v>Oui</v>
      </c>
      <c r="AW251" s="5">
        <f t="shared" si="131"/>
        <v>2</v>
      </c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</row>
    <row r="252" spans="2:68" x14ac:dyDescent="0.2">
      <c r="B252" s="4">
        <f t="shared" si="99"/>
        <v>22</v>
      </c>
      <c r="C252" s="5" t="s">
        <v>69</v>
      </c>
      <c r="D252" s="5">
        <v>0</v>
      </c>
      <c r="E252" s="5">
        <v>1</v>
      </c>
      <c r="F252" s="5">
        <v>1</v>
      </c>
      <c r="G252" s="5" t="str">
        <f t="shared" si="100"/>
        <v>Non</v>
      </c>
      <c r="H252" s="5">
        <f t="shared" si="101"/>
        <v>1</v>
      </c>
      <c r="I252" s="17" t="str">
        <f t="shared" si="102"/>
        <v>Non</v>
      </c>
      <c r="J252" s="17">
        <f t="shared" si="103"/>
        <v>1</v>
      </c>
      <c r="K252" s="17" t="str">
        <f t="shared" si="104"/>
        <v>Non</v>
      </c>
      <c r="L252" s="17">
        <f t="shared" si="105"/>
        <v>1</v>
      </c>
      <c r="M252" s="17" t="str">
        <f t="shared" si="106"/>
        <v>Non</v>
      </c>
      <c r="N252" s="17">
        <f t="shared" si="107"/>
        <v>1</v>
      </c>
      <c r="O252" s="5" t="str">
        <f t="shared" si="108"/>
        <v>Oui</v>
      </c>
      <c r="P252" s="5">
        <f t="shared" si="109"/>
        <v>2</v>
      </c>
      <c r="Q252" s="17" t="str">
        <f t="shared" si="110"/>
        <v>Oui</v>
      </c>
      <c r="R252" s="17">
        <f t="shared" si="111"/>
        <v>1</v>
      </c>
      <c r="S252" s="17" t="str">
        <f t="shared" si="112"/>
        <v>Oui</v>
      </c>
      <c r="T252" s="17">
        <f t="shared" si="113"/>
        <v>1</v>
      </c>
      <c r="U252" s="17" t="str">
        <f t="shared" si="114"/>
        <v>Oui</v>
      </c>
      <c r="V252" s="17">
        <f t="shared" si="115"/>
        <v>1</v>
      </c>
      <c r="W252" s="5" t="s">
        <v>24</v>
      </c>
      <c r="X252" s="5" t="str">
        <f>_xlfn.IFS(D252&gt;E252,"W",D252=E252,"D",D252&lt;E252,"L")</f>
        <v>L</v>
      </c>
      <c r="Y252" s="5">
        <v>0</v>
      </c>
      <c r="Z252" s="5">
        <v>1</v>
      </c>
      <c r="AA252" s="5">
        <v>1</v>
      </c>
      <c r="AB252" s="5" t="str">
        <f t="shared" si="116"/>
        <v>Oui</v>
      </c>
      <c r="AC252" s="5">
        <f t="shared" si="117"/>
        <v>3</v>
      </c>
      <c r="AD252" s="5" t="str">
        <f t="shared" si="118"/>
        <v>Non</v>
      </c>
      <c r="AE252" s="5">
        <f t="shared" si="119"/>
        <v>1</v>
      </c>
      <c r="AF252" s="5" t="str">
        <f t="shared" si="120"/>
        <v>Oui</v>
      </c>
      <c r="AG252" s="5">
        <f t="shared" si="121"/>
        <v>1</v>
      </c>
      <c r="AH252" s="5" t="str">
        <f t="shared" si="122"/>
        <v>Non</v>
      </c>
      <c r="AI252" s="5">
        <f t="shared" si="123"/>
        <v>1</v>
      </c>
      <c r="AJ252" s="5" t="s">
        <v>24</v>
      </c>
      <c r="AK252" s="5" t="str">
        <f>_xlfn.IFS(Y252&gt;Z252,"W",Y252=Z252,"D",Y252&lt;Z252,"L")</f>
        <v>L</v>
      </c>
      <c r="AL252" s="5">
        <v>2</v>
      </c>
      <c r="AM252" s="5">
        <v>2</v>
      </c>
      <c r="AN252" s="5">
        <v>4</v>
      </c>
      <c r="AO252" s="5" t="str">
        <f>_xlfn.IFS(AL252&gt;AM252,"W",AL252=AM252,"D",AL252&lt;AM252,"L")</f>
        <v>D</v>
      </c>
      <c r="AP252" s="5" t="str">
        <f t="shared" si="124"/>
        <v>Non</v>
      </c>
      <c r="AQ252" s="5">
        <f t="shared" si="125"/>
        <v>1</v>
      </c>
      <c r="AR252" s="6" t="str">
        <f t="shared" si="126"/>
        <v>Non</v>
      </c>
      <c r="AS252" s="5">
        <f t="shared" si="127"/>
        <v>1</v>
      </c>
      <c r="AT252" s="5" t="str">
        <f t="shared" si="128"/>
        <v>Non</v>
      </c>
      <c r="AU252" s="5">
        <f t="shared" si="129"/>
        <v>1</v>
      </c>
      <c r="AV252" s="5" t="str">
        <f t="shared" si="130"/>
        <v>Non</v>
      </c>
      <c r="AW252" s="5">
        <f t="shared" si="131"/>
        <v>1</v>
      </c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</row>
    <row r="253" spans="2:68" x14ac:dyDescent="0.2">
      <c r="B253" s="4">
        <f t="shared" si="99"/>
        <v>23</v>
      </c>
      <c r="C253" s="5" t="s">
        <v>69</v>
      </c>
      <c r="D253" s="5">
        <v>0</v>
      </c>
      <c r="E253" s="5">
        <v>1</v>
      </c>
      <c r="F253" s="5">
        <v>1</v>
      </c>
      <c r="G253" s="5" t="str">
        <f t="shared" si="100"/>
        <v>Non</v>
      </c>
      <c r="H253" s="5">
        <f t="shared" si="101"/>
        <v>1</v>
      </c>
      <c r="I253" s="17" t="str">
        <f t="shared" si="102"/>
        <v>Non</v>
      </c>
      <c r="J253" s="17">
        <f t="shared" si="103"/>
        <v>1</v>
      </c>
      <c r="K253" s="17" t="str">
        <f t="shared" si="104"/>
        <v>Non</v>
      </c>
      <c r="L253" s="17">
        <f t="shared" si="105"/>
        <v>1</v>
      </c>
      <c r="M253" s="17" t="str">
        <f t="shared" si="106"/>
        <v>Non</v>
      </c>
      <c r="N253" s="17">
        <f t="shared" si="107"/>
        <v>1</v>
      </c>
      <c r="O253" s="5" t="str">
        <f t="shared" si="108"/>
        <v>Oui</v>
      </c>
      <c r="P253" s="5">
        <f t="shared" si="109"/>
        <v>3</v>
      </c>
      <c r="Q253" s="17" t="str">
        <f t="shared" si="110"/>
        <v>Oui</v>
      </c>
      <c r="R253" s="17">
        <f t="shared" si="111"/>
        <v>2</v>
      </c>
      <c r="S253" s="17" t="str">
        <f t="shared" si="112"/>
        <v>Oui</v>
      </c>
      <c r="T253" s="17">
        <f t="shared" si="113"/>
        <v>2</v>
      </c>
      <c r="U253" s="17" t="str">
        <f t="shared" si="114"/>
        <v>Oui</v>
      </c>
      <c r="V253" s="17">
        <f t="shared" si="115"/>
        <v>2</v>
      </c>
      <c r="W253" s="5" t="s">
        <v>24</v>
      </c>
      <c r="X253" s="5" t="str">
        <f>_xlfn.IFS(D253&gt;E253,"L",D253=E253,"D",D253&lt;E253,"W")</f>
        <v>W</v>
      </c>
      <c r="Y253" s="5">
        <v>0</v>
      </c>
      <c r="Z253" s="5">
        <v>1</v>
      </c>
      <c r="AA253" s="5">
        <v>1</v>
      </c>
      <c r="AB253" s="5" t="str">
        <f t="shared" si="116"/>
        <v>Oui</v>
      </c>
      <c r="AC253" s="5">
        <f t="shared" si="117"/>
        <v>4</v>
      </c>
      <c r="AD253" s="5" t="str">
        <f t="shared" si="118"/>
        <v>Non</v>
      </c>
      <c r="AE253" s="5">
        <f t="shared" si="119"/>
        <v>1</v>
      </c>
      <c r="AF253" s="5" t="str">
        <f t="shared" si="120"/>
        <v>Oui</v>
      </c>
      <c r="AG253" s="5">
        <f t="shared" si="121"/>
        <v>2</v>
      </c>
      <c r="AH253" s="5" t="str">
        <f t="shared" si="122"/>
        <v>Non</v>
      </c>
      <c r="AI253" s="5">
        <f t="shared" si="123"/>
        <v>1</v>
      </c>
      <c r="AJ253" s="5" t="s">
        <v>24</v>
      </c>
      <c r="AK253" s="5" t="str">
        <f>_xlfn.IFS(Y253&gt;Z253,"L",Y253=Z253,"D",Y253&lt;Z253,"W")</f>
        <v>W</v>
      </c>
      <c r="AL253" s="5">
        <v>9</v>
      </c>
      <c r="AM253" s="5">
        <v>2</v>
      </c>
      <c r="AN253" s="5">
        <v>11</v>
      </c>
      <c r="AO253" s="5" t="str">
        <f>_xlfn.IFS(AL253&gt;AM253,"L",AL253=AM253,"D",AL253&lt;AM253,"W")</f>
        <v>L</v>
      </c>
      <c r="AP253" s="5" t="str">
        <f t="shared" si="124"/>
        <v>Oui</v>
      </c>
      <c r="AQ253" s="5">
        <f t="shared" si="125"/>
        <v>1</v>
      </c>
      <c r="AR253" s="6" t="str">
        <f t="shared" si="126"/>
        <v>Oui</v>
      </c>
      <c r="AS253" s="5">
        <f t="shared" si="127"/>
        <v>1</v>
      </c>
      <c r="AT253" s="5" t="str">
        <f t="shared" si="128"/>
        <v>Oui</v>
      </c>
      <c r="AU253" s="5">
        <f t="shared" si="129"/>
        <v>1</v>
      </c>
      <c r="AV253" s="5" t="str">
        <f t="shared" si="130"/>
        <v>Oui</v>
      </c>
      <c r="AW253" s="5">
        <f t="shared" si="131"/>
        <v>1</v>
      </c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</row>
    <row r="254" spans="2:68" x14ac:dyDescent="0.2">
      <c r="B254" s="4">
        <f t="shared" si="99"/>
        <v>24</v>
      </c>
      <c r="C254" s="5" t="s">
        <v>69</v>
      </c>
      <c r="D254" s="5">
        <v>3</v>
      </c>
      <c r="E254" s="5">
        <v>0</v>
      </c>
      <c r="F254" s="5">
        <v>3</v>
      </c>
      <c r="G254" s="5" t="str">
        <f t="shared" si="100"/>
        <v>Oui</v>
      </c>
      <c r="H254" s="5">
        <f t="shared" si="101"/>
        <v>1</v>
      </c>
      <c r="I254" s="17" t="str">
        <f t="shared" si="102"/>
        <v>Oui</v>
      </c>
      <c r="J254" s="17">
        <f t="shared" si="103"/>
        <v>1</v>
      </c>
      <c r="K254" s="17" t="str">
        <f t="shared" si="104"/>
        <v>Non</v>
      </c>
      <c r="L254" s="17">
        <f t="shared" si="105"/>
        <v>1</v>
      </c>
      <c r="M254" s="17" t="str">
        <f t="shared" si="106"/>
        <v>Non</v>
      </c>
      <c r="N254" s="17">
        <f t="shared" si="107"/>
        <v>1</v>
      </c>
      <c r="O254" s="5" t="str">
        <f t="shared" si="108"/>
        <v>Oui</v>
      </c>
      <c r="P254" s="5">
        <f t="shared" si="109"/>
        <v>4</v>
      </c>
      <c r="Q254" s="17" t="str">
        <f t="shared" si="110"/>
        <v>Oui</v>
      </c>
      <c r="R254" s="17">
        <f t="shared" si="111"/>
        <v>3</v>
      </c>
      <c r="S254" s="17" t="str">
        <f t="shared" si="112"/>
        <v>Non</v>
      </c>
      <c r="T254" s="17">
        <f t="shared" si="113"/>
        <v>1</v>
      </c>
      <c r="U254" s="17" t="str">
        <f t="shared" si="114"/>
        <v>Non</v>
      </c>
      <c r="V254" s="17">
        <f t="shared" si="115"/>
        <v>1</v>
      </c>
      <c r="W254" s="5" t="s">
        <v>17</v>
      </c>
      <c r="X254" s="5" t="str">
        <f>_xlfn.IFS(D254&gt;E254,"L",D254=E254,"D",D254&lt;E254,"W")</f>
        <v>L</v>
      </c>
      <c r="Y254" s="5">
        <v>2</v>
      </c>
      <c r="Z254" s="5">
        <v>0</v>
      </c>
      <c r="AA254" s="5">
        <v>2</v>
      </c>
      <c r="AB254" s="5" t="str">
        <f t="shared" si="116"/>
        <v>Oui</v>
      </c>
      <c r="AC254" s="5">
        <f t="shared" si="117"/>
        <v>5</v>
      </c>
      <c r="AD254" s="5" t="str">
        <f t="shared" si="118"/>
        <v>Oui</v>
      </c>
      <c r="AE254" s="5">
        <f t="shared" si="119"/>
        <v>1</v>
      </c>
      <c r="AF254" s="5" t="str">
        <f t="shared" si="120"/>
        <v>Non</v>
      </c>
      <c r="AG254" s="5">
        <f t="shared" si="121"/>
        <v>1</v>
      </c>
      <c r="AH254" s="5" t="str">
        <f t="shared" si="122"/>
        <v>Non</v>
      </c>
      <c r="AI254" s="5">
        <f t="shared" si="123"/>
        <v>1</v>
      </c>
      <c r="AJ254" s="5" t="s">
        <v>17</v>
      </c>
      <c r="AK254" s="5" t="str">
        <f>_xlfn.IFS(Y254&gt;Z254,"L",Y254=Z254,"D",Y254&lt;Z254,"W")</f>
        <v>L</v>
      </c>
      <c r="AL254" s="5">
        <v>5</v>
      </c>
      <c r="AM254" s="5">
        <v>7</v>
      </c>
      <c r="AN254" s="5">
        <v>12</v>
      </c>
      <c r="AO254" s="5" t="str">
        <f>_xlfn.IFS(AL254&gt;AM254,"L",AL254=AM254,"D",AL254&lt;AM254,"W")</f>
        <v>W</v>
      </c>
      <c r="AP254" s="5" t="str">
        <f t="shared" si="124"/>
        <v>Oui</v>
      </c>
      <c r="AQ254" s="5">
        <f t="shared" si="125"/>
        <v>2</v>
      </c>
      <c r="AR254" s="6" t="str">
        <f t="shared" si="126"/>
        <v>Oui</v>
      </c>
      <c r="AS254" s="5">
        <f t="shared" si="127"/>
        <v>2</v>
      </c>
      <c r="AT254" s="5" t="str">
        <f t="shared" si="128"/>
        <v>Oui</v>
      </c>
      <c r="AU254" s="5">
        <f t="shared" si="129"/>
        <v>2</v>
      </c>
      <c r="AV254" s="5" t="str">
        <f t="shared" si="130"/>
        <v>Oui</v>
      </c>
      <c r="AW254" s="5">
        <f t="shared" si="131"/>
        <v>2</v>
      </c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</row>
    <row r="255" spans="2:68" x14ac:dyDescent="0.2">
      <c r="B255" s="4">
        <f t="shared" si="99"/>
        <v>25</v>
      </c>
      <c r="C255" s="5" t="s">
        <v>69</v>
      </c>
      <c r="D255" s="5">
        <v>2</v>
      </c>
      <c r="E255" s="5">
        <v>3</v>
      </c>
      <c r="F255" s="5">
        <v>5</v>
      </c>
      <c r="G255" s="5" t="str">
        <f t="shared" si="100"/>
        <v>Oui</v>
      </c>
      <c r="H255" s="5">
        <f t="shared" si="101"/>
        <v>2</v>
      </c>
      <c r="I255" s="17" t="str">
        <f t="shared" si="102"/>
        <v>Oui</v>
      </c>
      <c r="J255" s="17">
        <f t="shared" si="103"/>
        <v>2</v>
      </c>
      <c r="K255" s="17" t="str">
        <f t="shared" si="104"/>
        <v>Oui</v>
      </c>
      <c r="L255" s="17">
        <f t="shared" si="105"/>
        <v>1</v>
      </c>
      <c r="M255" s="17" t="str">
        <f t="shared" si="106"/>
        <v>Oui</v>
      </c>
      <c r="N255" s="17">
        <f t="shared" si="107"/>
        <v>1</v>
      </c>
      <c r="O255" s="5" t="str">
        <f t="shared" si="108"/>
        <v>Non</v>
      </c>
      <c r="P255" s="5">
        <f t="shared" si="109"/>
        <v>1</v>
      </c>
      <c r="Q255" s="17" t="str">
        <f t="shared" si="110"/>
        <v>Non</v>
      </c>
      <c r="R255" s="17">
        <f t="shared" si="111"/>
        <v>1</v>
      </c>
      <c r="S255" s="17" t="str">
        <f t="shared" si="112"/>
        <v>Non</v>
      </c>
      <c r="T255" s="17">
        <f t="shared" si="113"/>
        <v>1</v>
      </c>
      <c r="U255" s="17" t="str">
        <f t="shared" si="114"/>
        <v>Non</v>
      </c>
      <c r="V255" s="17">
        <f t="shared" si="115"/>
        <v>1</v>
      </c>
      <c r="W255" s="5" t="s">
        <v>24</v>
      </c>
      <c r="X255" s="5" t="str">
        <f>_xlfn.IFS(D255&gt;E255,"W",D255=E255,"D",D255&lt;E255,"L")</f>
        <v>L</v>
      </c>
      <c r="Y255" s="5">
        <v>1</v>
      </c>
      <c r="Z255" s="5">
        <v>2</v>
      </c>
      <c r="AA255" s="5">
        <v>3</v>
      </c>
      <c r="AB255" s="5" t="str">
        <f t="shared" si="116"/>
        <v>Oui</v>
      </c>
      <c r="AC255" s="5">
        <f t="shared" si="117"/>
        <v>6</v>
      </c>
      <c r="AD255" s="5" t="str">
        <f t="shared" si="118"/>
        <v>Oui</v>
      </c>
      <c r="AE255" s="5">
        <f t="shared" si="119"/>
        <v>2</v>
      </c>
      <c r="AF255" s="5" t="str">
        <f t="shared" si="120"/>
        <v>Non</v>
      </c>
      <c r="AG255" s="5">
        <f t="shared" si="121"/>
        <v>1</v>
      </c>
      <c r="AH255" s="5" t="str">
        <f t="shared" si="122"/>
        <v>Non</v>
      </c>
      <c r="AI255" s="5">
        <f t="shared" si="123"/>
        <v>1</v>
      </c>
      <c r="AJ255" s="5" t="s">
        <v>24</v>
      </c>
      <c r="AK255" s="5" t="str">
        <f>_xlfn.IFS(Y255&gt;Z255,"W",Y255=Z255,"D",Y255&lt;Z255,"L")</f>
        <v>L</v>
      </c>
      <c r="AL255" s="5">
        <v>4</v>
      </c>
      <c r="AM255" s="5">
        <v>8</v>
      </c>
      <c r="AN255" s="5">
        <v>12</v>
      </c>
      <c r="AO255" s="5" t="str">
        <f>_xlfn.IFS(AL255&gt;AM255,"W",AL255=AM255,"D",AL255&lt;AM255,"L")</f>
        <v>L</v>
      </c>
      <c r="AP255" s="5" t="str">
        <f t="shared" si="124"/>
        <v>Oui</v>
      </c>
      <c r="AQ255" s="5">
        <f t="shared" si="125"/>
        <v>3</v>
      </c>
      <c r="AR255" s="6" t="str">
        <f t="shared" si="126"/>
        <v>Oui</v>
      </c>
      <c r="AS255" s="5">
        <f t="shared" si="127"/>
        <v>3</v>
      </c>
      <c r="AT255" s="5" t="str">
        <f t="shared" si="128"/>
        <v>Oui</v>
      </c>
      <c r="AU255" s="5">
        <f t="shared" si="129"/>
        <v>3</v>
      </c>
      <c r="AV255" s="5" t="str">
        <f t="shared" si="130"/>
        <v>Oui</v>
      </c>
      <c r="AW255" s="5">
        <f t="shared" si="131"/>
        <v>3</v>
      </c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</row>
    <row r="256" spans="2:68" x14ac:dyDescent="0.2">
      <c r="B256" s="4">
        <f t="shared" si="99"/>
        <v>26</v>
      </c>
      <c r="C256" s="5" t="s">
        <v>69</v>
      </c>
      <c r="D256" s="5">
        <v>0</v>
      </c>
      <c r="E256" s="5">
        <v>0</v>
      </c>
      <c r="F256" s="5">
        <v>0</v>
      </c>
      <c r="G256" s="5" t="str">
        <f t="shared" si="100"/>
        <v>Non</v>
      </c>
      <c r="H256" s="5">
        <f t="shared" si="101"/>
        <v>1</v>
      </c>
      <c r="I256" s="17" t="str">
        <f t="shared" si="102"/>
        <v>Non</v>
      </c>
      <c r="J256" s="17">
        <f t="shared" si="103"/>
        <v>1</v>
      </c>
      <c r="K256" s="17" t="str">
        <f t="shared" si="104"/>
        <v>Non</v>
      </c>
      <c r="L256" s="17">
        <f t="shared" si="105"/>
        <v>1</v>
      </c>
      <c r="M256" s="17" t="str">
        <f t="shared" si="106"/>
        <v>Non</v>
      </c>
      <c r="N256" s="17">
        <f t="shared" si="107"/>
        <v>1</v>
      </c>
      <c r="O256" s="5" t="str">
        <f t="shared" si="108"/>
        <v>Oui</v>
      </c>
      <c r="P256" s="5">
        <f t="shared" si="109"/>
        <v>1</v>
      </c>
      <c r="Q256" s="17" t="str">
        <f t="shared" si="110"/>
        <v>Oui</v>
      </c>
      <c r="R256" s="17">
        <f t="shared" si="111"/>
        <v>1</v>
      </c>
      <c r="S256" s="17" t="str">
        <f t="shared" si="112"/>
        <v>Oui</v>
      </c>
      <c r="T256" s="17">
        <f t="shared" si="113"/>
        <v>1</v>
      </c>
      <c r="U256" s="17" t="str">
        <f t="shared" si="114"/>
        <v>Oui</v>
      </c>
      <c r="V256" s="17">
        <f t="shared" si="115"/>
        <v>1</v>
      </c>
      <c r="W256" s="5" t="s">
        <v>20</v>
      </c>
      <c r="X256" s="5" t="str">
        <f>_xlfn.IFS(D256&gt;E256,"L",D256=E256,"D",D256&lt;E256,"W")</f>
        <v>D</v>
      </c>
      <c r="Y256" s="5">
        <v>0</v>
      </c>
      <c r="Z256" s="5">
        <v>0</v>
      </c>
      <c r="AA256" s="5">
        <v>0</v>
      </c>
      <c r="AB256" s="5" t="str">
        <f t="shared" si="116"/>
        <v>Non</v>
      </c>
      <c r="AC256" s="5">
        <f t="shared" si="117"/>
        <v>1</v>
      </c>
      <c r="AD256" s="5" t="str">
        <f t="shared" si="118"/>
        <v>Non</v>
      </c>
      <c r="AE256" s="5">
        <f t="shared" si="119"/>
        <v>1</v>
      </c>
      <c r="AF256" s="5" t="str">
        <f t="shared" si="120"/>
        <v>Oui</v>
      </c>
      <c r="AG256" s="5">
        <f t="shared" si="121"/>
        <v>1</v>
      </c>
      <c r="AH256" s="5" t="str">
        <f t="shared" si="122"/>
        <v>Oui</v>
      </c>
      <c r="AI256" s="5">
        <f t="shared" si="123"/>
        <v>1</v>
      </c>
      <c r="AJ256" s="5" t="s">
        <v>20</v>
      </c>
      <c r="AK256" s="5" t="str">
        <f>_xlfn.IFS(Y256&gt;Z256,"L",Y256=Z256,"D",Y256&lt;Z256,"W")</f>
        <v>D</v>
      </c>
      <c r="AL256" s="5">
        <v>8</v>
      </c>
      <c r="AM256" s="5">
        <v>2</v>
      </c>
      <c r="AN256" s="5">
        <v>10</v>
      </c>
      <c r="AO256" s="5" t="str">
        <f>_xlfn.IFS(AL256&gt;AM256,"L",AL256=AM256,"D",AL256&lt;AM256,"W")</f>
        <v>L</v>
      </c>
      <c r="AP256" s="5" t="str">
        <f t="shared" si="124"/>
        <v>Oui</v>
      </c>
      <c r="AQ256" s="5">
        <f t="shared" si="125"/>
        <v>4</v>
      </c>
      <c r="AR256" s="6" t="str">
        <f t="shared" si="126"/>
        <v>Oui</v>
      </c>
      <c r="AS256" s="5">
        <f t="shared" si="127"/>
        <v>4</v>
      </c>
      <c r="AT256" s="5" t="str">
        <f t="shared" si="128"/>
        <v>Oui</v>
      </c>
      <c r="AU256" s="5">
        <f t="shared" si="129"/>
        <v>4</v>
      </c>
      <c r="AV256" s="5" t="str">
        <f t="shared" si="130"/>
        <v>Non</v>
      </c>
      <c r="AW256" s="5">
        <f t="shared" si="131"/>
        <v>1</v>
      </c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</row>
    <row r="257" spans="2:68" x14ac:dyDescent="0.2">
      <c r="B257" s="4">
        <f t="shared" si="99"/>
        <v>27</v>
      </c>
      <c r="C257" s="5" t="s">
        <v>69</v>
      </c>
      <c r="D257" s="5">
        <v>1</v>
      </c>
      <c r="E257" s="5">
        <v>2</v>
      </c>
      <c r="F257" s="5">
        <v>3</v>
      </c>
      <c r="G257" s="5" t="str">
        <f t="shared" si="100"/>
        <v>Oui</v>
      </c>
      <c r="H257" s="5">
        <f t="shared" si="101"/>
        <v>1</v>
      </c>
      <c r="I257" s="17" t="str">
        <f t="shared" si="102"/>
        <v>Oui</v>
      </c>
      <c r="J257" s="17">
        <f t="shared" si="103"/>
        <v>1</v>
      </c>
      <c r="K257" s="17" t="str">
        <f t="shared" si="104"/>
        <v>Non</v>
      </c>
      <c r="L257" s="17">
        <f t="shared" si="105"/>
        <v>1</v>
      </c>
      <c r="M257" s="17" t="str">
        <f t="shared" si="106"/>
        <v>Non</v>
      </c>
      <c r="N257" s="17">
        <f t="shared" si="107"/>
        <v>1</v>
      </c>
      <c r="O257" s="5" t="str">
        <f t="shared" si="108"/>
        <v>Oui</v>
      </c>
      <c r="P257" s="5">
        <f t="shared" si="109"/>
        <v>2</v>
      </c>
      <c r="Q257" s="17" t="str">
        <f t="shared" si="110"/>
        <v>Oui</v>
      </c>
      <c r="R257" s="17">
        <f t="shared" si="111"/>
        <v>2</v>
      </c>
      <c r="S257" s="17" t="str">
        <f t="shared" si="112"/>
        <v>Non</v>
      </c>
      <c r="T257" s="17">
        <f t="shared" si="113"/>
        <v>1</v>
      </c>
      <c r="U257" s="17" t="str">
        <f t="shared" si="114"/>
        <v>Non</v>
      </c>
      <c r="V257" s="17">
        <f t="shared" si="115"/>
        <v>1</v>
      </c>
      <c r="W257" s="5" t="s">
        <v>24</v>
      </c>
      <c r="X257" s="5" t="str">
        <f>_xlfn.IFS(D257&gt;E257,"W",D257=E257,"D",D257&lt;E257,"L")</f>
        <v>L</v>
      </c>
      <c r="Y257" s="5">
        <v>1</v>
      </c>
      <c r="Z257" s="5">
        <v>0</v>
      </c>
      <c r="AA257" s="5">
        <v>1</v>
      </c>
      <c r="AB257" s="5" t="str">
        <f t="shared" si="116"/>
        <v>Oui</v>
      </c>
      <c r="AC257" s="5">
        <f t="shared" si="117"/>
        <v>1</v>
      </c>
      <c r="AD257" s="5" t="str">
        <f t="shared" si="118"/>
        <v>Non</v>
      </c>
      <c r="AE257" s="5">
        <f t="shared" si="119"/>
        <v>1</v>
      </c>
      <c r="AF257" s="5" t="str">
        <f t="shared" si="120"/>
        <v>Oui</v>
      </c>
      <c r="AG257" s="5">
        <f t="shared" si="121"/>
        <v>2</v>
      </c>
      <c r="AH257" s="5" t="str">
        <f t="shared" si="122"/>
        <v>Non</v>
      </c>
      <c r="AI257" s="5">
        <f t="shared" si="123"/>
        <v>1</v>
      </c>
      <c r="AJ257" s="5" t="s">
        <v>17</v>
      </c>
      <c r="AK257" s="5" t="str">
        <f>_xlfn.IFS(Y257&gt;Z257,"W",Y257=Z257,"D",Y257&lt;Z257,"L")</f>
        <v>W</v>
      </c>
      <c r="AL257" s="5">
        <v>3</v>
      </c>
      <c r="AM257" s="5">
        <v>3</v>
      </c>
      <c r="AN257" s="5">
        <v>6</v>
      </c>
      <c r="AO257" s="5" t="str">
        <f>_xlfn.IFS(AL257&gt;AM257,"W",AL257=AM257,"D",AL257&lt;AM257,"L")</f>
        <v>D</v>
      </c>
      <c r="AP257" s="5" t="str">
        <f t="shared" si="124"/>
        <v>Non</v>
      </c>
      <c r="AQ257" s="5">
        <f t="shared" si="125"/>
        <v>1</v>
      </c>
      <c r="AR257" s="6" t="str">
        <f t="shared" si="126"/>
        <v>Non</v>
      </c>
      <c r="AS257" s="5">
        <f t="shared" si="127"/>
        <v>1</v>
      </c>
      <c r="AT257" s="5" t="str">
        <f t="shared" si="128"/>
        <v>Non</v>
      </c>
      <c r="AU257" s="5">
        <f t="shared" si="129"/>
        <v>1</v>
      </c>
      <c r="AV257" s="5" t="str">
        <f t="shared" si="130"/>
        <v>Non</v>
      </c>
      <c r="AW257" s="5">
        <f t="shared" si="131"/>
        <v>1</v>
      </c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</row>
    <row r="258" spans="2:68" x14ac:dyDescent="0.2">
      <c r="B258" s="4">
        <f t="shared" si="99"/>
        <v>28</v>
      </c>
      <c r="C258" s="5" t="s">
        <v>69</v>
      </c>
      <c r="D258" s="5">
        <v>2</v>
      </c>
      <c r="E258" s="5">
        <v>1</v>
      </c>
      <c r="F258" s="5">
        <v>3</v>
      </c>
      <c r="G258" s="5" t="str">
        <f t="shared" si="100"/>
        <v>Oui</v>
      </c>
      <c r="H258" s="5">
        <f t="shared" si="101"/>
        <v>2</v>
      </c>
      <c r="I258" s="17" t="str">
        <f t="shared" si="102"/>
        <v>Oui</v>
      </c>
      <c r="J258" s="17">
        <f t="shared" si="103"/>
        <v>2</v>
      </c>
      <c r="K258" s="17" t="str">
        <f t="shared" si="104"/>
        <v>Non</v>
      </c>
      <c r="L258" s="17">
        <f t="shared" si="105"/>
        <v>1</v>
      </c>
      <c r="M258" s="17" t="str">
        <f t="shared" si="106"/>
        <v>Non</v>
      </c>
      <c r="N258" s="17">
        <f t="shared" si="107"/>
        <v>1</v>
      </c>
      <c r="O258" s="5" t="str">
        <f t="shared" si="108"/>
        <v>Oui</v>
      </c>
      <c r="P258" s="5">
        <f t="shared" si="109"/>
        <v>3</v>
      </c>
      <c r="Q258" s="17" t="str">
        <f t="shared" si="110"/>
        <v>Oui</v>
      </c>
      <c r="R258" s="17">
        <f t="shared" si="111"/>
        <v>3</v>
      </c>
      <c r="S258" s="17" t="str">
        <f t="shared" si="112"/>
        <v>Non</v>
      </c>
      <c r="T258" s="17">
        <f t="shared" si="113"/>
        <v>1</v>
      </c>
      <c r="U258" s="17" t="str">
        <f t="shared" si="114"/>
        <v>Non</v>
      </c>
      <c r="V258" s="17">
        <f t="shared" si="115"/>
        <v>1</v>
      </c>
      <c r="W258" s="5" t="s">
        <v>17</v>
      </c>
      <c r="X258" s="5" t="str">
        <f>_xlfn.IFS(D258&gt;E258,"L",D258=E258,"D",D258&lt;E258,"W")</f>
        <v>L</v>
      </c>
      <c r="Y258" s="5">
        <v>2</v>
      </c>
      <c r="Z258" s="5">
        <v>0</v>
      </c>
      <c r="AA258" s="5">
        <v>2</v>
      </c>
      <c r="AB258" s="5" t="str">
        <f t="shared" si="116"/>
        <v>Oui</v>
      </c>
      <c r="AC258" s="5">
        <f t="shared" si="117"/>
        <v>2</v>
      </c>
      <c r="AD258" s="5" t="str">
        <f t="shared" si="118"/>
        <v>Oui</v>
      </c>
      <c r="AE258" s="5">
        <f t="shared" si="119"/>
        <v>1</v>
      </c>
      <c r="AF258" s="5" t="str">
        <f t="shared" si="120"/>
        <v>Non</v>
      </c>
      <c r="AG258" s="5">
        <f t="shared" si="121"/>
        <v>1</v>
      </c>
      <c r="AH258" s="5" t="str">
        <f t="shared" si="122"/>
        <v>Non</v>
      </c>
      <c r="AI258" s="5">
        <f t="shared" si="123"/>
        <v>1</v>
      </c>
      <c r="AJ258" s="5" t="s">
        <v>17</v>
      </c>
      <c r="AK258" s="5" t="str">
        <f>_xlfn.IFS(Y258&gt;Z258,"L",Y258=Z258,"D",Y258&lt;Z258,"W")</f>
        <v>L</v>
      </c>
      <c r="AL258" s="5">
        <v>2</v>
      </c>
      <c r="AM258" s="5">
        <v>2</v>
      </c>
      <c r="AN258" s="5">
        <v>4</v>
      </c>
      <c r="AO258" s="5" t="str">
        <f>_xlfn.IFS(AL258&gt;AM258,"L",AL258=AM258,"D",AL258&lt;AM258,"W")</f>
        <v>D</v>
      </c>
      <c r="AP258" s="5" t="str">
        <f t="shared" si="124"/>
        <v>Non</v>
      </c>
      <c r="AQ258" s="5">
        <f t="shared" si="125"/>
        <v>1</v>
      </c>
      <c r="AR258" s="6" t="str">
        <f t="shared" si="126"/>
        <v>Non</v>
      </c>
      <c r="AS258" s="5">
        <f t="shared" si="127"/>
        <v>1</v>
      </c>
      <c r="AT258" s="5" t="str">
        <f t="shared" si="128"/>
        <v>Non</v>
      </c>
      <c r="AU258" s="5">
        <f t="shared" si="129"/>
        <v>1</v>
      </c>
      <c r="AV258" s="5" t="str">
        <f t="shared" si="130"/>
        <v>Non</v>
      </c>
      <c r="AW258" s="5">
        <f t="shared" si="131"/>
        <v>1</v>
      </c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</row>
    <row r="259" spans="2:68" x14ac:dyDescent="0.2">
      <c r="B259" s="4">
        <f t="shared" si="99"/>
        <v>29</v>
      </c>
      <c r="C259" s="5" t="s">
        <v>69</v>
      </c>
      <c r="D259" s="5">
        <v>0</v>
      </c>
      <c r="E259" s="5">
        <v>1</v>
      </c>
      <c r="F259" s="5">
        <v>1</v>
      </c>
      <c r="G259" s="5" t="str">
        <f t="shared" si="100"/>
        <v>Non</v>
      </c>
      <c r="H259" s="5">
        <f t="shared" si="101"/>
        <v>1</v>
      </c>
      <c r="I259" s="17" t="str">
        <f t="shared" si="102"/>
        <v>Non</v>
      </c>
      <c r="J259" s="17">
        <f t="shared" si="103"/>
        <v>1</v>
      </c>
      <c r="K259" s="17" t="str">
        <f t="shared" si="104"/>
        <v>Non</v>
      </c>
      <c r="L259" s="17">
        <f t="shared" si="105"/>
        <v>1</v>
      </c>
      <c r="M259" s="17" t="str">
        <f t="shared" si="106"/>
        <v>Non</v>
      </c>
      <c r="N259" s="17">
        <f t="shared" si="107"/>
        <v>1</v>
      </c>
      <c r="O259" s="5" t="str">
        <f t="shared" si="108"/>
        <v>Oui</v>
      </c>
      <c r="P259" s="5">
        <f t="shared" si="109"/>
        <v>4</v>
      </c>
      <c r="Q259" s="17" t="str">
        <f t="shared" si="110"/>
        <v>Oui</v>
      </c>
      <c r="R259" s="17">
        <f t="shared" si="111"/>
        <v>4</v>
      </c>
      <c r="S259" s="17" t="str">
        <f t="shared" si="112"/>
        <v>Oui</v>
      </c>
      <c r="T259" s="17">
        <f t="shared" si="113"/>
        <v>1</v>
      </c>
      <c r="U259" s="17" t="str">
        <f t="shared" si="114"/>
        <v>Oui</v>
      </c>
      <c r="V259" s="17">
        <f t="shared" si="115"/>
        <v>1</v>
      </c>
      <c r="W259" s="5" t="s">
        <v>24</v>
      </c>
      <c r="X259" s="5" t="str">
        <f>_xlfn.IFS(D259&gt;E259,"W",D259=E259,"D",D259&lt;E259,"L")</f>
        <v>L</v>
      </c>
      <c r="Y259" s="5">
        <v>0</v>
      </c>
      <c r="Z259" s="5">
        <v>1</v>
      </c>
      <c r="AA259" s="5">
        <v>1</v>
      </c>
      <c r="AB259" s="5" t="str">
        <f t="shared" si="116"/>
        <v>Oui</v>
      </c>
      <c r="AC259" s="5">
        <f t="shared" si="117"/>
        <v>3</v>
      </c>
      <c r="AD259" s="5" t="str">
        <f t="shared" si="118"/>
        <v>Non</v>
      </c>
      <c r="AE259" s="5">
        <f t="shared" si="119"/>
        <v>1</v>
      </c>
      <c r="AF259" s="5" t="str">
        <f t="shared" si="120"/>
        <v>Oui</v>
      </c>
      <c r="AG259" s="5">
        <f t="shared" si="121"/>
        <v>1</v>
      </c>
      <c r="AH259" s="5" t="str">
        <f t="shared" si="122"/>
        <v>Non</v>
      </c>
      <c r="AI259" s="5">
        <f t="shared" si="123"/>
        <v>1</v>
      </c>
      <c r="AJ259" s="5" t="s">
        <v>24</v>
      </c>
      <c r="AK259" s="5" t="str">
        <f>_xlfn.IFS(Y259&gt;Z259,"W",Y259=Z259,"D",Y259&lt;Z259,"L")</f>
        <v>L</v>
      </c>
      <c r="AL259" s="5">
        <v>8</v>
      </c>
      <c r="AM259" s="5">
        <v>3</v>
      </c>
      <c r="AN259" s="5">
        <v>11</v>
      </c>
      <c r="AO259" s="5" t="str">
        <f>_xlfn.IFS(AL259&gt;AM259,"W",AL259=AM259,"D",AL259&lt;AM259,"L")</f>
        <v>W</v>
      </c>
      <c r="AP259" s="5" t="str">
        <f t="shared" si="124"/>
        <v>Oui</v>
      </c>
      <c r="AQ259" s="5">
        <f t="shared" si="125"/>
        <v>1</v>
      </c>
      <c r="AR259" s="6" t="str">
        <f t="shared" si="126"/>
        <v>Oui</v>
      </c>
      <c r="AS259" s="5">
        <f t="shared" si="127"/>
        <v>1</v>
      </c>
      <c r="AT259" s="5" t="str">
        <f t="shared" si="128"/>
        <v>Oui</v>
      </c>
      <c r="AU259" s="5">
        <f t="shared" si="129"/>
        <v>1</v>
      </c>
      <c r="AV259" s="5" t="str">
        <f t="shared" si="130"/>
        <v>Oui</v>
      </c>
      <c r="AW259" s="5">
        <f t="shared" si="131"/>
        <v>1</v>
      </c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</row>
    <row r="260" spans="2:68" x14ac:dyDescent="0.2">
      <c r="B260" s="4">
        <f t="shared" ref="B260:B323" si="132">IF(C260=C259,B259+1,1)</f>
        <v>30</v>
      </c>
      <c r="C260" s="5" t="s">
        <v>69</v>
      </c>
      <c r="D260" s="5">
        <v>3</v>
      </c>
      <c r="E260" s="5">
        <v>2</v>
      </c>
      <c r="F260" s="5">
        <v>5</v>
      </c>
      <c r="G260" s="5" t="str">
        <f t="shared" ref="G260:G323" si="133">IF(F260&gt;1.5,"Oui","Non")</f>
        <v>Oui</v>
      </c>
      <c r="H260" s="5">
        <f t="shared" ref="H260:H323" si="134">IF(C260=C259,IF(G260="Oui",IF(G259="Oui",H259+1,1),1),1)</f>
        <v>1</v>
      </c>
      <c r="I260" s="17" t="str">
        <f t="shared" ref="I260:I323" si="135">IF(F260&gt;2.5,"Oui","Non")</f>
        <v>Oui</v>
      </c>
      <c r="J260" s="17">
        <f t="shared" ref="J260:J323" si="136">IF(C260=C259,IF(I260="Oui",IF(I259="Oui",J259+1,1),1),1)</f>
        <v>1</v>
      </c>
      <c r="K260" s="17" t="str">
        <f t="shared" ref="K260:K323" si="137">IF(F260&gt;3.5,"Oui","Non")</f>
        <v>Oui</v>
      </c>
      <c r="L260" s="17">
        <f t="shared" ref="L260:L323" si="138">IF(C260=C259,IF(K260="Oui",IF(K259="Oui",L259+1,1),1),1)</f>
        <v>1</v>
      </c>
      <c r="M260" s="17" t="str">
        <f t="shared" ref="M260:M323" si="139">IF(F260&gt;4.5,"Oui","Non")</f>
        <v>Oui</v>
      </c>
      <c r="N260" s="17">
        <f t="shared" ref="N260:N323" si="140">IF(C260=C259,IF(M260="Oui",IF(M259="Oui",N259+1,1),1),1)</f>
        <v>1</v>
      </c>
      <c r="O260" s="5" t="str">
        <f t="shared" ref="O260:O323" si="141">IF(F260&lt;4.5,"Oui","Non")</f>
        <v>Non</v>
      </c>
      <c r="P260" s="5">
        <f t="shared" ref="P260:P323" si="142">IF(C260=C259,IF(O260="Oui",IF(O259="Oui",P259+1,1),1),1)</f>
        <v>1</v>
      </c>
      <c r="Q260" s="17" t="str">
        <f t="shared" ref="Q260:Q323" si="143">IF(F260&lt;3.5,"Oui","Non")</f>
        <v>Non</v>
      </c>
      <c r="R260" s="17">
        <f t="shared" ref="R260:R323" si="144">IF(C260=C259,IF(Q260="Oui",IF(Q259="Oui",R259+1,1),1),1)</f>
        <v>1</v>
      </c>
      <c r="S260" s="17" t="str">
        <f t="shared" ref="S260:S323" si="145">IF(F260&lt;2.5,"Oui","Non")</f>
        <v>Non</v>
      </c>
      <c r="T260" s="17">
        <f t="shared" ref="T260:T323" si="146">IF(C260=C259,IF(S260="Oui",IF(S259="Oui",T259+1,1),1),1)</f>
        <v>1</v>
      </c>
      <c r="U260" s="17" t="str">
        <f t="shared" ref="U260:U323" si="147">IF(F260&lt;1.5,"Oui","Non")</f>
        <v>Non</v>
      </c>
      <c r="V260" s="17">
        <f t="shared" ref="V260:V323" si="148">IF(C260=C259,IF(U260="Oui",IF(U259="Oui",V259+1,1),1),1)</f>
        <v>1</v>
      </c>
      <c r="W260" s="5" t="s">
        <v>17</v>
      </c>
      <c r="X260" s="5" t="str">
        <f>_xlfn.IFS(D260&gt;E260,"W",D260=E260,"D",D260&lt;E260,"L")</f>
        <v>W</v>
      </c>
      <c r="Y260" s="5">
        <v>2</v>
      </c>
      <c r="Z260" s="5">
        <v>1</v>
      </c>
      <c r="AA260" s="5">
        <v>3</v>
      </c>
      <c r="AB260" s="5" t="str">
        <f t="shared" ref="AB260:AB323" si="149">IF(AA260&gt;0.5,"Oui","Non")</f>
        <v>Oui</v>
      </c>
      <c r="AC260" s="5">
        <f t="shared" ref="AC260:AC323" si="150">IF(C260=C259,IF(AB260="Oui",IF(AB259="Oui",AC259+1,1),1),1)</f>
        <v>4</v>
      </c>
      <c r="AD260" s="5" t="str">
        <f t="shared" ref="AD260:AD323" si="151">IF(AA260&gt;1.5,"Oui","Non")</f>
        <v>Oui</v>
      </c>
      <c r="AE260" s="5">
        <f t="shared" ref="AE260:AE323" si="152">IF(C260=C259,IF(AD260="Oui",IF(AD259="Oui",AE259+1,1),1),1)</f>
        <v>1</v>
      </c>
      <c r="AF260" s="5" t="str">
        <f t="shared" ref="AF260:AF323" si="153">IF(AA260&lt;1.5,"Oui","Non")</f>
        <v>Non</v>
      </c>
      <c r="AG260" s="5">
        <f t="shared" ref="AG260:AG323" si="154">IF(C260=C259,IF(AF260="Oui",IF(AF259="Oui",AG259+1,1),1),1)</f>
        <v>1</v>
      </c>
      <c r="AH260" s="5" t="str">
        <f t="shared" ref="AH260:AH323" si="155">IF(AA260&lt;0.5,"Oui","Non")</f>
        <v>Non</v>
      </c>
      <c r="AI260" s="5">
        <f t="shared" ref="AI260:AI323" si="156">IF(C260=C259,IF(AH260="Oui",IF(AH259="Oui",AI259+1,1),1),1)</f>
        <v>1</v>
      </c>
      <c r="AJ260" s="5" t="s">
        <v>17</v>
      </c>
      <c r="AK260" s="5" t="str">
        <f>_xlfn.IFS(Y260&gt;Z260,"W",Y260=Z260,"D",Y260&lt;Z260,"L")</f>
        <v>W</v>
      </c>
      <c r="AL260" s="5">
        <v>3</v>
      </c>
      <c r="AM260" s="5">
        <v>3</v>
      </c>
      <c r="AN260" s="5">
        <v>6</v>
      </c>
      <c r="AO260" s="5" t="str">
        <f>_xlfn.IFS(AL260&gt;AM260,"W",AL260=AM260,"D",AL260&lt;AM260,"L")</f>
        <v>D</v>
      </c>
      <c r="AP260" s="5" t="str">
        <f t="shared" ref="AP260:AP323" si="157">IF(AN260&gt;7.5,"Oui","Non")</f>
        <v>Non</v>
      </c>
      <c r="AQ260" s="5">
        <f t="shared" ref="AQ260:AQ323" si="158">IF(C259=C260,IF(AP260="Oui",IF(AP259="Oui",AQ259+1,1),1),1)</f>
        <v>1</v>
      </c>
      <c r="AR260" s="6" t="str">
        <f t="shared" ref="AR260:AR323" si="159">IF(AN260&gt;8.5,"Oui","Non")</f>
        <v>Non</v>
      </c>
      <c r="AS260" s="5">
        <f t="shared" ref="AS260:AS323" si="160">IF(C259=C260,IF(AR260="Oui",IF(AR259="Oui",AS259+1,1),1),1)</f>
        <v>1</v>
      </c>
      <c r="AT260" s="5" t="str">
        <f t="shared" ref="AT260:AT323" si="161">IF(AN260&gt;9.5,"Oui","Non")</f>
        <v>Non</v>
      </c>
      <c r="AU260" s="5">
        <f t="shared" ref="AU260:AU323" si="162">IF(C260=C259,IF(AT260="Oui",IF(AT259="Oui",AU259+1,1),1),1)</f>
        <v>1</v>
      </c>
      <c r="AV260" s="5" t="str">
        <f t="shared" ref="AV260:AV323" si="163">IF(AN260&gt;10.5,"Oui","Non")</f>
        <v>Non</v>
      </c>
      <c r="AW260" s="5">
        <f t="shared" ref="AW260:AW323" si="164">IF(C260=C259,IF(AV260="Oui",IF(AV259="Oui",AW259+1,1),1),1)</f>
        <v>1</v>
      </c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</row>
    <row r="261" spans="2:68" x14ac:dyDescent="0.2">
      <c r="B261" s="4">
        <f t="shared" si="132"/>
        <v>31</v>
      </c>
      <c r="C261" s="5" t="s">
        <v>69</v>
      </c>
      <c r="D261" s="5">
        <v>0</v>
      </c>
      <c r="E261" s="5">
        <v>1</v>
      </c>
      <c r="F261" s="5">
        <v>1</v>
      </c>
      <c r="G261" s="5" t="str">
        <f t="shared" si="133"/>
        <v>Non</v>
      </c>
      <c r="H261" s="5">
        <f t="shared" si="134"/>
        <v>1</v>
      </c>
      <c r="I261" s="17" t="str">
        <f t="shared" si="135"/>
        <v>Non</v>
      </c>
      <c r="J261" s="17">
        <f t="shared" si="136"/>
        <v>1</v>
      </c>
      <c r="K261" s="17" t="str">
        <f t="shared" si="137"/>
        <v>Non</v>
      </c>
      <c r="L261" s="17">
        <f t="shared" si="138"/>
        <v>1</v>
      </c>
      <c r="M261" s="17" t="str">
        <f t="shared" si="139"/>
        <v>Non</v>
      </c>
      <c r="N261" s="17">
        <f t="shared" si="140"/>
        <v>1</v>
      </c>
      <c r="O261" s="5" t="str">
        <f t="shared" si="141"/>
        <v>Oui</v>
      </c>
      <c r="P261" s="5">
        <f t="shared" si="142"/>
        <v>1</v>
      </c>
      <c r="Q261" s="17" t="str">
        <f t="shared" si="143"/>
        <v>Oui</v>
      </c>
      <c r="R261" s="17">
        <f t="shared" si="144"/>
        <v>1</v>
      </c>
      <c r="S261" s="17" t="str">
        <f t="shared" si="145"/>
        <v>Oui</v>
      </c>
      <c r="T261" s="17">
        <f t="shared" si="146"/>
        <v>1</v>
      </c>
      <c r="U261" s="17" t="str">
        <f t="shared" si="147"/>
        <v>Oui</v>
      </c>
      <c r="V261" s="17">
        <f t="shared" si="148"/>
        <v>1</v>
      </c>
      <c r="W261" s="5" t="s">
        <v>24</v>
      </c>
      <c r="X261" s="5" t="str">
        <f>_xlfn.IFS(D261&gt;E261,"L",D261=E261,"D",D261&lt;E261,"W")</f>
        <v>W</v>
      </c>
      <c r="Y261" s="5">
        <v>0</v>
      </c>
      <c r="Z261" s="5">
        <v>0</v>
      </c>
      <c r="AA261" s="5">
        <v>0</v>
      </c>
      <c r="AB261" s="5" t="str">
        <f t="shared" si="149"/>
        <v>Non</v>
      </c>
      <c r="AC261" s="5">
        <f t="shared" si="150"/>
        <v>1</v>
      </c>
      <c r="AD261" s="5" t="str">
        <f t="shared" si="151"/>
        <v>Non</v>
      </c>
      <c r="AE261" s="5">
        <f t="shared" si="152"/>
        <v>1</v>
      </c>
      <c r="AF261" s="5" t="str">
        <f t="shared" si="153"/>
        <v>Oui</v>
      </c>
      <c r="AG261" s="5">
        <f t="shared" si="154"/>
        <v>1</v>
      </c>
      <c r="AH261" s="5" t="str">
        <f t="shared" si="155"/>
        <v>Oui</v>
      </c>
      <c r="AI261" s="5">
        <f t="shared" si="156"/>
        <v>1</v>
      </c>
      <c r="AJ261" s="5" t="s">
        <v>20</v>
      </c>
      <c r="AK261" s="5" t="str">
        <f>_xlfn.IFS(Y261&gt;Z261,"L",Y261=Z261,"D",Y261&lt;Z261,"W")</f>
        <v>D</v>
      </c>
      <c r="AL261" s="5">
        <v>10</v>
      </c>
      <c r="AM261" s="5">
        <v>7</v>
      </c>
      <c r="AN261" s="5">
        <v>17</v>
      </c>
      <c r="AO261" s="5" t="str">
        <f>_xlfn.IFS(AL261&gt;AM261,"L",AL261=AM261,"D",AL261&lt;AM261,"W")</f>
        <v>L</v>
      </c>
      <c r="AP261" s="5" t="str">
        <f t="shared" si="157"/>
        <v>Oui</v>
      </c>
      <c r="AQ261" s="5">
        <f t="shared" si="158"/>
        <v>1</v>
      </c>
      <c r="AR261" s="6" t="str">
        <f t="shared" si="159"/>
        <v>Oui</v>
      </c>
      <c r="AS261" s="5">
        <f t="shared" si="160"/>
        <v>1</v>
      </c>
      <c r="AT261" s="5" t="str">
        <f t="shared" si="161"/>
        <v>Oui</v>
      </c>
      <c r="AU261" s="5">
        <f t="shared" si="162"/>
        <v>1</v>
      </c>
      <c r="AV261" s="5" t="str">
        <f t="shared" si="163"/>
        <v>Oui</v>
      </c>
      <c r="AW261" s="5">
        <f t="shared" si="164"/>
        <v>1</v>
      </c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</row>
    <row r="262" spans="2:68" x14ac:dyDescent="0.2">
      <c r="B262" s="4">
        <f t="shared" si="132"/>
        <v>32</v>
      </c>
      <c r="C262" s="5" t="s">
        <v>69</v>
      </c>
      <c r="D262" s="5">
        <v>1</v>
      </c>
      <c r="E262" s="5">
        <v>3</v>
      </c>
      <c r="F262" s="5">
        <v>4</v>
      </c>
      <c r="G262" s="5" t="str">
        <f t="shared" si="133"/>
        <v>Oui</v>
      </c>
      <c r="H262" s="5">
        <f t="shared" si="134"/>
        <v>1</v>
      </c>
      <c r="I262" s="17" t="str">
        <f t="shared" si="135"/>
        <v>Oui</v>
      </c>
      <c r="J262" s="17">
        <f t="shared" si="136"/>
        <v>1</v>
      </c>
      <c r="K262" s="17" t="str">
        <f t="shared" si="137"/>
        <v>Oui</v>
      </c>
      <c r="L262" s="17">
        <f t="shared" si="138"/>
        <v>1</v>
      </c>
      <c r="M262" s="17" t="str">
        <f t="shared" si="139"/>
        <v>Non</v>
      </c>
      <c r="N262" s="17">
        <f t="shared" si="140"/>
        <v>1</v>
      </c>
      <c r="O262" s="5" t="str">
        <f t="shared" si="141"/>
        <v>Oui</v>
      </c>
      <c r="P262" s="5">
        <f t="shared" si="142"/>
        <v>2</v>
      </c>
      <c r="Q262" s="17" t="str">
        <f t="shared" si="143"/>
        <v>Non</v>
      </c>
      <c r="R262" s="17">
        <f t="shared" si="144"/>
        <v>1</v>
      </c>
      <c r="S262" s="17" t="str">
        <f t="shared" si="145"/>
        <v>Non</v>
      </c>
      <c r="T262" s="17">
        <f t="shared" si="146"/>
        <v>1</v>
      </c>
      <c r="U262" s="17" t="str">
        <f t="shared" si="147"/>
        <v>Non</v>
      </c>
      <c r="V262" s="17">
        <f t="shared" si="148"/>
        <v>1</v>
      </c>
      <c r="W262" s="5" t="s">
        <v>24</v>
      </c>
      <c r="X262" s="5" t="str">
        <f>_xlfn.IFS(D262&gt;E262,"W",D262=E262,"D",D262&lt;E262,"L")</f>
        <v>L</v>
      </c>
      <c r="Y262" s="5">
        <v>0</v>
      </c>
      <c r="Z262" s="5">
        <v>2</v>
      </c>
      <c r="AA262" s="5">
        <v>2</v>
      </c>
      <c r="AB262" s="5" t="str">
        <f t="shared" si="149"/>
        <v>Oui</v>
      </c>
      <c r="AC262" s="5">
        <f t="shared" si="150"/>
        <v>1</v>
      </c>
      <c r="AD262" s="5" t="str">
        <f t="shared" si="151"/>
        <v>Oui</v>
      </c>
      <c r="AE262" s="5">
        <f t="shared" si="152"/>
        <v>1</v>
      </c>
      <c r="AF262" s="5" t="str">
        <f t="shared" si="153"/>
        <v>Non</v>
      </c>
      <c r="AG262" s="5">
        <f t="shared" si="154"/>
        <v>1</v>
      </c>
      <c r="AH262" s="5" t="str">
        <f t="shared" si="155"/>
        <v>Non</v>
      </c>
      <c r="AI262" s="5">
        <f t="shared" si="156"/>
        <v>1</v>
      </c>
      <c r="AJ262" s="5" t="s">
        <v>24</v>
      </c>
      <c r="AK262" s="5" t="str">
        <f>_xlfn.IFS(Y262&gt;Z262,"W",Y262=Z262,"D",Y262&lt;Z262,"L")</f>
        <v>L</v>
      </c>
      <c r="AL262" s="5">
        <v>1</v>
      </c>
      <c r="AM262" s="5">
        <v>3</v>
      </c>
      <c r="AN262" s="5">
        <v>4</v>
      </c>
      <c r="AO262" s="5" t="str">
        <f>_xlfn.IFS(AL262&gt;AM262,"W",AL262=AM262,"D",AL262&lt;AM262,"L")</f>
        <v>L</v>
      </c>
      <c r="AP262" s="5" t="str">
        <f t="shared" si="157"/>
        <v>Non</v>
      </c>
      <c r="AQ262" s="5">
        <f t="shared" si="158"/>
        <v>1</v>
      </c>
      <c r="AR262" s="6" t="str">
        <f t="shared" si="159"/>
        <v>Non</v>
      </c>
      <c r="AS262" s="5">
        <f t="shared" si="160"/>
        <v>1</v>
      </c>
      <c r="AT262" s="5" t="str">
        <f t="shared" si="161"/>
        <v>Non</v>
      </c>
      <c r="AU262" s="5">
        <f t="shared" si="162"/>
        <v>1</v>
      </c>
      <c r="AV262" s="5" t="str">
        <f t="shared" si="163"/>
        <v>Non</v>
      </c>
      <c r="AW262" s="5">
        <f t="shared" si="164"/>
        <v>1</v>
      </c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</row>
    <row r="263" spans="2:68" x14ac:dyDescent="0.2">
      <c r="B263" s="4">
        <f t="shared" si="132"/>
        <v>33</v>
      </c>
      <c r="C263" s="5" t="s">
        <v>69</v>
      </c>
      <c r="D263" s="5">
        <v>1</v>
      </c>
      <c r="E263" s="5">
        <v>0</v>
      </c>
      <c r="F263" s="5">
        <v>1</v>
      </c>
      <c r="G263" s="5" t="str">
        <f t="shared" si="133"/>
        <v>Non</v>
      </c>
      <c r="H263" s="5">
        <f t="shared" si="134"/>
        <v>1</v>
      </c>
      <c r="I263" s="17" t="str">
        <f t="shared" si="135"/>
        <v>Non</v>
      </c>
      <c r="J263" s="17">
        <f t="shared" si="136"/>
        <v>1</v>
      </c>
      <c r="K263" s="17" t="str">
        <f t="shared" si="137"/>
        <v>Non</v>
      </c>
      <c r="L263" s="17">
        <f t="shared" si="138"/>
        <v>1</v>
      </c>
      <c r="M263" s="17" t="str">
        <f t="shared" si="139"/>
        <v>Non</v>
      </c>
      <c r="N263" s="17">
        <f t="shared" si="140"/>
        <v>1</v>
      </c>
      <c r="O263" s="5" t="str">
        <f t="shared" si="141"/>
        <v>Oui</v>
      </c>
      <c r="P263" s="5">
        <f t="shared" si="142"/>
        <v>3</v>
      </c>
      <c r="Q263" s="17" t="str">
        <f t="shared" si="143"/>
        <v>Oui</v>
      </c>
      <c r="R263" s="17">
        <f t="shared" si="144"/>
        <v>1</v>
      </c>
      <c r="S263" s="17" t="str">
        <f t="shared" si="145"/>
        <v>Oui</v>
      </c>
      <c r="T263" s="17">
        <f t="shared" si="146"/>
        <v>1</v>
      </c>
      <c r="U263" s="17" t="str">
        <f t="shared" si="147"/>
        <v>Oui</v>
      </c>
      <c r="V263" s="17">
        <f t="shared" si="148"/>
        <v>1</v>
      </c>
      <c r="W263" s="5" t="s">
        <v>17</v>
      </c>
      <c r="X263" s="5" t="str">
        <f>_xlfn.IFS(D263&gt;E263,"L",D263=E263,"D",D263&lt;E263,"W")</f>
        <v>L</v>
      </c>
      <c r="Y263" s="5">
        <v>1</v>
      </c>
      <c r="Z263" s="5">
        <v>0</v>
      </c>
      <c r="AA263" s="5">
        <v>1</v>
      </c>
      <c r="AB263" s="5" t="str">
        <f t="shared" si="149"/>
        <v>Oui</v>
      </c>
      <c r="AC263" s="5">
        <f t="shared" si="150"/>
        <v>2</v>
      </c>
      <c r="AD263" s="5" t="str">
        <f t="shared" si="151"/>
        <v>Non</v>
      </c>
      <c r="AE263" s="5">
        <f t="shared" si="152"/>
        <v>1</v>
      </c>
      <c r="AF263" s="5" t="str">
        <f t="shared" si="153"/>
        <v>Oui</v>
      </c>
      <c r="AG263" s="5">
        <f t="shared" si="154"/>
        <v>1</v>
      </c>
      <c r="AH263" s="5" t="str">
        <f t="shared" si="155"/>
        <v>Non</v>
      </c>
      <c r="AI263" s="5">
        <f t="shared" si="156"/>
        <v>1</v>
      </c>
      <c r="AJ263" s="5" t="s">
        <v>17</v>
      </c>
      <c r="AK263" s="5" t="str">
        <f>_xlfn.IFS(Y263&gt;Z263,"L",Y263=Z263,"D",Y263&lt;Z263,"W")</f>
        <v>L</v>
      </c>
      <c r="AL263" s="5">
        <v>5</v>
      </c>
      <c r="AM263" s="5">
        <v>6</v>
      </c>
      <c r="AN263" s="5">
        <v>11</v>
      </c>
      <c r="AO263" s="5" t="str">
        <f>_xlfn.IFS(AL263&gt;AM263,"L",AL263=AM263,"D",AL263&lt;AM263,"W")</f>
        <v>W</v>
      </c>
      <c r="AP263" s="5" t="str">
        <f t="shared" si="157"/>
        <v>Oui</v>
      </c>
      <c r="AQ263" s="5">
        <f t="shared" si="158"/>
        <v>1</v>
      </c>
      <c r="AR263" s="6" t="str">
        <f t="shared" si="159"/>
        <v>Oui</v>
      </c>
      <c r="AS263" s="5">
        <f t="shared" si="160"/>
        <v>1</v>
      </c>
      <c r="AT263" s="5" t="str">
        <f t="shared" si="161"/>
        <v>Oui</v>
      </c>
      <c r="AU263" s="5">
        <f t="shared" si="162"/>
        <v>1</v>
      </c>
      <c r="AV263" s="5" t="str">
        <f t="shared" si="163"/>
        <v>Oui</v>
      </c>
      <c r="AW263" s="5">
        <f t="shared" si="164"/>
        <v>1</v>
      </c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</row>
    <row r="264" spans="2:68" x14ac:dyDescent="0.2">
      <c r="B264" s="4">
        <f t="shared" si="132"/>
        <v>34</v>
      </c>
      <c r="C264" s="5" t="s">
        <v>69</v>
      </c>
      <c r="D264" s="5">
        <v>0</v>
      </c>
      <c r="E264" s="5">
        <v>2</v>
      </c>
      <c r="F264" s="5">
        <v>2</v>
      </c>
      <c r="G264" s="5" t="str">
        <f t="shared" si="133"/>
        <v>Oui</v>
      </c>
      <c r="H264" s="5">
        <f t="shared" si="134"/>
        <v>1</v>
      </c>
      <c r="I264" s="17" t="str">
        <f t="shared" si="135"/>
        <v>Non</v>
      </c>
      <c r="J264" s="17">
        <f t="shared" si="136"/>
        <v>1</v>
      </c>
      <c r="K264" s="17" t="str">
        <f t="shared" si="137"/>
        <v>Non</v>
      </c>
      <c r="L264" s="17">
        <f t="shared" si="138"/>
        <v>1</v>
      </c>
      <c r="M264" s="17" t="str">
        <f t="shared" si="139"/>
        <v>Non</v>
      </c>
      <c r="N264" s="17">
        <f t="shared" si="140"/>
        <v>1</v>
      </c>
      <c r="O264" s="5" t="str">
        <f t="shared" si="141"/>
        <v>Oui</v>
      </c>
      <c r="P264" s="5">
        <f t="shared" si="142"/>
        <v>4</v>
      </c>
      <c r="Q264" s="17" t="str">
        <f t="shared" si="143"/>
        <v>Oui</v>
      </c>
      <c r="R264" s="17">
        <f t="shared" si="144"/>
        <v>2</v>
      </c>
      <c r="S264" s="17" t="str">
        <f t="shared" si="145"/>
        <v>Oui</v>
      </c>
      <c r="T264" s="17">
        <f t="shared" si="146"/>
        <v>2</v>
      </c>
      <c r="U264" s="17" t="str">
        <f t="shared" si="147"/>
        <v>Non</v>
      </c>
      <c r="V264" s="17">
        <f t="shared" si="148"/>
        <v>1</v>
      </c>
      <c r="W264" s="5" t="s">
        <v>24</v>
      </c>
      <c r="X264" s="5" t="str">
        <f>_xlfn.IFS(D264&gt;E264,"W",D264=E264,"D",D264&lt;E264,"L")</f>
        <v>L</v>
      </c>
      <c r="Y264" s="5">
        <v>0</v>
      </c>
      <c r="Z264" s="5">
        <v>1</v>
      </c>
      <c r="AA264" s="5">
        <v>1</v>
      </c>
      <c r="AB264" s="5" t="str">
        <f t="shared" si="149"/>
        <v>Oui</v>
      </c>
      <c r="AC264" s="5">
        <f t="shared" si="150"/>
        <v>3</v>
      </c>
      <c r="AD264" s="5" t="str">
        <f t="shared" si="151"/>
        <v>Non</v>
      </c>
      <c r="AE264" s="5">
        <f t="shared" si="152"/>
        <v>1</v>
      </c>
      <c r="AF264" s="5" t="str">
        <f t="shared" si="153"/>
        <v>Oui</v>
      </c>
      <c r="AG264" s="5">
        <f t="shared" si="154"/>
        <v>2</v>
      </c>
      <c r="AH264" s="5" t="str">
        <f t="shared" si="155"/>
        <v>Non</v>
      </c>
      <c r="AI264" s="5">
        <f t="shared" si="156"/>
        <v>1</v>
      </c>
      <c r="AJ264" s="5" t="s">
        <v>24</v>
      </c>
      <c r="AK264" s="5" t="str">
        <f>_xlfn.IFS(Y264&gt;Z264,"W",Y264=Z264,"D",Y264&lt;Z264,"L")</f>
        <v>L</v>
      </c>
      <c r="AL264" s="5">
        <v>2</v>
      </c>
      <c r="AM264" s="5">
        <v>6</v>
      </c>
      <c r="AN264" s="5">
        <v>8</v>
      </c>
      <c r="AO264" s="5" t="str">
        <f>_xlfn.IFS(AL264&gt;AM264,"W",AL264=AM264,"D",AL264&lt;AM264,"L")</f>
        <v>L</v>
      </c>
      <c r="AP264" s="5" t="str">
        <f t="shared" si="157"/>
        <v>Oui</v>
      </c>
      <c r="AQ264" s="5">
        <f t="shared" si="158"/>
        <v>2</v>
      </c>
      <c r="AR264" s="6" t="str">
        <f t="shared" si="159"/>
        <v>Non</v>
      </c>
      <c r="AS264" s="5">
        <f t="shared" si="160"/>
        <v>1</v>
      </c>
      <c r="AT264" s="5" t="str">
        <f t="shared" si="161"/>
        <v>Non</v>
      </c>
      <c r="AU264" s="5">
        <f t="shared" si="162"/>
        <v>1</v>
      </c>
      <c r="AV264" s="5" t="str">
        <f t="shared" si="163"/>
        <v>Non</v>
      </c>
      <c r="AW264" s="5">
        <f t="shared" si="164"/>
        <v>1</v>
      </c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</row>
    <row r="265" spans="2:68" x14ac:dyDescent="0.2">
      <c r="B265" s="4">
        <f t="shared" si="132"/>
        <v>35</v>
      </c>
      <c r="C265" s="5" t="s">
        <v>69</v>
      </c>
      <c r="D265" s="5">
        <v>2</v>
      </c>
      <c r="E265" s="5">
        <v>2</v>
      </c>
      <c r="F265" s="5">
        <v>4</v>
      </c>
      <c r="G265" s="5" t="str">
        <f t="shared" si="133"/>
        <v>Oui</v>
      </c>
      <c r="H265" s="5">
        <f t="shared" si="134"/>
        <v>2</v>
      </c>
      <c r="I265" s="17" t="str">
        <f t="shared" si="135"/>
        <v>Oui</v>
      </c>
      <c r="J265" s="17">
        <f t="shared" si="136"/>
        <v>1</v>
      </c>
      <c r="K265" s="17" t="str">
        <f t="shared" si="137"/>
        <v>Oui</v>
      </c>
      <c r="L265" s="17">
        <f t="shared" si="138"/>
        <v>1</v>
      </c>
      <c r="M265" s="17" t="str">
        <f t="shared" si="139"/>
        <v>Non</v>
      </c>
      <c r="N265" s="17">
        <f t="shared" si="140"/>
        <v>1</v>
      </c>
      <c r="O265" s="5" t="str">
        <f t="shared" si="141"/>
        <v>Oui</v>
      </c>
      <c r="P265" s="5">
        <f t="shared" si="142"/>
        <v>5</v>
      </c>
      <c r="Q265" s="17" t="str">
        <f t="shared" si="143"/>
        <v>Non</v>
      </c>
      <c r="R265" s="17">
        <f t="shared" si="144"/>
        <v>1</v>
      </c>
      <c r="S265" s="17" t="str">
        <f t="shared" si="145"/>
        <v>Non</v>
      </c>
      <c r="T265" s="17">
        <f t="shared" si="146"/>
        <v>1</v>
      </c>
      <c r="U265" s="17" t="str">
        <f t="shared" si="147"/>
        <v>Non</v>
      </c>
      <c r="V265" s="17">
        <f t="shared" si="148"/>
        <v>1</v>
      </c>
      <c r="W265" s="5" t="s">
        <v>20</v>
      </c>
      <c r="X265" s="5" t="str">
        <f>_xlfn.IFS(D265&gt;E265,"L",D265=E265,"D",D265&lt;E265,"W")</f>
        <v>D</v>
      </c>
      <c r="Y265" s="5">
        <v>0</v>
      </c>
      <c r="Z265" s="5">
        <v>2</v>
      </c>
      <c r="AA265" s="5">
        <v>2</v>
      </c>
      <c r="AB265" s="5" t="str">
        <f t="shared" si="149"/>
        <v>Oui</v>
      </c>
      <c r="AC265" s="5">
        <f t="shared" si="150"/>
        <v>4</v>
      </c>
      <c r="AD265" s="5" t="str">
        <f t="shared" si="151"/>
        <v>Oui</v>
      </c>
      <c r="AE265" s="5">
        <f t="shared" si="152"/>
        <v>1</v>
      </c>
      <c r="AF265" s="5" t="str">
        <f t="shared" si="153"/>
        <v>Non</v>
      </c>
      <c r="AG265" s="5">
        <f t="shared" si="154"/>
        <v>1</v>
      </c>
      <c r="AH265" s="5" t="str">
        <f t="shared" si="155"/>
        <v>Non</v>
      </c>
      <c r="AI265" s="5">
        <f t="shared" si="156"/>
        <v>1</v>
      </c>
      <c r="AJ265" s="5" t="s">
        <v>24</v>
      </c>
      <c r="AK265" s="5" t="str">
        <f>_xlfn.IFS(Y265&gt;Z265,"L",Y265=Z265,"D",Y265&lt;Z265,"W")</f>
        <v>W</v>
      </c>
      <c r="AL265" s="5">
        <v>8</v>
      </c>
      <c r="AM265" s="5">
        <v>1</v>
      </c>
      <c r="AN265" s="5">
        <v>9</v>
      </c>
      <c r="AO265" s="5" t="str">
        <f>_xlfn.IFS(AL265&gt;AM265,"L",AL265=AM265,"D",AL265&lt;AM265,"W")</f>
        <v>L</v>
      </c>
      <c r="AP265" s="5" t="str">
        <f t="shared" si="157"/>
        <v>Oui</v>
      </c>
      <c r="AQ265" s="5">
        <f t="shared" si="158"/>
        <v>3</v>
      </c>
      <c r="AR265" s="6" t="str">
        <f t="shared" si="159"/>
        <v>Oui</v>
      </c>
      <c r="AS265" s="5">
        <f t="shared" si="160"/>
        <v>1</v>
      </c>
      <c r="AT265" s="5" t="str">
        <f t="shared" si="161"/>
        <v>Non</v>
      </c>
      <c r="AU265" s="5">
        <f t="shared" si="162"/>
        <v>1</v>
      </c>
      <c r="AV265" s="5" t="str">
        <f t="shared" si="163"/>
        <v>Non</v>
      </c>
      <c r="AW265" s="5">
        <f t="shared" si="164"/>
        <v>1</v>
      </c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</row>
    <row r="266" spans="2:68" x14ac:dyDescent="0.2">
      <c r="B266" s="4">
        <f t="shared" si="132"/>
        <v>36</v>
      </c>
      <c r="C266" s="5" t="s">
        <v>69</v>
      </c>
      <c r="D266" s="5">
        <v>1</v>
      </c>
      <c r="E266" s="5">
        <v>3</v>
      </c>
      <c r="F266" s="5">
        <v>4</v>
      </c>
      <c r="G266" s="5" t="str">
        <f t="shared" si="133"/>
        <v>Oui</v>
      </c>
      <c r="H266" s="5">
        <f t="shared" si="134"/>
        <v>3</v>
      </c>
      <c r="I266" s="17" t="str">
        <f t="shared" si="135"/>
        <v>Oui</v>
      </c>
      <c r="J266" s="17">
        <f t="shared" si="136"/>
        <v>2</v>
      </c>
      <c r="K266" s="17" t="str">
        <f t="shared" si="137"/>
        <v>Oui</v>
      </c>
      <c r="L266" s="17">
        <f t="shared" si="138"/>
        <v>2</v>
      </c>
      <c r="M266" s="17" t="str">
        <f t="shared" si="139"/>
        <v>Non</v>
      </c>
      <c r="N266" s="17">
        <f t="shared" si="140"/>
        <v>1</v>
      </c>
      <c r="O266" s="5" t="str">
        <f t="shared" si="141"/>
        <v>Oui</v>
      </c>
      <c r="P266" s="5">
        <f t="shared" si="142"/>
        <v>6</v>
      </c>
      <c r="Q266" s="17" t="str">
        <f t="shared" si="143"/>
        <v>Non</v>
      </c>
      <c r="R266" s="17">
        <f t="shared" si="144"/>
        <v>1</v>
      </c>
      <c r="S266" s="17" t="str">
        <f t="shared" si="145"/>
        <v>Non</v>
      </c>
      <c r="T266" s="17">
        <f t="shared" si="146"/>
        <v>1</v>
      </c>
      <c r="U266" s="17" t="str">
        <f t="shared" si="147"/>
        <v>Non</v>
      </c>
      <c r="V266" s="17">
        <f t="shared" si="148"/>
        <v>1</v>
      </c>
      <c r="W266" s="5" t="s">
        <v>24</v>
      </c>
      <c r="X266" s="5" t="str">
        <f>_xlfn.IFS(D266&gt;E266,"W",D266=E266,"D",D266&lt;E266,"L")</f>
        <v>L</v>
      </c>
      <c r="Y266" s="5">
        <v>0</v>
      </c>
      <c r="Z266" s="5">
        <v>3</v>
      </c>
      <c r="AA266" s="5">
        <v>3</v>
      </c>
      <c r="AB266" s="5" t="str">
        <f t="shared" si="149"/>
        <v>Oui</v>
      </c>
      <c r="AC266" s="5">
        <f t="shared" si="150"/>
        <v>5</v>
      </c>
      <c r="AD266" s="5" t="str">
        <f t="shared" si="151"/>
        <v>Oui</v>
      </c>
      <c r="AE266" s="5">
        <f t="shared" si="152"/>
        <v>2</v>
      </c>
      <c r="AF266" s="5" t="str">
        <f t="shared" si="153"/>
        <v>Non</v>
      </c>
      <c r="AG266" s="5">
        <f t="shared" si="154"/>
        <v>1</v>
      </c>
      <c r="AH266" s="5" t="str">
        <f t="shared" si="155"/>
        <v>Non</v>
      </c>
      <c r="AI266" s="5">
        <f t="shared" si="156"/>
        <v>1</v>
      </c>
      <c r="AJ266" s="5" t="s">
        <v>24</v>
      </c>
      <c r="AK266" s="5" t="str">
        <f>_xlfn.IFS(Y266&gt;Z266,"W",Y266=Z266,"D",Y266&lt;Z266,"L")</f>
        <v>L</v>
      </c>
      <c r="AL266" s="5">
        <v>14</v>
      </c>
      <c r="AM266" s="5">
        <v>10</v>
      </c>
      <c r="AN266" s="5">
        <v>24</v>
      </c>
      <c r="AO266" s="5" t="str">
        <f>_xlfn.IFS(AL266&gt;AM266,"W",AL266=AM266,"D",AL266&lt;AM266,"L")</f>
        <v>W</v>
      </c>
      <c r="AP266" s="5" t="str">
        <f t="shared" si="157"/>
        <v>Oui</v>
      </c>
      <c r="AQ266" s="5">
        <f t="shared" si="158"/>
        <v>4</v>
      </c>
      <c r="AR266" s="6" t="str">
        <f t="shared" si="159"/>
        <v>Oui</v>
      </c>
      <c r="AS266" s="5">
        <f t="shared" si="160"/>
        <v>2</v>
      </c>
      <c r="AT266" s="5" t="str">
        <f t="shared" si="161"/>
        <v>Oui</v>
      </c>
      <c r="AU266" s="5">
        <f t="shared" si="162"/>
        <v>1</v>
      </c>
      <c r="AV266" s="5" t="str">
        <f t="shared" si="163"/>
        <v>Oui</v>
      </c>
      <c r="AW266" s="5">
        <f t="shared" si="164"/>
        <v>1</v>
      </c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</row>
    <row r="267" spans="2:68" x14ac:dyDescent="0.2">
      <c r="B267" s="4">
        <f t="shared" si="132"/>
        <v>37</v>
      </c>
      <c r="C267" s="5" t="s">
        <v>69</v>
      </c>
      <c r="D267" s="5">
        <v>2</v>
      </c>
      <c r="E267" s="5">
        <v>0</v>
      </c>
      <c r="F267" s="5">
        <v>2</v>
      </c>
      <c r="G267" s="5" t="str">
        <f t="shared" si="133"/>
        <v>Oui</v>
      </c>
      <c r="H267" s="5">
        <f t="shared" si="134"/>
        <v>4</v>
      </c>
      <c r="I267" s="17" t="str">
        <f t="shared" si="135"/>
        <v>Non</v>
      </c>
      <c r="J267" s="17">
        <f t="shared" si="136"/>
        <v>1</v>
      </c>
      <c r="K267" s="17" t="str">
        <f t="shared" si="137"/>
        <v>Non</v>
      </c>
      <c r="L267" s="17">
        <f t="shared" si="138"/>
        <v>1</v>
      </c>
      <c r="M267" s="17" t="str">
        <f t="shared" si="139"/>
        <v>Non</v>
      </c>
      <c r="N267" s="17">
        <f t="shared" si="140"/>
        <v>1</v>
      </c>
      <c r="O267" s="5" t="str">
        <f t="shared" si="141"/>
        <v>Oui</v>
      </c>
      <c r="P267" s="5">
        <f t="shared" si="142"/>
        <v>7</v>
      </c>
      <c r="Q267" s="17" t="str">
        <f t="shared" si="143"/>
        <v>Oui</v>
      </c>
      <c r="R267" s="17">
        <f t="shared" si="144"/>
        <v>1</v>
      </c>
      <c r="S267" s="17" t="str">
        <f t="shared" si="145"/>
        <v>Oui</v>
      </c>
      <c r="T267" s="17">
        <f t="shared" si="146"/>
        <v>1</v>
      </c>
      <c r="U267" s="17" t="str">
        <f t="shared" si="147"/>
        <v>Non</v>
      </c>
      <c r="V267" s="17">
        <f t="shared" si="148"/>
        <v>1</v>
      </c>
      <c r="W267" s="5" t="s">
        <v>17</v>
      </c>
      <c r="X267" s="5" t="str">
        <f>_xlfn.IFS(D267&gt;E267,"L",D267=E267,"D",D267&lt;E267,"W")</f>
        <v>L</v>
      </c>
      <c r="Y267" s="5">
        <v>0</v>
      </c>
      <c r="Z267" s="5">
        <v>0</v>
      </c>
      <c r="AA267" s="5">
        <v>0</v>
      </c>
      <c r="AB267" s="5" t="str">
        <f t="shared" si="149"/>
        <v>Non</v>
      </c>
      <c r="AC267" s="5">
        <f t="shared" si="150"/>
        <v>1</v>
      </c>
      <c r="AD267" s="5" t="str">
        <f t="shared" si="151"/>
        <v>Non</v>
      </c>
      <c r="AE267" s="5">
        <f t="shared" si="152"/>
        <v>1</v>
      </c>
      <c r="AF267" s="5" t="str">
        <f t="shared" si="153"/>
        <v>Oui</v>
      </c>
      <c r="AG267" s="5">
        <f t="shared" si="154"/>
        <v>1</v>
      </c>
      <c r="AH267" s="5" t="str">
        <f t="shared" si="155"/>
        <v>Oui</v>
      </c>
      <c r="AI267" s="5">
        <f t="shared" si="156"/>
        <v>1</v>
      </c>
      <c r="AJ267" s="5" t="s">
        <v>20</v>
      </c>
      <c r="AK267" s="5" t="str">
        <f>_xlfn.IFS(Y267&gt;Z267,"L",Y267=Z267,"D",Y267&lt;Z267,"W")</f>
        <v>D</v>
      </c>
      <c r="AL267" s="5">
        <v>5</v>
      </c>
      <c r="AM267" s="5">
        <v>7</v>
      </c>
      <c r="AN267" s="5">
        <v>12</v>
      </c>
      <c r="AO267" s="5" t="str">
        <f>_xlfn.IFS(AL267&gt;AM267,"L",AL267=AM267,"D",AL267&lt;AM267,"W")</f>
        <v>W</v>
      </c>
      <c r="AP267" s="5" t="str">
        <f t="shared" si="157"/>
        <v>Oui</v>
      </c>
      <c r="AQ267" s="5">
        <f t="shared" si="158"/>
        <v>5</v>
      </c>
      <c r="AR267" s="6" t="str">
        <f t="shared" si="159"/>
        <v>Oui</v>
      </c>
      <c r="AS267" s="5">
        <f t="shared" si="160"/>
        <v>3</v>
      </c>
      <c r="AT267" s="5" t="str">
        <f t="shared" si="161"/>
        <v>Oui</v>
      </c>
      <c r="AU267" s="5">
        <f t="shared" si="162"/>
        <v>2</v>
      </c>
      <c r="AV267" s="5" t="str">
        <f t="shared" si="163"/>
        <v>Oui</v>
      </c>
      <c r="AW267" s="5">
        <f t="shared" si="164"/>
        <v>2</v>
      </c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</row>
    <row r="268" spans="2:68" x14ac:dyDescent="0.2">
      <c r="B268" s="4">
        <f t="shared" si="132"/>
        <v>38</v>
      </c>
      <c r="C268" s="5" t="s">
        <v>69</v>
      </c>
      <c r="D268" s="5">
        <v>0</v>
      </c>
      <c r="E268" s="5">
        <v>0</v>
      </c>
      <c r="F268" s="5">
        <v>0</v>
      </c>
      <c r="G268" s="5" t="str">
        <f t="shared" si="133"/>
        <v>Non</v>
      </c>
      <c r="H268" s="5">
        <f t="shared" si="134"/>
        <v>1</v>
      </c>
      <c r="I268" s="17" t="str">
        <f t="shared" si="135"/>
        <v>Non</v>
      </c>
      <c r="J268" s="17">
        <f t="shared" si="136"/>
        <v>1</v>
      </c>
      <c r="K268" s="17" t="str">
        <f t="shared" si="137"/>
        <v>Non</v>
      </c>
      <c r="L268" s="17">
        <f t="shared" si="138"/>
        <v>1</v>
      </c>
      <c r="M268" s="17" t="str">
        <f t="shared" si="139"/>
        <v>Non</v>
      </c>
      <c r="N268" s="17">
        <f t="shared" si="140"/>
        <v>1</v>
      </c>
      <c r="O268" s="5" t="str">
        <f t="shared" si="141"/>
        <v>Oui</v>
      </c>
      <c r="P268" s="5">
        <f t="shared" si="142"/>
        <v>8</v>
      </c>
      <c r="Q268" s="17" t="str">
        <f t="shared" si="143"/>
        <v>Oui</v>
      </c>
      <c r="R268" s="17">
        <f t="shared" si="144"/>
        <v>2</v>
      </c>
      <c r="S268" s="17" t="str">
        <f t="shared" si="145"/>
        <v>Oui</v>
      </c>
      <c r="T268" s="17">
        <f t="shared" si="146"/>
        <v>2</v>
      </c>
      <c r="U268" s="17" t="str">
        <f t="shared" si="147"/>
        <v>Oui</v>
      </c>
      <c r="V268" s="17">
        <f t="shared" si="148"/>
        <v>1</v>
      </c>
      <c r="W268" s="5" t="s">
        <v>20</v>
      </c>
      <c r="X268" s="5" t="str">
        <f>_xlfn.IFS(D268&gt;E268,"W",D268=E268,"D",D268&lt;E268,"L")</f>
        <v>D</v>
      </c>
      <c r="Y268" s="5">
        <v>0</v>
      </c>
      <c r="Z268" s="5">
        <v>0</v>
      </c>
      <c r="AA268" s="5">
        <v>0</v>
      </c>
      <c r="AB268" s="5" t="str">
        <f t="shared" si="149"/>
        <v>Non</v>
      </c>
      <c r="AC268" s="5">
        <f t="shared" si="150"/>
        <v>1</v>
      </c>
      <c r="AD268" s="5" t="str">
        <f t="shared" si="151"/>
        <v>Non</v>
      </c>
      <c r="AE268" s="5">
        <f t="shared" si="152"/>
        <v>1</v>
      </c>
      <c r="AF268" s="5" t="str">
        <f t="shared" si="153"/>
        <v>Oui</v>
      </c>
      <c r="AG268" s="5">
        <f t="shared" si="154"/>
        <v>2</v>
      </c>
      <c r="AH268" s="5" t="str">
        <f t="shared" si="155"/>
        <v>Oui</v>
      </c>
      <c r="AI268" s="5">
        <f t="shared" si="156"/>
        <v>2</v>
      </c>
      <c r="AJ268" s="5" t="s">
        <v>20</v>
      </c>
      <c r="AK268" s="5" t="str">
        <f>_xlfn.IFS(Y268&gt;Z268,"W",Y268=Z268,"D",Y268&lt;Z268,"L")</f>
        <v>D</v>
      </c>
      <c r="AL268" s="5">
        <v>8</v>
      </c>
      <c r="AM268" s="5">
        <v>2</v>
      </c>
      <c r="AN268" s="5">
        <v>10</v>
      </c>
      <c r="AO268" s="5" t="str">
        <f>_xlfn.IFS(AL268&gt;AM268,"W",AL268=AM268,"D",AL268&lt;AM268,"L")</f>
        <v>W</v>
      </c>
      <c r="AP268" s="5" t="str">
        <f t="shared" si="157"/>
        <v>Oui</v>
      </c>
      <c r="AQ268" s="5">
        <f t="shared" si="158"/>
        <v>6</v>
      </c>
      <c r="AR268" s="6" t="str">
        <f t="shared" si="159"/>
        <v>Oui</v>
      </c>
      <c r="AS268" s="5">
        <f t="shared" si="160"/>
        <v>4</v>
      </c>
      <c r="AT268" s="5" t="str">
        <f t="shared" si="161"/>
        <v>Oui</v>
      </c>
      <c r="AU268" s="5">
        <f t="shared" si="162"/>
        <v>3</v>
      </c>
      <c r="AV268" s="5" t="str">
        <f t="shared" si="163"/>
        <v>Non</v>
      </c>
      <c r="AW268" s="5">
        <f t="shared" si="164"/>
        <v>1</v>
      </c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</row>
    <row r="269" spans="2:68" x14ac:dyDescent="0.2">
      <c r="B269" s="4">
        <f t="shared" si="132"/>
        <v>1</v>
      </c>
      <c r="C269" s="5" t="s">
        <v>70</v>
      </c>
      <c r="D269" s="5">
        <v>2</v>
      </c>
      <c r="E269" s="5">
        <v>1</v>
      </c>
      <c r="F269" s="5">
        <v>3</v>
      </c>
      <c r="G269" s="5" t="str">
        <f t="shared" si="133"/>
        <v>Oui</v>
      </c>
      <c r="H269" s="5">
        <f t="shared" si="134"/>
        <v>1</v>
      </c>
      <c r="I269" s="17" t="str">
        <f t="shared" si="135"/>
        <v>Oui</v>
      </c>
      <c r="J269" s="17">
        <f t="shared" si="136"/>
        <v>1</v>
      </c>
      <c r="K269" s="17" t="str">
        <f t="shared" si="137"/>
        <v>Non</v>
      </c>
      <c r="L269" s="17">
        <f t="shared" si="138"/>
        <v>1</v>
      </c>
      <c r="M269" s="17" t="str">
        <f t="shared" si="139"/>
        <v>Non</v>
      </c>
      <c r="N269" s="17">
        <f t="shared" si="140"/>
        <v>1</v>
      </c>
      <c r="O269" s="5" t="str">
        <f t="shared" si="141"/>
        <v>Oui</v>
      </c>
      <c r="P269" s="5">
        <f t="shared" si="142"/>
        <v>1</v>
      </c>
      <c r="Q269" s="17" t="str">
        <f t="shared" si="143"/>
        <v>Oui</v>
      </c>
      <c r="R269" s="17">
        <f t="shared" si="144"/>
        <v>1</v>
      </c>
      <c r="S269" s="17" t="str">
        <f t="shared" si="145"/>
        <v>Non</v>
      </c>
      <c r="T269" s="17">
        <f t="shared" si="146"/>
        <v>1</v>
      </c>
      <c r="U269" s="17" t="str">
        <f t="shared" si="147"/>
        <v>Non</v>
      </c>
      <c r="V269" s="17">
        <f t="shared" si="148"/>
        <v>1</v>
      </c>
      <c r="W269" s="5" t="s">
        <v>17</v>
      </c>
      <c r="X269" s="5" t="str">
        <f>_xlfn.IFS(D269&gt;E269,"W",D269=E269,"D",D269&lt;E269,"L")</f>
        <v>W</v>
      </c>
      <c r="Y269" s="5">
        <v>2</v>
      </c>
      <c r="Z269" s="5">
        <v>0</v>
      </c>
      <c r="AA269" s="5">
        <v>2</v>
      </c>
      <c r="AB269" s="5" t="str">
        <f t="shared" si="149"/>
        <v>Oui</v>
      </c>
      <c r="AC269" s="5">
        <f t="shared" si="150"/>
        <v>1</v>
      </c>
      <c r="AD269" s="5" t="str">
        <f t="shared" si="151"/>
        <v>Oui</v>
      </c>
      <c r="AE269" s="5">
        <f t="shared" si="152"/>
        <v>1</v>
      </c>
      <c r="AF269" s="5" t="str">
        <f t="shared" si="153"/>
        <v>Non</v>
      </c>
      <c r="AG269" s="5">
        <f t="shared" si="154"/>
        <v>1</v>
      </c>
      <c r="AH269" s="5" t="str">
        <f t="shared" si="155"/>
        <v>Non</v>
      </c>
      <c r="AI269" s="5">
        <f t="shared" si="156"/>
        <v>1</v>
      </c>
      <c r="AJ269" s="5" t="s">
        <v>17</v>
      </c>
      <c r="AK269" s="5" t="str">
        <f>_xlfn.IFS(Y269&gt;Z269,"W",Y269=Z269,"D",Y269&lt;Z269,"L")</f>
        <v>W</v>
      </c>
      <c r="AL269" s="5">
        <v>3</v>
      </c>
      <c r="AM269" s="5">
        <v>6</v>
      </c>
      <c r="AN269" s="5">
        <v>9</v>
      </c>
      <c r="AO269" s="5" t="str">
        <f>_xlfn.IFS(AL269&gt;AM269,"W",AL269=AM269,"D",AL269&lt;AM269,"L")</f>
        <v>L</v>
      </c>
      <c r="AP269" s="5" t="str">
        <f t="shared" si="157"/>
        <v>Oui</v>
      </c>
      <c r="AQ269" s="5">
        <f t="shared" si="158"/>
        <v>1</v>
      </c>
      <c r="AR269" s="6" t="str">
        <f t="shared" si="159"/>
        <v>Oui</v>
      </c>
      <c r="AS269" s="5">
        <f t="shared" si="160"/>
        <v>1</v>
      </c>
      <c r="AT269" s="5" t="str">
        <f t="shared" si="161"/>
        <v>Non</v>
      </c>
      <c r="AU269" s="5">
        <f t="shared" si="162"/>
        <v>1</v>
      </c>
      <c r="AV269" s="5" t="str">
        <f t="shared" si="163"/>
        <v>Non</v>
      </c>
      <c r="AW269" s="5">
        <f t="shared" si="164"/>
        <v>1</v>
      </c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</row>
    <row r="270" spans="2:68" x14ac:dyDescent="0.2">
      <c r="B270" s="4">
        <f t="shared" si="132"/>
        <v>2</v>
      </c>
      <c r="C270" s="5" t="s">
        <v>70</v>
      </c>
      <c r="D270" s="5">
        <v>5</v>
      </c>
      <c r="E270" s="5">
        <v>3</v>
      </c>
      <c r="F270" s="5">
        <v>8</v>
      </c>
      <c r="G270" s="5" t="str">
        <f t="shared" si="133"/>
        <v>Oui</v>
      </c>
      <c r="H270" s="5">
        <f t="shared" si="134"/>
        <v>2</v>
      </c>
      <c r="I270" s="17" t="str">
        <f t="shared" si="135"/>
        <v>Oui</v>
      </c>
      <c r="J270" s="17">
        <f t="shared" si="136"/>
        <v>2</v>
      </c>
      <c r="K270" s="17" t="str">
        <f t="shared" si="137"/>
        <v>Oui</v>
      </c>
      <c r="L270" s="17">
        <f t="shared" si="138"/>
        <v>1</v>
      </c>
      <c r="M270" s="17" t="str">
        <f t="shared" si="139"/>
        <v>Oui</v>
      </c>
      <c r="N270" s="17">
        <f t="shared" si="140"/>
        <v>1</v>
      </c>
      <c r="O270" s="5" t="str">
        <f t="shared" si="141"/>
        <v>Non</v>
      </c>
      <c r="P270" s="5">
        <f t="shared" si="142"/>
        <v>1</v>
      </c>
      <c r="Q270" s="17" t="str">
        <f t="shared" si="143"/>
        <v>Non</v>
      </c>
      <c r="R270" s="17">
        <f t="shared" si="144"/>
        <v>1</v>
      </c>
      <c r="S270" s="17" t="str">
        <f t="shared" si="145"/>
        <v>Non</v>
      </c>
      <c r="T270" s="17">
        <f t="shared" si="146"/>
        <v>1</v>
      </c>
      <c r="U270" s="17" t="str">
        <f t="shared" si="147"/>
        <v>Non</v>
      </c>
      <c r="V270" s="17">
        <f t="shared" si="148"/>
        <v>1</v>
      </c>
      <c r="W270" s="5" t="s">
        <v>17</v>
      </c>
      <c r="X270" s="5" t="str">
        <f>_xlfn.IFS(D270&gt;E270,"L",D270=E270,"D",D270&lt;E270,"W")</f>
        <v>L</v>
      </c>
      <c r="Y270" s="5">
        <v>4</v>
      </c>
      <c r="Z270" s="5">
        <v>1</v>
      </c>
      <c r="AA270" s="5">
        <v>5</v>
      </c>
      <c r="AB270" s="5" t="str">
        <f t="shared" si="149"/>
        <v>Oui</v>
      </c>
      <c r="AC270" s="5">
        <f t="shared" si="150"/>
        <v>2</v>
      </c>
      <c r="AD270" s="5" t="str">
        <f t="shared" si="151"/>
        <v>Oui</v>
      </c>
      <c r="AE270" s="5">
        <f t="shared" si="152"/>
        <v>2</v>
      </c>
      <c r="AF270" s="5" t="str">
        <f t="shared" si="153"/>
        <v>Non</v>
      </c>
      <c r="AG270" s="5">
        <f t="shared" si="154"/>
        <v>1</v>
      </c>
      <c r="AH270" s="5" t="str">
        <f t="shared" si="155"/>
        <v>Non</v>
      </c>
      <c r="AI270" s="5">
        <f t="shared" si="156"/>
        <v>1</v>
      </c>
      <c r="AJ270" s="5" t="s">
        <v>17</v>
      </c>
      <c r="AK270" s="5" t="str">
        <f>_xlfn.IFS(Y270&gt;Z270,"L",Y270=Z270,"D",Y270&lt;Z270,"W")</f>
        <v>L</v>
      </c>
      <c r="AL270" s="5">
        <v>2</v>
      </c>
      <c r="AM270" s="5">
        <v>10</v>
      </c>
      <c r="AN270" s="5">
        <v>12</v>
      </c>
      <c r="AO270" s="5" t="str">
        <f>_xlfn.IFS(AL270&gt;AM270,"L",AL270=AM270,"D",AL270&lt;AM270,"W")</f>
        <v>W</v>
      </c>
      <c r="AP270" s="5" t="str">
        <f t="shared" si="157"/>
        <v>Oui</v>
      </c>
      <c r="AQ270" s="5">
        <f t="shared" si="158"/>
        <v>2</v>
      </c>
      <c r="AR270" s="6" t="str">
        <f t="shared" si="159"/>
        <v>Oui</v>
      </c>
      <c r="AS270" s="5">
        <f t="shared" si="160"/>
        <v>2</v>
      </c>
      <c r="AT270" s="5" t="str">
        <f t="shared" si="161"/>
        <v>Oui</v>
      </c>
      <c r="AU270" s="5">
        <f t="shared" si="162"/>
        <v>1</v>
      </c>
      <c r="AV270" s="5" t="str">
        <f t="shared" si="163"/>
        <v>Oui</v>
      </c>
      <c r="AW270" s="5">
        <f t="shared" si="164"/>
        <v>1</v>
      </c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</row>
    <row r="271" spans="2:68" x14ac:dyDescent="0.2">
      <c r="B271" s="4">
        <f t="shared" si="132"/>
        <v>3</v>
      </c>
      <c r="C271" s="5" t="s">
        <v>70</v>
      </c>
      <c r="D271" s="5">
        <v>1</v>
      </c>
      <c r="E271" s="5">
        <v>0</v>
      </c>
      <c r="F271" s="5">
        <v>1</v>
      </c>
      <c r="G271" s="5" t="str">
        <f t="shared" si="133"/>
        <v>Non</v>
      </c>
      <c r="H271" s="5">
        <f t="shared" si="134"/>
        <v>1</v>
      </c>
      <c r="I271" s="17" t="str">
        <f t="shared" si="135"/>
        <v>Non</v>
      </c>
      <c r="J271" s="17">
        <f t="shared" si="136"/>
        <v>1</v>
      </c>
      <c r="K271" s="17" t="str">
        <f t="shared" si="137"/>
        <v>Non</v>
      </c>
      <c r="L271" s="17">
        <f t="shared" si="138"/>
        <v>1</v>
      </c>
      <c r="M271" s="17" t="str">
        <f t="shared" si="139"/>
        <v>Non</v>
      </c>
      <c r="N271" s="17">
        <f t="shared" si="140"/>
        <v>1</v>
      </c>
      <c r="O271" s="5" t="str">
        <f t="shared" si="141"/>
        <v>Oui</v>
      </c>
      <c r="P271" s="5">
        <f t="shared" si="142"/>
        <v>1</v>
      </c>
      <c r="Q271" s="17" t="str">
        <f t="shared" si="143"/>
        <v>Oui</v>
      </c>
      <c r="R271" s="17">
        <f t="shared" si="144"/>
        <v>1</v>
      </c>
      <c r="S271" s="17" t="str">
        <f t="shared" si="145"/>
        <v>Oui</v>
      </c>
      <c r="T271" s="17">
        <f t="shared" si="146"/>
        <v>1</v>
      </c>
      <c r="U271" s="17" t="str">
        <f t="shared" si="147"/>
        <v>Oui</v>
      </c>
      <c r="V271" s="17">
        <f t="shared" si="148"/>
        <v>1</v>
      </c>
      <c r="W271" s="5" t="s">
        <v>17</v>
      </c>
      <c r="X271" s="5" t="str">
        <f>_xlfn.IFS(D271&gt;E271,"W",D271=E271,"D",D271&lt;E271,"L")</f>
        <v>W</v>
      </c>
      <c r="Y271" s="5">
        <v>0</v>
      </c>
      <c r="Z271" s="5">
        <v>0</v>
      </c>
      <c r="AA271" s="5">
        <v>0</v>
      </c>
      <c r="AB271" s="5" t="str">
        <f t="shared" si="149"/>
        <v>Non</v>
      </c>
      <c r="AC271" s="5">
        <f t="shared" si="150"/>
        <v>1</v>
      </c>
      <c r="AD271" s="5" t="str">
        <f t="shared" si="151"/>
        <v>Non</v>
      </c>
      <c r="AE271" s="5">
        <f t="shared" si="152"/>
        <v>1</v>
      </c>
      <c r="AF271" s="5" t="str">
        <f t="shared" si="153"/>
        <v>Oui</v>
      </c>
      <c r="AG271" s="5">
        <f t="shared" si="154"/>
        <v>1</v>
      </c>
      <c r="AH271" s="5" t="str">
        <f t="shared" si="155"/>
        <v>Oui</v>
      </c>
      <c r="AI271" s="5">
        <f t="shared" si="156"/>
        <v>1</v>
      </c>
      <c r="AJ271" s="5" t="s">
        <v>20</v>
      </c>
      <c r="AK271" s="5" t="str">
        <f>_xlfn.IFS(Y271&gt;Z271,"W",Y271=Z271,"D",Y271&lt;Z271,"L")</f>
        <v>D</v>
      </c>
      <c r="AL271" s="5">
        <v>5</v>
      </c>
      <c r="AM271" s="5">
        <v>3</v>
      </c>
      <c r="AN271" s="5">
        <v>8</v>
      </c>
      <c r="AO271" s="5" t="str">
        <f>_xlfn.IFS(AL271&gt;AM271,"W",AL271=AM271,"D",AL271&lt;AM271,"L")</f>
        <v>W</v>
      </c>
      <c r="AP271" s="5" t="str">
        <f t="shared" si="157"/>
        <v>Oui</v>
      </c>
      <c r="AQ271" s="5">
        <f t="shared" si="158"/>
        <v>3</v>
      </c>
      <c r="AR271" s="6" t="str">
        <f t="shared" si="159"/>
        <v>Non</v>
      </c>
      <c r="AS271" s="5">
        <f t="shared" si="160"/>
        <v>1</v>
      </c>
      <c r="AT271" s="5" t="str">
        <f t="shared" si="161"/>
        <v>Non</v>
      </c>
      <c r="AU271" s="5">
        <f t="shared" si="162"/>
        <v>1</v>
      </c>
      <c r="AV271" s="5" t="str">
        <f t="shared" si="163"/>
        <v>Non</v>
      </c>
      <c r="AW271" s="5">
        <f t="shared" si="164"/>
        <v>1</v>
      </c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</row>
    <row r="272" spans="2:68" x14ac:dyDescent="0.2">
      <c r="B272" s="4">
        <f t="shared" si="132"/>
        <v>4</v>
      </c>
      <c r="C272" s="5" t="s">
        <v>70</v>
      </c>
      <c r="D272" s="5">
        <v>4</v>
      </c>
      <c r="E272" s="5">
        <v>1</v>
      </c>
      <c r="F272" s="5">
        <v>5</v>
      </c>
      <c r="G272" s="5" t="str">
        <f t="shared" si="133"/>
        <v>Oui</v>
      </c>
      <c r="H272" s="5">
        <f t="shared" si="134"/>
        <v>1</v>
      </c>
      <c r="I272" s="17" t="str">
        <f t="shared" si="135"/>
        <v>Oui</v>
      </c>
      <c r="J272" s="17">
        <f t="shared" si="136"/>
        <v>1</v>
      </c>
      <c r="K272" s="17" t="str">
        <f t="shared" si="137"/>
        <v>Oui</v>
      </c>
      <c r="L272" s="17">
        <f t="shared" si="138"/>
        <v>1</v>
      </c>
      <c r="M272" s="17" t="str">
        <f t="shared" si="139"/>
        <v>Oui</v>
      </c>
      <c r="N272" s="17">
        <f t="shared" si="140"/>
        <v>1</v>
      </c>
      <c r="O272" s="5" t="str">
        <f t="shared" si="141"/>
        <v>Non</v>
      </c>
      <c r="P272" s="5">
        <f t="shared" si="142"/>
        <v>1</v>
      </c>
      <c r="Q272" s="17" t="str">
        <f t="shared" si="143"/>
        <v>Non</v>
      </c>
      <c r="R272" s="17">
        <f t="shared" si="144"/>
        <v>1</v>
      </c>
      <c r="S272" s="17" t="str">
        <f t="shared" si="145"/>
        <v>Non</v>
      </c>
      <c r="T272" s="17">
        <f t="shared" si="146"/>
        <v>1</v>
      </c>
      <c r="U272" s="17" t="str">
        <f t="shared" si="147"/>
        <v>Non</v>
      </c>
      <c r="V272" s="17">
        <f t="shared" si="148"/>
        <v>1</v>
      </c>
      <c r="W272" s="5" t="s">
        <v>17</v>
      </c>
      <c r="X272" s="5" t="str">
        <f>_xlfn.IFS(D272&gt;E272,"L",D272=E272,"D",D272&lt;E272,"W")</f>
        <v>L</v>
      </c>
      <c r="Y272" s="5">
        <v>2</v>
      </c>
      <c r="Z272" s="5">
        <v>0</v>
      </c>
      <c r="AA272" s="5">
        <v>2</v>
      </c>
      <c r="AB272" s="5" t="str">
        <f t="shared" si="149"/>
        <v>Oui</v>
      </c>
      <c r="AC272" s="5">
        <f t="shared" si="150"/>
        <v>1</v>
      </c>
      <c r="AD272" s="5" t="str">
        <f t="shared" si="151"/>
        <v>Oui</v>
      </c>
      <c r="AE272" s="5">
        <f t="shared" si="152"/>
        <v>1</v>
      </c>
      <c r="AF272" s="5" t="str">
        <f t="shared" si="153"/>
        <v>Non</v>
      </c>
      <c r="AG272" s="5">
        <f t="shared" si="154"/>
        <v>1</v>
      </c>
      <c r="AH272" s="5" t="str">
        <f t="shared" si="155"/>
        <v>Non</v>
      </c>
      <c r="AI272" s="5">
        <f t="shared" si="156"/>
        <v>1</v>
      </c>
      <c r="AJ272" s="5" t="s">
        <v>17</v>
      </c>
      <c r="AK272" s="5" t="str">
        <f>_xlfn.IFS(Y272&gt;Z272,"L",Y272=Z272,"D",Y272&lt;Z272,"W")</f>
        <v>L</v>
      </c>
      <c r="AL272" s="5">
        <v>5</v>
      </c>
      <c r="AM272" s="5">
        <v>3</v>
      </c>
      <c r="AN272" s="5">
        <v>8</v>
      </c>
      <c r="AO272" s="5" t="str">
        <f>_xlfn.IFS(AL272&gt;AM272,"L",AL272=AM272,"D",AL272&lt;AM272,"W")</f>
        <v>L</v>
      </c>
      <c r="AP272" s="5" t="str">
        <f t="shared" si="157"/>
        <v>Oui</v>
      </c>
      <c r="AQ272" s="5">
        <f t="shared" si="158"/>
        <v>4</v>
      </c>
      <c r="AR272" s="6" t="str">
        <f t="shared" si="159"/>
        <v>Non</v>
      </c>
      <c r="AS272" s="5">
        <f t="shared" si="160"/>
        <v>1</v>
      </c>
      <c r="AT272" s="5" t="str">
        <f t="shared" si="161"/>
        <v>Non</v>
      </c>
      <c r="AU272" s="5">
        <f t="shared" si="162"/>
        <v>1</v>
      </c>
      <c r="AV272" s="5" t="str">
        <f t="shared" si="163"/>
        <v>Non</v>
      </c>
      <c r="AW272" s="5">
        <f t="shared" si="164"/>
        <v>1</v>
      </c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</row>
    <row r="273" spans="2:68" x14ac:dyDescent="0.2">
      <c r="B273" s="4">
        <f t="shared" si="132"/>
        <v>5</v>
      </c>
      <c r="C273" s="5" t="s">
        <v>70</v>
      </c>
      <c r="D273" s="5">
        <v>2</v>
      </c>
      <c r="E273" s="5">
        <v>0</v>
      </c>
      <c r="F273" s="5">
        <v>2</v>
      </c>
      <c r="G273" s="5" t="str">
        <f t="shared" si="133"/>
        <v>Oui</v>
      </c>
      <c r="H273" s="5">
        <f t="shared" si="134"/>
        <v>2</v>
      </c>
      <c r="I273" s="17" t="str">
        <f t="shared" si="135"/>
        <v>Non</v>
      </c>
      <c r="J273" s="17">
        <f t="shared" si="136"/>
        <v>1</v>
      </c>
      <c r="K273" s="17" t="str">
        <f t="shared" si="137"/>
        <v>Non</v>
      </c>
      <c r="L273" s="17">
        <f t="shared" si="138"/>
        <v>1</v>
      </c>
      <c r="M273" s="17" t="str">
        <f t="shared" si="139"/>
        <v>Non</v>
      </c>
      <c r="N273" s="17">
        <f t="shared" si="140"/>
        <v>1</v>
      </c>
      <c r="O273" s="5" t="str">
        <f t="shared" si="141"/>
        <v>Oui</v>
      </c>
      <c r="P273" s="5">
        <f t="shared" si="142"/>
        <v>1</v>
      </c>
      <c r="Q273" s="17" t="str">
        <f t="shared" si="143"/>
        <v>Oui</v>
      </c>
      <c r="R273" s="17">
        <f t="shared" si="144"/>
        <v>1</v>
      </c>
      <c r="S273" s="17" t="str">
        <f t="shared" si="145"/>
        <v>Oui</v>
      </c>
      <c r="T273" s="17">
        <f t="shared" si="146"/>
        <v>1</v>
      </c>
      <c r="U273" s="17" t="str">
        <f t="shared" si="147"/>
        <v>Non</v>
      </c>
      <c r="V273" s="17">
        <f t="shared" si="148"/>
        <v>1</v>
      </c>
      <c r="W273" s="5" t="s">
        <v>17</v>
      </c>
      <c r="X273" s="5" t="str">
        <f>_xlfn.IFS(D273&gt;E273,"W",D273=E273,"D",D273&lt;E273,"L")</f>
        <v>W</v>
      </c>
      <c r="Y273" s="5">
        <v>1</v>
      </c>
      <c r="Z273" s="5">
        <v>0</v>
      </c>
      <c r="AA273" s="5">
        <v>1</v>
      </c>
      <c r="AB273" s="5" t="str">
        <f t="shared" si="149"/>
        <v>Oui</v>
      </c>
      <c r="AC273" s="5">
        <f t="shared" si="150"/>
        <v>2</v>
      </c>
      <c r="AD273" s="5" t="str">
        <f t="shared" si="151"/>
        <v>Non</v>
      </c>
      <c r="AE273" s="5">
        <f t="shared" si="152"/>
        <v>1</v>
      </c>
      <c r="AF273" s="5" t="str">
        <f t="shared" si="153"/>
        <v>Oui</v>
      </c>
      <c r="AG273" s="5">
        <f t="shared" si="154"/>
        <v>1</v>
      </c>
      <c r="AH273" s="5" t="str">
        <f t="shared" si="155"/>
        <v>Non</v>
      </c>
      <c r="AI273" s="5">
        <f t="shared" si="156"/>
        <v>1</v>
      </c>
      <c r="AJ273" s="5" t="s">
        <v>17</v>
      </c>
      <c r="AK273" s="5" t="str">
        <f>_xlfn.IFS(Y273&gt;Z273,"W",Y273=Z273,"D",Y273&lt;Z273,"L")</f>
        <v>W</v>
      </c>
      <c r="AL273" s="5">
        <v>7</v>
      </c>
      <c r="AM273" s="5">
        <v>4</v>
      </c>
      <c r="AN273" s="5">
        <v>11</v>
      </c>
      <c r="AO273" s="5" t="str">
        <f>_xlfn.IFS(AL273&gt;AM273,"W",AL273=AM273,"D",AL273&lt;AM273,"L")</f>
        <v>W</v>
      </c>
      <c r="AP273" s="5" t="str">
        <f t="shared" si="157"/>
        <v>Oui</v>
      </c>
      <c r="AQ273" s="5">
        <f t="shared" si="158"/>
        <v>5</v>
      </c>
      <c r="AR273" s="6" t="str">
        <f t="shared" si="159"/>
        <v>Oui</v>
      </c>
      <c r="AS273" s="5">
        <f t="shared" si="160"/>
        <v>1</v>
      </c>
      <c r="AT273" s="5" t="str">
        <f t="shared" si="161"/>
        <v>Oui</v>
      </c>
      <c r="AU273" s="5">
        <f t="shared" si="162"/>
        <v>1</v>
      </c>
      <c r="AV273" s="5" t="str">
        <f t="shared" si="163"/>
        <v>Oui</v>
      </c>
      <c r="AW273" s="5">
        <f t="shared" si="164"/>
        <v>1</v>
      </c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</row>
    <row r="274" spans="2:68" x14ac:dyDescent="0.2">
      <c r="B274" s="4">
        <f t="shared" si="132"/>
        <v>6</v>
      </c>
      <c r="C274" s="5" t="s">
        <v>70</v>
      </c>
      <c r="D274" s="5">
        <v>1</v>
      </c>
      <c r="E274" s="5">
        <v>2</v>
      </c>
      <c r="F274" s="5">
        <v>3</v>
      </c>
      <c r="G274" s="5" t="str">
        <f t="shared" si="133"/>
        <v>Oui</v>
      </c>
      <c r="H274" s="5">
        <f t="shared" si="134"/>
        <v>3</v>
      </c>
      <c r="I274" s="17" t="str">
        <f t="shared" si="135"/>
        <v>Oui</v>
      </c>
      <c r="J274" s="17">
        <f t="shared" si="136"/>
        <v>1</v>
      </c>
      <c r="K274" s="17" t="str">
        <f t="shared" si="137"/>
        <v>Non</v>
      </c>
      <c r="L274" s="17">
        <f t="shared" si="138"/>
        <v>1</v>
      </c>
      <c r="M274" s="17" t="str">
        <f t="shared" si="139"/>
        <v>Non</v>
      </c>
      <c r="N274" s="17">
        <f t="shared" si="140"/>
        <v>1</v>
      </c>
      <c r="O274" s="5" t="str">
        <f t="shared" si="141"/>
        <v>Oui</v>
      </c>
      <c r="P274" s="5">
        <f t="shared" si="142"/>
        <v>2</v>
      </c>
      <c r="Q274" s="17" t="str">
        <f t="shared" si="143"/>
        <v>Oui</v>
      </c>
      <c r="R274" s="17">
        <f t="shared" si="144"/>
        <v>2</v>
      </c>
      <c r="S274" s="17" t="str">
        <f t="shared" si="145"/>
        <v>Non</v>
      </c>
      <c r="T274" s="17">
        <f t="shared" si="146"/>
        <v>1</v>
      </c>
      <c r="U274" s="17" t="str">
        <f t="shared" si="147"/>
        <v>Non</v>
      </c>
      <c r="V274" s="17">
        <f t="shared" si="148"/>
        <v>1</v>
      </c>
      <c r="W274" s="5" t="s">
        <v>24</v>
      </c>
      <c r="X274" s="5" t="str">
        <f>_xlfn.IFS(D274&gt;E274,"L",D274=E274,"D",D274&lt;E274,"W")</f>
        <v>W</v>
      </c>
      <c r="Y274" s="5">
        <v>1</v>
      </c>
      <c r="Z274" s="5">
        <v>2</v>
      </c>
      <c r="AA274" s="5">
        <v>3</v>
      </c>
      <c r="AB274" s="5" t="str">
        <f t="shared" si="149"/>
        <v>Oui</v>
      </c>
      <c r="AC274" s="5">
        <f t="shared" si="150"/>
        <v>3</v>
      </c>
      <c r="AD274" s="5" t="str">
        <f t="shared" si="151"/>
        <v>Oui</v>
      </c>
      <c r="AE274" s="5">
        <f t="shared" si="152"/>
        <v>1</v>
      </c>
      <c r="AF274" s="5" t="str">
        <f t="shared" si="153"/>
        <v>Non</v>
      </c>
      <c r="AG274" s="5">
        <f t="shared" si="154"/>
        <v>1</v>
      </c>
      <c r="AH274" s="5" t="str">
        <f t="shared" si="155"/>
        <v>Non</v>
      </c>
      <c r="AI274" s="5">
        <f t="shared" si="156"/>
        <v>1</v>
      </c>
      <c r="AJ274" s="5" t="s">
        <v>24</v>
      </c>
      <c r="AK274" s="5" t="str">
        <f>_xlfn.IFS(Y274&gt;Z274,"L",Y274=Z274,"D",Y274&lt;Z274,"W")</f>
        <v>W</v>
      </c>
      <c r="AL274" s="5">
        <v>5</v>
      </c>
      <c r="AM274" s="5">
        <v>2</v>
      </c>
      <c r="AN274" s="5">
        <v>7</v>
      </c>
      <c r="AO274" s="5" t="str">
        <f>_xlfn.IFS(AL274&gt;AM274,"L",AL274=AM274,"D",AL274&lt;AM274,"W")</f>
        <v>L</v>
      </c>
      <c r="AP274" s="5" t="str">
        <f t="shared" si="157"/>
        <v>Non</v>
      </c>
      <c r="AQ274" s="5">
        <f t="shared" si="158"/>
        <v>1</v>
      </c>
      <c r="AR274" s="6" t="str">
        <f t="shared" si="159"/>
        <v>Non</v>
      </c>
      <c r="AS274" s="5">
        <f t="shared" si="160"/>
        <v>1</v>
      </c>
      <c r="AT274" s="5" t="str">
        <f t="shared" si="161"/>
        <v>Non</v>
      </c>
      <c r="AU274" s="5">
        <f t="shared" si="162"/>
        <v>1</v>
      </c>
      <c r="AV274" s="5" t="str">
        <f t="shared" si="163"/>
        <v>Non</v>
      </c>
      <c r="AW274" s="5">
        <f t="shared" si="164"/>
        <v>1</v>
      </c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</row>
    <row r="275" spans="2:68" x14ac:dyDescent="0.2">
      <c r="B275" s="4">
        <f t="shared" si="132"/>
        <v>7</v>
      </c>
      <c r="C275" s="5" t="s">
        <v>70</v>
      </c>
      <c r="D275" s="5">
        <v>1</v>
      </c>
      <c r="E275" s="5">
        <v>3</v>
      </c>
      <c r="F275" s="5">
        <v>4</v>
      </c>
      <c r="G275" s="5" t="str">
        <f t="shared" si="133"/>
        <v>Oui</v>
      </c>
      <c r="H275" s="5">
        <f t="shared" si="134"/>
        <v>4</v>
      </c>
      <c r="I275" s="17" t="str">
        <f t="shared" si="135"/>
        <v>Oui</v>
      </c>
      <c r="J275" s="17">
        <f t="shared" si="136"/>
        <v>2</v>
      </c>
      <c r="K275" s="17" t="str">
        <f t="shared" si="137"/>
        <v>Oui</v>
      </c>
      <c r="L275" s="17">
        <f t="shared" si="138"/>
        <v>1</v>
      </c>
      <c r="M275" s="17" t="str">
        <f t="shared" si="139"/>
        <v>Non</v>
      </c>
      <c r="N275" s="17">
        <f t="shared" si="140"/>
        <v>1</v>
      </c>
      <c r="O275" s="5" t="str">
        <f t="shared" si="141"/>
        <v>Oui</v>
      </c>
      <c r="P275" s="5">
        <f t="shared" si="142"/>
        <v>3</v>
      </c>
      <c r="Q275" s="17" t="str">
        <f t="shared" si="143"/>
        <v>Non</v>
      </c>
      <c r="R275" s="17">
        <f t="shared" si="144"/>
        <v>1</v>
      </c>
      <c r="S275" s="17" t="str">
        <f t="shared" si="145"/>
        <v>Non</v>
      </c>
      <c r="T275" s="17">
        <f t="shared" si="146"/>
        <v>1</v>
      </c>
      <c r="U275" s="17" t="str">
        <f t="shared" si="147"/>
        <v>Non</v>
      </c>
      <c r="V275" s="17">
        <f t="shared" si="148"/>
        <v>1</v>
      </c>
      <c r="W275" s="5" t="s">
        <v>24</v>
      </c>
      <c r="X275" s="5" t="str">
        <f>_xlfn.IFS(D275&gt;E275,"W",D275=E275,"D",D275&lt;E275,"L")</f>
        <v>L</v>
      </c>
      <c r="Y275" s="5">
        <v>1</v>
      </c>
      <c r="Z275" s="5">
        <v>3</v>
      </c>
      <c r="AA275" s="5">
        <v>4</v>
      </c>
      <c r="AB275" s="5" t="str">
        <f t="shared" si="149"/>
        <v>Oui</v>
      </c>
      <c r="AC275" s="5">
        <f t="shared" si="150"/>
        <v>4</v>
      </c>
      <c r="AD275" s="5" t="str">
        <f t="shared" si="151"/>
        <v>Oui</v>
      </c>
      <c r="AE275" s="5">
        <f t="shared" si="152"/>
        <v>2</v>
      </c>
      <c r="AF275" s="5" t="str">
        <f t="shared" si="153"/>
        <v>Non</v>
      </c>
      <c r="AG275" s="5">
        <f t="shared" si="154"/>
        <v>1</v>
      </c>
      <c r="AH275" s="5" t="str">
        <f t="shared" si="155"/>
        <v>Non</v>
      </c>
      <c r="AI275" s="5">
        <f t="shared" si="156"/>
        <v>1</v>
      </c>
      <c r="AJ275" s="5" t="s">
        <v>24</v>
      </c>
      <c r="AK275" s="5" t="str">
        <f>_xlfn.IFS(Y275&gt;Z275,"W",Y275=Z275,"D",Y275&lt;Z275,"L")</f>
        <v>L</v>
      </c>
      <c r="AL275" s="5">
        <v>9</v>
      </c>
      <c r="AM275" s="5">
        <v>7</v>
      </c>
      <c r="AN275" s="5">
        <v>16</v>
      </c>
      <c r="AO275" s="5" t="str">
        <f>_xlfn.IFS(AL275&gt;AM275,"W",AL275=AM275,"D",AL275&lt;AM275,"L")</f>
        <v>W</v>
      </c>
      <c r="AP275" s="5" t="str">
        <f t="shared" si="157"/>
        <v>Oui</v>
      </c>
      <c r="AQ275" s="5">
        <f t="shared" si="158"/>
        <v>1</v>
      </c>
      <c r="AR275" s="6" t="str">
        <f t="shared" si="159"/>
        <v>Oui</v>
      </c>
      <c r="AS275" s="5">
        <f t="shared" si="160"/>
        <v>1</v>
      </c>
      <c r="AT275" s="5" t="str">
        <f t="shared" si="161"/>
        <v>Oui</v>
      </c>
      <c r="AU275" s="5">
        <f t="shared" si="162"/>
        <v>1</v>
      </c>
      <c r="AV275" s="5" t="str">
        <f t="shared" si="163"/>
        <v>Oui</v>
      </c>
      <c r="AW275" s="5">
        <f t="shared" si="164"/>
        <v>1</v>
      </c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</row>
    <row r="276" spans="2:68" x14ac:dyDescent="0.2">
      <c r="B276" s="4">
        <f t="shared" si="132"/>
        <v>8</v>
      </c>
      <c r="C276" s="5" t="s">
        <v>70</v>
      </c>
      <c r="D276" s="5">
        <v>1</v>
      </c>
      <c r="E276" s="5">
        <v>1</v>
      </c>
      <c r="F276" s="5">
        <v>2</v>
      </c>
      <c r="G276" s="5" t="str">
        <f t="shared" si="133"/>
        <v>Oui</v>
      </c>
      <c r="H276" s="5">
        <f t="shared" si="134"/>
        <v>5</v>
      </c>
      <c r="I276" s="17" t="str">
        <f t="shared" si="135"/>
        <v>Non</v>
      </c>
      <c r="J276" s="17">
        <f t="shared" si="136"/>
        <v>1</v>
      </c>
      <c r="K276" s="17" t="str">
        <f t="shared" si="137"/>
        <v>Non</v>
      </c>
      <c r="L276" s="17">
        <f t="shared" si="138"/>
        <v>1</v>
      </c>
      <c r="M276" s="17" t="str">
        <f t="shared" si="139"/>
        <v>Non</v>
      </c>
      <c r="N276" s="17">
        <f t="shared" si="140"/>
        <v>1</v>
      </c>
      <c r="O276" s="5" t="str">
        <f t="shared" si="141"/>
        <v>Oui</v>
      </c>
      <c r="P276" s="5">
        <f t="shared" si="142"/>
        <v>4</v>
      </c>
      <c r="Q276" s="17" t="str">
        <f t="shared" si="143"/>
        <v>Oui</v>
      </c>
      <c r="R276" s="17">
        <f t="shared" si="144"/>
        <v>1</v>
      </c>
      <c r="S276" s="17" t="str">
        <f t="shared" si="145"/>
        <v>Oui</v>
      </c>
      <c r="T276" s="17">
        <f t="shared" si="146"/>
        <v>1</v>
      </c>
      <c r="U276" s="17" t="str">
        <f t="shared" si="147"/>
        <v>Non</v>
      </c>
      <c r="V276" s="17">
        <f t="shared" si="148"/>
        <v>1</v>
      </c>
      <c r="W276" s="5" t="s">
        <v>20</v>
      </c>
      <c r="X276" s="5" t="str">
        <f>_xlfn.IFS(D276&gt;E276,"L",D276=E276,"D",D276&lt;E276,"W")</f>
        <v>D</v>
      </c>
      <c r="Y276" s="5">
        <v>1</v>
      </c>
      <c r="Z276" s="5">
        <v>0</v>
      </c>
      <c r="AA276" s="5">
        <v>1</v>
      </c>
      <c r="AB276" s="5" t="str">
        <f t="shared" si="149"/>
        <v>Oui</v>
      </c>
      <c r="AC276" s="5">
        <f t="shared" si="150"/>
        <v>5</v>
      </c>
      <c r="AD276" s="5" t="str">
        <f t="shared" si="151"/>
        <v>Non</v>
      </c>
      <c r="AE276" s="5">
        <f t="shared" si="152"/>
        <v>1</v>
      </c>
      <c r="AF276" s="5" t="str">
        <f t="shared" si="153"/>
        <v>Oui</v>
      </c>
      <c r="AG276" s="5">
        <f t="shared" si="154"/>
        <v>1</v>
      </c>
      <c r="AH276" s="5" t="str">
        <f t="shared" si="155"/>
        <v>Non</v>
      </c>
      <c r="AI276" s="5">
        <f t="shared" si="156"/>
        <v>1</v>
      </c>
      <c r="AJ276" s="5" t="s">
        <v>17</v>
      </c>
      <c r="AK276" s="5" t="str">
        <f>_xlfn.IFS(Y276&gt;Z276,"L",Y276=Z276,"D",Y276&lt;Z276,"W")</f>
        <v>L</v>
      </c>
      <c r="AL276" s="5">
        <v>8</v>
      </c>
      <c r="AM276" s="5">
        <v>2</v>
      </c>
      <c r="AN276" s="5">
        <v>10</v>
      </c>
      <c r="AO276" s="5" t="str">
        <f>_xlfn.IFS(AL276&gt;AM276,"L",AL276=AM276,"D",AL276&lt;AM276,"W")</f>
        <v>L</v>
      </c>
      <c r="AP276" s="5" t="str">
        <f t="shared" si="157"/>
        <v>Oui</v>
      </c>
      <c r="AQ276" s="5">
        <f t="shared" si="158"/>
        <v>2</v>
      </c>
      <c r="AR276" s="6" t="str">
        <f t="shared" si="159"/>
        <v>Oui</v>
      </c>
      <c r="AS276" s="5">
        <f t="shared" si="160"/>
        <v>2</v>
      </c>
      <c r="AT276" s="5" t="str">
        <f t="shared" si="161"/>
        <v>Oui</v>
      </c>
      <c r="AU276" s="5">
        <f t="shared" si="162"/>
        <v>2</v>
      </c>
      <c r="AV276" s="5" t="str">
        <f t="shared" si="163"/>
        <v>Non</v>
      </c>
      <c r="AW276" s="5">
        <f t="shared" si="164"/>
        <v>1</v>
      </c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</row>
    <row r="277" spans="2:68" x14ac:dyDescent="0.2">
      <c r="B277" s="4">
        <f t="shared" si="132"/>
        <v>9</v>
      </c>
      <c r="C277" s="5" t="s">
        <v>70</v>
      </c>
      <c r="D277" s="5">
        <v>2</v>
      </c>
      <c r="E277" s="5">
        <v>2</v>
      </c>
      <c r="F277" s="5">
        <v>4</v>
      </c>
      <c r="G277" s="5" t="str">
        <f t="shared" si="133"/>
        <v>Oui</v>
      </c>
      <c r="H277" s="5">
        <f t="shared" si="134"/>
        <v>6</v>
      </c>
      <c r="I277" s="17" t="str">
        <f t="shared" si="135"/>
        <v>Oui</v>
      </c>
      <c r="J277" s="17">
        <f t="shared" si="136"/>
        <v>1</v>
      </c>
      <c r="K277" s="17" t="str">
        <f t="shared" si="137"/>
        <v>Oui</v>
      </c>
      <c r="L277" s="17">
        <f t="shared" si="138"/>
        <v>1</v>
      </c>
      <c r="M277" s="17" t="str">
        <f t="shared" si="139"/>
        <v>Non</v>
      </c>
      <c r="N277" s="17">
        <f t="shared" si="140"/>
        <v>1</v>
      </c>
      <c r="O277" s="5" t="str">
        <f t="shared" si="141"/>
        <v>Oui</v>
      </c>
      <c r="P277" s="5">
        <f t="shared" si="142"/>
        <v>5</v>
      </c>
      <c r="Q277" s="17" t="str">
        <f t="shared" si="143"/>
        <v>Non</v>
      </c>
      <c r="R277" s="17">
        <f t="shared" si="144"/>
        <v>1</v>
      </c>
      <c r="S277" s="17" t="str">
        <f t="shared" si="145"/>
        <v>Non</v>
      </c>
      <c r="T277" s="17">
        <f t="shared" si="146"/>
        <v>1</v>
      </c>
      <c r="U277" s="17" t="str">
        <f t="shared" si="147"/>
        <v>Non</v>
      </c>
      <c r="V277" s="17">
        <f t="shared" si="148"/>
        <v>1</v>
      </c>
      <c r="W277" s="5" t="s">
        <v>20</v>
      </c>
      <c r="X277" s="5" t="str">
        <f>_xlfn.IFS(D277&gt;E277,"W",D277=E277,"D",D277&lt;E277,"L")</f>
        <v>D</v>
      </c>
      <c r="Y277" s="5">
        <v>1</v>
      </c>
      <c r="Z277" s="5">
        <v>0</v>
      </c>
      <c r="AA277" s="5">
        <v>1</v>
      </c>
      <c r="AB277" s="5" t="str">
        <f t="shared" si="149"/>
        <v>Oui</v>
      </c>
      <c r="AC277" s="5">
        <f t="shared" si="150"/>
        <v>6</v>
      </c>
      <c r="AD277" s="5" t="str">
        <f t="shared" si="151"/>
        <v>Non</v>
      </c>
      <c r="AE277" s="5">
        <f t="shared" si="152"/>
        <v>1</v>
      </c>
      <c r="AF277" s="5" t="str">
        <f t="shared" si="153"/>
        <v>Oui</v>
      </c>
      <c r="AG277" s="5">
        <f t="shared" si="154"/>
        <v>2</v>
      </c>
      <c r="AH277" s="5" t="str">
        <f t="shared" si="155"/>
        <v>Non</v>
      </c>
      <c r="AI277" s="5">
        <f t="shared" si="156"/>
        <v>1</v>
      </c>
      <c r="AJ277" s="5" t="s">
        <v>17</v>
      </c>
      <c r="AK277" s="5" t="str">
        <f>_xlfn.IFS(Y277&gt;Z277,"W",Y277=Z277,"D",Y277&lt;Z277,"L")</f>
        <v>W</v>
      </c>
      <c r="AL277" s="5">
        <v>4</v>
      </c>
      <c r="AM277" s="5">
        <v>8</v>
      </c>
      <c r="AN277" s="5">
        <v>12</v>
      </c>
      <c r="AO277" s="5" t="str">
        <f>_xlfn.IFS(AL277&gt;AM277,"W",AL277=AM277,"D",AL277&lt;AM277,"L")</f>
        <v>L</v>
      </c>
      <c r="AP277" s="5" t="str">
        <f t="shared" si="157"/>
        <v>Oui</v>
      </c>
      <c r="AQ277" s="5">
        <f t="shared" si="158"/>
        <v>3</v>
      </c>
      <c r="AR277" s="6" t="str">
        <f t="shared" si="159"/>
        <v>Oui</v>
      </c>
      <c r="AS277" s="5">
        <f t="shared" si="160"/>
        <v>3</v>
      </c>
      <c r="AT277" s="5" t="str">
        <f t="shared" si="161"/>
        <v>Oui</v>
      </c>
      <c r="AU277" s="5">
        <f t="shared" si="162"/>
        <v>3</v>
      </c>
      <c r="AV277" s="5" t="str">
        <f t="shared" si="163"/>
        <v>Oui</v>
      </c>
      <c r="AW277" s="5">
        <f t="shared" si="164"/>
        <v>1</v>
      </c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</row>
    <row r="278" spans="2:68" x14ac:dyDescent="0.2">
      <c r="B278" s="4">
        <f t="shared" si="132"/>
        <v>10</v>
      </c>
      <c r="C278" s="5" t="s">
        <v>70</v>
      </c>
      <c r="D278" s="5">
        <v>2</v>
      </c>
      <c r="E278" s="5">
        <v>1</v>
      </c>
      <c r="F278" s="5">
        <v>3</v>
      </c>
      <c r="G278" s="5" t="str">
        <f t="shared" si="133"/>
        <v>Oui</v>
      </c>
      <c r="H278" s="5">
        <f t="shared" si="134"/>
        <v>7</v>
      </c>
      <c r="I278" s="17" t="str">
        <f t="shared" si="135"/>
        <v>Oui</v>
      </c>
      <c r="J278" s="17">
        <f t="shared" si="136"/>
        <v>2</v>
      </c>
      <c r="K278" s="17" t="str">
        <f t="shared" si="137"/>
        <v>Non</v>
      </c>
      <c r="L278" s="17">
        <f t="shared" si="138"/>
        <v>1</v>
      </c>
      <c r="M278" s="17" t="str">
        <f t="shared" si="139"/>
        <v>Non</v>
      </c>
      <c r="N278" s="17">
        <f t="shared" si="140"/>
        <v>1</v>
      </c>
      <c r="O278" s="5" t="str">
        <f t="shared" si="141"/>
        <v>Oui</v>
      </c>
      <c r="P278" s="5">
        <f t="shared" si="142"/>
        <v>6</v>
      </c>
      <c r="Q278" s="17" t="str">
        <f t="shared" si="143"/>
        <v>Oui</v>
      </c>
      <c r="R278" s="17">
        <f t="shared" si="144"/>
        <v>1</v>
      </c>
      <c r="S278" s="17" t="str">
        <f t="shared" si="145"/>
        <v>Non</v>
      </c>
      <c r="T278" s="17">
        <f t="shared" si="146"/>
        <v>1</v>
      </c>
      <c r="U278" s="17" t="str">
        <f t="shared" si="147"/>
        <v>Non</v>
      </c>
      <c r="V278" s="17">
        <f t="shared" si="148"/>
        <v>1</v>
      </c>
      <c r="W278" s="5" t="s">
        <v>17</v>
      </c>
      <c r="X278" s="5" t="str">
        <f>_xlfn.IFS(D278&gt;E278,"L",D278=E278,"D",D278&lt;E278,"W")</f>
        <v>L</v>
      </c>
      <c r="Y278" s="5">
        <v>1</v>
      </c>
      <c r="Z278" s="5">
        <v>0</v>
      </c>
      <c r="AA278" s="5">
        <v>1</v>
      </c>
      <c r="AB278" s="5" t="str">
        <f t="shared" si="149"/>
        <v>Oui</v>
      </c>
      <c r="AC278" s="5">
        <f t="shared" si="150"/>
        <v>7</v>
      </c>
      <c r="AD278" s="5" t="str">
        <f t="shared" si="151"/>
        <v>Non</v>
      </c>
      <c r="AE278" s="5">
        <f t="shared" si="152"/>
        <v>1</v>
      </c>
      <c r="AF278" s="5" t="str">
        <f t="shared" si="153"/>
        <v>Oui</v>
      </c>
      <c r="AG278" s="5">
        <f t="shared" si="154"/>
        <v>3</v>
      </c>
      <c r="AH278" s="5" t="str">
        <f t="shared" si="155"/>
        <v>Non</v>
      </c>
      <c r="AI278" s="5">
        <f t="shared" si="156"/>
        <v>1</v>
      </c>
      <c r="AJ278" s="5" t="s">
        <v>17</v>
      </c>
      <c r="AK278" s="5" t="str">
        <f>_xlfn.IFS(Y278&gt;Z278,"L",Y278=Z278,"D",Y278&lt;Z278,"W")</f>
        <v>L</v>
      </c>
      <c r="AL278" s="5">
        <v>7</v>
      </c>
      <c r="AM278" s="5">
        <v>2</v>
      </c>
      <c r="AN278" s="5">
        <v>9</v>
      </c>
      <c r="AO278" s="5" t="str">
        <f>_xlfn.IFS(AL278&gt;AM278,"L",AL278=AM278,"D",AL278&lt;AM278,"W")</f>
        <v>L</v>
      </c>
      <c r="AP278" s="5" t="str">
        <f t="shared" si="157"/>
        <v>Oui</v>
      </c>
      <c r="AQ278" s="5">
        <f t="shared" si="158"/>
        <v>4</v>
      </c>
      <c r="AR278" s="6" t="str">
        <f t="shared" si="159"/>
        <v>Oui</v>
      </c>
      <c r="AS278" s="5">
        <f t="shared" si="160"/>
        <v>4</v>
      </c>
      <c r="AT278" s="5" t="str">
        <f t="shared" si="161"/>
        <v>Non</v>
      </c>
      <c r="AU278" s="5">
        <f t="shared" si="162"/>
        <v>1</v>
      </c>
      <c r="AV278" s="5" t="str">
        <f t="shared" si="163"/>
        <v>Non</v>
      </c>
      <c r="AW278" s="5">
        <f t="shared" si="164"/>
        <v>1</v>
      </c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</row>
    <row r="279" spans="2:68" x14ac:dyDescent="0.2">
      <c r="B279" s="4">
        <f t="shared" si="132"/>
        <v>11</v>
      </c>
      <c r="C279" s="5" t="s">
        <v>70</v>
      </c>
      <c r="D279" s="5">
        <v>5</v>
      </c>
      <c r="E279" s="5">
        <v>0</v>
      </c>
      <c r="F279" s="5">
        <v>5</v>
      </c>
      <c r="G279" s="5" t="str">
        <f t="shared" si="133"/>
        <v>Oui</v>
      </c>
      <c r="H279" s="5">
        <f t="shared" si="134"/>
        <v>8</v>
      </c>
      <c r="I279" s="17" t="str">
        <f t="shared" si="135"/>
        <v>Oui</v>
      </c>
      <c r="J279" s="17">
        <f t="shared" si="136"/>
        <v>3</v>
      </c>
      <c r="K279" s="17" t="str">
        <f t="shared" si="137"/>
        <v>Oui</v>
      </c>
      <c r="L279" s="17">
        <f t="shared" si="138"/>
        <v>1</v>
      </c>
      <c r="M279" s="17" t="str">
        <f t="shared" si="139"/>
        <v>Oui</v>
      </c>
      <c r="N279" s="17">
        <f t="shared" si="140"/>
        <v>1</v>
      </c>
      <c r="O279" s="5" t="str">
        <f t="shared" si="141"/>
        <v>Non</v>
      </c>
      <c r="P279" s="5">
        <f t="shared" si="142"/>
        <v>1</v>
      </c>
      <c r="Q279" s="17" t="str">
        <f t="shared" si="143"/>
        <v>Non</v>
      </c>
      <c r="R279" s="17">
        <f t="shared" si="144"/>
        <v>1</v>
      </c>
      <c r="S279" s="17" t="str">
        <f t="shared" si="145"/>
        <v>Non</v>
      </c>
      <c r="T279" s="17">
        <f t="shared" si="146"/>
        <v>1</v>
      </c>
      <c r="U279" s="17" t="str">
        <f t="shared" si="147"/>
        <v>Non</v>
      </c>
      <c r="V279" s="17">
        <f t="shared" si="148"/>
        <v>1</v>
      </c>
      <c r="W279" s="5" t="s">
        <v>17</v>
      </c>
      <c r="X279" s="5" t="str">
        <f>_xlfn.IFS(D279&gt;E279,"L",D279=E279,"D",D279&lt;E279,"W")</f>
        <v>L</v>
      </c>
      <c r="Y279" s="5">
        <v>2</v>
      </c>
      <c r="Z279" s="5">
        <v>0</v>
      </c>
      <c r="AA279" s="5">
        <v>2</v>
      </c>
      <c r="AB279" s="5" t="str">
        <f t="shared" si="149"/>
        <v>Oui</v>
      </c>
      <c r="AC279" s="5">
        <f t="shared" si="150"/>
        <v>8</v>
      </c>
      <c r="AD279" s="5" t="str">
        <f t="shared" si="151"/>
        <v>Oui</v>
      </c>
      <c r="AE279" s="5">
        <f t="shared" si="152"/>
        <v>1</v>
      </c>
      <c r="AF279" s="5" t="str">
        <f t="shared" si="153"/>
        <v>Non</v>
      </c>
      <c r="AG279" s="5">
        <f t="shared" si="154"/>
        <v>1</v>
      </c>
      <c r="AH279" s="5" t="str">
        <f t="shared" si="155"/>
        <v>Non</v>
      </c>
      <c r="AI279" s="5">
        <f t="shared" si="156"/>
        <v>1</v>
      </c>
      <c r="AJ279" s="5" t="s">
        <v>17</v>
      </c>
      <c r="AK279" s="5" t="str">
        <f>_xlfn.IFS(Y279&gt;Z279,"L",Y279=Z279,"D",Y279&lt;Z279,"W")</f>
        <v>L</v>
      </c>
      <c r="AL279" s="5">
        <v>11</v>
      </c>
      <c r="AM279" s="5">
        <v>6</v>
      </c>
      <c r="AN279" s="5">
        <v>17</v>
      </c>
      <c r="AO279" s="5" t="str">
        <f>_xlfn.IFS(AL279&gt;AM279,"L",AL279=AM279,"D",AL279&lt;AM279,"W")</f>
        <v>L</v>
      </c>
      <c r="AP279" s="5" t="str">
        <f t="shared" si="157"/>
        <v>Oui</v>
      </c>
      <c r="AQ279" s="5">
        <f t="shared" si="158"/>
        <v>5</v>
      </c>
      <c r="AR279" s="6" t="str">
        <f t="shared" si="159"/>
        <v>Oui</v>
      </c>
      <c r="AS279" s="5">
        <f t="shared" si="160"/>
        <v>5</v>
      </c>
      <c r="AT279" s="5" t="str">
        <f t="shared" si="161"/>
        <v>Oui</v>
      </c>
      <c r="AU279" s="5">
        <f t="shared" si="162"/>
        <v>1</v>
      </c>
      <c r="AV279" s="5" t="str">
        <f t="shared" si="163"/>
        <v>Oui</v>
      </c>
      <c r="AW279" s="5">
        <f t="shared" si="164"/>
        <v>1</v>
      </c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</row>
    <row r="280" spans="2:68" x14ac:dyDescent="0.2">
      <c r="B280" s="4">
        <f t="shared" si="132"/>
        <v>12</v>
      </c>
      <c r="C280" s="5" t="s">
        <v>70</v>
      </c>
      <c r="D280" s="5">
        <v>1</v>
      </c>
      <c r="E280" s="5">
        <v>2</v>
      </c>
      <c r="F280" s="5">
        <v>3</v>
      </c>
      <c r="G280" s="5" t="str">
        <f t="shared" si="133"/>
        <v>Oui</v>
      </c>
      <c r="H280" s="5">
        <f t="shared" si="134"/>
        <v>9</v>
      </c>
      <c r="I280" s="17" t="str">
        <f t="shared" si="135"/>
        <v>Oui</v>
      </c>
      <c r="J280" s="17">
        <f t="shared" si="136"/>
        <v>4</v>
      </c>
      <c r="K280" s="17" t="str">
        <f t="shared" si="137"/>
        <v>Non</v>
      </c>
      <c r="L280" s="17">
        <f t="shared" si="138"/>
        <v>1</v>
      </c>
      <c r="M280" s="17" t="str">
        <f t="shared" si="139"/>
        <v>Non</v>
      </c>
      <c r="N280" s="17">
        <f t="shared" si="140"/>
        <v>1</v>
      </c>
      <c r="O280" s="5" t="str">
        <f t="shared" si="141"/>
        <v>Oui</v>
      </c>
      <c r="P280" s="5">
        <f t="shared" si="142"/>
        <v>1</v>
      </c>
      <c r="Q280" s="17" t="str">
        <f t="shared" si="143"/>
        <v>Oui</v>
      </c>
      <c r="R280" s="17">
        <f t="shared" si="144"/>
        <v>1</v>
      </c>
      <c r="S280" s="17" t="str">
        <f t="shared" si="145"/>
        <v>Non</v>
      </c>
      <c r="T280" s="17">
        <f t="shared" si="146"/>
        <v>1</v>
      </c>
      <c r="U280" s="17" t="str">
        <f t="shared" si="147"/>
        <v>Non</v>
      </c>
      <c r="V280" s="17">
        <f t="shared" si="148"/>
        <v>1</v>
      </c>
      <c r="W280" s="5" t="s">
        <v>24</v>
      </c>
      <c r="X280" s="5" t="str">
        <f>_xlfn.IFS(D280&gt;E280,"W",D280=E280,"D",D280&lt;E280,"L")</f>
        <v>L</v>
      </c>
      <c r="Y280" s="5">
        <v>1</v>
      </c>
      <c r="Z280" s="5">
        <v>0</v>
      </c>
      <c r="AA280" s="5">
        <v>1</v>
      </c>
      <c r="AB280" s="5" t="str">
        <f t="shared" si="149"/>
        <v>Oui</v>
      </c>
      <c r="AC280" s="5">
        <f t="shared" si="150"/>
        <v>9</v>
      </c>
      <c r="AD280" s="5" t="str">
        <f t="shared" si="151"/>
        <v>Non</v>
      </c>
      <c r="AE280" s="5">
        <f t="shared" si="152"/>
        <v>1</v>
      </c>
      <c r="AF280" s="5" t="str">
        <f t="shared" si="153"/>
        <v>Oui</v>
      </c>
      <c r="AG280" s="5">
        <f t="shared" si="154"/>
        <v>1</v>
      </c>
      <c r="AH280" s="5" t="str">
        <f t="shared" si="155"/>
        <v>Non</v>
      </c>
      <c r="AI280" s="5">
        <f t="shared" si="156"/>
        <v>1</v>
      </c>
      <c r="AJ280" s="5" t="s">
        <v>17</v>
      </c>
      <c r="AK280" s="5" t="str">
        <f>_xlfn.IFS(Y280&gt;Z280,"W",Y280=Z280,"D",Y280&lt;Z280,"L")</f>
        <v>W</v>
      </c>
      <c r="AL280" s="5">
        <v>2</v>
      </c>
      <c r="AM280" s="5">
        <v>7</v>
      </c>
      <c r="AN280" s="5">
        <v>9</v>
      </c>
      <c r="AO280" s="5" t="str">
        <f>_xlfn.IFS(AL280&gt;AM280,"W",AL280=AM280,"D",AL280&lt;AM280,"L")</f>
        <v>L</v>
      </c>
      <c r="AP280" s="5" t="str">
        <f t="shared" si="157"/>
        <v>Oui</v>
      </c>
      <c r="AQ280" s="5">
        <f t="shared" si="158"/>
        <v>6</v>
      </c>
      <c r="AR280" s="6" t="str">
        <f t="shared" si="159"/>
        <v>Oui</v>
      </c>
      <c r="AS280" s="5">
        <f t="shared" si="160"/>
        <v>6</v>
      </c>
      <c r="AT280" s="5" t="str">
        <f t="shared" si="161"/>
        <v>Non</v>
      </c>
      <c r="AU280" s="5">
        <f t="shared" si="162"/>
        <v>1</v>
      </c>
      <c r="AV280" s="5" t="str">
        <f t="shared" si="163"/>
        <v>Non</v>
      </c>
      <c r="AW280" s="5">
        <f t="shared" si="164"/>
        <v>1</v>
      </c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</row>
    <row r="281" spans="2:68" x14ac:dyDescent="0.2">
      <c r="B281" s="4">
        <f t="shared" si="132"/>
        <v>13</v>
      </c>
      <c r="C281" s="5" t="s">
        <v>70</v>
      </c>
      <c r="D281" s="5">
        <v>1</v>
      </c>
      <c r="E281" s="5">
        <v>1</v>
      </c>
      <c r="F281" s="5">
        <v>2</v>
      </c>
      <c r="G281" s="5" t="str">
        <f t="shared" si="133"/>
        <v>Oui</v>
      </c>
      <c r="H281" s="5">
        <f t="shared" si="134"/>
        <v>10</v>
      </c>
      <c r="I281" s="17" t="str">
        <f t="shared" si="135"/>
        <v>Non</v>
      </c>
      <c r="J281" s="17">
        <f t="shared" si="136"/>
        <v>1</v>
      </c>
      <c r="K281" s="17" t="str">
        <f t="shared" si="137"/>
        <v>Non</v>
      </c>
      <c r="L281" s="17">
        <f t="shared" si="138"/>
        <v>1</v>
      </c>
      <c r="M281" s="17" t="str">
        <f t="shared" si="139"/>
        <v>Non</v>
      </c>
      <c r="N281" s="17">
        <f t="shared" si="140"/>
        <v>1</v>
      </c>
      <c r="O281" s="5" t="str">
        <f t="shared" si="141"/>
        <v>Oui</v>
      </c>
      <c r="P281" s="5">
        <f t="shared" si="142"/>
        <v>2</v>
      </c>
      <c r="Q281" s="17" t="str">
        <f t="shared" si="143"/>
        <v>Oui</v>
      </c>
      <c r="R281" s="17">
        <f t="shared" si="144"/>
        <v>2</v>
      </c>
      <c r="S281" s="17" t="str">
        <f t="shared" si="145"/>
        <v>Oui</v>
      </c>
      <c r="T281" s="17">
        <f t="shared" si="146"/>
        <v>1</v>
      </c>
      <c r="U281" s="17" t="str">
        <f t="shared" si="147"/>
        <v>Non</v>
      </c>
      <c r="V281" s="17">
        <f t="shared" si="148"/>
        <v>1</v>
      </c>
      <c r="W281" s="5" t="s">
        <v>20</v>
      </c>
      <c r="X281" s="5" t="str">
        <f>_xlfn.IFS(D281&gt;E281,"W",D281=E281,"D",D281&lt;E281,"L")</f>
        <v>D</v>
      </c>
      <c r="Y281" s="5">
        <v>1</v>
      </c>
      <c r="Z281" s="5">
        <v>1</v>
      </c>
      <c r="AA281" s="5">
        <v>2</v>
      </c>
      <c r="AB281" s="5" t="str">
        <f t="shared" si="149"/>
        <v>Oui</v>
      </c>
      <c r="AC281" s="5">
        <f t="shared" si="150"/>
        <v>10</v>
      </c>
      <c r="AD281" s="5" t="str">
        <f t="shared" si="151"/>
        <v>Oui</v>
      </c>
      <c r="AE281" s="5">
        <f t="shared" si="152"/>
        <v>1</v>
      </c>
      <c r="AF281" s="5" t="str">
        <f t="shared" si="153"/>
        <v>Non</v>
      </c>
      <c r="AG281" s="5">
        <f t="shared" si="154"/>
        <v>1</v>
      </c>
      <c r="AH281" s="5" t="str">
        <f t="shared" si="155"/>
        <v>Non</v>
      </c>
      <c r="AI281" s="5">
        <f t="shared" si="156"/>
        <v>1</v>
      </c>
      <c r="AJ281" s="5" t="s">
        <v>20</v>
      </c>
      <c r="AK281" s="5" t="str">
        <f>_xlfn.IFS(Y281&gt;Z281,"W",Y281=Z281,"D",Y281&lt;Z281,"L")</f>
        <v>D</v>
      </c>
      <c r="AL281" s="5">
        <v>7</v>
      </c>
      <c r="AM281" s="5">
        <v>6</v>
      </c>
      <c r="AN281" s="5">
        <v>13</v>
      </c>
      <c r="AO281" s="5" t="str">
        <f>_xlfn.IFS(AL281&gt;AM281,"W",AL281=AM281,"D",AL281&lt;AM281,"L")</f>
        <v>W</v>
      </c>
      <c r="AP281" s="5" t="str">
        <f t="shared" si="157"/>
        <v>Oui</v>
      </c>
      <c r="AQ281" s="5">
        <f t="shared" si="158"/>
        <v>7</v>
      </c>
      <c r="AR281" s="6" t="str">
        <f t="shared" si="159"/>
        <v>Oui</v>
      </c>
      <c r="AS281" s="5">
        <f t="shared" si="160"/>
        <v>7</v>
      </c>
      <c r="AT281" s="5" t="str">
        <f t="shared" si="161"/>
        <v>Oui</v>
      </c>
      <c r="AU281" s="5">
        <f t="shared" si="162"/>
        <v>1</v>
      </c>
      <c r="AV281" s="5" t="str">
        <f t="shared" si="163"/>
        <v>Oui</v>
      </c>
      <c r="AW281" s="5">
        <f t="shared" si="164"/>
        <v>1</v>
      </c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</row>
    <row r="282" spans="2:68" x14ac:dyDescent="0.2">
      <c r="B282" s="4">
        <f t="shared" si="132"/>
        <v>14</v>
      </c>
      <c r="C282" s="5" t="s">
        <v>70</v>
      </c>
      <c r="D282" s="5">
        <v>2</v>
      </c>
      <c r="E282" s="5">
        <v>1</v>
      </c>
      <c r="F282" s="5">
        <v>3</v>
      </c>
      <c r="G282" s="5" t="str">
        <f t="shared" si="133"/>
        <v>Oui</v>
      </c>
      <c r="H282" s="5">
        <f t="shared" si="134"/>
        <v>11</v>
      </c>
      <c r="I282" s="17" t="str">
        <f t="shared" si="135"/>
        <v>Oui</v>
      </c>
      <c r="J282" s="17">
        <f t="shared" si="136"/>
        <v>1</v>
      </c>
      <c r="K282" s="17" t="str">
        <f t="shared" si="137"/>
        <v>Non</v>
      </c>
      <c r="L282" s="17">
        <f t="shared" si="138"/>
        <v>1</v>
      </c>
      <c r="M282" s="17" t="str">
        <f t="shared" si="139"/>
        <v>Non</v>
      </c>
      <c r="N282" s="17">
        <f t="shared" si="140"/>
        <v>1</v>
      </c>
      <c r="O282" s="5" t="str">
        <f t="shared" si="141"/>
        <v>Oui</v>
      </c>
      <c r="P282" s="5">
        <f t="shared" si="142"/>
        <v>3</v>
      </c>
      <c r="Q282" s="17" t="str">
        <f t="shared" si="143"/>
        <v>Oui</v>
      </c>
      <c r="R282" s="17">
        <f t="shared" si="144"/>
        <v>3</v>
      </c>
      <c r="S282" s="17" t="str">
        <f t="shared" si="145"/>
        <v>Non</v>
      </c>
      <c r="T282" s="17">
        <f t="shared" si="146"/>
        <v>1</v>
      </c>
      <c r="U282" s="17" t="str">
        <f t="shared" si="147"/>
        <v>Non</v>
      </c>
      <c r="V282" s="17">
        <f t="shared" si="148"/>
        <v>1</v>
      </c>
      <c r="W282" s="5" t="s">
        <v>17</v>
      </c>
      <c r="X282" s="5" t="str">
        <f>_xlfn.IFS(D282&gt;E282,"L",D282=E282,"D",D282&lt;E282,"W")</f>
        <v>L</v>
      </c>
      <c r="Y282" s="5">
        <v>2</v>
      </c>
      <c r="Z282" s="5">
        <v>1</v>
      </c>
      <c r="AA282" s="5">
        <v>3</v>
      </c>
      <c r="AB282" s="5" t="str">
        <f t="shared" si="149"/>
        <v>Oui</v>
      </c>
      <c r="AC282" s="5">
        <f t="shared" si="150"/>
        <v>11</v>
      </c>
      <c r="AD282" s="5" t="str">
        <f t="shared" si="151"/>
        <v>Oui</v>
      </c>
      <c r="AE282" s="5">
        <f t="shared" si="152"/>
        <v>2</v>
      </c>
      <c r="AF282" s="5" t="str">
        <f t="shared" si="153"/>
        <v>Non</v>
      </c>
      <c r="AG282" s="5">
        <f t="shared" si="154"/>
        <v>1</v>
      </c>
      <c r="AH282" s="5" t="str">
        <f t="shared" si="155"/>
        <v>Non</v>
      </c>
      <c r="AI282" s="5">
        <f t="shared" si="156"/>
        <v>1</v>
      </c>
      <c r="AJ282" s="5" t="s">
        <v>17</v>
      </c>
      <c r="AK282" s="5" t="str">
        <f>_xlfn.IFS(Y282&gt;Z282,"L",Y282=Z282,"D",Y282&lt;Z282,"W")</f>
        <v>L</v>
      </c>
      <c r="AL282" s="5">
        <v>5</v>
      </c>
      <c r="AM282" s="5">
        <v>5</v>
      </c>
      <c r="AN282" s="5">
        <v>10</v>
      </c>
      <c r="AO282" s="5" t="str">
        <f>_xlfn.IFS(AL282&gt;AM282,"L",AL282=AM282,"D",AL282&lt;AM282,"W")</f>
        <v>D</v>
      </c>
      <c r="AP282" s="5" t="str">
        <f t="shared" si="157"/>
        <v>Oui</v>
      </c>
      <c r="AQ282" s="5">
        <f t="shared" si="158"/>
        <v>8</v>
      </c>
      <c r="AR282" s="6" t="str">
        <f t="shared" si="159"/>
        <v>Oui</v>
      </c>
      <c r="AS282" s="5">
        <f t="shared" si="160"/>
        <v>8</v>
      </c>
      <c r="AT282" s="5" t="str">
        <f t="shared" si="161"/>
        <v>Oui</v>
      </c>
      <c r="AU282" s="5">
        <f t="shared" si="162"/>
        <v>2</v>
      </c>
      <c r="AV282" s="5" t="str">
        <f t="shared" si="163"/>
        <v>Non</v>
      </c>
      <c r="AW282" s="5">
        <f t="shared" si="164"/>
        <v>1</v>
      </c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</row>
    <row r="283" spans="2:68" x14ac:dyDescent="0.2">
      <c r="B283" s="4">
        <f t="shared" si="132"/>
        <v>15</v>
      </c>
      <c r="C283" s="5" t="s">
        <v>70</v>
      </c>
      <c r="D283" s="5">
        <v>1</v>
      </c>
      <c r="E283" s="5">
        <v>1</v>
      </c>
      <c r="F283" s="5">
        <v>2</v>
      </c>
      <c r="G283" s="5" t="str">
        <f t="shared" si="133"/>
        <v>Oui</v>
      </c>
      <c r="H283" s="5">
        <f t="shared" si="134"/>
        <v>12</v>
      </c>
      <c r="I283" s="17" t="str">
        <f t="shared" si="135"/>
        <v>Non</v>
      </c>
      <c r="J283" s="17">
        <f t="shared" si="136"/>
        <v>1</v>
      </c>
      <c r="K283" s="17" t="str">
        <f t="shared" si="137"/>
        <v>Non</v>
      </c>
      <c r="L283" s="17">
        <f t="shared" si="138"/>
        <v>1</v>
      </c>
      <c r="M283" s="17" t="str">
        <f t="shared" si="139"/>
        <v>Non</v>
      </c>
      <c r="N283" s="17">
        <f t="shared" si="140"/>
        <v>1</v>
      </c>
      <c r="O283" s="5" t="str">
        <f t="shared" si="141"/>
        <v>Oui</v>
      </c>
      <c r="P283" s="5">
        <f t="shared" si="142"/>
        <v>4</v>
      </c>
      <c r="Q283" s="17" t="str">
        <f t="shared" si="143"/>
        <v>Oui</v>
      </c>
      <c r="R283" s="17">
        <f t="shared" si="144"/>
        <v>4</v>
      </c>
      <c r="S283" s="17" t="str">
        <f t="shared" si="145"/>
        <v>Oui</v>
      </c>
      <c r="T283" s="17">
        <f t="shared" si="146"/>
        <v>1</v>
      </c>
      <c r="U283" s="17" t="str">
        <f t="shared" si="147"/>
        <v>Non</v>
      </c>
      <c r="V283" s="17">
        <f t="shared" si="148"/>
        <v>1</v>
      </c>
      <c r="W283" s="5" t="s">
        <v>20</v>
      </c>
      <c r="X283" s="5" t="str">
        <f>_xlfn.IFS(D283&gt;E283,"W",D283=E283,"D",D283&lt;E283,"L")</f>
        <v>D</v>
      </c>
      <c r="Y283" s="5">
        <v>1</v>
      </c>
      <c r="Z283" s="5">
        <v>1</v>
      </c>
      <c r="AA283" s="5">
        <v>2</v>
      </c>
      <c r="AB283" s="5" t="str">
        <f t="shared" si="149"/>
        <v>Oui</v>
      </c>
      <c r="AC283" s="5">
        <f t="shared" si="150"/>
        <v>12</v>
      </c>
      <c r="AD283" s="5" t="str">
        <f t="shared" si="151"/>
        <v>Oui</v>
      </c>
      <c r="AE283" s="5">
        <f t="shared" si="152"/>
        <v>3</v>
      </c>
      <c r="AF283" s="5" t="str">
        <f t="shared" si="153"/>
        <v>Non</v>
      </c>
      <c r="AG283" s="5">
        <f t="shared" si="154"/>
        <v>1</v>
      </c>
      <c r="AH283" s="5" t="str">
        <f t="shared" si="155"/>
        <v>Non</v>
      </c>
      <c r="AI283" s="5">
        <f t="shared" si="156"/>
        <v>1</v>
      </c>
      <c r="AJ283" s="5" t="s">
        <v>20</v>
      </c>
      <c r="AK283" s="5" t="str">
        <f>_xlfn.IFS(Y283&gt;Z283,"W",Y283=Z283,"D",Y283&lt;Z283,"L")</f>
        <v>D</v>
      </c>
      <c r="AL283" s="5">
        <v>1</v>
      </c>
      <c r="AM283" s="5">
        <v>6</v>
      </c>
      <c r="AN283" s="5">
        <v>7</v>
      </c>
      <c r="AO283" s="5" t="str">
        <f>_xlfn.IFS(AL283&gt;AM283,"W",AL283=AM283,"D",AL283&lt;AM283,"L")</f>
        <v>L</v>
      </c>
      <c r="AP283" s="5" t="str">
        <f t="shared" si="157"/>
        <v>Non</v>
      </c>
      <c r="AQ283" s="5">
        <f t="shared" si="158"/>
        <v>1</v>
      </c>
      <c r="AR283" s="6" t="str">
        <f t="shared" si="159"/>
        <v>Non</v>
      </c>
      <c r="AS283" s="5">
        <f t="shared" si="160"/>
        <v>1</v>
      </c>
      <c r="AT283" s="5" t="str">
        <f t="shared" si="161"/>
        <v>Non</v>
      </c>
      <c r="AU283" s="5">
        <f t="shared" si="162"/>
        <v>1</v>
      </c>
      <c r="AV283" s="5" t="str">
        <f t="shared" si="163"/>
        <v>Non</v>
      </c>
      <c r="AW283" s="5">
        <f t="shared" si="164"/>
        <v>1</v>
      </c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</row>
    <row r="284" spans="2:68" x14ac:dyDescent="0.2">
      <c r="B284" s="4">
        <f t="shared" si="132"/>
        <v>16</v>
      </c>
      <c r="C284" s="5" t="s">
        <v>70</v>
      </c>
      <c r="D284" s="5">
        <v>3</v>
      </c>
      <c r="E284" s="5">
        <v>2</v>
      </c>
      <c r="F284" s="5">
        <v>5</v>
      </c>
      <c r="G284" s="5" t="str">
        <f t="shared" si="133"/>
        <v>Oui</v>
      </c>
      <c r="H284" s="5">
        <f t="shared" si="134"/>
        <v>13</v>
      </c>
      <c r="I284" s="17" t="str">
        <f t="shared" si="135"/>
        <v>Oui</v>
      </c>
      <c r="J284" s="17">
        <f t="shared" si="136"/>
        <v>1</v>
      </c>
      <c r="K284" s="17" t="str">
        <f t="shared" si="137"/>
        <v>Oui</v>
      </c>
      <c r="L284" s="17">
        <f t="shared" si="138"/>
        <v>1</v>
      </c>
      <c r="M284" s="17" t="str">
        <f t="shared" si="139"/>
        <v>Oui</v>
      </c>
      <c r="N284" s="17">
        <f t="shared" si="140"/>
        <v>1</v>
      </c>
      <c r="O284" s="5" t="str">
        <f t="shared" si="141"/>
        <v>Non</v>
      </c>
      <c r="P284" s="5">
        <f t="shared" si="142"/>
        <v>1</v>
      </c>
      <c r="Q284" s="17" t="str">
        <f t="shared" si="143"/>
        <v>Non</v>
      </c>
      <c r="R284" s="17">
        <f t="shared" si="144"/>
        <v>1</v>
      </c>
      <c r="S284" s="17" t="str">
        <f t="shared" si="145"/>
        <v>Non</v>
      </c>
      <c r="T284" s="17">
        <f t="shared" si="146"/>
        <v>1</v>
      </c>
      <c r="U284" s="17" t="str">
        <f t="shared" si="147"/>
        <v>Non</v>
      </c>
      <c r="V284" s="17">
        <f t="shared" si="148"/>
        <v>1</v>
      </c>
      <c r="W284" s="5" t="s">
        <v>17</v>
      </c>
      <c r="X284" s="5" t="str">
        <f>_xlfn.IFS(D284&gt;E284,"L",D284=E284,"D",D284&lt;E284,"W")</f>
        <v>L</v>
      </c>
      <c r="Y284" s="5">
        <v>2</v>
      </c>
      <c r="Z284" s="5">
        <v>2</v>
      </c>
      <c r="AA284" s="5">
        <v>4</v>
      </c>
      <c r="AB284" s="5" t="str">
        <f t="shared" si="149"/>
        <v>Oui</v>
      </c>
      <c r="AC284" s="5">
        <f t="shared" si="150"/>
        <v>13</v>
      </c>
      <c r="AD284" s="5" t="str">
        <f t="shared" si="151"/>
        <v>Oui</v>
      </c>
      <c r="AE284" s="5">
        <f t="shared" si="152"/>
        <v>4</v>
      </c>
      <c r="AF284" s="5" t="str">
        <f t="shared" si="153"/>
        <v>Non</v>
      </c>
      <c r="AG284" s="5">
        <f t="shared" si="154"/>
        <v>1</v>
      </c>
      <c r="AH284" s="5" t="str">
        <f t="shared" si="155"/>
        <v>Non</v>
      </c>
      <c r="AI284" s="5">
        <f t="shared" si="156"/>
        <v>1</v>
      </c>
      <c r="AJ284" s="5" t="s">
        <v>20</v>
      </c>
      <c r="AK284" s="5" t="str">
        <f>_xlfn.IFS(Y284&gt;Z284,"L",Y284=Z284,"D",Y284&lt;Z284,"W")</f>
        <v>D</v>
      </c>
      <c r="AL284" s="5">
        <v>6</v>
      </c>
      <c r="AM284" s="5">
        <v>4</v>
      </c>
      <c r="AN284" s="5">
        <v>10</v>
      </c>
      <c r="AO284" s="5" t="str">
        <f>_xlfn.IFS(AL284&gt;AM284,"L",AL284=AM284,"D",AL284&lt;AM284,"W")</f>
        <v>L</v>
      </c>
      <c r="AP284" s="5" t="str">
        <f t="shared" si="157"/>
        <v>Oui</v>
      </c>
      <c r="AQ284" s="5">
        <f t="shared" si="158"/>
        <v>1</v>
      </c>
      <c r="AR284" s="6" t="str">
        <f t="shared" si="159"/>
        <v>Oui</v>
      </c>
      <c r="AS284" s="5">
        <f t="shared" si="160"/>
        <v>1</v>
      </c>
      <c r="AT284" s="5" t="str">
        <f t="shared" si="161"/>
        <v>Oui</v>
      </c>
      <c r="AU284" s="5">
        <f t="shared" si="162"/>
        <v>1</v>
      </c>
      <c r="AV284" s="5" t="str">
        <f t="shared" si="163"/>
        <v>Non</v>
      </c>
      <c r="AW284" s="5">
        <f t="shared" si="164"/>
        <v>1</v>
      </c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</row>
    <row r="285" spans="2:68" x14ac:dyDescent="0.2">
      <c r="B285" s="4">
        <f t="shared" si="132"/>
        <v>17</v>
      </c>
      <c r="C285" s="5" t="s">
        <v>70</v>
      </c>
      <c r="D285" s="5">
        <v>3</v>
      </c>
      <c r="E285" s="5">
        <v>1</v>
      </c>
      <c r="F285" s="5">
        <v>4</v>
      </c>
      <c r="G285" s="5" t="str">
        <f t="shared" si="133"/>
        <v>Oui</v>
      </c>
      <c r="H285" s="5">
        <f t="shared" si="134"/>
        <v>14</v>
      </c>
      <c r="I285" s="17" t="str">
        <f t="shared" si="135"/>
        <v>Oui</v>
      </c>
      <c r="J285" s="17">
        <f t="shared" si="136"/>
        <v>2</v>
      </c>
      <c r="K285" s="17" t="str">
        <f t="shared" si="137"/>
        <v>Oui</v>
      </c>
      <c r="L285" s="17">
        <f t="shared" si="138"/>
        <v>2</v>
      </c>
      <c r="M285" s="17" t="str">
        <f t="shared" si="139"/>
        <v>Non</v>
      </c>
      <c r="N285" s="17">
        <f t="shared" si="140"/>
        <v>1</v>
      </c>
      <c r="O285" s="5" t="str">
        <f t="shared" si="141"/>
        <v>Oui</v>
      </c>
      <c r="P285" s="5">
        <f t="shared" si="142"/>
        <v>1</v>
      </c>
      <c r="Q285" s="17" t="str">
        <f t="shared" si="143"/>
        <v>Non</v>
      </c>
      <c r="R285" s="17">
        <f t="shared" si="144"/>
        <v>1</v>
      </c>
      <c r="S285" s="17" t="str">
        <f t="shared" si="145"/>
        <v>Non</v>
      </c>
      <c r="T285" s="17">
        <f t="shared" si="146"/>
        <v>1</v>
      </c>
      <c r="U285" s="17" t="str">
        <f t="shared" si="147"/>
        <v>Non</v>
      </c>
      <c r="V285" s="17">
        <f t="shared" si="148"/>
        <v>1</v>
      </c>
      <c r="W285" s="5" t="s">
        <v>17</v>
      </c>
      <c r="X285" s="5" t="str">
        <f>_xlfn.IFS(D285&gt;E285,"W",D285=E285,"D",D285&lt;E285,"L")</f>
        <v>W</v>
      </c>
      <c r="Y285" s="5">
        <v>1</v>
      </c>
      <c r="Z285" s="5">
        <v>0</v>
      </c>
      <c r="AA285" s="5">
        <v>1</v>
      </c>
      <c r="AB285" s="5" t="str">
        <f t="shared" si="149"/>
        <v>Oui</v>
      </c>
      <c r="AC285" s="5">
        <f t="shared" si="150"/>
        <v>14</v>
      </c>
      <c r="AD285" s="5" t="str">
        <f t="shared" si="151"/>
        <v>Non</v>
      </c>
      <c r="AE285" s="5">
        <f t="shared" si="152"/>
        <v>1</v>
      </c>
      <c r="AF285" s="5" t="str">
        <f t="shared" si="153"/>
        <v>Oui</v>
      </c>
      <c r="AG285" s="5">
        <f t="shared" si="154"/>
        <v>1</v>
      </c>
      <c r="AH285" s="5" t="str">
        <f t="shared" si="155"/>
        <v>Non</v>
      </c>
      <c r="AI285" s="5">
        <f t="shared" si="156"/>
        <v>1</v>
      </c>
      <c r="AJ285" s="5" t="s">
        <v>17</v>
      </c>
      <c r="AK285" s="5" t="str">
        <f>_xlfn.IFS(Y285&gt;Z285,"W",Y285=Z285,"D",Y285&lt;Z285,"L")</f>
        <v>W</v>
      </c>
      <c r="AL285" s="5">
        <v>9</v>
      </c>
      <c r="AM285" s="5">
        <v>6</v>
      </c>
      <c r="AN285" s="5">
        <v>15</v>
      </c>
      <c r="AO285" s="5" t="str">
        <f>_xlfn.IFS(AL285&gt;AM285,"W",AL285=AM285,"D",AL285&lt;AM285,"L")</f>
        <v>W</v>
      </c>
      <c r="AP285" s="5" t="str">
        <f t="shared" si="157"/>
        <v>Oui</v>
      </c>
      <c r="AQ285" s="5">
        <f t="shared" si="158"/>
        <v>2</v>
      </c>
      <c r="AR285" s="6" t="str">
        <f t="shared" si="159"/>
        <v>Oui</v>
      </c>
      <c r="AS285" s="5">
        <f t="shared" si="160"/>
        <v>2</v>
      </c>
      <c r="AT285" s="5" t="str">
        <f t="shared" si="161"/>
        <v>Oui</v>
      </c>
      <c r="AU285" s="5">
        <f t="shared" si="162"/>
        <v>2</v>
      </c>
      <c r="AV285" s="5" t="str">
        <f t="shared" si="163"/>
        <v>Oui</v>
      </c>
      <c r="AW285" s="5">
        <f t="shared" si="164"/>
        <v>1</v>
      </c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</row>
    <row r="286" spans="2:68" x14ac:dyDescent="0.2">
      <c r="B286" s="4">
        <f t="shared" si="132"/>
        <v>18</v>
      </c>
      <c r="C286" s="5" t="s">
        <v>70</v>
      </c>
      <c r="D286" s="5">
        <v>1</v>
      </c>
      <c r="E286" s="5">
        <v>0</v>
      </c>
      <c r="F286" s="5">
        <v>1</v>
      </c>
      <c r="G286" s="5" t="str">
        <f t="shared" si="133"/>
        <v>Non</v>
      </c>
      <c r="H286" s="5">
        <f t="shared" si="134"/>
        <v>1</v>
      </c>
      <c r="I286" s="17" t="str">
        <f t="shared" si="135"/>
        <v>Non</v>
      </c>
      <c r="J286" s="17">
        <f t="shared" si="136"/>
        <v>1</v>
      </c>
      <c r="K286" s="17" t="str">
        <f t="shared" si="137"/>
        <v>Non</v>
      </c>
      <c r="L286" s="17">
        <f t="shared" si="138"/>
        <v>1</v>
      </c>
      <c r="M286" s="17" t="str">
        <f t="shared" si="139"/>
        <v>Non</v>
      </c>
      <c r="N286" s="17">
        <f t="shared" si="140"/>
        <v>1</v>
      </c>
      <c r="O286" s="5" t="str">
        <f t="shared" si="141"/>
        <v>Oui</v>
      </c>
      <c r="P286" s="5">
        <f t="shared" si="142"/>
        <v>2</v>
      </c>
      <c r="Q286" s="17" t="str">
        <f t="shared" si="143"/>
        <v>Oui</v>
      </c>
      <c r="R286" s="17">
        <f t="shared" si="144"/>
        <v>1</v>
      </c>
      <c r="S286" s="17" t="str">
        <f t="shared" si="145"/>
        <v>Oui</v>
      </c>
      <c r="T286" s="17">
        <f t="shared" si="146"/>
        <v>1</v>
      </c>
      <c r="U286" s="17" t="str">
        <f t="shared" si="147"/>
        <v>Oui</v>
      </c>
      <c r="V286" s="17">
        <f t="shared" si="148"/>
        <v>1</v>
      </c>
      <c r="W286" s="5" t="s">
        <v>17</v>
      </c>
      <c r="X286" s="5" t="str">
        <f>_xlfn.IFS(D286&gt;E286,"L",D286=E286,"D",D286&lt;E286,"W")</f>
        <v>L</v>
      </c>
      <c r="Y286" s="5">
        <v>1</v>
      </c>
      <c r="Z286" s="5">
        <v>0</v>
      </c>
      <c r="AA286" s="5">
        <v>1</v>
      </c>
      <c r="AB286" s="5" t="str">
        <f t="shared" si="149"/>
        <v>Oui</v>
      </c>
      <c r="AC286" s="5">
        <f t="shared" si="150"/>
        <v>15</v>
      </c>
      <c r="AD286" s="5" t="str">
        <f t="shared" si="151"/>
        <v>Non</v>
      </c>
      <c r="AE286" s="5">
        <f t="shared" si="152"/>
        <v>1</v>
      </c>
      <c r="AF286" s="5" t="str">
        <f t="shared" si="153"/>
        <v>Oui</v>
      </c>
      <c r="AG286" s="5">
        <f t="shared" si="154"/>
        <v>2</v>
      </c>
      <c r="AH286" s="5" t="str">
        <f t="shared" si="155"/>
        <v>Non</v>
      </c>
      <c r="AI286" s="5">
        <f t="shared" si="156"/>
        <v>1</v>
      </c>
      <c r="AJ286" s="5" t="s">
        <v>17</v>
      </c>
      <c r="AK286" s="5" t="str">
        <f>_xlfn.IFS(Y286&gt;Z286,"L",Y286=Z286,"D",Y286&lt;Z286,"W")</f>
        <v>L</v>
      </c>
      <c r="AL286" s="5">
        <v>4</v>
      </c>
      <c r="AM286" s="5">
        <v>4</v>
      </c>
      <c r="AN286" s="5">
        <v>8</v>
      </c>
      <c r="AO286" s="5" t="str">
        <f>_xlfn.IFS(AL286&gt;AM286,"L",AL286=AM286,"D",AL286&lt;AM286,"W")</f>
        <v>D</v>
      </c>
      <c r="AP286" s="5" t="str">
        <f t="shared" si="157"/>
        <v>Oui</v>
      </c>
      <c r="AQ286" s="5">
        <f t="shared" si="158"/>
        <v>3</v>
      </c>
      <c r="AR286" s="6" t="str">
        <f t="shared" si="159"/>
        <v>Non</v>
      </c>
      <c r="AS286" s="5">
        <f t="shared" si="160"/>
        <v>1</v>
      </c>
      <c r="AT286" s="5" t="str">
        <f t="shared" si="161"/>
        <v>Non</v>
      </c>
      <c r="AU286" s="5">
        <f t="shared" si="162"/>
        <v>1</v>
      </c>
      <c r="AV286" s="5" t="str">
        <f t="shared" si="163"/>
        <v>Non</v>
      </c>
      <c r="AW286" s="5">
        <f t="shared" si="164"/>
        <v>1</v>
      </c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</row>
    <row r="287" spans="2:68" x14ac:dyDescent="0.2">
      <c r="B287" s="4">
        <f t="shared" si="132"/>
        <v>19</v>
      </c>
      <c r="C287" s="5" t="s">
        <v>70</v>
      </c>
      <c r="D287" s="5">
        <v>0</v>
      </c>
      <c r="E287" s="5">
        <v>0</v>
      </c>
      <c r="F287" s="5">
        <v>0</v>
      </c>
      <c r="G287" s="5" t="str">
        <f t="shared" si="133"/>
        <v>Non</v>
      </c>
      <c r="H287" s="5">
        <f t="shared" si="134"/>
        <v>1</v>
      </c>
      <c r="I287" s="17" t="str">
        <f t="shared" si="135"/>
        <v>Non</v>
      </c>
      <c r="J287" s="17">
        <f t="shared" si="136"/>
        <v>1</v>
      </c>
      <c r="K287" s="17" t="str">
        <f t="shared" si="137"/>
        <v>Non</v>
      </c>
      <c r="L287" s="17">
        <f t="shared" si="138"/>
        <v>1</v>
      </c>
      <c r="M287" s="17" t="str">
        <f t="shared" si="139"/>
        <v>Non</v>
      </c>
      <c r="N287" s="17">
        <f t="shared" si="140"/>
        <v>1</v>
      </c>
      <c r="O287" s="5" t="str">
        <f t="shared" si="141"/>
        <v>Oui</v>
      </c>
      <c r="P287" s="5">
        <f t="shared" si="142"/>
        <v>3</v>
      </c>
      <c r="Q287" s="17" t="str">
        <f t="shared" si="143"/>
        <v>Oui</v>
      </c>
      <c r="R287" s="17">
        <f t="shared" si="144"/>
        <v>2</v>
      </c>
      <c r="S287" s="17" t="str">
        <f t="shared" si="145"/>
        <v>Oui</v>
      </c>
      <c r="T287" s="17">
        <f t="shared" si="146"/>
        <v>2</v>
      </c>
      <c r="U287" s="17" t="str">
        <f t="shared" si="147"/>
        <v>Oui</v>
      </c>
      <c r="V287" s="17">
        <f t="shared" si="148"/>
        <v>2</v>
      </c>
      <c r="W287" s="5" t="s">
        <v>20</v>
      </c>
      <c r="X287" s="5" t="str">
        <f>_xlfn.IFS(D287&gt;E287,"W",D287=E287,"D",D287&lt;E287,"L")</f>
        <v>D</v>
      </c>
      <c r="Y287" s="5">
        <v>0</v>
      </c>
      <c r="Z287" s="5">
        <v>0</v>
      </c>
      <c r="AA287" s="5">
        <v>0</v>
      </c>
      <c r="AB287" s="5" t="str">
        <f t="shared" si="149"/>
        <v>Non</v>
      </c>
      <c r="AC287" s="5">
        <f t="shared" si="150"/>
        <v>1</v>
      </c>
      <c r="AD287" s="5" t="str">
        <f t="shared" si="151"/>
        <v>Non</v>
      </c>
      <c r="AE287" s="5">
        <f t="shared" si="152"/>
        <v>1</v>
      </c>
      <c r="AF287" s="5" t="str">
        <f t="shared" si="153"/>
        <v>Oui</v>
      </c>
      <c r="AG287" s="5">
        <f t="shared" si="154"/>
        <v>3</v>
      </c>
      <c r="AH287" s="5" t="str">
        <f t="shared" si="155"/>
        <v>Oui</v>
      </c>
      <c r="AI287" s="5">
        <f t="shared" si="156"/>
        <v>1</v>
      </c>
      <c r="AJ287" s="5" t="s">
        <v>20</v>
      </c>
      <c r="AK287" s="5" t="str">
        <f>_xlfn.IFS(Y287&gt;Z287,"W",Y287=Z287,"D",Y287&lt;Z287,"L")</f>
        <v>D</v>
      </c>
      <c r="AL287" s="5">
        <v>7</v>
      </c>
      <c r="AM287" s="5">
        <v>3</v>
      </c>
      <c r="AN287" s="5">
        <v>10</v>
      </c>
      <c r="AO287" s="5" t="str">
        <f>_xlfn.IFS(AL287&gt;AM287,"W",AL287=AM287,"D",AL287&lt;AM287,"L")</f>
        <v>W</v>
      </c>
      <c r="AP287" s="5" t="str">
        <f t="shared" si="157"/>
        <v>Oui</v>
      </c>
      <c r="AQ287" s="5">
        <f t="shared" si="158"/>
        <v>4</v>
      </c>
      <c r="AR287" s="6" t="str">
        <f t="shared" si="159"/>
        <v>Oui</v>
      </c>
      <c r="AS287" s="5">
        <f t="shared" si="160"/>
        <v>1</v>
      </c>
      <c r="AT287" s="5" t="str">
        <f t="shared" si="161"/>
        <v>Oui</v>
      </c>
      <c r="AU287" s="5">
        <f t="shared" si="162"/>
        <v>1</v>
      </c>
      <c r="AV287" s="5" t="str">
        <f t="shared" si="163"/>
        <v>Non</v>
      </c>
      <c r="AW287" s="5">
        <f t="shared" si="164"/>
        <v>1</v>
      </c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</row>
    <row r="288" spans="2:68" x14ac:dyDescent="0.2">
      <c r="B288" s="4">
        <f t="shared" si="132"/>
        <v>20</v>
      </c>
      <c r="C288" s="5" t="s">
        <v>70</v>
      </c>
      <c r="D288" s="5">
        <v>0</v>
      </c>
      <c r="E288" s="5">
        <v>2</v>
      </c>
      <c r="F288" s="5">
        <v>2</v>
      </c>
      <c r="G288" s="5" t="str">
        <f t="shared" si="133"/>
        <v>Oui</v>
      </c>
      <c r="H288" s="5">
        <f t="shared" si="134"/>
        <v>1</v>
      </c>
      <c r="I288" s="17" t="str">
        <f t="shared" si="135"/>
        <v>Non</v>
      </c>
      <c r="J288" s="17">
        <f t="shared" si="136"/>
        <v>1</v>
      </c>
      <c r="K288" s="17" t="str">
        <f t="shared" si="137"/>
        <v>Non</v>
      </c>
      <c r="L288" s="17">
        <f t="shared" si="138"/>
        <v>1</v>
      </c>
      <c r="M288" s="17" t="str">
        <f t="shared" si="139"/>
        <v>Non</v>
      </c>
      <c r="N288" s="17">
        <f t="shared" si="140"/>
        <v>1</v>
      </c>
      <c r="O288" s="5" t="str">
        <f t="shared" si="141"/>
        <v>Oui</v>
      </c>
      <c r="P288" s="5">
        <f t="shared" si="142"/>
        <v>4</v>
      </c>
      <c r="Q288" s="17" t="str">
        <f t="shared" si="143"/>
        <v>Oui</v>
      </c>
      <c r="R288" s="17">
        <f t="shared" si="144"/>
        <v>3</v>
      </c>
      <c r="S288" s="17" t="str">
        <f t="shared" si="145"/>
        <v>Oui</v>
      </c>
      <c r="T288" s="17">
        <f t="shared" si="146"/>
        <v>3</v>
      </c>
      <c r="U288" s="17" t="str">
        <f t="shared" si="147"/>
        <v>Non</v>
      </c>
      <c r="V288" s="17">
        <f t="shared" si="148"/>
        <v>1</v>
      </c>
      <c r="W288" s="5" t="s">
        <v>24</v>
      </c>
      <c r="X288" s="5" t="str">
        <f>_xlfn.IFS(D288&gt;E288,"W",D288=E288,"D",D288&lt;E288,"L")</f>
        <v>L</v>
      </c>
      <c r="Y288" s="5">
        <v>0</v>
      </c>
      <c r="Z288" s="5">
        <v>0</v>
      </c>
      <c r="AA288" s="5">
        <v>0</v>
      </c>
      <c r="AB288" s="5" t="str">
        <f t="shared" si="149"/>
        <v>Non</v>
      </c>
      <c r="AC288" s="5">
        <f t="shared" si="150"/>
        <v>1</v>
      </c>
      <c r="AD288" s="5" t="str">
        <f t="shared" si="151"/>
        <v>Non</v>
      </c>
      <c r="AE288" s="5">
        <f t="shared" si="152"/>
        <v>1</v>
      </c>
      <c r="AF288" s="5" t="str">
        <f t="shared" si="153"/>
        <v>Oui</v>
      </c>
      <c r="AG288" s="5">
        <f t="shared" si="154"/>
        <v>4</v>
      </c>
      <c r="AH288" s="5" t="str">
        <f t="shared" si="155"/>
        <v>Oui</v>
      </c>
      <c r="AI288" s="5">
        <f t="shared" si="156"/>
        <v>2</v>
      </c>
      <c r="AJ288" s="5" t="s">
        <v>20</v>
      </c>
      <c r="AK288" s="5" t="str">
        <f>_xlfn.IFS(Y288&gt;Z288,"W",Y288=Z288,"D",Y288&lt;Z288,"L")</f>
        <v>D</v>
      </c>
      <c r="AL288" s="5">
        <v>5</v>
      </c>
      <c r="AM288" s="5">
        <v>6</v>
      </c>
      <c r="AN288" s="5">
        <v>11</v>
      </c>
      <c r="AO288" s="5" t="str">
        <f>_xlfn.IFS(AL288&gt;AM288,"W",AL288=AM288,"D",AL288&lt;AM288,"L")</f>
        <v>L</v>
      </c>
      <c r="AP288" s="5" t="str">
        <f t="shared" si="157"/>
        <v>Oui</v>
      </c>
      <c r="AQ288" s="5">
        <f t="shared" si="158"/>
        <v>5</v>
      </c>
      <c r="AR288" s="6" t="str">
        <f t="shared" si="159"/>
        <v>Oui</v>
      </c>
      <c r="AS288" s="5">
        <f t="shared" si="160"/>
        <v>2</v>
      </c>
      <c r="AT288" s="5" t="str">
        <f t="shared" si="161"/>
        <v>Oui</v>
      </c>
      <c r="AU288" s="5">
        <f t="shared" si="162"/>
        <v>2</v>
      </c>
      <c r="AV288" s="5" t="str">
        <f t="shared" si="163"/>
        <v>Oui</v>
      </c>
      <c r="AW288" s="5">
        <f t="shared" si="164"/>
        <v>1</v>
      </c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</row>
    <row r="289" spans="2:68" x14ac:dyDescent="0.2">
      <c r="B289" s="4">
        <f t="shared" si="132"/>
        <v>21</v>
      </c>
      <c r="C289" s="5" t="s">
        <v>70</v>
      </c>
      <c r="D289" s="5">
        <v>1</v>
      </c>
      <c r="E289" s="5">
        <v>3</v>
      </c>
      <c r="F289" s="5">
        <v>4</v>
      </c>
      <c r="G289" s="5" t="str">
        <f t="shared" si="133"/>
        <v>Oui</v>
      </c>
      <c r="H289" s="5">
        <f t="shared" si="134"/>
        <v>2</v>
      </c>
      <c r="I289" s="17" t="str">
        <f t="shared" si="135"/>
        <v>Oui</v>
      </c>
      <c r="J289" s="17">
        <f t="shared" si="136"/>
        <v>1</v>
      </c>
      <c r="K289" s="17" t="str">
        <f t="shared" si="137"/>
        <v>Oui</v>
      </c>
      <c r="L289" s="17">
        <f t="shared" si="138"/>
        <v>1</v>
      </c>
      <c r="M289" s="17" t="str">
        <f t="shared" si="139"/>
        <v>Non</v>
      </c>
      <c r="N289" s="17">
        <f t="shared" si="140"/>
        <v>1</v>
      </c>
      <c r="O289" s="5" t="str">
        <f t="shared" si="141"/>
        <v>Oui</v>
      </c>
      <c r="P289" s="5">
        <f t="shared" si="142"/>
        <v>5</v>
      </c>
      <c r="Q289" s="17" t="str">
        <f t="shared" si="143"/>
        <v>Non</v>
      </c>
      <c r="R289" s="17">
        <f t="shared" si="144"/>
        <v>1</v>
      </c>
      <c r="S289" s="17" t="str">
        <f t="shared" si="145"/>
        <v>Non</v>
      </c>
      <c r="T289" s="17">
        <f t="shared" si="146"/>
        <v>1</v>
      </c>
      <c r="U289" s="17" t="str">
        <f t="shared" si="147"/>
        <v>Non</v>
      </c>
      <c r="V289" s="17">
        <f t="shared" si="148"/>
        <v>1</v>
      </c>
      <c r="W289" s="5" t="s">
        <v>24</v>
      </c>
      <c r="X289" s="5" t="str">
        <f>_xlfn.IFS(D289&gt;E289,"L",D289=E289,"D",D289&lt;E289,"W")</f>
        <v>W</v>
      </c>
      <c r="Y289" s="5">
        <v>0</v>
      </c>
      <c r="Z289" s="5">
        <v>1</v>
      </c>
      <c r="AA289" s="5">
        <v>1</v>
      </c>
      <c r="AB289" s="5" t="str">
        <f t="shared" si="149"/>
        <v>Oui</v>
      </c>
      <c r="AC289" s="5">
        <f t="shared" si="150"/>
        <v>1</v>
      </c>
      <c r="AD289" s="5" t="str">
        <f t="shared" si="151"/>
        <v>Non</v>
      </c>
      <c r="AE289" s="5">
        <f t="shared" si="152"/>
        <v>1</v>
      </c>
      <c r="AF289" s="5" t="str">
        <f t="shared" si="153"/>
        <v>Oui</v>
      </c>
      <c r="AG289" s="5">
        <f t="shared" si="154"/>
        <v>5</v>
      </c>
      <c r="AH289" s="5" t="str">
        <f t="shared" si="155"/>
        <v>Non</v>
      </c>
      <c r="AI289" s="5">
        <f t="shared" si="156"/>
        <v>1</v>
      </c>
      <c r="AJ289" s="5" t="s">
        <v>24</v>
      </c>
      <c r="AK289" s="5" t="str">
        <f>_xlfn.IFS(Y289&gt;Z289,"L",Y289=Z289,"D",Y289&lt;Z289,"W")</f>
        <v>W</v>
      </c>
      <c r="AL289" s="5">
        <v>1</v>
      </c>
      <c r="AM289" s="5">
        <v>3</v>
      </c>
      <c r="AN289" s="5">
        <v>4</v>
      </c>
      <c r="AO289" s="5" t="str">
        <f>_xlfn.IFS(AL289&gt;AM289,"L",AL289=AM289,"D",AL289&lt;AM289,"W")</f>
        <v>W</v>
      </c>
      <c r="AP289" s="5" t="str">
        <f t="shared" si="157"/>
        <v>Non</v>
      </c>
      <c r="AQ289" s="5">
        <f t="shared" si="158"/>
        <v>1</v>
      </c>
      <c r="AR289" s="6" t="str">
        <f t="shared" si="159"/>
        <v>Non</v>
      </c>
      <c r="AS289" s="5">
        <f t="shared" si="160"/>
        <v>1</v>
      </c>
      <c r="AT289" s="5" t="str">
        <f t="shared" si="161"/>
        <v>Non</v>
      </c>
      <c r="AU289" s="5">
        <f t="shared" si="162"/>
        <v>1</v>
      </c>
      <c r="AV289" s="5" t="str">
        <f t="shared" si="163"/>
        <v>Non</v>
      </c>
      <c r="AW289" s="5">
        <f t="shared" si="164"/>
        <v>1</v>
      </c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</row>
    <row r="290" spans="2:68" x14ac:dyDescent="0.2">
      <c r="B290" s="4">
        <f t="shared" si="132"/>
        <v>22</v>
      </c>
      <c r="C290" s="5" t="s">
        <v>70</v>
      </c>
      <c r="D290" s="5">
        <v>1</v>
      </c>
      <c r="E290" s="5">
        <v>1</v>
      </c>
      <c r="F290" s="5">
        <v>2</v>
      </c>
      <c r="G290" s="5" t="str">
        <f t="shared" si="133"/>
        <v>Oui</v>
      </c>
      <c r="H290" s="5">
        <f t="shared" si="134"/>
        <v>3</v>
      </c>
      <c r="I290" s="17" t="str">
        <f t="shared" si="135"/>
        <v>Non</v>
      </c>
      <c r="J290" s="17">
        <f t="shared" si="136"/>
        <v>1</v>
      </c>
      <c r="K290" s="17" t="str">
        <f t="shared" si="137"/>
        <v>Non</v>
      </c>
      <c r="L290" s="17">
        <f t="shared" si="138"/>
        <v>1</v>
      </c>
      <c r="M290" s="17" t="str">
        <f t="shared" si="139"/>
        <v>Non</v>
      </c>
      <c r="N290" s="17">
        <f t="shared" si="140"/>
        <v>1</v>
      </c>
      <c r="O290" s="5" t="str">
        <f t="shared" si="141"/>
        <v>Oui</v>
      </c>
      <c r="P290" s="5">
        <f t="shared" si="142"/>
        <v>6</v>
      </c>
      <c r="Q290" s="17" t="str">
        <f t="shared" si="143"/>
        <v>Oui</v>
      </c>
      <c r="R290" s="17">
        <f t="shared" si="144"/>
        <v>1</v>
      </c>
      <c r="S290" s="17" t="str">
        <f t="shared" si="145"/>
        <v>Oui</v>
      </c>
      <c r="T290" s="17">
        <f t="shared" si="146"/>
        <v>1</v>
      </c>
      <c r="U290" s="17" t="str">
        <f t="shared" si="147"/>
        <v>Non</v>
      </c>
      <c r="V290" s="17">
        <f t="shared" si="148"/>
        <v>1</v>
      </c>
      <c r="W290" s="5" t="s">
        <v>20</v>
      </c>
      <c r="X290" s="5" t="str">
        <f>_xlfn.IFS(D290&gt;E290,"W",D290=E290,"D",D290&lt;E290,"L")</f>
        <v>D</v>
      </c>
      <c r="Y290" s="5">
        <v>1</v>
      </c>
      <c r="Z290" s="5">
        <v>1</v>
      </c>
      <c r="AA290" s="5">
        <v>2</v>
      </c>
      <c r="AB290" s="5" t="str">
        <f t="shared" si="149"/>
        <v>Oui</v>
      </c>
      <c r="AC290" s="5">
        <f t="shared" si="150"/>
        <v>2</v>
      </c>
      <c r="AD290" s="5" t="str">
        <f t="shared" si="151"/>
        <v>Oui</v>
      </c>
      <c r="AE290" s="5">
        <f t="shared" si="152"/>
        <v>1</v>
      </c>
      <c r="AF290" s="5" t="str">
        <f t="shared" si="153"/>
        <v>Non</v>
      </c>
      <c r="AG290" s="5">
        <f t="shared" si="154"/>
        <v>1</v>
      </c>
      <c r="AH290" s="5" t="str">
        <f t="shared" si="155"/>
        <v>Non</v>
      </c>
      <c r="AI290" s="5">
        <f t="shared" si="156"/>
        <v>1</v>
      </c>
      <c r="AJ290" s="5" t="s">
        <v>20</v>
      </c>
      <c r="AK290" s="5" t="str">
        <f>_xlfn.IFS(Y290&gt;Z290,"W",Y290=Z290,"D",Y290&lt;Z290,"L")</f>
        <v>D</v>
      </c>
      <c r="AL290" s="5">
        <v>4</v>
      </c>
      <c r="AM290" s="5">
        <v>6</v>
      </c>
      <c r="AN290" s="5">
        <v>10</v>
      </c>
      <c r="AO290" s="5" t="str">
        <f>_xlfn.IFS(AL290&gt;AM290,"W",AL290=AM290,"D",AL290&lt;AM290,"L")</f>
        <v>L</v>
      </c>
      <c r="AP290" s="5" t="str">
        <f t="shared" si="157"/>
        <v>Oui</v>
      </c>
      <c r="AQ290" s="5">
        <f t="shared" si="158"/>
        <v>1</v>
      </c>
      <c r="AR290" s="6" t="str">
        <f t="shared" si="159"/>
        <v>Oui</v>
      </c>
      <c r="AS290" s="5">
        <f t="shared" si="160"/>
        <v>1</v>
      </c>
      <c r="AT290" s="5" t="str">
        <f t="shared" si="161"/>
        <v>Oui</v>
      </c>
      <c r="AU290" s="5">
        <f t="shared" si="162"/>
        <v>1</v>
      </c>
      <c r="AV290" s="5" t="str">
        <f t="shared" si="163"/>
        <v>Non</v>
      </c>
      <c r="AW290" s="5">
        <f t="shared" si="164"/>
        <v>1</v>
      </c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</row>
    <row r="291" spans="2:68" x14ac:dyDescent="0.2">
      <c r="B291" s="4">
        <f t="shared" si="132"/>
        <v>23</v>
      </c>
      <c r="C291" s="5" t="s">
        <v>70</v>
      </c>
      <c r="D291" s="5">
        <v>1</v>
      </c>
      <c r="E291" s="5">
        <v>1</v>
      </c>
      <c r="F291" s="5">
        <v>2</v>
      </c>
      <c r="G291" s="5" t="str">
        <f t="shared" si="133"/>
        <v>Oui</v>
      </c>
      <c r="H291" s="5">
        <f t="shared" si="134"/>
        <v>4</v>
      </c>
      <c r="I291" s="17" t="str">
        <f t="shared" si="135"/>
        <v>Non</v>
      </c>
      <c r="J291" s="17">
        <f t="shared" si="136"/>
        <v>1</v>
      </c>
      <c r="K291" s="17" t="str">
        <f t="shared" si="137"/>
        <v>Non</v>
      </c>
      <c r="L291" s="17">
        <f t="shared" si="138"/>
        <v>1</v>
      </c>
      <c r="M291" s="17" t="str">
        <f t="shared" si="139"/>
        <v>Non</v>
      </c>
      <c r="N291" s="17">
        <f t="shared" si="140"/>
        <v>1</v>
      </c>
      <c r="O291" s="5" t="str">
        <f t="shared" si="141"/>
        <v>Oui</v>
      </c>
      <c r="P291" s="5">
        <f t="shared" si="142"/>
        <v>7</v>
      </c>
      <c r="Q291" s="17" t="str">
        <f t="shared" si="143"/>
        <v>Oui</v>
      </c>
      <c r="R291" s="17">
        <f t="shared" si="144"/>
        <v>2</v>
      </c>
      <c r="S291" s="17" t="str">
        <f t="shared" si="145"/>
        <v>Oui</v>
      </c>
      <c r="T291" s="17">
        <f t="shared" si="146"/>
        <v>2</v>
      </c>
      <c r="U291" s="17" t="str">
        <f t="shared" si="147"/>
        <v>Non</v>
      </c>
      <c r="V291" s="17">
        <f t="shared" si="148"/>
        <v>1</v>
      </c>
      <c r="W291" s="5" t="s">
        <v>20</v>
      </c>
      <c r="X291" s="5" t="str">
        <f>_xlfn.IFS(D291&gt;E291,"L",D291=E291,"D",D291&lt;E291,"W")</f>
        <v>D</v>
      </c>
      <c r="Y291" s="5">
        <v>1</v>
      </c>
      <c r="Z291" s="5">
        <v>1</v>
      </c>
      <c r="AA291" s="5">
        <v>2</v>
      </c>
      <c r="AB291" s="5" t="str">
        <f t="shared" si="149"/>
        <v>Oui</v>
      </c>
      <c r="AC291" s="5">
        <f t="shared" si="150"/>
        <v>3</v>
      </c>
      <c r="AD291" s="5" t="str">
        <f t="shared" si="151"/>
        <v>Oui</v>
      </c>
      <c r="AE291" s="5">
        <f t="shared" si="152"/>
        <v>2</v>
      </c>
      <c r="AF291" s="5" t="str">
        <f t="shared" si="153"/>
        <v>Non</v>
      </c>
      <c r="AG291" s="5">
        <f t="shared" si="154"/>
        <v>1</v>
      </c>
      <c r="AH291" s="5" t="str">
        <f t="shared" si="155"/>
        <v>Non</v>
      </c>
      <c r="AI291" s="5">
        <f t="shared" si="156"/>
        <v>1</v>
      </c>
      <c r="AJ291" s="5" t="s">
        <v>20</v>
      </c>
      <c r="AK291" s="5" t="str">
        <f>_xlfn.IFS(Y291&gt;Z291,"L",Y291=Z291,"D",Y291&lt;Z291,"W")</f>
        <v>D</v>
      </c>
      <c r="AL291" s="5">
        <v>13</v>
      </c>
      <c r="AM291" s="5">
        <v>3</v>
      </c>
      <c r="AN291" s="5">
        <v>16</v>
      </c>
      <c r="AO291" s="5" t="str">
        <f>_xlfn.IFS(AL291&gt;AM291,"L",AL291=AM291,"D",AL291&lt;AM291,"W")</f>
        <v>L</v>
      </c>
      <c r="AP291" s="5" t="str">
        <f t="shared" si="157"/>
        <v>Oui</v>
      </c>
      <c r="AQ291" s="5">
        <f t="shared" si="158"/>
        <v>2</v>
      </c>
      <c r="AR291" s="6" t="str">
        <f t="shared" si="159"/>
        <v>Oui</v>
      </c>
      <c r="AS291" s="5">
        <f t="shared" si="160"/>
        <v>2</v>
      </c>
      <c r="AT291" s="5" t="str">
        <f t="shared" si="161"/>
        <v>Oui</v>
      </c>
      <c r="AU291" s="5">
        <f t="shared" si="162"/>
        <v>2</v>
      </c>
      <c r="AV291" s="5" t="str">
        <f t="shared" si="163"/>
        <v>Oui</v>
      </c>
      <c r="AW291" s="5">
        <f t="shared" si="164"/>
        <v>1</v>
      </c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</row>
    <row r="292" spans="2:68" x14ac:dyDescent="0.2">
      <c r="B292" s="4">
        <f t="shared" si="132"/>
        <v>24</v>
      </c>
      <c r="C292" s="5" t="s">
        <v>70</v>
      </c>
      <c r="D292" s="5">
        <v>2</v>
      </c>
      <c r="E292" s="5">
        <v>1</v>
      </c>
      <c r="F292" s="5">
        <v>3</v>
      </c>
      <c r="G292" s="5" t="str">
        <f t="shared" si="133"/>
        <v>Oui</v>
      </c>
      <c r="H292" s="5">
        <f t="shared" si="134"/>
        <v>5</v>
      </c>
      <c r="I292" s="17" t="str">
        <f t="shared" si="135"/>
        <v>Oui</v>
      </c>
      <c r="J292" s="17">
        <f t="shared" si="136"/>
        <v>1</v>
      </c>
      <c r="K292" s="17" t="str">
        <f t="shared" si="137"/>
        <v>Non</v>
      </c>
      <c r="L292" s="17">
        <f t="shared" si="138"/>
        <v>1</v>
      </c>
      <c r="M292" s="17" t="str">
        <f t="shared" si="139"/>
        <v>Non</v>
      </c>
      <c r="N292" s="17">
        <f t="shared" si="140"/>
        <v>1</v>
      </c>
      <c r="O292" s="5" t="str">
        <f t="shared" si="141"/>
        <v>Oui</v>
      </c>
      <c r="P292" s="5">
        <f t="shared" si="142"/>
        <v>8</v>
      </c>
      <c r="Q292" s="17" t="str">
        <f t="shared" si="143"/>
        <v>Oui</v>
      </c>
      <c r="R292" s="17">
        <f t="shared" si="144"/>
        <v>3</v>
      </c>
      <c r="S292" s="17" t="str">
        <f t="shared" si="145"/>
        <v>Non</v>
      </c>
      <c r="T292" s="17">
        <f t="shared" si="146"/>
        <v>1</v>
      </c>
      <c r="U292" s="17" t="str">
        <f t="shared" si="147"/>
        <v>Non</v>
      </c>
      <c r="V292" s="17">
        <f t="shared" si="148"/>
        <v>1</v>
      </c>
      <c r="W292" s="5" t="s">
        <v>17</v>
      </c>
      <c r="X292" s="5" t="str">
        <f>_xlfn.IFS(D292&gt;E292,"W",D292=E292,"D",D292&lt;E292,"L")</f>
        <v>W</v>
      </c>
      <c r="Y292" s="5">
        <v>0</v>
      </c>
      <c r="Z292" s="5">
        <v>1</v>
      </c>
      <c r="AA292" s="5">
        <v>1</v>
      </c>
      <c r="AB292" s="5" t="str">
        <f t="shared" si="149"/>
        <v>Oui</v>
      </c>
      <c r="AC292" s="5">
        <f t="shared" si="150"/>
        <v>4</v>
      </c>
      <c r="AD292" s="5" t="str">
        <f t="shared" si="151"/>
        <v>Non</v>
      </c>
      <c r="AE292" s="5">
        <f t="shared" si="152"/>
        <v>1</v>
      </c>
      <c r="AF292" s="5" t="str">
        <f t="shared" si="153"/>
        <v>Oui</v>
      </c>
      <c r="AG292" s="5">
        <f t="shared" si="154"/>
        <v>1</v>
      </c>
      <c r="AH292" s="5" t="str">
        <f t="shared" si="155"/>
        <v>Non</v>
      </c>
      <c r="AI292" s="5">
        <f t="shared" si="156"/>
        <v>1</v>
      </c>
      <c r="AJ292" s="5" t="s">
        <v>24</v>
      </c>
      <c r="AK292" s="5" t="str">
        <f>_xlfn.IFS(Y292&gt;Z292,"W",Y292=Z292,"D",Y292&lt;Z292,"L")</f>
        <v>L</v>
      </c>
      <c r="AL292" s="5">
        <v>7</v>
      </c>
      <c r="AM292" s="5">
        <v>3</v>
      </c>
      <c r="AN292" s="5">
        <v>10</v>
      </c>
      <c r="AO292" s="5" t="str">
        <f>_xlfn.IFS(AL292&gt;AM292,"W",AL292=AM292,"D",AL292&lt;AM292,"L")</f>
        <v>W</v>
      </c>
      <c r="AP292" s="5" t="str">
        <f t="shared" si="157"/>
        <v>Oui</v>
      </c>
      <c r="AQ292" s="5">
        <f t="shared" si="158"/>
        <v>3</v>
      </c>
      <c r="AR292" s="6" t="str">
        <f t="shared" si="159"/>
        <v>Oui</v>
      </c>
      <c r="AS292" s="5">
        <f t="shared" si="160"/>
        <v>3</v>
      </c>
      <c r="AT292" s="5" t="str">
        <f t="shared" si="161"/>
        <v>Oui</v>
      </c>
      <c r="AU292" s="5">
        <f t="shared" si="162"/>
        <v>3</v>
      </c>
      <c r="AV292" s="5" t="str">
        <f t="shared" si="163"/>
        <v>Non</v>
      </c>
      <c r="AW292" s="5">
        <f t="shared" si="164"/>
        <v>1</v>
      </c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</row>
    <row r="293" spans="2:68" x14ac:dyDescent="0.2">
      <c r="B293" s="4">
        <f t="shared" si="132"/>
        <v>25</v>
      </c>
      <c r="C293" s="5" t="s">
        <v>70</v>
      </c>
      <c r="D293" s="5">
        <v>0</v>
      </c>
      <c r="E293" s="5">
        <v>0</v>
      </c>
      <c r="F293" s="5">
        <v>0</v>
      </c>
      <c r="G293" s="5" t="str">
        <f t="shared" si="133"/>
        <v>Non</v>
      </c>
      <c r="H293" s="5">
        <f t="shared" si="134"/>
        <v>1</v>
      </c>
      <c r="I293" s="17" t="str">
        <f t="shared" si="135"/>
        <v>Non</v>
      </c>
      <c r="J293" s="17">
        <f t="shared" si="136"/>
        <v>1</v>
      </c>
      <c r="K293" s="17" t="str">
        <f t="shared" si="137"/>
        <v>Non</v>
      </c>
      <c r="L293" s="17">
        <f t="shared" si="138"/>
        <v>1</v>
      </c>
      <c r="M293" s="17" t="str">
        <f t="shared" si="139"/>
        <v>Non</v>
      </c>
      <c r="N293" s="17">
        <f t="shared" si="140"/>
        <v>1</v>
      </c>
      <c r="O293" s="5" t="str">
        <f t="shared" si="141"/>
        <v>Oui</v>
      </c>
      <c r="P293" s="5">
        <f t="shared" si="142"/>
        <v>9</v>
      </c>
      <c r="Q293" s="17" t="str">
        <f t="shared" si="143"/>
        <v>Oui</v>
      </c>
      <c r="R293" s="17">
        <f t="shared" si="144"/>
        <v>4</v>
      </c>
      <c r="S293" s="17" t="str">
        <f t="shared" si="145"/>
        <v>Oui</v>
      </c>
      <c r="T293" s="17">
        <f t="shared" si="146"/>
        <v>1</v>
      </c>
      <c r="U293" s="17" t="str">
        <f t="shared" si="147"/>
        <v>Oui</v>
      </c>
      <c r="V293" s="17">
        <f t="shared" si="148"/>
        <v>1</v>
      </c>
      <c r="W293" s="5" t="s">
        <v>20</v>
      </c>
      <c r="X293" s="5" t="str">
        <f>_xlfn.IFS(D293&gt;E293,"L",D293=E293,"D",D293&lt;E293,"W")</f>
        <v>D</v>
      </c>
      <c r="Y293" s="5">
        <v>0</v>
      </c>
      <c r="Z293" s="5">
        <v>0</v>
      </c>
      <c r="AA293" s="5">
        <v>0</v>
      </c>
      <c r="AB293" s="5" t="str">
        <f t="shared" si="149"/>
        <v>Non</v>
      </c>
      <c r="AC293" s="5">
        <f t="shared" si="150"/>
        <v>1</v>
      </c>
      <c r="AD293" s="5" t="str">
        <f t="shared" si="151"/>
        <v>Non</v>
      </c>
      <c r="AE293" s="5">
        <f t="shared" si="152"/>
        <v>1</v>
      </c>
      <c r="AF293" s="5" t="str">
        <f t="shared" si="153"/>
        <v>Oui</v>
      </c>
      <c r="AG293" s="5">
        <f t="shared" si="154"/>
        <v>2</v>
      </c>
      <c r="AH293" s="5" t="str">
        <f t="shared" si="155"/>
        <v>Oui</v>
      </c>
      <c r="AI293" s="5">
        <f t="shared" si="156"/>
        <v>1</v>
      </c>
      <c r="AJ293" s="5" t="s">
        <v>20</v>
      </c>
      <c r="AK293" s="5" t="str">
        <f>_xlfn.IFS(Y293&gt;Z293,"L",Y293=Z293,"D",Y293&lt;Z293,"W")</f>
        <v>D</v>
      </c>
      <c r="AL293" s="5">
        <v>4</v>
      </c>
      <c r="AM293" s="5">
        <v>6</v>
      </c>
      <c r="AN293" s="5">
        <v>10</v>
      </c>
      <c r="AO293" s="5" t="str">
        <f>_xlfn.IFS(AL293&gt;AM293,"L",AL293=AM293,"D",AL293&lt;AM293,"W")</f>
        <v>W</v>
      </c>
      <c r="AP293" s="5" t="str">
        <f t="shared" si="157"/>
        <v>Oui</v>
      </c>
      <c r="AQ293" s="5">
        <f t="shared" si="158"/>
        <v>4</v>
      </c>
      <c r="AR293" s="6" t="str">
        <f t="shared" si="159"/>
        <v>Oui</v>
      </c>
      <c r="AS293" s="5">
        <f t="shared" si="160"/>
        <v>4</v>
      </c>
      <c r="AT293" s="5" t="str">
        <f t="shared" si="161"/>
        <v>Oui</v>
      </c>
      <c r="AU293" s="5">
        <f t="shared" si="162"/>
        <v>4</v>
      </c>
      <c r="AV293" s="5" t="str">
        <f t="shared" si="163"/>
        <v>Non</v>
      </c>
      <c r="AW293" s="5">
        <f t="shared" si="164"/>
        <v>1</v>
      </c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</row>
    <row r="294" spans="2:68" x14ac:dyDescent="0.2">
      <c r="B294" s="4">
        <f t="shared" si="132"/>
        <v>26</v>
      </c>
      <c r="C294" s="5" t="s">
        <v>70</v>
      </c>
      <c r="D294" s="5">
        <v>0</v>
      </c>
      <c r="E294" s="5">
        <v>0</v>
      </c>
      <c r="F294" s="5">
        <v>0</v>
      </c>
      <c r="G294" s="5" t="str">
        <f t="shared" si="133"/>
        <v>Non</v>
      </c>
      <c r="H294" s="5">
        <f t="shared" si="134"/>
        <v>1</v>
      </c>
      <c r="I294" s="17" t="str">
        <f t="shared" si="135"/>
        <v>Non</v>
      </c>
      <c r="J294" s="17">
        <f t="shared" si="136"/>
        <v>1</v>
      </c>
      <c r="K294" s="17" t="str">
        <f t="shared" si="137"/>
        <v>Non</v>
      </c>
      <c r="L294" s="17">
        <f t="shared" si="138"/>
        <v>1</v>
      </c>
      <c r="M294" s="17" t="str">
        <f t="shared" si="139"/>
        <v>Non</v>
      </c>
      <c r="N294" s="17">
        <f t="shared" si="140"/>
        <v>1</v>
      </c>
      <c r="O294" s="5" t="str">
        <f t="shared" si="141"/>
        <v>Oui</v>
      </c>
      <c r="P294" s="5">
        <f t="shared" si="142"/>
        <v>10</v>
      </c>
      <c r="Q294" s="17" t="str">
        <f t="shared" si="143"/>
        <v>Oui</v>
      </c>
      <c r="R294" s="17">
        <f t="shared" si="144"/>
        <v>5</v>
      </c>
      <c r="S294" s="17" t="str">
        <f t="shared" si="145"/>
        <v>Oui</v>
      </c>
      <c r="T294" s="17">
        <f t="shared" si="146"/>
        <v>2</v>
      </c>
      <c r="U294" s="17" t="str">
        <f t="shared" si="147"/>
        <v>Oui</v>
      </c>
      <c r="V294" s="17">
        <f t="shared" si="148"/>
        <v>2</v>
      </c>
      <c r="W294" s="5" t="s">
        <v>20</v>
      </c>
      <c r="X294" s="5" t="str">
        <f>_xlfn.IFS(D294&gt;E294,"W",D294=E294,"D",D294&lt;E294,"L")</f>
        <v>D</v>
      </c>
      <c r="Y294" s="5">
        <v>0</v>
      </c>
      <c r="Z294" s="5">
        <v>0</v>
      </c>
      <c r="AA294" s="5">
        <v>0</v>
      </c>
      <c r="AB294" s="5" t="str">
        <f t="shared" si="149"/>
        <v>Non</v>
      </c>
      <c r="AC294" s="5">
        <f t="shared" si="150"/>
        <v>1</v>
      </c>
      <c r="AD294" s="5" t="str">
        <f t="shared" si="151"/>
        <v>Non</v>
      </c>
      <c r="AE294" s="5">
        <f t="shared" si="152"/>
        <v>1</v>
      </c>
      <c r="AF294" s="5" t="str">
        <f t="shared" si="153"/>
        <v>Oui</v>
      </c>
      <c r="AG294" s="5">
        <f t="shared" si="154"/>
        <v>3</v>
      </c>
      <c r="AH294" s="5" t="str">
        <f t="shared" si="155"/>
        <v>Oui</v>
      </c>
      <c r="AI294" s="5">
        <f t="shared" si="156"/>
        <v>2</v>
      </c>
      <c r="AJ294" s="5" t="s">
        <v>20</v>
      </c>
      <c r="AK294" s="5" t="str">
        <f>_xlfn.IFS(Y294&gt;Z294,"W",Y294=Z294,"D",Y294&lt;Z294,"L")</f>
        <v>D</v>
      </c>
      <c r="AL294" s="5">
        <v>8</v>
      </c>
      <c r="AM294" s="5">
        <v>2</v>
      </c>
      <c r="AN294" s="5">
        <v>10</v>
      </c>
      <c r="AO294" s="5" t="str">
        <f>_xlfn.IFS(AL294&gt;AM294,"W",AL294=AM294,"D",AL294&lt;AM294,"L")</f>
        <v>W</v>
      </c>
      <c r="AP294" s="5" t="str">
        <f t="shared" si="157"/>
        <v>Oui</v>
      </c>
      <c r="AQ294" s="5">
        <f t="shared" si="158"/>
        <v>5</v>
      </c>
      <c r="AR294" s="6" t="str">
        <f t="shared" si="159"/>
        <v>Oui</v>
      </c>
      <c r="AS294" s="5">
        <f t="shared" si="160"/>
        <v>5</v>
      </c>
      <c r="AT294" s="5" t="str">
        <f t="shared" si="161"/>
        <v>Oui</v>
      </c>
      <c r="AU294" s="5">
        <f t="shared" si="162"/>
        <v>5</v>
      </c>
      <c r="AV294" s="5" t="str">
        <f t="shared" si="163"/>
        <v>Non</v>
      </c>
      <c r="AW294" s="5">
        <f t="shared" si="164"/>
        <v>1</v>
      </c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</row>
    <row r="295" spans="2:68" x14ac:dyDescent="0.2">
      <c r="B295" s="4">
        <f t="shared" si="132"/>
        <v>27</v>
      </c>
      <c r="C295" s="5" t="s">
        <v>70</v>
      </c>
      <c r="D295" s="5">
        <v>1</v>
      </c>
      <c r="E295" s="5">
        <v>0</v>
      </c>
      <c r="F295" s="5">
        <v>1</v>
      </c>
      <c r="G295" s="5" t="str">
        <f t="shared" si="133"/>
        <v>Non</v>
      </c>
      <c r="H295" s="5">
        <f t="shared" si="134"/>
        <v>1</v>
      </c>
      <c r="I295" s="17" t="str">
        <f t="shared" si="135"/>
        <v>Non</v>
      </c>
      <c r="J295" s="17">
        <f t="shared" si="136"/>
        <v>1</v>
      </c>
      <c r="K295" s="17" t="str">
        <f t="shared" si="137"/>
        <v>Non</v>
      </c>
      <c r="L295" s="17">
        <f t="shared" si="138"/>
        <v>1</v>
      </c>
      <c r="M295" s="17" t="str">
        <f t="shared" si="139"/>
        <v>Non</v>
      </c>
      <c r="N295" s="17">
        <f t="shared" si="140"/>
        <v>1</v>
      </c>
      <c r="O295" s="5" t="str">
        <f t="shared" si="141"/>
        <v>Oui</v>
      </c>
      <c r="P295" s="5">
        <f t="shared" si="142"/>
        <v>11</v>
      </c>
      <c r="Q295" s="17" t="str">
        <f t="shared" si="143"/>
        <v>Oui</v>
      </c>
      <c r="R295" s="17">
        <f t="shared" si="144"/>
        <v>6</v>
      </c>
      <c r="S295" s="17" t="str">
        <f t="shared" si="145"/>
        <v>Oui</v>
      </c>
      <c r="T295" s="17">
        <f t="shared" si="146"/>
        <v>3</v>
      </c>
      <c r="U295" s="17" t="str">
        <f t="shared" si="147"/>
        <v>Oui</v>
      </c>
      <c r="V295" s="17">
        <f t="shared" si="148"/>
        <v>3</v>
      </c>
      <c r="W295" s="5" t="s">
        <v>17</v>
      </c>
      <c r="X295" s="5" t="str">
        <f>_xlfn.IFS(D295&gt;E295,"L",D295=E295,"D",D295&lt;E295,"W")</f>
        <v>L</v>
      </c>
      <c r="Y295" s="5">
        <v>0</v>
      </c>
      <c r="Z295" s="5">
        <v>0</v>
      </c>
      <c r="AA295" s="5">
        <v>0</v>
      </c>
      <c r="AB295" s="5" t="str">
        <f t="shared" si="149"/>
        <v>Non</v>
      </c>
      <c r="AC295" s="5">
        <f t="shared" si="150"/>
        <v>1</v>
      </c>
      <c r="AD295" s="5" t="str">
        <f t="shared" si="151"/>
        <v>Non</v>
      </c>
      <c r="AE295" s="5">
        <f t="shared" si="152"/>
        <v>1</v>
      </c>
      <c r="AF295" s="5" t="str">
        <f t="shared" si="153"/>
        <v>Oui</v>
      </c>
      <c r="AG295" s="5">
        <f t="shared" si="154"/>
        <v>4</v>
      </c>
      <c r="AH295" s="5" t="str">
        <f t="shared" si="155"/>
        <v>Oui</v>
      </c>
      <c r="AI295" s="5">
        <f t="shared" si="156"/>
        <v>3</v>
      </c>
      <c r="AJ295" s="5" t="s">
        <v>20</v>
      </c>
      <c r="AK295" s="5" t="str">
        <f>_xlfn.IFS(Y295&gt;Z295,"L",Y295=Z295,"D",Y295&lt;Z295,"W")</f>
        <v>D</v>
      </c>
      <c r="AL295" s="5">
        <v>4</v>
      </c>
      <c r="AM295" s="5">
        <v>5</v>
      </c>
      <c r="AN295" s="5">
        <v>9</v>
      </c>
      <c r="AO295" s="5" t="str">
        <f>_xlfn.IFS(AL295&gt;AM295,"L",AL295=AM295,"D",AL295&lt;AM295,"W")</f>
        <v>W</v>
      </c>
      <c r="AP295" s="5" t="str">
        <f t="shared" si="157"/>
        <v>Oui</v>
      </c>
      <c r="AQ295" s="5">
        <f t="shared" si="158"/>
        <v>6</v>
      </c>
      <c r="AR295" s="6" t="str">
        <f t="shared" si="159"/>
        <v>Oui</v>
      </c>
      <c r="AS295" s="5">
        <f t="shared" si="160"/>
        <v>6</v>
      </c>
      <c r="AT295" s="5" t="str">
        <f t="shared" si="161"/>
        <v>Non</v>
      </c>
      <c r="AU295" s="5">
        <f t="shared" si="162"/>
        <v>1</v>
      </c>
      <c r="AV295" s="5" t="str">
        <f t="shared" si="163"/>
        <v>Non</v>
      </c>
      <c r="AW295" s="5">
        <f t="shared" si="164"/>
        <v>1</v>
      </c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</row>
    <row r="296" spans="2:68" x14ac:dyDescent="0.2">
      <c r="B296" s="4">
        <f t="shared" si="132"/>
        <v>28</v>
      </c>
      <c r="C296" s="5" t="s">
        <v>70</v>
      </c>
      <c r="D296" s="5">
        <v>2</v>
      </c>
      <c r="E296" s="5">
        <v>0</v>
      </c>
      <c r="F296" s="5">
        <v>2</v>
      </c>
      <c r="G296" s="5" t="str">
        <f t="shared" si="133"/>
        <v>Oui</v>
      </c>
      <c r="H296" s="5">
        <f t="shared" si="134"/>
        <v>1</v>
      </c>
      <c r="I296" s="17" t="str">
        <f t="shared" si="135"/>
        <v>Non</v>
      </c>
      <c r="J296" s="17">
        <f t="shared" si="136"/>
        <v>1</v>
      </c>
      <c r="K296" s="17" t="str">
        <f t="shared" si="137"/>
        <v>Non</v>
      </c>
      <c r="L296" s="17">
        <f t="shared" si="138"/>
        <v>1</v>
      </c>
      <c r="M296" s="17" t="str">
        <f t="shared" si="139"/>
        <v>Non</v>
      </c>
      <c r="N296" s="17">
        <f t="shared" si="140"/>
        <v>1</v>
      </c>
      <c r="O296" s="5" t="str">
        <f t="shared" si="141"/>
        <v>Oui</v>
      </c>
      <c r="P296" s="5">
        <f t="shared" si="142"/>
        <v>12</v>
      </c>
      <c r="Q296" s="17" t="str">
        <f t="shared" si="143"/>
        <v>Oui</v>
      </c>
      <c r="R296" s="17">
        <f t="shared" si="144"/>
        <v>7</v>
      </c>
      <c r="S296" s="17" t="str">
        <f t="shared" si="145"/>
        <v>Oui</v>
      </c>
      <c r="T296" s="17">
        <f t="shared" si="146"/>
        <v>4</v>
      </c>
      <c r="U296" s="17" t="str">
        <f t="shared" si="147"/>
        <v>Non</v>
      </c>
      <c r="V296" s="17">
        <f t="shared" si="148"/>
        <v>1</v>
      </c>
      <c r="W296" s="5" t="s">
        <v>17</v>
      </c>
      <c r="X296" s="5" t="str">
        <f>_xlfn.IFS(D296&gt;E296,"W",D296=E296,"D",D296&lt;E296,"L")</f>
        <v>W</v>
      </c>
      <c r="Y296" s="5">
        <v>0</v>
      </c>
      <c r="Z296" s="5">
        <v>0</v>
      </c>
      <c r="AA296" s="5">
        <v>0</v>
      </c>
      <c r="AB296" s="5" t="str">
        <f t="shared" si="149"/>
        <v>Non</v>
      </c>
      <c r="AC296" s="5">
        <f t="shared" si="150"/>
        <v>1</v>
      </c>
      <c r="AD296" s="5" t="str">
        <f t="shared" si="151"/>
        <v>Non</v>
      </c>
      <c r="AE296" s="5">
        <f t="shared" si="152"/>
        <v>1</v>
      </c>
      <c r="AF296" s="5" t="str">
        <f t="shared" si="153"/>
        <v>Oui</v>
      </c>
      <c r="AG296" s="5">
        <f t="shared" si="154"/>
        <v>5</v>
      </c>
      <c r="AH296" s="5" t="str">
        <f t="shared" si="155"/>
        <v>Oui</v>
      </c>
      <c r="AI296" s="5">
        <f t="shared" si="156"/>
        <v>4</v>
      </c>
      <c r="AJ296" s="5" t="s">
        <v>20</v>
      </c>
      <c r="AK296" s="5" t="str">
        <f>_xlfn.IFS(Y296&gt;Z296,"W",Y296=Z296,"D",Y296&lt;Z296,"L")</f>
        <v>D</v>
      </c>
      <c r="AL296" s="5">
        <v>6</v>
      </c>
      <c r="AM296" s="5">
        <v>6</v>
      </c>
      <c r="AN296" s="5">
        <v>12</v>
      </c>
      <c r="AO296" s="5" t="str">
        <f>_xlfn.IFS(AL296&gt;AM296,"W",AL296=AM296,"D",AL296&lt;AM296,"L")</f>
        <v>D</v>
      </c>
      <c r="AP296" s="5" t="str">
        <f t="shared" si="157"/>
        <v>Oui</v>
      </c>
      <c r="AQ296" s="5">
        <f t="shared" si="158"/>
        <v>7</v>
      </c>
      <c r="AR296" s="6" t="str">
        <f t="shared" si="159"/>
        <v>Oui</v>
      </c>
      <c r="AS296" s="5">
        <f t="shared" si="160"/>
        <v>7</v>
      </c>
      <c r="AT296" s="5" t="str">
        <f t="shared" si="161"/>
        <v>Oui</v>
      </c>
      <c r="AU296" s="5">
        <f t="shared" si="162"/>
        <v>1</v>
      </c>
      <c r="AV296" s="5" t="str">
        <f t="shared" si="163"/>
        <v>Oui</v>
      </c>
      <c r="AW296" s="5">
        <f t="shared" si="164"/>
        <v>1</v>
      </c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</row>
    <row r="297" spans="2:68" x14ac:dyDescent="0.2">
      <c r="B297" s="4">
        <f t="shared" si="132"/>
        <v>29</v>
      </c>
      <c r="C297" s="5" t="s">
        <v>70</v>
      </c>
      <c r="D297" s="5">
        <v>2</v>
      </c>
      <c r="E297" s="5">
        <v>0</v>
      </c>
      <c r="F297" s="5">
        <v>2</v>
      </c>
      <c r="G297" s="5" t="str">
        <f t="shared" si="133"/>
        <v>Oui</v>
      </c>
      <c r="H297" s="5">
        <f t="shared" si="134"/>
        <v>2</v>
      </c>
      <c r="I297" s="17" t="str">
        <f t="shared" si="135"/>
        <v>Non</v>
      </c>
      <c r="J297" s="17">
        <f t="shared" si="136"/>
        <v>1</v>
      </c>
      <c r="K297" s="17" t="str">
        <f t="shared" si="137"/>
        <v>Non</v>
      </c>
      <c r="L297" s="17">
        <f t="shared" si="138"/>
        <v>1</v>
      </c>
      <c r="M297" s="17" t="str">
        <f t="shared" si="139"/>
        <v>Non</v>
      </c>
      <c r="N297" s="17">
        <f t="shared" si="140"/>
        <v>1</v>
      </c>
      <c r="O297" s="5" t="str">
        <f t="shared" si="141"/>
        <v>Oui</v>
      </c>
      <c r="P297" s="5">
        <f t="shared" si="142"/>
        <v>13</v>
      </c>
      <c r="Q297" s="17" t="str">
        <f t="shared" si="143"/>
        <v>Oui</v>
      </c>
      <c r="R297" s="17">
        <f t="shared" si="144"/>
        <v>8</v>
      </c>
      <c r="S297" s="17" t="str">
        <f t="shared" si="145"/>
        <v>Oui</v>
      </c>
      <c r="T297" s="17">
        <f t="shared" si="146"/>
        <v>5</v>
      </c>
      <c r="U297" s="17" t="str">
        <f t="shared" si="147"/>
        <v>Non</v>
      </c>
      <c r="V297" s="17">
        <f t="shared" si="148"/>
        <v>1</v>
      </c>
      <c r="W297" s="5" t="s">
        <v>17</v>
      </c>
      <c r="X297" s="5" t="str">
        <f>_xlfn.IFS(D297&gt;E297,"L",D297=E297,"D",D297&lt;E297,"W")</f>
        <v>L</v>
      </c>
      <c r="Y297" s="5">
        <v>1</v>
      </c>
      <c r="Z297" s="5">
        <v>0</v>
      </c>
      <c r="AA297" s="5">
        <v>1</v>
      </c>
      <c r="AB297" s="5" t="str">
        <f t="shared" si="149"/>
        <v>Oui</v>
      </c>
      <c r="AC297" s="5">
        <f t="shared" si="150"/>
        <v>1</v>
      </c>
      <c r="AD297" s="5" t="str">
        <f t="shared" si="151"/>
        <v>Non</v>
      </c>
      <c r="AE297" s="5">
        <f t="shared" si="152"/>
        <v>1</v>
      </c>
      <c r="AF297" s="5" t="str">
        <f t="shared" si="153"/>
        <v>Oui</v>
      </c>
      <c r="AG297" s="5">
        <f t="shared" si="154"/>
        <v>6</v>
      </c>
      <c r="AH297" s="5" t="str">
        <f t="shared" si="155"/>
        <v>Non</v>
      </c>
      <c r="AI297" s="5">
        <f t="shared" si="156"/>
        <v>1</v>
      </c>
      <c r="AJ297" s="5" t="s">
        <v>17</v>
      </c>
      <c r="AK297" s="5" t="str">
        <f>_xlfn.IFS(Y297&gt;Z297,"L",Y297=Z297,"D",Y297&lt;Z297,"W")</f>
        <v>L</v>
      </c>
      <c r="AL297" s="5">
        <v>3</v>
      </c>
      <c r="AM297" s="5">
        <v>5</v>
      </c>
      <c r="AN297" s="5">
        <v>8</v>
      </c>
      <c r="AO297" s="5" t="str">
        <f>_xlfn.IFS(AL297&gt;AM297,"L",AL297=AM297,"D",AL297&lt;AM297,"W")</f>
        <v>W</v>
      </c>
      <c r="AP297" s="5" t="str">
        <f t="shared" si="157"/>
        <v>Oui</v>
      </c>
      <c r="AQ297" s="5">
        <f t="shared" si="158"/>
        <v>8</v>
      </c>
      <c r="AR297" s="6" t="str">
        <f t="shared" si="159"/>
        <v>Non</v>
      </c>
      <c r="AS297" s="5">
        <f t="shared" si="160"/>
        <v>1</v>
      </c>
      <c r="AT297" s="5" t="str">
        <f t="shared" si="161"/>
        <v>Non</v>
      </c>
      <c r="AU297" s="5">
        <f t="shared" si="162"/>
        <v>1</v>
      </c>
      <c r="AV297" s="5" t="str">
        <f t="shared" si="163"/>
        <v>Non</v>
      </c>
      <c r="AW297" s="5">
        <f t="shared" si="164"/>
        <v>1</v>
      </c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</row>
    <row r="298" spans="2:68" x14ac:dyDescent="0.2">
      <c r="B298" s="4">
        <f t="shared" si="132"/>
        <v>30</v>
      </c>
      <c r="C298" s="5" t="s">
        <v>70</v>
      </c>
      <c r="D298" s="5">
        <v>0</v>
      </c>
      <c r="E298" s="5">
        <v>4</v>
      </c>
      <c r="F298" s="5">
        <v>4</v>
      </c>
      <c r="G298" s="5" t="str">
        <f t="shared" si="133"/>
        <v>Oui</v>
      </c>
      <c r="H298" s="5">
        <f t="shared" si="134"/>
        <v>3</v>
      </c>
      <c r="I298" s="17" t="str">
        <f t="shared" si="135"/>
        <v>Oui</v>
      </c>
      <c r="J298" s="17">
        <f t="shared" si="136"/>
        <v>1</v>
      </c>
      <c r="K298" s="17" t="str">
        <f t="shared" si="137"/>
        <v>Oui</v>
      </c>
      <c r="L298" s="17">
        <f t="shared" si="138"/>
        <v>1</v>
      </c>
      <c r="M298" s="17" t="str">
        <f t="shared" si="139"/>
        <v>Non</v>
      </c>
      <c r="N298" s="17">
        <f t="shared" si="140"/>
        <v>1</v>
      </c>
      <c r="O298" s="5" t="str">
        <f t="shared" si="141"/>
        <v>Oui</v>
      </c>
      <c r="P298" s="5">
        <f t="shared" si="142"/>
        <v>14</v>
      </c>
      <c r="Q298" s="17" t="str">
        <f t="shared" si="143"/>
        <v>Non</v>
      </c>
      <c r="R298" s="17">
        <f t="shared" si="144"/>
        <v>1</v>
      </c>
      <c r="S298" s="17" t="str">
        <f t="shared" si="145"/>
        <v>Non</v>
      </c>
      <c r="T298" s="17">
        <f t="shared" si="146"/>
        <v>1</v>
      </c>
      <c r="U298" s="17" t="str">
        <f t="shared" si="147"/>
        <v>Non</v>
      </c>
      <c r="V298" s="17">
        <f t="shared" si="148"/>
        <v>1</v>
      </c>
      <c r="W298" s="5" t="s">
        <v>24</v>
      </c>
      <c r="X298" s="5" t="str">
        <f>_xlfn.IFS(D298&gt;E298,"W",D298=E298,"D",D298&lt;E298,"L")</f>
        <v>L</v>
      </c>
      <c r="Y298" s="5">
        <v>0</v>
      </c>
      <c r="Z298" s="5">
        <v>2</v>
      </c>
      <c r="AA298" s="5">
        <v>2</v>
      </c>
      <c r="AB298" s="5" t="str">
        <f t="shared" si="149"/>
        <v>Oui</v>
      </c>
      <c r="AC298" s="5">
        <f t="shared" si="150"/>
        <v>2</v>
      </c>
      <c r="AD298" s="5" t="str">
        <f t="shared" si="151"/>
        <v>Oui</v>
      </c>
      <c r="AE298" s="5">
        <f t="shared" si="152"/>
        <v>1</v>
      </c>
      <c r="AF298" s="5" t="str">
        <f t="shared" si="153"/>
        <v>Non</v>
      </c>
      <c r="AG298" s="5">
        <f t="shared" si="154"/>
        <v>1</v>
      </c>
      <c r="AH298" s="5" t="str">
        <f t="shared" si="155"/>
        <v>Non</v>
      </c>
      <c r="AI298" s="5">
        <f t="shared" si="156"/>
        <v>1</v>
      </c>
      <c r="AJ298" s="5" t="s">
        <v>24</v>
      </c>
      <c r="AK298" s="5" t="str">
        <f>_xlfn.IFS(Y298&gt;Z298,"W",Y298=Z298,"D",Y298&lt;Z298,"L")</f>
        <v>L</v>
      </c>
      <c r="AL298" s="5">
        <v>1</v>
      </c>
      <c r="AM298" s="5">
        <v>6</v>
      </c>
      <c r="AN298" s="5">
        <v>7</v>
      </c>
      <c r="AO298" s="5" t="str">
        <f>_xlfn.IFS(AL298&gt;AM298,"W",AL298=AM298,"D",AL298&lt;AM298,"L")</f>
        <v>L</v>
      </c>
      <c r="AP298" s="5" t="str">
        <f t="shared" si="157"/>
        <v>Non</v>
      </c>
      <c r="AQ298" s="5">
        <f t="shared" si="158"/>
        <v>1</v>
      </c>
      <c r="AR298" s="6" t="str">
        <f t="shared" si="159"/>
        <v>Non</v>
      </c>
      <c r="AS298" s="5">
        <f t="shared" si="160"/>
        <v>1</v>
      </c>
      <c r="AT298" s="5" t="str">
        <f t="shared" si="161"/>
        <v>Non</v>
      </c>
      <c r="AU298" s="5">
        <f t="shared" si="162"/>
        <v>1</v>
      </c>
      <c r="AV298" s="5" t="str">
        <f t="shared" si="163"/>
        <v>Non</v>
      </c>
      <c r="AW298" s="5">
        <f t="shared" si="164"/>
        <v>1</v>
      </c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</row>
    <row r="299" spans="2:68" x14ac:dyDescent="0.2">
      <c r="B299" s="4">
        <f t="shared" si="132"/>
        <v>31</v>
      </c>
      <c r="C299" s="5" t="s">
        <v>70</v>
      </c>
      <c r="D299" s="5">
        <v>1</v>
      </c>
      <c r="E299" s="5">
        <v>1</v>
      </c>
      <c r="F299" s="5">
        <v>2</v>
      </c>
      <c r="G299" s="5" t="str">
        <f t="shared" si="133"/>
        <v>Oui</v>
      </c>
      <c r="H299" s="5">
        <f t="shared" si="134"/>
        <v>4</v>
      </c>
      <c r="I299" s="17" t="str">
        <f t="shared" si="135"/>
        <v>Non</v>
      </c>
      <c r="J299" s="17">
        <f t="shared" si="136"/>
        <v>1</v>
      </c>
      <c r="K299" s="17" t="str">
        <f t="shared" si="137"/>
        <v>Non</v>
      </c>
      <c r="L299" s="17">
        <f t="shared" si="138"/>
        <v>1</v>
      </c>
      <c r="M299" s="17" t="str">
        <f t="shared" si="139"/>
        <v>Non</v>
      </c>
      <c r="N299" s="17">
        <f t="shared" si="140"/>
        <v>1</v>
      </c>
      <c r="O299" s="5" t="str">
        <f t="shared" si="141"/>
        <v>Oui</v>
      </c>
      <c r="P299" s="5">
        <f t="shared" si="142"/>
        <v>15</v>
      </c>
      <c r="Q299" s="17" t="str">
        <f t="shared" si="143"/>
        <v>Oui</v>
      </c>
      <c r="R299" s="17">
        <f t="shared" si="144"/>
        <v>1</v>
      </c>
      <c r="S299" s="17" t="str">
        <f t="shared" si="145"/>
        <v>Oui</v>
      </c>
      <c r="T299" s="17">
        <f t="shared" si="146"/>
        <v>1</v>
      </c>
      <c r="U299" s="17" t="str">
        <f t="shared" si="147"/>
        <v>Non</v>
      </c>
      <c r="V299" s="17">
        <f t="shared" si="148"/>
        <v>1</v>
      </c>
      <c r="W299" s="5" t="s">
        <v>20</v>
      </c>
      <c r="X299" s="5" t="str">
        <f>_xlfn.IFS(D299&gt;E299,"L",D299=E299,"D",D299&lt;E299,"W")</f>
        <v>D</v>
      </c>
      <c r="Y299" s="5">
        <v>1</v>
      </c>
      <c r="Z299" s="5">
        <v>1</v>
      </c>
      <c r="AA299" s="5">
        <v>2</v>
      </c>
      <c r="AB299" s="5" t="str">
        <f t="shared" si="149"/>
        <v>Oui</v>
      </c>
      <c r="AC299" s="5">
        <f t="shared" si="150"/>
        <v>3</v>
      </c>
      <c r="AD299" s="5" t="str">
        <f t="shared" si="151"/>
        <v>Oui</v>
      </c>
      <c r="AE299" s="5">
        <f t="shared" si="152"/>
        <v>2</v>
      </c>
      <c r="AF299" s="5" t="str">
        <f t="shared" si="153"/>
        <v>Non</v>
      </c>
      <c r="AG299" s="5">
        <f t="shared" si="154"/>
        <v>1</v>
      </c>
      <c r="AH299" s="5" t="str">
        <f t="shared" si="155"/>
        <v>Non</v>
      </c>
      <c r="AI299" s="5">
        <f t="shared" si="156"/>
        <v>1</v>
      </c>
      <c r="AJ299" s="5" t="s">
        <v>20</v>
      </c>
      <c r="AK299" s="5" t="str">
        <f>_xlfn.IFS(Y299&gt;Z299,"L",Y299=Z299,"D",Y299&lt;Z299,"W")</f>
        <v>D</v>
      </c>
      <c r="AL299" s="5">
        <v>11</v>
      </c>
      <c r="AM299" s="5">
        <v>6</v>
      </c>
      <c r="AN299" s="5">
        <v>17</v>
      </c>
      <c r="AO299" s="5" t="str">
        <f>_xlfn.IFS(AL299&gt;AM299,"L",AL299=AM299,"D",AL299&lt;AM299,"W")</f>
        <v>L</v>
      </c>
      <c r="AP299" s="5" t="str">
        <f t="shared" si="157"/>
        <v>Oui</v>
      </c>
      <c r="AQ299" s="5">
        <f t="shared" si="158"/>
        <v>1</v>
      </c>
      <c r="AR299" s="6" t="str">
        <f t="shared" si="159"/>
        <v>Oui</v>
      </c>
      <c r="AS299" s="5">
        <f t="shared" si="160"/>
        <v>1</v>
      </c>
      <c r="AT299" s="5" t="str">
        <f t="shared" si="161"/>
        <v>Oui</v>
      </c>
      <c r="AU299" s="5">
        <f t="shared" si="162"/>
        <v>1</v>
      </c>
      <c r="AV299" s="5" t="str">
        <f t="shared" si="163"/>
        <v>Oui</v>
      </c>
      <c r="AW299" s="5">
        <f t="shared" si="164"/>
        <v>1</v>
      </c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</row>
    <row r="300" spans="2:68" x14ac:dyDescent="0.2">
      <c r="B300" s="4">
        <f t="shared" si="132"/>
        <v>32</v>
      </c>
      <c r="C300" s="5" t="s">
        <v>70</v>
      </c>
      <c r="D300" s="5">
        <v>2</v>
      </c>
      <c r="E300" s="5">
        <v>0</v>
      </c>
      <c r="F300" s="5">
        <v>2</v>
      </c>
      <c r="G300" s="5" t="str">
        <f t="shared" si="133"/>
        <v>Oui</v>
      </c>
      <c r="H300" s="5">
        <f t="shared" si="134"/>
        <v>5</v>
      </c>
      <c r="I300" s="17" t="str">
        <f t="shared" si="135"/>
        <v>Non</v>
      </c>
      <c r="J300" s="17">
        <f t="shared" si="136"/>
        <v>1</v>
      </c>
      <c r="K300" s="17" t="str">
        <f t="shared" si="137"/>
        <v>Non</v>
      </c>
      <c r="L300" s="17">
        <f t="shared" si="138"/>
        <v>1</v>
      </c>
      <c r="M300" s="17" t="str">
        <f t="shared" si="139"/>
        <v>Non</v>
      </c>
      <c r="N300" s="17">
        <f t="shared" si="140"/>
        <v>1</v>
      </c>
      <c r="O300" s="5" t="str">
        <f t="shared" si="141"/>
        <v>Oui</v>
      </c>
      <c r="P300" s="5">
        <f t="shared" si="142"/>
        <v>16</v>
      </c>
      <c r="Q300" s="17" t="str">
        <f t="shared" si="143"/>
        <v>Oui</v>
      </c>
      <c r="R300" s="17">
        <f t="shared" si="144"/>
        <v>2</v>
      </c>
      <c r="S300" s="17" t="str">
        <f t="shared" si="145"/>
        <v>Oui</v>
      </c>
      <c r="T300" s="17">
        <f t="shared" si="146"/>
        <v>2</v>
      </c>
      <c r="U300" s="17" t="str">
        <f t="shared" si="147"/>
        <v>Non</v>
      </c>
      <c r="V300" s="17">
        <f t="shared" si="148"/>
        <v>1</v>
      </c>
      <c r="W300" s="5" t="s">
        <v>17</v>
      </c>
      <c r="X300" s="5" t="str">
        <f>_xlfn.IFS(D300&gt;E300,"L",D300=E300,"D",D300&lt;E300,"W")</f>
        <v>L</v>
      </c>
      <c r="Y300" s="5">
        <v>1</v>
      </c>
      <c r="Z300" s="5">
        <v>0</v>
      </c>
      <c r="AA300" s="5">
        <v>1</v>
      </c>
      <c r="AB300" s="5" t="str">
        <f t="shared" si="149"/>
        <v>Oui</v>
      </c>
      <c r="AC300" s="5">
        <f t="shared" si="150"/>
        <v>4</v>
      </c>
      <c r="AD300" s="5" t="str">
        <f t="shared" si="151"/>
        <v>Non</v>
      </c>
      <c r="AE300" s="5">
        <f t="shared" si="152"/>
        <v>1</v>
      </c>
      <c r="AF300" s="5" t="str">
        <f t="shared" si="153"/>
        <v>Oui</v>
      </c>
      <c r="AG300" s="5">
        <f t="shared" si="154"/>
        <v>1</v>
      </c>
      <c r="AH300" s="5" t="str">
        <f t="shared" si="155"/>
        <v>Non</v>
      </c>
      <c r="AI300" s="5">
        <f t="shared" si="156"/>
        <v>1</v>
      </c>
      <c r="AJ300" s="5" t="s">
        <v>17</v>
      </c>
      <c r="AK300" s="5" t="str">
        <f>_xlfn.IFS(Y300&gt;Z300,"L",Y300=Z300,"D",Y300&lt;Z300,"W")</f>
        <v>L</v>
      </c>
      <c r="AL300" s="5">
        <v>3</v>
      </c>
      <c r="AM300" s="5">
        <v>8</v>
      </c>
      <c r="AN300" s="5">
        <v>11</v>
      </c>
      <c r="AO300" s="5" t="str">
        <f>_xlfn.IFS(AL300&gt;AM300,"L",AL300=AM300,"D",AL300&lt;AM300,"W")</f>
        <v>W</v>
      </c>
      <c r="AP300" s="5" t="str">
        <f t="shared" si="157"/>
        <v>Oui</v>
      </c>
      <c r="AQ300" s="5">
        <f t="shared" si="158"/>
        <v>2</v>
      </c>
      <c r="AR300" s="6" t="str">
        <f t="shared" si="159"/>
        <v>Oui</v>
      </c>
      <c r="AS300" s="5">
        <f t="shared" si="160"/>
        <v>2</v>
      </c>
      <c r="AT300" s="5" t="str">
        <f t="shared" si="161"/>
        <v>Oui</v>
      </c>
      <c r="AU300" s="5">
        <f t="shared" si="162"/>
        <v>2</v>
      </c>
      <c r="AV300" s="5" t="str">
        <f t="shared" si="163"/>
        <v>Oui</v>
      </c>
      <c r="AW300" s="5">
        <f t="shared" si="164"/>
        <v>2</v>
      </c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</row>
    <row r="301" spans="2:68" x14ac:dyDescent="0.2">
      <c r="B301" s="4">
        <f t="shared" si="132"/>
        <v>33</v>
      </c>
      <c r="C301" s="5" t="s">
        <v>70</v>
      </c>
      <c r="D301" s="5">
        <v>0</v>
      </c>
      <c r="E301" s="5">
        <v>1</v>
      </c>
      <c r="F301" s="5">
        <v>1</v>
      </c>
      <c r="G301" s="5" t="str">
        <f t="shared" si="133"/>
        <v>Non</v>
      </c>
      <c r="H301" s="5">
        <f t="shared" si="134"/>
        <v>1</v>
      </c>
      <c r="I301" s="17" t="str">
        <f t="shared" si="135"/>
        <v>Non</v>
      </c>
      <c r="J301" s="17">
        <f t="shared" si="136"/>
        <v>1</v>
      </c>
      <c r="K301" s="17" t="str">
        <f t="shared" si="137"/>
        <v>Non</v>
      </c>
      <c r="L301" s="17">
        <f t="shared" si="138"/>
        <v>1</v>
      </c>
      <c r="M301" s="17" t="str">
        <f t="shared" si="139"/>
        <v>Non</v>
      </c>
      <c r="N301" s="17">
        <f t="shared" si="140"/>
        <v>1</v>
      </c>
      <c r="O301" s="5" t="str">
        <f t="shared" si="141"/>
        <v>Oui</v>
      </c>
      <c r="P301" s="5">
        <f t="shared" si="142"/>
        <v>17</v>
      </c>
      <c r="Q301" s="17" t="str">
        <f t="shared" si="143"/>
        <v>Oui</v>
      </c>
      <c r="R301" s="17">
        <f t="shared" si="144"/>
        <v>3</v>
      </c>
      <c r="S301" s="17" t="str">
        <f t="shared" si="145"/>
        <v>Oui</v>
      </c>
      <c r="T301" s="17">
        <f t="shared" si="146"/>
        <v>3</v>
      </c>
      <c r="U301" s="17" t="str">
        <f t="shared" si="147"/>
        <v>Oui</v>
      </c>
      <c r="V301" s="17">
        <f t="shared" si="148"/>
        <v>1</v>
      </c>
      <c r="W301" s="5" t="s">
        <v>24</v>
      </c>
      <c r="X301" s="5" t="str">
        <f>_xlfn.IFS(D301&gt;E301,"W",D301=E301,"D",D301&lt;E301,"L")</f>
        <v>L</v>
      </c>
      <c r="Y301" s="5">
        <v>0</v>
      </c>
      <c r="Z301" s="5">
        <v>0</v>
      </c>
      <c r="AA301" s="5">
        <v>0</v>
      </c>
      <c r="AB301" s="5" t="str">
        <f t="shared" si="149"/>
        <v>Non</v>
      </c>
      <c r="AC301" s="5">
        <f t="shared" si="150"/>
        <v>1</v>
      </c>
      <c r="AD301" s="5" t="str">
        <f t="shared" si="151"/>
        <v>Non</v>
      </c>
      <c r="AE301" s="5">
        <f t="shared" si="152"/>
        <v>1</v>
      </c>
      <c r="AF301" s="5" t="str">
        <f t="shared" si="153"/>
        <v>Oui</v>
      </c>
      <c r="AG301" s="5">
        <f t="shared" si="154"/>
        <v>2</v>
      </c>
      <c r="AH301" s="5" t="str">
        <f t="shared" si="155"/>
        <v>Oui</v>
      </c>
      <c r="AI301" s="5">
        <f t="shared" si="156"/>
        <v>1</v>
      </c>
      <c r="AJ301" s="5" t="s">
        <v>20</v>
      </c>
      <c r="AK301" s="5" t="str">
        <f>_xlfn.IFS(Y301&gt;Z301,"W",Y301=Z301,"D",Y301&lt;Z301,"L")</f>
        <v>D</v>
      </c>
      <c r="AL301" s="5">
        <v>3</v>
      </c>
      <c r="AM301" s="5">
        <v>2</v>
      </c>
      <c r="AN301" s="5">
        <v>5</v>
      </c>
      <c r="AO301" s="5" t="str">
        <f>_xlfn.IFS(AL301&gt;AM301,"W",AL301=AM301,"D",AL301&lt;AM301,"L")</f>
        <v>W</v>
      </c>
      <c r="AP301" s="5" t="str">
        <f t="shared" si="157"/>
        <v>Non</v>
      </c>
      <c r="AQ301" s="5">
        <f t="shared" si="158"/>
        <v>1</v>
      </c>
      <c r="AR301" s="6" t="str">
        <f t="shared" si="159"/>
        <v>Non</v>
      </c>
      <c r="AS301" s="5">
        <f t="shared" si="160"/>
        <v>1</v>
      </c>
      <c r="AT301" s="5" t="str">
        <f t="shared" si="161"/>
        <v>Non</v>
      </c>
      <c r="AU301" s="5">
        <f t="shared" si="162"/>
        <v>1</v>
      </c>
      <c r="AV301" s="5" t="str">
        <f t="shared" si="163"/>
        <v>Non</v>
      </c>
      <c r="AW301" s="5">
        <f t="shared" si="164"/>
        <v>1</v>
      </c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</row>
    <row r="302" spans="2:68" x14ac:dyDescent="0.2">
      <c r="B302" s="4">
        <f t="shared" si="132"/>
        <v>34</v>
      </c>
      <c r="C302" s="5" t="s">
        <v>70</v>
      </c>
      <c r="D302" s="5">
        <v>1</v>
      </c>
      <c r="E302" s="5">
        <v>1</v>
      </c>
      <c r="F302" s="5">
        <v>2</v>
      </c>
      <c r="G302" s="5" t="str">
        <f t="shared" si="133"/>
        <v>Oui</v>
      </c>
      <c r="H302" s="5">
        <f t="shared" si="134"/>
        <v>1</v>
      </c>
      <c r="I302" s="17" t="str">
        <f t="shared" si="135"/>
        <v>Non</v>
      </c>
      <c r="J302" s="17">
        <f t="shared" si="136"/>
        <v>1</v>
      </c>
      <c r="K302" s="17" t="str">
        <f t="shared" si="137"/>
        <v>Non</v>
      </c>
      <c r="L302" s="17">
        <f t="shared" si="138"/>
        <v>1</v>
      </c>
      <c r="M302" s="17" t="str">
        <f t="shared" si="139"/>
        <v>Non</v>
      </c>
      <c r="N302" s="17">
        <f t="shared" si="140"/>
        <v>1</v>
      </c>
      <c r="O302" s="5" t="str">
        <f t="shared" si="141"/>
        <v>Oui</v>
      </c>
      <c r="P302" s="5">
        <f t="shared" si="142"/>
        <v>18</v>
      </c>
      <c r="Q302" s="17" t="str">
        <f t="shared" si="143"/>
        <v>Oui</v>
      </c>
      <c r="R302" s="17">
        <f t="shared" si="144"/>
        <v>4</v>
      </c>
      <c r="S302" s="17" t="str">
        <f t="shared" si="145"/>
        <v>Oui</v>
      </c>
      <c r="T302" s="17">
        <f t="shared" si="146"/>
        <v>4</v>
      </c>
      <c r="U302" s="17" t="str">
        <f t="shared" si="147"/>
        <v>Non</v>
      </c>
      <c r="V302" s="17">
        <f t="shared" si="148"/>
        <v>1</v>
      </c>
      <c r="W302" s="5" t="s">
        <v>20</v>
      </c>
      <c r="X302" s="5" t="str">
        <f>_xlfn.IFS(D302&gt;E302,"L",D302=E302,"D",D302&lt;E302,"W")</f>
        <v>D</v>
      </c>
      <c r="Y302" s="5">
        <v>1</v>
      </c>
      <c r="Z302" s="5">
        <v>0</v>
      </c>
      <c r="AA302" s="5">
        <v>1</v>
      </c>
      <c r="AB302" s="5" t="str">
        <f t="shared" si="149"/>
        <v>Oui</v>
      </c>
      <c r="AC302" s="5">
        <f t="shared" si="150"/>
        <v>1</v>
      </c>
      <c r="AD302" s="5" t="str">
        <f t="shared" si="151"/>
        <v>Non</v>
      </c>
      <c r="AE302" s="5">
        <f t="shared" si="152"/>
        <v>1</v>
      </c>
      <c r="AF302" s="5" t="str">
        <f t="shared" si="153"/>
        <v>Oui</v>
      </c>
      <c r="AG302" s="5">
        <f t="shared" si="154"/>
        <v>3</v>
      </c>
      <c r="AH302" s="5" t="str">
        <f t="shared" si="155"/>
        <v>Non</v>
      </c>
      <c r="AI302" s="5">
        <f t="shared" si="156"/>
        <v>1</v>
      </c>
      <c r="AJ302" s="5" t="s">
        <v>17</v>
      </c>
      <c r="AK302" s="5" t="str">
        <f>_xlfn.IFS(Y302&gt;Z302,"L",Y302=Z302,"D",Y302&lt;Z302,"W")</f>
        <v>L</v>
      </c>
      <c r="AL302" s="5">
        <v>2</v>
      </c>
      <c r="AM302" s="5">
        <v>4</v>
      </c>
      <c r="AN302" s="5">
        <v>6</v>
      </c>
      <c r="AO302" s="5" t="str">
        <f>_xlfn.IFS(AL302&gt;AM302,"L",AL302=AM302,"D",AL302&lt;AM302,"W")</f>
        <v>W</v>
      </c>
      <c r="AP302" s="5" t="str">
        <f t="shared" si="157"/>
        <v>Non</v>
      </c>
      <c r="AQ302" s="5">
        <f t="shared" si="158"/>
        <v>1</v>
      </c>
      <c r="AR302" s="6" t="str">
        <f t="shared" si="159"/>
        <v>Non</v>
      </c>
      <c r="AS302" s="5">
        <f t="shared" si="160"/>
        <v>1</v>
      </c>
      <c r="AT302" s="5" t="str">
        <f t="shared" si="161"/>
        <v>Non</v>
      </c>
      <c r="AU302" s="5">
        <f t="shared" si="162"/>
        <v>1</v>
      </c>
      <c r="AV302" s="5" t="str">
        <f t="shared" si="163"/>
        <v>Non</v>
      </c>
      <c r="AW302" s="5">
        <f t="shared" si="164"/>
        <v>1</v>
      </c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</row>
    <row r="303" spans="2:68" x14ac:dyDescent="0.2">
      <c r="B303" s="4">
        <f t="shared" si="132"/>
        <v>35</v>
      </c>
      <c r="C303" s="5" t="s">
        <v>70</v>
      </c>
      <c r="D303" s="5">
        <v>1</v>
      </c>
      <c r="E303" s="5">
        <v>1</v>
      </c>
      <c r="F303" s="5">
        <v>2</v>
      </c>
      <c r="G303" s="5" t="str">
        <f t="shared" si="133"/>
        <v>Oui</v>
      </c>
      <c r="H303" s="5">
        <f t="shared" si="134"/>
        <v>2</v>
      </c>
      <c r="I303" s="17" t="str">
        <f t="shared" si="135"/>
        <v>Non</v>
      </c>
      <c r="J303" s="17">
        <f t="shared" si="136"/>
        <v>1</v>
      </c>
      <c r="K303" s="17" t="str">
        <f t="shared" si="137"/>
        <v>Non</v>
      </c>
      <c r="L303" s="17">
        <f t="shared" si="138"/>
        <v>1</v>
      </c>
      <c r="M303" s="17" t="str">
        <f t="shared" si="139"/>
        <v>Non</v>
      </c>
      <c r="N303" s="17">
        <f t="shared" si="140"/>
        <v>1</v>
      </c>
      <c r="O303" s="5" t="str">
        <f t="shared" si="141"/>
        <v>Oui</v>
      </c>
      <c r="P303" s="5">
        <f t="shared" si="142"/>
        <v>19</v>
      </c>
      <c r="Q303" s="17" t="str">
        <f t="shared" si="143"/>
        <v>Oui</v>
      </c>
      <c r="R303" s="17">
        <f t="shared" si="144"/>
        <v>5</v>
      </c>
      <c r="S303" s="17" t="str">
        <f t="shared" si="145"/>
        <v>Oui</v>
      </c>
      <c r="T303" s="17">
        <f t="shared" si="146"/>
        <v>5</v>
      </c>
      <c r="U303" s="17" t="str">
        <f t="shared" si="147"/>
        <v>Non</v>
      </c>
      <c r="V303" s="17">
        <f t="shared" si="148"/>
        <v>1</v>
      </c>
      <c r="W303" s="5" t="s">
        <v>20</v>
      </c>
      <c r="X303" s="5" t="str">
        <f>_xlfn.IFS(D303&gt;E303,"W",D303=E303,"D",D303&lt;E303,"L")</f>
        <v>D</v>
      </c>
      <c r="Y303" s="5">
        <v>0</v>
      </c>
      <c r="Z303" s="5">
        <v>0</v>
      </c>
      <c r="AA303" s="5">
        <v>0</v>
      </c>
      <c r="AB303" s="5" t="str">
        <f t="shared" si="149"/>
        <v>Non</v>
      </c>
      <c r="AC303" s="5">
        <f t="shared" si="150"/>
        <v>1</v>
      </c>
      <c r="AD303" s="5" t="str">
        <f t="shared" si="151"/>
        <v>Non</v>
      </c>
      <c r="AE303" s="5">
        <f t="shared" si="152"/>
        <v>1</v>
      </c>
      <c r="AF303" s="5" t="str">
        <f t="shared" si="153"/>
        <v>Oui</v>
      </c>
      <c r="AG303" s="5">
        <f t="shared" si="154"/>
        <v>4</v>
      </c>
      <c r="AH303" s="5" t="str">
        <f t="shared" si="155"/>
        <v>Oui</v>
      </c>
      <c r="AI303" s="5">
        <f t="shared" si="156"/>
        <v>1</v>
      </c>
      <c r="AJ303" s="5" t="s">
        <v>20</v>
      </c>
      <c r="AK303" s="5" t="str">
        <f>_xlfn.IFS(Y303&gt;Z303,"W",Y303=Z303,"D",Y303&lt;Z303,"L")</f>
        <v>D</v>
      </c>
      <c r="AL303" s="5">
        <v>4</v>
      </c>
      <c r="AM303" s="5">
        <v>7</v>
      </c>
      <c r="AN303" s="5">
        <v>11</v>
      </c>
      <c r="AO303" s="5" t="str">
        <f>_xlfn.IFS(AL303&gt;AM303,"W",AL303=AM303,"D",AL303&lt;AM303,"L")</f>
        <v>L</v>
      </c>
      <c r="AP303" s="5" t="str">
        <f t="shared" si="157"/>
        <v>Oui</v>
      </c>
      <c r="AQ303" s="5">
        <f t="shared" si="158"/>
        <v>1</v>
      </c>
      <c r="AR303" s="6" t="str">
        <f t="shared" si="159"/>
        <v>Oui</v>
      </c>
      <c r="AS303" s="5">
        <f t="shared" si="160"/>
        <v>1</v>
      </c>
      <c r="AT303" s="5" t="str">
        <f t="shared" si="161"/>
        <v>Oui</v>
      </c>
      <c r="AU303" s="5">
        <f t="shared" si="162"/>
        <v>1</v>
      </c>
      <c r="AV303" s="5" t="str">
        <f t="shared" si="163"/>
        <v>Oui</v>
      </c>
      <c r="AW303" s="5">
        <f t="shared" si="164"/>
        <v>1</v>
      </c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</row>
    <row r="304" spans="2:68" x14ac:dyDescent="0.2">
      <c r="B304" s="4">
        <f t="shared" si="132"/>
        <v>36</v>
      </c>
      <c r="C304" s="5" t="s">
        <v>70</v>
      </c>
      <c r="D304" s="5">
        <v>2</v>
      </c>
      <c r="E304" s="5">
        <v>1</v>
      </c>
      <c r="F304" s="5">
        <v>3</v>
      </c>
      <c r="G304" s="5" t="str">
        <f t="shared" si="133"/>
        <v>Oui</v>
      </c>
      <c r="H304" s="5">
        <f t="shared" si="134"/>
        <v>3</v>
      </c>
      <c r="I304" s="17" t="str">
        <f t="shared" si="135"/>
        <v>Oui</v>
      </c>
      <c r="J304" s="17">
        <f t="shared" si="136"/>
        <v>1</v>
      </c>
      <c r="K304" s="17" t="str">
        <f t="shared" si="137"/>
        <v>Non</v>
      </c>
      <c r="L304" s="17">
        <f t="shared" si="138"/>
        <v>1</v>
      </c>
      <c r="M304" s="17" t="str">
        <f t="shared" si="139"/>
        <v>Non</v>
      </c>
      <c r="N304" s="17">
        <f t="shared" si="140"/>
        <v>1</v>
      </c>
      <c r="O304" s="5" t="str">
        <f t="shared" si="141"/>
        <v>Oui</v>
      </c>
      <c r="P304" s="5">
        <f t="shared" si="142"/>
        <v>20</v>
      </c>
      <c r="Q304" s="17" t="str">
        <f t="shared" si="143"/>
        <v>Oui</v>
      </c>
      <c r="R304" s="17">
        <f t="shared" si="144"/>
        <v>6</v>
      </c>
      <c r="S304" s="17" t="str">
        <f t="shared" si="145"/>
        <v>Non</v>
      </c>
      <c r="T304" s="17">
        <f t="shared" si="146"/>
        <v>1</v>
      </c>
      <c r="U304" s="17" t="str">
        <f t="shared" si="147"/>
        <v>Non</v>
      </c>
      <c r="V304" s="17">
        <f t="shared" si="148"/>
        <v>1</v>
      </c>
      <c r="W304" s="5" t="s">
        <v>17</v>
      </c>
      <c r="X304" s="5" t="str">
        <f>_xlfn.IFS(D304&gt;E304,"L",D304=E304,"D",D304&lt;E304,"W")</f>
        <v>L</v>
      </c>
      <c r="Y304" s="5">
        <v>0</v>
      </c>
      <c r="Z304" s="5">
        <v>0</v>
      </c>
      <c r="AA304" s="5">
        <v>0</v>
      </c>
      <c r="AB304" s="5" t="str">
        <f t="shared" si="149"/>
        <v>Non</v>
      </c>
      <c r="AC304" s="5">
        <f t="shared" si="150"/>
        <v>1</v>
      </c>
      <c r="AD304" s="5" t="str">
        <f t="shared" si="151"/>
        <v>Non</v>
      </c>
      <c r="AE304" s="5">
        <f t="shared" si="152"/>
        <v>1</v>
      </c>
      <c r="AF304" s="5" t="str">
        <f t="shared" si="153"/>
        <v>Oui</v>
      </c>
      <c r="AG304" s="5">
        <f t="shared" si="154"/>
        <v>5</v>
      </c>
      <c r="AH304" s="5" t="str">
        <f t="shared" si="155"/>
        <v>Oui</v>
      </c>
      <c r="AI304" s="5">
        <f t="shared" si="156"/>
        <v>2</v>
      </c>
      <c r="AJ304" s="5" t="s">
        <v>20</v>
      </c>
      <c r="AK304" s="5" t="str">
        <f>_xlfn.IFS(Y304&gt;Z304,"L",Y304=Z304,"D",Y304&lt;Z304,"W")</f>
        <v>D</v>
      </c>
      <c r="AL304" s="5">
        <v>0</v>
      </c>
      <c r="AM304" s="5">
        <v>4</v>
      </c>
      <c r="AN304" s="5">
        <v>4</v>
      </c>
      <c r="AO304" s="5" t="str">
        <f>_xlfn.IFS(AL304&gt;AM304,"L",AL304=AM304,"D",AL304&lt;AM304,"W")</f>
        <v>W</v>
      </c>
      <c r="AP304" s="5" t="str">
        <f t="shared" si="157"/>
        <v>Non</v>
      </c>
      <c r="AQ304" s="5">
        <f t="shared" si="158"/>
        <v>1</v>
      </c>
      <c r="AR304" s="6" t="str">
        <f t="shared" si="159"/>
        <v>Non</v>
      </c>
      <c r="AS304" s="5">
        <f t="shared" si="160"/>
        <v>1</v>
      </c>
      <c r="AT304" s="5" t="str">
        <f t="shared" si="161"/>
        <v>Non</v>
      </c>
      <c r="AU304" s="5">
        <f t="shared" si="162"/>
        <v>1</v>
      </c>
      <c r="AV304" s="5" t="str">
        <f t="shared" si="163"/>
        <v>Non</v>
      </c>
      <c r="AW304" s="5">
        <f t="shared" si="164"/>
        <v>1</v>
      </c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</row>
    <row r="305" spans="2:68" x14ac:dyDescent="0.2">
      <c r="B305" s="4">
        <f t="shared" si="132"/>
        <v>37</v>
      </c>
      <c r="C305" s="5" t="s">
        <v>70</v>
      </c>
      <c r="D305" s="5">
        <v>1</v>
      </c>
      <c r="E305" s="5">
        <v>1</v>
      </c>
      <c r="F305" s="5">
        <v>2</v>
      </c>
      <c r="G305" s="5" t="str">
        <f t="shared" si="133"/>
        <v>Oui</v>
      </c>
      <c r="H305" s="5">
        <f t="shared" si="134"/>
        <v>4</v>
      </c>
      <c r="I305" s="17" t="str">
        <f t="shared" si="135"/>
        <v>Non</v>
      </c>
      <c r="J305" s="17">
        <f t="shared" si="136"/>
        <v>1</v>
      </c>
      <c r="K305" s="17" t="str">
        <f t="shared" si="137"/>
        <v>Non</v>
      </c>
      <c r="L305" s="17">
        <f t="shared" si="138"/>
        <v>1</v>
      </c>
      <c r="M305" s="17" t="str">
        <f t="shared" si="139"/>
        <v>Non</v>
      </c>
      <c r="N305" s="17">
        <f t="shared" si="140"/>
        <v>1</v>
      </c>
      <c r="O305" s="5" t="str">
        <f t="shared" si="141"/>
        <v>Oui</v>
      </c>
      <c r="P305" s="5">
        <f t="shared" si="142"/>
        <v>21</v>
      </c>
      <c r="Q305" s="17" t="str">
        <f t="shared" si="143"/>
        <v>Oui</v>
      </c>
      <c r="R305" s="17">
        <f t="shared" si="144"/>
        <v>7</v>
      </c>
      <c r="S305" s="17" t="str">
        <f t="shared" si="145"/>
        <v>Oui</v>
      </c>
      <c r="T305" s="17">
        <f t="shared" si="146"/>
        <v>1</v>
      </c>
      <c r="U305" s="17" t="str">
        <f t="shared" si="147"/>
        <v>Non</v>
      </c>
      <c r="V305" s="17">
        <f t="shared" si="148"/>
        <v>1</v>
      </c>
      <c r="W305" s="5" t="s">
        <v>20</v>
      </c>
      <c r="X305" s="5" t="str">
        <f>_xlfn.IFS(D305&gt;E305,"W",D305=E305,"D",D305&lt;E305,"L")</f>
        <v>D</v>
      </c>
      <c r="Y305" s="5">
        <v>0</v>
      </c>
      <c r="Z305" s="5">
        <v>1</v>
      </c>
      <c r="AA305" s="5">
        <v>1</v>
      </c>
      <c r="AB305" s="5" t="str">
        <f t="shared" si="149"/>
        <v>Oui</v>
      </c>
      <c r="AC305" s="5">
        <f t="shared" si="150"/>
        <v>1</v>
      </c>
      <c r="AD305" s="5" t="str">
        <f t="shared" si="151"/>
        <v>Non</v>
      </c>
      <c r="AE305" s="5">
        <f t="shared" si="152"/>
        <v>1</v>
      </c>
      <c r="AF305" s="5" t="str">
        <f t="shared" si="153"/>
        <v>Oui</v>
      </c>
      <c r="AG305" s="5">
        <f t="shared" si="154"/>
        <v>6</v>
      </c>
      <c r="AH305" s="5" t="str">
        <f t="shared" si="155"/>
        <v>Non</v>
      </c>
      <c r="AI305" s="5">
        <f t="shared" si="156"/>
        <v>1</v>
      </c>
      <c r="AJ305" s="5" t="s">
        <v>24</v>
      </c>
      <c r="AK305" s="5" t="str">
        <f>_xlfn.IFS(Y305&gt;Z305,"W",Y305=Z305,"D",Y305&lt;Z305,"L")</f>
        <v>L</v>
      </c>
      <c r="AL305" s="5">
        <v>11</v>
      </c>
      <c r="AM305" s="5">
        <v>3</v>
      </c>
      <c r="AN305" s="5">
        <v>14</v>
      </c>
      <c r="AO305" s="5" t="str">
        <f>_xlfn.IFS(AL305&gt;AM305,"W",AL305=AM305,"D",AL305&lt;AM305,"L")</f>
        <v>W</v>
      </c>
      <c r="AP305" s="5" t="str">
        <f t="shared" si="157"/>
        <v>Oui</v>
      </c>
      <c r="AQ305" s="5">
        <f t="shared" si="158"/>
        <v>1</v>
      </c>
      <c r="AR305" s="6" t="str">
        <f t="shared" si="159"/>
        <v>Oui</v>
      </c>
      <c r="AS305" s="5">
        <f t="shared" si="160"/>
        <v>1</v>
      </c>
      <c r="AT305" s="5" t="str">
        <f t="shared" si="161"/>
        <v>Oui</v>
      </c>
      <c r="AU305" s="5">
        <f t="shared" si="162"/>
        <v>1</v>
      </c>
      <c r="AV305" s="5" t="str">
        <f t="shared" si="163"/>
        <v>Oui</v>
      </c>
      <c r="AW305" s="5">
        <f t="shared" si="164"/>
        <v>1</v>
      </c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</row>
    <row r="306" spans="2:68" x14ac:dyDescent="0.2">
      <c r="B306" s="4">
        <f t="shared" si="132"/>
        <v>38</v>
      </c>
      <c r="C306" s="5" t="s">
        <v>70</v>
      </c>
      <c r="D306" s="5">
        <v>0</v>
      </c>
      <c r="E306" s="5">
        <v>0</v>
      </c>
      <c r="F306" s="5">
        <v>0</v>
      </c>
      <c r="G306" s="5" t="str">
        <f t="shared" si="133"/>
        <v>Non</v>
      </c>
      <c r="H306" s="5">
        <f t="shared" si="134"/>
        <v>1</v>
      </c>
      <c r="I306" s="17" t="str">
        <f t="shared" si="135"/>
        <v>Non</v>
      </c>
      <c r="J306" s="17">
        <f t="shared" si="136"/>
        <v>1</v>
      </c>
      <c r="K306" s="17" t="str">
        <f t="shared" si="137"/>
        <v>Non</v>
      </c>
      <c r="L306" s="17">
        <f t="shared" si="138"/>
        <v>1</v>
      </c>
      <c r="M306" s="17" t="str">
        <f t="shared" si="139"/>
        <v>Non</v>
      </c>
      <c r="N306" s="17">
        <f t="shared" si="140"/>
        <v>1</v>
      </c>
      <c r="O306" s="5" t="str">
        <f t="shared" si="141"/>
        <v>Oui</v>
      </c>
      <c r="P306" s="5">
        <f t="shared" si="142"/>
        <v>22</v>
      </c>
      <c r="Q306" s="17" t="str">
        <f t="shared" si="143"/>
        <v>Oui</v>
      </c>
      <c r="R306" s="17">
        <f t="shared" si="144"/>
        <v>8</v>
      </c>
      <c r="S306" s="17" t="str">
        <f t="shared" si="145"/>
        <v>Oui</v>
      </c>
      <c r="T306" s="17">
        <f t="shared" si="146"/>
        <v>2</v>
      </c>
      <c r="U306" s="17" t="str">
        <f t="shared" si="147"/>
        <v>Oui</v>
      </c>
      <c r="V306" s="17">
        <f t="shared" si="148"/>
        <v>1</v>
      </c>
      <c r="W306" s="5" t="s">
        <v>20</v>
      </c>
      <c r="X306" s="5" t="str">
        <f>_xlfn.IFS(D306&gt;E306,"L",D306=E306,"D",D306&lt;E306,"W")</f>
        <v>D</v>
      </c>
      <c r="Y306" s="5">
        <v>0</v>
      </c>
      <c r="Z306" s="5">
        <v>0</v>
      </c>
      <c r="AA306" s="5">
        <v>0</v>
      </c>
      <c r="AB306" s="5" t="str">
        <f t="shared" si="149"/>
        <v>Non</v>
      </c>
      <c r="AC306" s="5">
        <f t="shared" si="150"/>
        <v>1</v>
      </c>
      <c r="AD306" s="5" t="str">
        <f t="shared" si="151"/>
        <v>Non</v>
      </c>
      <c r="AE306" s="5">
        <f t="shared" si="152"/>
        <v>1</v>
      </c>
      <c r="AF306" s="5" t="str">
        <f t="shared" si="153"/>
        <v>Oui</v>
      </c>
      <c r="AG306" s="5">
        <f t="shared" si="154"/>
        <v>7</v>
      </c>
      <c r="AH306" s="5" t="str">
        <f t="shared" si="155"/>
        <v>Oui</v>
      </c>
      <c r="AI306" s="5">
        <f t="shared" si="156"/>
        <v>1</v>
      </c>
      <c r="AJ306" s="5" t="s">
        <v>20</v>
      </c>
      <c r="AK306" s="5" t="str">
        <f>_xlfn.IFS(Y306&gt;Z306,"L",Y306=Z306,"D",Y306&lt;Z306,"W")</f>
        <v>D</v>
      </c>
      <c r="AL306" s="5">
        <v>4</v>
      </c>
      <c r="AM306" s="5">
        <v>1</v>
      </c>
      <c r="AN306" s="5">
        <v>5</v>
      </c>
      <c r="AO306" s="5" t="str">
        <f>_xlfn.IFS(AL306&gt;AM306,"L",AL306=AM306,"D",AL306&lt;AM306,"W")</f>
        <v>L</v>
      </c>
      <c r="AP306" s="5" t="str">
        <f t="shared" si="157"/>
        <v>Non</v>
      </c>
      <c r="AQ306" s="5">
        <f t="shared" si="158"/>
        <v>1</v>
      </c>
      <c r="AR306" s="6" t="str">
        <f t="shared" si="159"/>
        <v>Non</v>
      </c>
      <c r="AS306" s="5">
        <f t="shared" si="160"/>
        <v>1</v>
      </c>
      <c r="AT306" s="5" t="str">
        <f t="shared" si="161"/>
        <v>Non</v>
      </c>
      <c r="AU306" s="5">
        <f t="shared" si="162"/>
        <v>1</v>
      </c>
      <c r="AV306" s="5" t="str">
        <f t="shared" si="163"/>
        <v>Non</v>
      </c>
      <c r="AW306" s="5">
        <f t="shared" si="164"/>
        <v>1</v>
      </c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</row>
    <row r="307" spans="2:68" x14ac:dyDescent="0.2">
      <c r="B307" s="4">
        <f t="shared" si="132"/>
        <v>1</v>
      </c>
      <c r="C307" s="5" t="s">
        <v>71</v>
      </c>
      <c r="D307" s="5">
        <v>1</v>
      </c>
      <c r="E307" s="5">
        <v>0</v>
      </c>
      <c r="F307" s="5">
        <v>1</v>
      </c>
      <c r="G307" s="5" t="str">
        <f t="shared" si="133"/>
        <v>Non</v>
      </c>
      <c r="H307" s="5">
        <f t="shared" si="134"/>
        <v>1</v>
      </c>
      <c r="I307" s="17" t="str">
        <f t="shared" si="135"/>
        <v>Non</v>
      </c>
      <c r="J307" s="17">
        <f t="shared" si="136"/>
        <v>1</v>
      </c>
      <c r="K307" s="17" t="str">
        <f t="shared" si="137"/>
        <v>Non</v>
      </c>
      <c r="L307" s="17">
        <f t="shared" si="138"/>
        <v>1</v>
      </c>
      <c r="M307" s="17" t="str">
        <f t="shared" si="139"/>
        <v>Non</v>
      </c>
      <c r="N307" s="17">
        <f t="shared" si="140"/>
        <v>1</v>
      </c>
      <c r="O307" s="5" t="str">
        <f t="shared" si="141"/>
        <v>Oui</v>
      </c>
      <c r="P307" s="5">
        <f t="shared" si="142"/>
        <v>1</v>
      </c>
      <c r="Q307" s="17" t="str">
        <f t="shared" si="143"/>
        <v>Oui</v>
      </c>
      <c r="R307" s="17">
        <f t="shared" si="144"/>
        <v>1</v>
      </c>
      <c r="S307" s="17" t="str">
        <f t="shared" si="145"/>
        <v>Oui</v>
      </c>
      <c r="T307" s="17">
        <f t="shared" si="146"/>
        <v>1</v>
      </c>
      <c r="U307" s="17" t="str">
        <f t="shared" si="147"/>
        <v>Oui</v>
      </c>
      <c r="V307" s="17">
        <f t="shared" si="148"/>
        <v>1</v>
      </c>
      <c r="W307" s="5" t="s">
        <v>17</v>
      </c>
      <c r="X307" s="5" t="str">
        <f>_xlfn.IFS(D307&gt;E307,"L",D307=E307,"D",D307&lt;E307,"W")</f>
        <v>L</v>
      </c>
      <c r="Y307" s="5">
        <v>1</v>
      </c>
      <c r="Z307" s="5">
        <v>0</v>
      </c>
      <c r="AA307" s="5">
        <v>1</v>
      </c>
      <c r="AB307" s="5" t="str">
        <f t="shared" si="149"/>
        <v>Oui</v>
      </c>
      <c r="AC307" s="5">
        <f t="shared" si="150"/>
        <v>1</v>
      </c>
      <c r="AD307" s="5" t="str">
        <f t="shared" si="151"/>
        <v>Non</v>
      </c>
      <c r="AE307" s="5">
        <f t="shared" si="152"/>
        <v>1</v>
      </c>
      <c r="AF307" s="5" t="str">
        <f t="shared" si="153"/>
        <v>Oui</v>
      </c>
      <c r="AG307" s="5">
        <f t="shared" si="154"/>
        <v>1</v>
      </c>
      <c r="AH307" s="5" t="str">
        <f t="shared" si="155"/>
        <v>Non</v>
      </c>
      <c r="AI307" s="5">
        <f t="shared" si="156"/>
        <v>1</v>
      </c>
      <c r="AJ307" s="5" t="s">
        <v>17</v>
      </c>
      <c r="AK307" s="5" t="str">
        <f>_xlfn.IFS(Y307&gt;Z307,"L",Y307=Z307,"D",Y307&lt;Z307,"W")</f>
        <v>L</v>
      </c>
      <c r="AL307" s="5">
        <v>4</v>
      </c>
      <c r="AM307" s="5">
        <v>4</v>
      </c>
      <c r="AN307" s="5">
        <v>8</v>
      </c>
      <c r="AO307" s="5" t="str">
        <f>_xlfn.IFS(AL307&gt;AM307,"L",AL307=AM307,"D",AL307&lt;AM307,"W")</f>
        <v>D</v>
      </c>
      <c r="AP307" s="5" t="str">
        <f t="shared" si="157"/>
        <v>Oui</v>
      </c>
      <c r="AQ307" s="5">
        <f t="shared" si="158"/>
        <v>1</v>
      </c>
      <c r="AR307" s="6" t="str">
        <f t="shared" si="159"/>
        <v>Non</v>
      </c>
      <c r="AS307" s="5">
        <f t="shared" si="160"/>
        <v>1</v>
      </c>
      <c r="AT307" s="5" t="str">
        <f t="shared" si="161"/>
        <v>Non</v>
      </c>
      <c r="AU307" s="5">
        <f t="shared" si="162"/>
        <v>1</v>
      </c>
      <c r="AV307" s="5" t="str">
        <f t="shared" si="163"/>
        <v>Non</v>
      </c>
      <c r="AW307" s="5">
        <f t="shared" si="164"/>
        <v>1</v>
      </c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</row>
    <row r="308" spans="2:68" x14ac:dyDescent="0.2">
      <c r="B308" s="4">
        <f t="shared" si="132"/>
        <v>2</v>
      </c>
      <c r="C308" s="5" t="s">
        <v>71</v>
      </c>
      <c r="D308" s="5">
        <v>2</v>
      </c>
      <c r="E308" s="5">
        <v>2</v>
      </c>
      <c r="F308" s="5">
        <v>4</v>
      </c>
      <c r="G308" s="5" t="str">
        <f t="shared" si="133"/>
        <v>Oui</v>
      </c>
      <c r="H308" s="5">
        <f t="shared" si="134"/>
        <v>1</v>
      </c>
      <c r="I308" s="17" t="str">
        <f t="shared" si="135"/>
        <v>Oui</v>
      </c>
      <c r="J308" s="17">
        <f t="shared" si="136"/>
        <v>1</v>
      </c>
      <c r="K308" s="17" t="str">
        <f t="shared" si="137"/>
        <v>Oui</v>
      </c>
      <c r="L308" s="17">
        <f t="shared" si="138"/>
        <v>1</v>
      </c>
      <c r="M308" s="17" t="str">
        <f t="shared" si="139"/>
        <v>Non</v>
      </c>
      <c r="N308" s="17">
        <f t="shared" si="140"/>
        <v>1</v>
      </c>
      <c r="O308" s="5" t="str">
        <f t="shared" si="141"/>
        <v>Oui</v>
      </c>
      <c r="P308" s="5">
        <f t="shared" si="142"/>
        <v>2</v>
      </c>
      <c r="Q308" s="17" t="str">
        <f t="shared" si="143"/>
        <v>Non</v>
      </c>
      <c r="R308" s="17">
        <f t="shared" si="144"/>
        <v>1</v>
      </c>
      <c r="S308" s="17" t="str">
        <f t="shared" si="145"/>
        <v>Non</v>
      </c>
      <c r="T308" s="17">
        <f t="shared" si="146"/>
        <v>1</v>
      </c>
      <c r="U308" s="17" t="str">
        <f t="shared" si="147"/>
        <v>Non</v>
      </c>
      <c r="V308" s="17">
        <f t="shared" si="148"/>
        <v>1</v>
      </c>
      <c r="W308" s="5" t="s">
        <v>20</v>
      </c>
      <c r="X308" s="5" t="str">
        <f>_xlfn.IFS(D308&gt;E308,"W",D308=E308,"D",D308&lt;E308,"L")</f>
        <v>D</v>
      </c>
      <c r="Y308" s="5">
        <v>2</v>
      </c>
      <c r="Z308" s="5">
        <v>0</v>
      </c>
      <c r="AA308" s="5">
        <v>2</v>
      </c>
      <c r="AB308" s="5" t="str">
        <f t="shared" si="149"/>
        <v>Oui</v>
      </c>
      <c r="AC308" s="5">
        <f t="shared" si="150"/>
        <v>2</v>
      </c>
      <c r="AD308" s="5" t="str">
        <f t="shared" si="151"/>
        <v>Oui</v>
      </c>
      <c r="AE308" s="5">
        <f t="shared" si="152"/>
        <v>1</v>
      </c>
      <c r="AF308" s="5" t="str">
        <f t="shared" si="153"/>
        <v>Non</v>
      </c>
      <c r="AG308" s="5">
        <f t="shared" si="154"/>
        <v>1</v>
      </c>
      <c r="AH308" s="5" t="str">
        <f t="shared" si="155"/>
        <v>Non</v>
      </c>
      <c r="AI308" s="5">
        <f t="shared" si="156"/>
        <v>1</v>
      </c>
      <c r="AJ308" s="5" t="s">
        <v>17</v>
      </c>
      <c r="AK308" s="5" t="str">
        <f>_xlfn.IFS(Y308&gt;Z308,"W",Y308=Z308,"D",Y308&lt;Z308,"L")</f>
        <v>W</v>
      </c>
      <c r="AL308" s="5">
        <v>5</v>
      </c>
      <c r="AM308" s="5">
        <v>4</v>
      </c>
      <c r="AN308" s="5">
        <v>9</v>
      </c>
      <c r="AO308" s="5" t="str">
        <f>_xlfn.IFS(AL308&gt;AM308,"W",AL308=AM308,"D",AL308&lt;AM308,"L")</f>
        <v>W</v>
      </c>
      <c r="AP308" s="5" t="str">
        <f t="shared" si="157"/>
        <v>Oui</v>
      </c>
      <c r="AQ308" s="5">
        <f t="shared" si="158"/>
        <v>2</v>
      </c>
      <c r="AR308" s="6" t="str">
        <f t="shared" si="159"/>
        <v>Oui</v>
      </c>
      <c r="AS308" s="5">
        <f t="shared" si="160"/>
        <v>1</v>
      </c>
      <c r="AT308" s="5" t="str">
        <f t="shared" si="161"/>
        <v>Non</v>
      </c>
      <c r="AU308" s="5">
        <f t="shared" si="162"/>
        <v>1</v>
      </c>
      <c r="AV308" s="5" t="str">
        <f t="shared" si="163"/>
        <v>Non</v>
      </c>
      <c r="AW308" s="5">
        <f t="shared" si="164"/>
        <v>1</v>
      </c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</row>
    <row r="309" spans="2:68" x14ac:dyDescent="0.2">
      <c r="B309" s="4">
        <f t="shared" si="132"/>
        <v>3</v>
      </c>
      <c r="C309" s="5" t="s">
        <v>71</v>
      </c>
      <c r="D309" s="5">
        <v>0</v>
      </c>
      <c r="E309" s="5">
        <v>3</v>
      </c>
      <c r="F309" s="5">
        <v>3</v>
      </c>
      <c r="G309" s="5" t="str">
        <f t="shared" si="133"/>
        <v>Oui</v>
      </c>
      <c r="H309" s="5">
        <f t="shared" si="134"/>
        <v>2</v>
      </c>
      <c r="I309" s="17" t="str">
        <f t="shared" si="135"/>
        <v>Oui</v>
      </c>
      <c r="J309" s="17">
        <f t="shared" si="136"/>
        <v>2</v>
      </c>
      <c r="K309" s="17" t="str">
        <f t="shared" si="137"/>
        <v>Non</v>
      </c>
      <c r="L309" s="17">
        <f t="shared" si="138"/>
        <v>1</v>
      </c>
      <c r="M309" s="17" t="str">
        <f t="shared" si="139"/>
        <v>Non</v>
      </c>
      <c r="N309" s="17">
        <f t="shared" si="140"/>
        <v>1</v>
      </c>
      <c r="O309" s="5" t="str">
        <f t="shared" si="141"/>
        <v>Oui</v>
      </c>
      <c r="P309" s="5">
        <f t="shared" si="142"/>
        <v>3</v>
      </c>
      <c r="Q309" s="17" t="str">
        <f t="shared" si="143"/>
        <v>Oui</v>
      </c>
      <c r="R309" s="17">
        <f t="shared" si="144"/>
        <v>1</v>
      </c>
      <c r="S309" s="17" t="str">
        <f t="shared" si="145"/>
        <v>Non</v>
      </c>
      <c r="T309" s="17">
        <f t="shared" si="146"/>
        <v>1</v>
      </c>
      <c r="U309" s="17" t="str">
        <f t="shared" si="147"/>
        <v>Non</v>
      </c>
      <c r="V309" s="17">
        <f t="shared" si="148"/>
        <v>1</v>
      </c>
      <c r="W309" s="5" t="s">
        <v>24</v>
      </c>
      <c r="X309" s="5" t="str">
        <f>_xlfn.IFS(D309&gt;E309,"L",D309=E309,"D",D309&lt;E309,"W")</f>
        <v>W</v>
      </c>
      <c r="Y309" s="5">
        <v>0</v>
      </c>
      <c r="Z309" s="5">
        <v>0</v>
      </c>
      <c r="AA309" s="5">
        <v>0</v>
      </c>
      <c r="AB309" s="5" t="str">
        <f t="shared" si="149"/>
        <v>Non</v>
      </c>
      <c r="AC309" s="5">
        <f t="shared" si="150"/>
        <v>1</v>
      </c>
      <c r="AD309" s="5" t="str">
        <f t="shared" si="151"/>
        <v>Non</v>
      </c>
      <c r="AE309" s="5">
        <f t="shared" si="152"/>
        <v>1</v>
      </c>
      <c r="AF309" s="5" t="str">
        <f t="shared" si="153"/>
        <v>Oui</v>
      </c>
      <c r="AG309" s="5">
        <f t="shared" si="154"/>
        <v>1</v>
      </c>
      <c r="AH309" s="5" t="str">
        <f t="shared" si="155"/>
        <v>Oui</v>
      </c>
      <c r="AI309" s="5">
        <f t="shared" si="156"/>
        <v>1</v>
      </c>
      <c r="AJ309" s="5" t="s">
        <v>20</v>
      </c>
      <c r="AK309" s="5" t="str">
        <f>_xlfn.IFS(Y309&gt;Z309,"L",Y309=Z309,"D",Y309&lt;Z309,"W")</f>
        <v>D</v>
      </c>
      <c r="AL309" s="5">
        <v>3</v>
      </c>
      <c r="AM309" s="5">
        <v>7</v>
      </c>
      <c r="AN309" s="5">
        <v>10</v>
      </c>
      <c r="AO309" s="5" t="str">
        <f>_xlfn.IFS(AL309&gt;AM309,"L",AL309=AM309,"D",AL309&lt;AM309,"W")</f>
        <v>W</v>
      </c>
      <c r="AP309" s="5" t="str">
        <f t="shared" si="157"/>
        <v>Oui</v>
      </c>
      <c r="AQ309" s="5">
        <f t="shared" si="158"/>
        <v>3</v>
      </c>
      <c r="AR309" s="6" t="str">
        <f t="shared" si="159"/>
        <v>Oui</v>
      </c>
      <c r="AS309" s="5">
        <f t="shared" si="160"/>
        <v>2</v>
      </c>
      <c r="AT309" s="5" t="str">
        <f t="shared" si="161"/>
        <v>Oui</v>
      </c>
      <c r="AU309" s="5">
        <f t="shared" si="162"/>
        <v>1</v>
      </c>
      <c r="AV309" s="5" t="str">
        <f t="shared" si="163"/>
        <v>Non</v>
      </c>
      <c r="AW309" s="5">
        <f t="shared" si="164"/>
        <v>1</v>
      </c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</row>
    <row r="310" spans="2:68" x14ac:dyDescent="0.2">
      <c r="B310" s="4">
        <f t="shared" si="132"/>
        <v>4</v>
      </c>
      <c r="C310" s="5" t="s">
        <v>71</v>
      </c>
      <c r="D310" s="5">
        <v>0</v>
      </c>
      <c r="E310" s="5">
        <v>1</v>
      </c>
      <c r="F310" s="5">
        <v>1</v>
      </c>
      <c r="G310" s="5" t="str">
        <f t="shared" si="133"/>
        <v>Non</v>
      </c>
      <c r="H310" s="5">
        <f t="shared" si="134"/>
        <v>1</v>
      </c>
      <c r="I310" s="17" t="str">
        <f t="shared" si="135"/>
        <v>Non</v>
      </c>
      <c r="J310" s="17">
        <f t="shared" si="136"/>
        <v>1</v>
      </c>
      <c r="K310" s="17" t="str">
        <f t="shared" si="137"/>
        <v>Non</v>
      </c>
      <c r="L310" s="17">
        <f t="shared" si="138"/>
        <v>1</v>
      </c>
      <c r="M310" s="17" t="str">
        <f t="shared" si="139"/>
        <v>Non</v>
      </c>
      <c r="N310" s="17">
        <f t="shared" si="140"/>
        <v>1</v>
      </c>
      <c r="O310" s="5" t="str">
        <f t="shared" si="141"/>
        <v>Oui</v>
      </c>
      <c r="P310" s="5">
        <f t="shared" si="142"/>
        <v>4</v>
      </c>
      <c r="Q310" s="17" t="str">
        <f t="shared" si="143"/>
        <v>Oui</v>
      </c>
      <c r="R310" s="17">
        <f t="shared" si="144"/>
        <v>2</v>
      </c>
      <c r="S310" s="17" t="str">
        <f t="shared" si="145"/>
        <v>Oui</v>
      </c>
      <c r="T310" s="17">
        <f t="shared" si="146"/>
        <v>1</v>
      </c>
      <c r="U310" s="17" t="str">
        <f t="shared" si="147"/>
        <v>Oui</v>
      </c>
      <c r="V310" s="17">
        <f t="shared" si="148"/>
        <v>1</v>
      </c>
      <c r="W310" s="5" t="s">
        <v>24</v>
      </c>
      <c r="X310" s="5" t="str">
        <f>_xlfn.IFS(D310&gt;E310,"W",D310=E310,"D",D310&lt;E310,"L")</f>
        <v>L</v>
      </c>
      <c r="Y310" s="5">
        <v>0</v>
      </c>
      <c r="Z310" s="5">
        <v>0</v>
      </c>
      <c r="AA310" s="5">
        <v>0</v>
      </c>
      <c r="AB310" s="5" t="str">
        <f t="shared" si="149"/>
        <v>Non</v>
      </c>
      <c r="AC310" s="5">
        <f t="shared" si="150"/>
        <v>1</v>
      </c>
      <c r="AD310" s="5" t="str">
        <f t="shared" si="151"/>
        <v>Non</v>
      </c>
      <c r="AE310" s="5">
        <f t="shared" si="152"/>
        <v>1</v>
      </c>
      <c r="AF310" s="5" t="str">
        <f t="shared" si="153"/>
        <v>Oui</v>
      </c>
      <c r="AG310" s="5">
        <f t="shared" si="154"/>
        <v>2</v>
      </c>
      <c r="AH310" s="5" t="str">
        <f t="shared" si="155"/>
        <v>Oui</v>
      </c>
      <c r="AI310" s="5">
        <f t="shared" si="156"/>
        <v>2</v>
      </c>
      <c r="AJ310" s="5" t="s">
        <v>20</v>
      </c>
      <c r="AK310" s="5" t="str">
        <f>_xlfn.IFS(Y310&gt;Z310,"W",Y310=Z310,"D",Y310&lt;Z310,"L")</f>
        <v>D</v>
      </c>
      <c r="AL310" s="5">
        <v>10</v>
      </c>
      <c r="AM310" s="5">
        <v>1</v>
      </c>
      <c r="AN310" s="5">
        <v>11</v>
      </c>
      <c r="AO310" s="5" t="str">
        <f>_xlfn.IFS(AL310&gt;AM310,"W",AL310=AM310,"D",AL310&lt;AM310,"L")</f>
        <v>W</v>
      </c>
      <c r="AP310" s="5" t="str">
        <f t="shared" si="157"/>
        <v>Oui</v>
      </c>
      <c r="AQ310" s="5">
        <f t="shared" si="158"/>
        <v>4</v>
      </c>
      <c r="AR310" s="6" t="str">
        <f t="shared" si="159"/>
        <v>Oui</v>
      </c>
      <c r="AS310" s="5">
        <f t="shared" si="160"/>
        <v>3</v>
      </c>
      <c r="AT310" s="5" t="str">
        <f t="shared" si="161"/>
        <v>Oui</v>
      </c>
      <c r="AU310" s="5">
        <f t="shared" si="162"/>
        <v>2</v>
      </c>
      <c r="AV310" s="5" t="str">
        <f t="shared" si="163"/>
        <v>Oui</v>
      </c>
      <c r="AW310" s="5">
        <f t="shared" si="164"/>
        <v>1</v>
      </c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</row>
    <row r="311" spans="2:68" x14ac:dyDescent="0.2">
      <c r="B311" s="4">
        <f t="shared" si="132"/>
        <v>5</v>
      </c>
      <c r="C311" s="5" t="s">
        <v>71</v>
      </c>
      <c r="D311" s="5">
        <v>0</v>
      </c>
      <c r="E311" s="5">
        <v>1</v>
      </c>
      <c r="F311" s="5">
        <v>1</v>
      </c>
      <c r="G311" s="5" t="str">
        <f t="shared" si="133"/>
        <v>Non</v>
      </c>
      <c r="H311" s="5">
        <f t="shared" si="134"/>
        <v>1</v>
      </c>
      <c r="I311" s="17" t="str">
        <f t="shared" si="135"/>
        <v>Non</v>
      </c>
      <c r="J311" s="17">
        <f t="shared" si="136"/>
        <v>1</v>
      </c>
      <c r="K311" s="17" t="str">
        <f t="shared" si="137"/>
        <v>Non</v>
      </c>
      <c r="L311" s="17">
        <f t="shared" si="138"/>
        <v>1</v>
      </c>
      <c r="M311" s="17" t="str">
        <f t="shared" si="139"/>
        <v>Non</v>
      </c>
      <c r="N311" s="17">
        <f t="shared" si="140"/>
        <v>1</v>
      </c>
      <c r="O311" s="5" t="str">
        <f t="shared" si="141"/>
        <v>Oui</v>
      </c>
      <c r="P311" s="5">
        <f t="shared" si="142"/>
        <v>5</v>
      </c>
      <c r="Q311" s="17" t="str">
        <f t="shared" si="143"/>
        <v>Oui</v>
      </c>
      <c r="R311" s="17">
        <f t="shared" si="144"/>
        <v>3</v>
      </c>
      <c r="S311" s="17" t="str">
        <f t="shared" si="145"/>
        <v>Oui</v>
      </c>
      <c r="T311" s="17">
        <f t="shared" si="146"/>
        <v>2</v>
      </c>
      <c r="U311" s="17" t="str">
        <f t="shared" si="147"/>
        <v>Oui</v>
      </c>
      <c r="V311" s="17">
        <f t="shared" si="148"/>
        <v>2</v>
      </c>
      <c r="W311" s="5" t="s">
        <v>24</v>
      </c>
      <c r="X311" s="5" t="str">
        <f>_xlfn.IFS(D311&gt;E311,"L",D311=E311,"D",D311&lt;E311,"W")</f>
        <v>W</v>
      </c>
      <c r="Y311" s="5">
        <v>0</v>
      </c>
      <c r="Z311" s="5">
        <v>0</v>
      </c>
      <c r="AA311" s="5">
        <v>0</v>
      </c>
      <c r="AB311" s="5" t="str">
        <f t="shared" si="149"/>
        <v>Non</v>
      </c>
      <c r="AC311" s="5">
        <f t="shared" si="150"/>
        <v>1</v>
      </c>
      <c r="AD311" s="5" t="str">
        <f t="shared" si="151"/>
        <v>Non</v>
      </c>
      <c r="AE311" s="5">
        <f t="shared" si="152"/>
        <v>1</v>
      </c>
      <c r="AF311" s="5" t="str">
        <f t="shared" si="153"/>
        <v>Oui</v>
      </c>
      <c r="AG311" s="5">
        <f t="shared" si="154"/>
        <v>3</v>
      </c>
      <c r="AH311" s="5" t="str">
        <f t="shared" si="155"/>
        <v>Oui</v>
      </c>
      <c r="AI311" s="5">
        <f t="shared" si="156"/>
        <v>3</v>
      </c>
      <c r="AJ311" s="5" t="s">
        <v>20</v>
      </c>
      <c r="AK311" s="5" t="str">
        <f>_xlfn.IFS(Y311&gt;Z311,"L",Y311=Z311,"D",Y311&lt;Z311,"W")</f>
        <v>D</v>
      </c>
      <c r="AL311" s="5">
        <v>3</v>
      </c>
      <c r="AM311" s="5">
        <v>12</v>
      </c>
      <c r="AN311" s="5">
        <v>15</v>
      </c>
      <c r="AO311" s="5" t="str">
        <f>_xlfn.IFS(AL311&gt;AM311,"L",AL311=AM311,"D",AL311&lt;AM311,"W")</f>
        <v>W</v>
      </c>
      <c r="AP311" s="5" t="str">
        <f t="shared" si="157"/>
        <v>Oui</v>
      </c>
      <c r="AQ311" s="5">
        <f t="shared" si="158"/>
        <v>5</v>
      </c>
      <c r="AR311" s="6" t="str">
        <f t="shared" si="159"/>
        <v>Oui</v>
      </c>
      <c r="AS311" s="5">
        <f t="shared" si="160"/>
        <v>4</v>
      </c>
      <c r="AT311" s="5" t="str">
        <f t="shared" si="161"/>
        <v>Oui</v>
      </c>
      <c r="AU311" s="5">
        <f t="shared" si="162"/>
        <v>3</v>
      </c>
      <c r="AV311" s="5" t="str">
        <f t="shared" si="163"/>
        <v>Oui</v>
      </c>
      <c r="AW311" s="5">
        <f t="shared" si="164"/>
        <v>2</v>
      </c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</row>
    <row r="312" spans="2:68" x14ac:dyDescent="0.2">
      <c r="B312" s="4">
        <f t="shared" si="132"/>
        <v>6</v>
      </c>
      <c r="C312" s="5" t="s">
        <v>71</v>
      </c>
      <c r="D312" s="5">
        <v>2</v>
      </c>
      <c r="E312" s="5">
        <v>1</v>
      </c>
      <c r="F312" s="5">
        <v>3</v>
      </c>
      <c r="G312" s="5" t="str">
        <f t="shared" si="133"/>
        <v>Oui</v>
      </c>
      <c r="H312" s="5">
        <f t="shared" si="134"/>
        <v>1</v>
      </c>
      <c r="I312" s="17" t="str">
        <f t="shared" si="135"/>
        <v>Oui</v>
      </c>
      <c r="J312" s="17">
        <f t="shared" si="136"/>
        <v>1</v>
      </c>
      <c r="K312" s="17" t="str">
        <f t="shared" si="137"/>
        <v>Non</v>
      </c>
      <c r="L312" s="17">
        <f t="shared" si="138"/>
        <v>1</v>
      </c>
      <c r="M312" s="17" t="str">
        <f t="shared" si="139"/>
        <v>Non</v>
      </c>
      <c r="N312" s="17">
        <f t="shared" si="140"/>
        <v>1</v>
      </c>
      <c r="O312" s="5" t="str">
        <f t="shared" si="141"/>
        <v>Oui</v>
      </c>
      <c r="P312" s="5">
        <f t="shared" si="142"/>
        <v>6</v>
      </c>
      <c r="Q312" s="17" t="str">
        <f t="shared" si="143"/>
        <v>Oui</v>
      </c>
      <c r="R312" s="17">
        <f t="shared" si="144"/>
        <v>4</v>
      </c>
      <c r="S312" s="17" t="str">
        <f t="shared" si="145"/>
        <v>Non</v>
      </c>
      <c r="T312" s="17">
        <f t="shared" si="146"/>
        <v>1</v>
      </c>
      <c r="U312" s="17" t="str">
        <f t="shared" si="147"/>
        <v>Non</v>
      </c>
      <c r="V312" s="17">
        <f t="shared" si="148"/>
        <v>1</v>
      </c>
      <c r="W312" s="5" t="s">
        <v>17</v>
      </c>
      <c r="X312" s="5" t="str">
        <f>_xlfn.IFS(D312&gt;E312,"W",D312=E312,"D",D312&lt;E312,"L")</f>
        <v>W</v>
      </c>
      <c r="Y312" s="5">
        <v>1</v>
      </c>
      <c r="Z312" s="5">
        <v>0</v>
      </c>
      <c r="AA312" s="5">
        <v>1</v>
      </c>
      <c r="AB312" s="5" t="str">
        <f t="shared" si="149"/>
        <v>Oui</v>
      </c>
      <c r="AC312" s="5">
        <f t="shared" si="150"/>
        <v>1</v>
      </c>
      <c r="AD312" s="5" t="str">
        <f t="shared" si="151"/>
        <v>Non</v>
      </c>
      <c r="AE312" s="5">
        <f t="shared" si="152"/>
        <v>1</v>
      </c>
      <c r="AF312" s="5" t="str">
        <f t="shared" si="153"/>
        <v>Oui</v>
      </c>
      <c r="AG312" s="5">
        <f t="shared" si="154"/>
        <v>4</v>
      </c>
      <c r="AH312" s="5" t="str">
        <f t="shared" si="155"/>
        <v>Non</v>
      </c>
      <c r="AI312" s="5">
        <f t="shared" si="156"/>
        <v>1</v>
      </c>
      <c r="AJ312" s="5" t="s">
        <v>17</v>
      </c>
      <c r="AK312" s="5" t="str">
        <f>_xlfn.IFS(Y312&gt;Z312,"W",Y312=Z312,"D",Y312&lt;Z312,"L")</f>
        <v>W</v>
      </c>
      <c r="AL312" s="5">
        <v>6</v>
      </c>
      <c r="AM312" s="5">
        <v>3</v>
      </c>
      <c r="AN312" s="5">
        <v>9</v>
      </c>
      <c r="AO312" s="5" t="str">
        <f>_xlfn.IFS(AL312&gt;AM312,"W",AL312=AM312,"D",AL312&lt;AM312,"L")</f>
        <v>W</v>
      </c>
      <c r="AP312" s="5" t="str">
        <f t="shared" si="157"/>
        <v>Oui</v>
      </c>
      <c r="AQ312" s="5">
        <f t="shared" si="158"/>
        <v>6</v>
      </c>
      <c r="AR312" s="6" t="str">
        <f t="shared" si="159"/>
        <v>Oui</v>
      </c>
      <c r="AS312" s="5">
        <f t="shared" si="160"/>
        <v>5</v>
      </c>
      <c r="AT312" s="5" t="str">
        <f t="shared" si="161"/>
        <v>Non</v>
      </c>
      <c r="AU312" s="5">
        <f t="shared" si="162"/>
        <v>1</v>
      </c>
      <c r="AV312" s="5" t="str">
        <f t="shared" si="163"/>
        <v>Non</v>
      </c>
      <c r="AW312" s="5">
        <f t="shared" si="164"/>
        <v>1</v>
      </c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</row>
    <row r="313" spans="2:68" x14ac:dyDescent="0.2">
      <c r="B313" s="4">
        <f t="shared" si="132"/>
        <v>7</v>
      </c>
      <c r="C313" s="5" t="s">
        <v>71</v>
      </c>
      <c r="D313" s="5">
        <v>2</v>
      </c>
      <c r="E313" s="5">
        <v>0</v>
      </c>
      <c r="F313" s="5">
        <v>2</v>
      </c>
      <c r="G313" s="5" t="str">
        <f t="shared" si="133"/>
        <v>Oui</v>
      </c>
      <c r="H313" s="5">
        <f t="shared" si="134"/>
        <v>2</v>
      </c>
      <c r="I313" s="17" t="str">
        <f t="shared" si="135"/>
        <v>Non</v>
      </c>
      <c r="J313" s="17">
        <f t="shared" si="136"/>
        <v>1</v>
      </c>
      <c r="K313" s="17" t="str">
        <f t="shared" si="137"/>
        <v>Non</v>
      </c>
      <c r="L313" s="17">
        <f t="shared" si="138"/>
        <v>1</v>
      </c>
      <c r="M313" s="17" t="str">
        <f t="shared" si="139"/>
        <v>Non</v>
      </c>
      <c r="N313" s="17">
        <f t="shared" si="140"/>
        <v>1</v>
      </c>
      <c r="O313" s="5" t="str">
        <f t="shared" si="141"/>
        <v>Oui</v>
      </c>
      <c r="P313" s="5">
        <f t="shared" si="142"/>
        <v>7</v>
      </c>
      <c r="Q313" s="17" t="str">
        <f t="shared" si="143"/>
        <v>Oui</v>
      </c>
      <c r="R313" s="17">
        <f t="shared" si="144"/>
        <v>5</v>
      </c>
      <c r="S313" s="17" t="str">
        <f t="shared" si="145"/>
        <v>Oui</v>
      </c>
      <c r="T313" s="17">
        <f t="shared" si="146"/>
        <v>1</v>
      </c>
      <c r="U313" s="17" t="str">
        <f t="shared" si="147"/>
        <v>Non</v>
      </c>
      <c r="V313" s="17">
        <f t="shared" si="148"/>
        <v>1</v>
      </c>
      <c r="W313" s="5" t="s">
        <v>17</v>
      </c>
      <c r="X313" s="5" t="str">
        <f>_xlfn.IFS(D313&gt;E313,"W",D313=E313,"D",D313&lt;E313,"L")</f>
        <v>W</v>
      </c>
      <c r="Y313" s="5">
        <v>1</v>
      </c>
      <c r="Z313" s="5">
        <v>0</v>
      </c>
      <c r="AA313" s="5">
        <v>1</v>
      </c>
      <c r="AB313" s="5" t="str">
        <f t="shared" si="149"/>
        <v>Oui</v>
      </c>
      <c r="AC313" s="5">
        <f t="shared" si="150"/>
        <v>2</v>
      </c>
      <c r="AD313" s="5" t="str">
        <f t="shared" si="151"/>
        <v>Non</v>
      </c>
      <c r="AE313" s="5">
        <f t="shared" si="152"/>
        <v>1</v>
      </c>
      <c r="AF313" s="5" t="str">
        <f t="shared" si="153"/>
        <v>Oui</v>
      </c>
      <c r="AG313" s="5">
        <f t="shared" si="154"/>
        <v>5</v>
      </c>
      <c r="AH313" s="5" t="str">
        <f t="shared" si="155"/>
        <v>Non</v>
      </c>
      <c r="AI313" s="5">
        <f t="shared" si="156"/>
        <v>1</v>
      </c>
      <c r="AJ313" s="5" t="s">
        <v>17</v>
      </c>
      <c r="AK313" s="5" t="str">
        <f>_xlfn.IFS(Y313&gt;Z313,"W",Y313=Z313,"D",Y313&lt;Z313,"L")</f>
        <v>W</v>
      </c>
      <c r="AL313" s="5">
        <v>9</v>
      </c>
      <c r="AM313" s="5">
        <v>4</v>
      </c>
      <c r="AN313" s="5">
        <v>13</v>
      </c>
      <c r="AO313" s="5" t="str">
        <f>_xlfn.IFS(AL313&gt;AM313,"W",AL313=AM313,"D",AL313&lt;AM313,"L")</f>
        <v>W</v>
      </c>
      <c r="AP313" s="5" t="str">
        <f t="shared" si="157"/>
        <v>Oui</v>
      </c>
      <c r="AQ313" s="5">
        <f t="shared" si="158"/>
        <v>7</v>
      </c>
      <c r="AR313" s="6" t="str">
        <f t="shared" si="159"/>
        <v>Oui</v>
      </c>
      <c r="AS313" s="5">
        <f t="shared" si="160"/>
        <v>6</v>
      </c>
      <c r="AT313" s="5" t="str">
        <f t="shared" si="161"/>
        <v>Oui</v>
      </c>
      <c r="AU313" s="5">
        <f t="shared" si="162"/>
        <v>1</v>
      </c>
      <c r="AV313" s="5" t="str">
        <f t="shared" si="163"/>
        <v>Oui</v>
      </c>
      <c r="AW313" s="5">
        <f t="shared" si="164"/>
        <v>1</v>
      </c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</row>
    <row r="314" spans="2:68" x14ac:dyDescent="0.2">
      <c r="B314" s="4">
        <f t="shared" si="132"/>
        <v>8</v>
      </c>
      <c r="C314" s="5" t="s">
        <v>71</v>
      </c>
      <c r="D314" s="5">
        <v>1</v>
      </c>
      <c r="E314" s="5">
        <v>2</v>
      </c>
      <c r="F314" s="5">
        <v>3</v>
      </c>
      <c r="G314" s="5" t="str">
        <f t="shared" si="133"/>
        <v>Oui</v>
      </c>
      <c r="H314" s="5">
        <f t="shared" si="134"/>
        <v>3</v>
      </c>
      <c r="I314" s="17" t="str">
        <f t="shared" si="135"/>
        <v>Oui</v>
      </c>
      <c r="J314" s="17">
        <f t="shared" si="136"/>
        <v>1</v>
      </c>
      <c r="K314" s="17" t="str">
        <f t="shared" si="137"/>
        <v>Non</v>
      </c>
      <c r="L314" s="17">
        <f t="shared" si="138"/>
        <v>1</v>
      </c>
      <c r="M314" s="17" t="str">
        <f t="shared" si="139"/>
        <v>Non</v>
      </c>
      <c r="N314" s="17">
        <f t="shared" si="140"/>
        <v>1</v>
      </c>
      <c r="O314" s="5" t="str">
        <f t="shared" si="141"/>
        <v>Oui</v>
      </c>
      <c r="P314" s="5">
        <f t="shared" si="142"/>
        <v>8</v>
      </c>
      <c r="Q314" s="17" t="str">
        <f t="shared" si="143"/>
        <v>Oui</v>
      </c>
      <c r="R314" s="17">
        <f t="shared" si="144"/>
        <v>6</v>
      </c>
      <c r="S314" s="17" t="str">
        <f t="shared" si="145"/>
        <v>Non</v>
      </c>
      <c r="T314" s="17">
        <f t="shared" si="146"/>
        <v>1</v>
      </c>
      <c r="U314" s="17" t="str">
        <f t="shared" si="147"/>
        <v>Non</v>
      </c>
      <c r="V314" s="17">
        <f t="shared" si="148"/>
        <v>1</v>
      </c>
      <c r="W314" s="5" t="s">
        <v>24</v>
      </c>
      <c r="X314" s="5" t="str">
        <f>_xlfn.IFS(D314&gt;E314,"L",D314=E314,"D",D314&lt;E314,"W")</f>
        <v>W</v>
      </c>
      <c r="Y314" s="5">
        <v>0</v>
      </c>
      <c r="Z314" s="5">
        <v>1</v>
      </c>
      <c r="AA314" s="5">
        <v>1</v>
      </c>
      <c r="AB314" s="5" t="str">
        <f t="shared" si="149"/>
        <v>Oui</v>
      </c>
      <c r="AC314" s="5">
        <f t="shared" si="150"/>
        <v>3</v>
      </c>
      <c r="AD314" s="5" t="str">
        <f t="shared" si="151"/>
        <v>Non</v>
      </c>
      <c r="AE314" s="5">
        <f t="shared" si="152"/>
        <v>1</v>
      </c>
      <c r="AF314" s="5" t="str">
        <f t="shared" si="153"/>
        <v>Oui</v>
      </c>
      <c r="AG314" s="5">
        <f t="shared" si="154"/>
        <v>6</v>
      </c>
      <c r="AH314" s="5" t="str">
        <f t="shared" si="155"/>
        <v>Non</v>
      </c>
      <c r="AI314" s="5">
        <f t="shared" si="156"/>
        <v>1</v>
      </c>
      <c r="AJ314" s="5" t="s">
        <v>24</v>
      </c>
      <c r="AK314" s="5" t="str">
        <f>_xlfn.IFS(Y314&gt;Z314,"L",Y314=Z314,"D",Y314&lt;Z314,"W")</f>
        <v>W</v>
      </c>
      <c r="AL314" s="5">
        <v>10</v>
      </c>
      <c r="AM314" s="5">
        <v>9</v>
      </c>
      <c r="AN314" s="5">
        <v>19</v>
      </c>
      <c r="AO314" s="5" t="str">
        <f>_xlfn.IFS(AL314&gt;AM314,"L",AL314=AM314,"D",AL314&lt;AM314,"W")</f>
        <v>L</v>
      </c>
      <c r="AP314" s="5" t="str">
        <f t="shared" si="157"/>
        <v>Oui</v>
      </c>
      <c r="AQ314" s="5">
        <f t="shared" si="158"/>
        <v>8</v>
      </c>
      <c r="AR314" s="6" t="str">
        <f t="shared" si="159"/>
        <v>Oui</v>
      </c>
      <c r="AS314" s="5">
        <f t="shared" si="160"/>
        <v>7</v>
      </c>
      <c r="AT314" s="5" t="str">
        <f t="shared" si="161"/>
        <v>Oui</v>
      </c>
      <c r="AU314" s="5">
        <f t="shared" si="162"/>
        <v>2</v>
      </c>
      <c r="AV314" s="5" t="str">
        <f t="shared" si="163"/>
        <v>Oui</v>
      </c>
      <c r="AW314" s="5">
        <f t="shared" si="164"/>
        <v>2</v>
      </c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</row>
    <row r="315" spans="2:68" x14ac:dyDescent="0.2">
      <c r="B315" s="4">
        <f t="shared" si="132"/>
        <v>9</v>
      </c>
      <c r="C315" s="5" t="s">
        <v>71</v>
      </c>
      <c r="D315" s="5">
        <v>1</v>
      </c>
      <c r="E315" s="5">
        <v>0</v>
      </c>
      <c r="F315" s="5">
        <v>1</v>
      </c>
      <c r="G315" s="5" t="str">
        <f t="shared" si="133"/>
        <v>Non</v>
      </c>
      <c r="H315" s="5">
        <f t="shared" si="134"/>
        <v>1</v>
      </c>
      <c r="I315" s="17" t="str">
        <f t="shared" si="135"/>
        <v>Non</v>
      </c>
      <c r="J315" s="17">
        <f t="shared" si="136"/>
        <v>1</v>
      </c>
      <c r="K315" s="17" t="str">
        <f t="shared" si="137"/>
        <v>Non</v>
      </c>
      <c r="L315" s="17">
        <f t="shared" si="138"/>
        <v>1</v>
      </c>
      <c r="M315" s="17" t="str">
        <f t="shared" si="139"/>
        <v>Non</v>
      </c>
      <c r="N315" s="17">
        <f t="shared" si="140"/>
        <v>1</v>
      </c>
      <c r="O315" s="5" t="str">
        <f t="shared" si="141"/>
        <v>Oui</v>
      </c>
      <c r="P315" s="5">
        <f t="shared" si="142"/>
        <v>9</v>
      </c>
      <c r="Q315" s="17" t="str">
        <f t="shared" si="143"/>
        <v>Oui</v>
      </c>
      <c r="R315" s="17">
        <f t="shared" si="144"/>
        <v>7</v>
      </c>
      <c r="S315" s="17" t="str">
        <f t="shared" si="145"/>
        <v>Oui</v>
      </c>
      <c r="T315" s="17">
        <f t="shared" si="146"/>
        <v>1</v>
      </c>
      <c r="U315" s="17" t="str">
        <f t="shared" si="147"/>
        <v>Oui</v>
      </c>
      <c r="V315" s="17">
        <f t="shared" si="148"/>
        <v>1</v>
      </c>
      <c r="W315" s="5" t="s">
        <v>17</v>
      </c>
      <c r="X315" s="5" t="str">
        <f>_xlfn.IFS(D315&gt;E315,"W",D315=E315,"D",D315&lt;E315,"L")</f>
        <v>W</v>
      </c>
      <c r="Y315" s="5">
        <v>0</v>
      </c>
      <c r="Z315" s="5">
        <v>0</v>
      </c>
      <c r="AA315" s="5">
        <v>0</v>
      </c>
      <c r="AB315" s="5" t="str">
        <f t="shared" si="149"/>
        <v>Non</v>
      </c>
      <c r="AC315" s="5">
        <f t="shared" si="150"/>
        <v>1</v>
      </c>
      <c r="AD315" s="5" t="str">
        <f t="shared" si="151"/>
        <v>Non</v>
      </c>
      <c r="AE315" s="5">
        <f t="shared" si="152"/>
        <v>1</v>
      </c>
      <c r="AF315" s="5" t="str">
        <f t="shared" si="153"/>
        <v>Oui</v>
      </c>
      <c r="AG315" s="5">
        <f t="shared" si="154"/>
        <v>7</v>
      </c>
      <c r="AH315" s="5" t="str">
        <f t="shared" si="155"/>
        <v>Oui</v>
      </c>
      <c r="AI315" s="5">
        <f t="shared" si="156"/>
        <v>1</v>
      </c>
      <c r="AJ315" s="5" t="s">
        <v>20</v>
      </c>
      <c r="AK315" s="5" t="str">
        <f>_xlfn.IFS(Y315&gt;Z315,"W",Y315=Z315,"D",Y315&lt;Z315,"L")</f>
        <v>D</v>
      </c>
      <c r="AL315" s="5">
        <v>9</v>
      </c>
      <c r="AM315" s="5">
        <v>4</v>
      </c>
      <c r="AN315" s="5">
        <v>13</v>
      </c>
      <c r="AO315" s="5" t="str">
        <f>_xlfn.IFS(AL315&gt;AM315,"W",AL315=AM315,"D",AL315&lt;AM315,"L")</f>
        <v>W</v>
      </c>
      <c r="AP315" s="5" t="str">
        <f t="shared" si="157"/>
        <v>Oui</v>
      </c>
      <c r="AQ315" s="5">
        <f t="shared" si="158"/>
        <v>9</v>
      </c>
      <c r="AR315" s="6" t="str">
        <f t="shared" si="159"/>
        <v>Oui</v>
      </c>
      <c r="AS315" s="5">
        <f t="shared" si="160"/>
        <v>8</v>
      </c>
      <c r="AT315" s="5" t="str">
        <f t="shared" si="161"/>
        <v>Oui</v>
      </c>
      <c r="AU315" s="5">
        <f t="shared" si="162"/>
        <v>3</v>
      </c>
      <c r="AV315" s="5" t="str">
        <f t="shared" si="163"/>
        <v>Oui</v>
      </c>
      <c r="AW315" s="5">
        <f t="shared" si="164"/>
        <v>3</v>
      </c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</row>
    <row r="316" spans="2:68" x14ac:dyDescent="0.2">
      <c r="B316" s="4">
        <f t="shared" si="132"/>
        <v>10</v>
      </c>
      <c r="C316" s="5" t="s">
        <v>71</v>
      </c>
      <c r="D316" s="5">
        <v>0</v>
      </c>
      <c r="E316" s="5">
        <v>3</v>
      </c>
      <c r="F316" s="5">
        <v>3</v>
      </c>
      <c r="G316" s="5" t="str">
        <f t="shared" si="133"/>
        <v>Oui</v>
      </c>
      <c r="H316" s="5">
        <f t="shared" si="134"/>
        <v>1</v>
      </c>
      <c r="I316" s="17" t="str">
        <f t="shared" si="135"/>
        <v>Oui</v>
      </c>
      <c r="J316" s="17">
        <f t="shared" si="136"/>
        <v>1</v>
      </c>
      <c r="K316" s="17" t="str">
        <f t="shared" si="137"/>
        <v>Non</v>
      </c>
      <c r="L316" s="17">
        <f t="shared" si="138"/>
        <v>1</v>
      </c>
      <c r="M316" s="17" t="str">
        <f t="shared" si="139"/>
        <v>Non</v>
      </c>
      <c r="N316" s="17">
        <f t="shared" si="140"/>
        <v>1</v>
      </c>
      <c r="O316" s="5" t="str">
        <f t="shared" si="141"/>
        <v>Oui</v>
      </c>
      <c r="P316" s="5">
        <f t="shared" si="142"/>
        <v>10</v>
      </c>
      <c r="Q316" s="17" t="str">
        <f t="shared" si="143"/>
        <v>Oui</v>
      </c>
      <c r="R316" s="17">
        <f t="shared" si="144"/>
        <v>8</v>
      </c>
      <c r="S316" s="17" t="str">
        <f t="shared" si="145"/>
        <v>Non</v>
      </c>
      <c r="T316" s="17">
        <f t="shared" si="146"/>
        <v>1</v>
      </c>
      <c r="U316" s="17" t="str">
        <f t="shared" si="147"/>
        <v>Non</v>
      </c>
      <c r="V316" s="17">
        <f t="shared" si="148"/>
        <v>1</v>
      </c>
      <c r="W316" s="5" t="s">
        <v>24</v>
      </c>
      <c r="X316" s="5" t="str">
        <f>_xlfn.IFS(D316&gt;E316,"L",D316=E316,"D",D316&lt;E316,"W")</f>
        <v>W</v>
      </c>
      <c r="Y316" s="5">
        <v>0</v>
      </c>
      <c r="Z316" s="5">
        <v>2</v>
      </c>
      <c r="AA316" s="5">
        <v>2</v>
      </c>
      <c r="AB316" s="5" t="str">
        <f t="shared" si="149"/>
        <v>Oui</v>
      </c>
      <c r="AC316" s="5">
        <f t="shared" si="150"/>
        <v>1</v>
      </c>
      <c r="AD316" s="5" t="str">
        <f t="shared" si="151"/>
        <v>Oui</v>
      </c>
      <c r="AE316" s="5">
        <f t="shared" si="152"/>
        <v>1</v>
      </c>
      <c r="AF316" s="5" t="str">
        <f t="shared" si="153"/>
        <v>Non</v>
      </c>
      <c r="AG316" s="5">
        <f t="shared" si="154"/>
        <v>1</v>
      </c>
      <c r="AH316" s="5" t="str">
        <f t="shared" si="155"/>
        <v>Non</v>
      </c>
      <c r="AI316" s="5">
        <f t="shared" si="156"/>
        <v>1</v>
      </c>
      <c r="AJ316" s="5" t="s">
        <v>24</v>
      </c>
      <c r="AK316" s="5" t="str">
        <f>_xlfn.IFS(Y316&gt;Z316,"L",Y316=Z316,"D",Y316&lt;Z316,"W")</f>
        <v>W</v>
      </c>
      <c r="AL316" s="5">
        <v>7</v>
      </c>
      <c r="AM316" s="5">
        <v>6</v>
      </c>
      <c r="AN316" s="5">
        <v>13</v>
      </c>
      <c r="AO316" s="5" t="str">
        <f>_xlfn.IFS(AL316&gt;AM316,"L",AL316=AM316,"D",AL316&lt;AM316,"W")</f>
        <v>L</v>
      </c>
      <c r="AP316" s="5" t="str">
        <f t="shared" si="157"/>
        <v>Oui</v>
      </c>
      <c r="AQ316" s="5">
        <f t="shared" si="158"/>
        <v>10</v>
      </c>
      <c r="AR316" s="6" t="str">
        <f t="shared" si="159"/>
        <v>Oui</v>
      </c>
      <c r="AS316" s="5">
        <f t="shared" si="160"/>
        <v>9</v>
      </c>
      <c r="AT316" s="5" t="str">
        <f t="shared" si="161"/>
        <v>Oui</v>
      </c>
      <c r="AU316" s="5">
        <f t="shared" si="162"/>
        <v>4</v>
      </c>
      <c r="AV316" s="5" t="str">
        <f t="shared" si="163"/>
        <v>Oui</v>
      </c>
      <c r="AW316" s="5">
        <f t="shared" si="164"/>
        <v>4</v>
      </c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</row>
    <row r="317" spans="2:68" x14ac:dyDescent="0.2">
      <c r="B317" s="4">
        <f t="shared" si="132"/>
        <v>11</v>
      </c>
      <c r="C317" s="5" t="s">
        <v>71</v>
      </c>
      <c r="D317" s="5">
        <v>5</v>
      </c>
      <c r="E317" s="5">
        <v>0</v>
      </c>
      <c r="F317" s="5">
        <v>5</v>
      </c>
      <c r="G317" s="5" t="str">
        <f t="shared" si="133"/>
        <v>Oui</v>
      </c>
      <c r="H317" s="5">
        <f t="shared" si="134"/>
        <v>2</v>
      </c>
      <c r="I317" s="17" t="str">
        <f t="shared" si="135"/>
        <v>Oui</v>
      </c>
      <c r="J317" s="17">
        <f t="shared" si="136"/>
        <v>2</v>
      </c>
      <c r="K317" s="17" t="str">
        <f t="shared" si="137"/>
        <v>Oui</v>
      </c>
      <c r="L317" s="17">
        <f t="shared" si="138"/>
        <v>1</v>
      </c>
      <c r="M317" s="17" t="str">
        <f t="shared" si="139"/>
        <v>Oui</v>
      </c>
      <c r="N317" s="17">
        <f t="shared" si="140"/>
        <v>1</v>
      </c>
      <c r="O317" s="5" t="str">
        <f t="shared" si="141"/>
        <v>Non</v>
      </c>
      <c r="P317" s="5">
        <f t="shared" si="142"/>
        <v>1</v>
      </c>
      <c r="Q317" s="17" t="str">
        <f t="shared" si="143"/>
        <v>Non</v>
      </c>
      <c r="R317" s="17">
        <f t="shared" si="144"/>
        <v>1</v>
      </c>
      <c r="S317" s="17" t="str">
        <f t="shared" si="145"/>
        <v>Non</v>
      </c>
      <c r="T317" s="17">
        <f t="shared" si="146"/>
        <v>1</v>
      </c>
      <c r="U317" s="17" t="str">
        <f t="shared" si="147"/>
        <v>Non</v>
      </c>
      <c r="V317" s="17">
        <f t="shared" si="148"/>
        <v>1</v>
      </c>
      <c r="W317" s="5" t="s">
        <v>17</v>
      </c>
      <c r="X317" s="5" t="str">
        <f>_xlfn.IFS(D317&gt;E317,"W",D317=E317,"D",D317&lt;E317,"L")</f>
        <v>W</v>
      </c>
      <c r="Y317" s="5">
        <v>2</v>
      </c>
      <c r="Z317" s="5">
        <v>0</v>
      </c>
      <c r="AA317" s="5">
        <v>2</v>
      </c>
      <c r="AB317" s="5" t="str">
        <f t="shared" si="149"/>
        <v>Oui</v>
      </c>
      <c r="AC317" s="5">
        <f t="shared" si="150"/>
        <v>2</v>
      </c>
      <c r="AD317" s="5" t="str">
        <f t="shared" si="151"/>
        <v>Oui</v>
      </c>
      <c r="AE317" s="5">
        <f t="shared" si="152"/>
        <v>2</v>
      </c>
      <c r="AF317" s="5" t="str">
        <f t="shared" si="153"/>
        <v>Non</v>
      </c>
      <c r="AG317" s="5">
        <f t="shared" si="154"/>
        <v>1</v>
      </c>
      <c r="AH317" s="5" t="str">
        <f t="shared" si="155"/>
        <v>Non</v>
      </c>
      <c r="AI317" s="5">
        <f t="shared" si="156"/>
        <v>1</v>
      </c>
      <c r="AJ317" s="5" t="s">
        <v>17</v>
      </c>
      <c r="AK317" s="5" t="str">
        <f>_xlfn.IFS(Y317&gt;Z317,"W",Y317=Z317,"D",Y317&lt;Z317,"L")</f>
        <v>W</v>
      </c>
      <c r="AL317" s="5">
        <v>11</v>
      </c>
      <c r="AM317" s="5">
        <v>6</v>
      </c>
      <c r="AN317" s="5">
        <v>17</v>
      </c>
      <c r="AO317" s="5" t="str">
        <f>_xlfn.IFS(AL317&gt;AM317,"W",AL317=AM317,"D",AL317&lt;AM317,"L")</f>
        <v>W</v>
      </c>
      <c r="AP317" s="5" t="str">
        <f t="shared" si="157"/>
        <v>Oui</v>
      </c>
      <c r="AQ317" s="5">
        <f t="shared" si="158"/>
        <v>11</v>
      </c>
      <c r="AR317" s="6" t="str">
        <f t="shared" si="159"/>
        <v>Oui</v>
      </c>
      <c r="AS317" s="5">
        <f t="shared" si="160"/>
        <v>10</v>
      </c>
      <c r="AT317" s="5" t="str">
        <f t="shared" si="161"/>
        <v>Oui</v>
      </c>
      <c r="AU317" s="5">
        <f t="shared" si="162"/>
        <v>5</v>
      </c>
      <c r="AV317" s="5" t="str">
        <f t="shared" si="163"/>
        <v>Oui</v>
      </c>
      <c r="AW317" s="5">
        <f t="shared" si="164"/>
        <v>5</v>
      </c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</row>
    <row r="318" spans="2:68" x14ac:dyDescent="0.2">
      <c r="B318" s="4">
        <f t="shared" si="132"/>
        <v>12</v>
      </c>
      <c r="C318" s="5" t="s">
        <v>71</v>
      </c>
      <c r="D318" s="5">
        <v>4</v>
      </c>
      <c r="E318" s="5">
        <v>1</v>
      </c>
      <c r="F318" s="5">
        <v>5</v>
      </c>
      <c r="G318" s="5" t="str">
        <f t="shared" si="133"/>
        <v>Oui</v>
      </c>
      <c r="H318" s="5">
        <f t="shared" si="134"/>
        <v>3</v>
      </c>
      <c r="I318" s="17" t="str">
        <f t="shared" si="135"/>
        <v>Oui</v>
      </c>
      <c r="J318" s="17">
        <f t="shared" si="136"/>
        <v>3</v>
      </c>
      <c r="K318" s="17" t="str">
        <f t="shared" si="137"/>
        <v>Oui</v>
      </c>
      <c r="L318" s="17">
        <f t="shared" si="138"/>
        <v>2</v>
      </c>
      <c r="M318" s="17" t="str">
        <f t="shared" si="139"/>
        <v>Oui</v>
      </c>
      <c r="N318" s="17">
        <f t="shared" si="140"/>
        <v>2</v>
      </c>
      <c r="O318" s="5" t="str">
        <f t="shared" si="141"/>
        <v>Non</v>
      </c>
      <c r="P318" s="5">
        <f t="shared" si="142"/>
        <v>1</v>
      </c>
      <c r="Q318" s="17" t="str">
        <f t="shared" si="143"/>
        <v>Non</v>
      </c>
      <c r="R318" s="17">
        <f t="shared" si="144"/>
        <v>1</v>
      </c>
      <c r="S318" s="17" t="str">
        <f t="shared" si="145"/>
        <v>Non</v>
      </c>
      <c r="T318" s="17">
        <f t="shared" si="146"/>
        <v>1</v>
      </c>
      <c r="U318" s="17" t="str">
        <f t="shared" si="147"/>
        <v>Non</v>
      </c>
      <c r="V318" s="17">
        <f t="shared" si="148"/>
        <v>1</v>
      </c>
      <c r="W318" s="5" t="s">
        <v>17</v>
      </c>
      <c r="X318" s="5" t="str">
        <f>_xlfn.IFS(D318&gt;E318,"L",D318=E318,"D",D318&lt;E318,"W")</f>
        <v>L</v>
      </c>
      <c r="Y318" s="5">
        <v>1</v>
      </c>
      <c r="Z318" s="5">
        <v>0</v>
      </c>
      <c r="AA318" s="5">
        <v>1</v>
      </c>
      <c r="AB318" s="5" t="str">
        <f t="shared" si="149"/>
        <v>Oui</v>
      </c>
      <c r="AC318" s="5">
        <f t="shared" si="150"/>
        <v>3</v>
      </c>
      <c r="AD318" s="5" t="str">
        <f t="shared" si="151"/>
        <v>Non</v>
      </c>
      <c r="AE318" s="5">
        <f t="shared" si="152"/>
        <v>1</v>
      </c>
      <c r="AF318" s="5" t="str">
        <f t="shared" si="153"/>
        <v>Oui</v>
      </c>
      <c r="AG318" s="5">
        <f t="shared" si="154"/>
        <v>1</v>
      </c>
      <c r="AH318" s="5" t="str">
        <f t="shared" si="155"/>
        <v>Non</v>
      </c>
      <c r="AI318" s="5">
        <f t="shared" si="156"/>
        <v>1</v>
      </c>
      <c r="AJ318" s="5" t="s">
        <v>17</v>
      </c>
      <c r="AK318" s="5" t="str">
        <f>_xlfn.IFS(Y318&gt;Z318,"L",Y318=Z318,"D",Y318&lt;Z318,"W")</f>
        <v>L</v>
      </c>
      <c r="AL318" s="5">
        <v>9</v>
      </c>
      <c r="AM318" s="5">
        <v>6</v>
      </c>
      <c r="AN318" s="5">
        <v>15</v>
      </c>
      <c r="AO318" s="5" t="str">
        <f>_xlfn.IFS(AL318&gt;AM318,"L",AL318=AM318,"D",AL318&lt;AM318,"W")</f>
        <v>L</v>
      </c>
      <c r="AP318" s="5" t="str">
        <f t="shared" si="157"/>
        <v>Oui</v>
      </c>
      <c r="AQ318" s="5">
        <f t="shared" si="158"/>
        <v>12</v>
      </c>
      <c r="AR318" s="6" t="str">
        <f t="shared" si="159"/>
        <v>Oui</v>
      </c>
      <c r="AS318" s="5">
        <f t="shared" si="160"/>
        <v>11</v>
      </c>
      <c r="AT318" s="5" t="str">
        <f t="shared" si="161"/>
        <v>Oui</v>
      </c>
      <c r="AU318" s="5">
        <f t="shared" si="162"/>
        <v>6</v>
      </c>
      <c r="AV318" s="5" t="str">
        <f t="shared" si="163"/>
        <v>Oui</v>
      </c>
      <c r="AW318" s="5">
        <f t="shared" si="164"/>
        <v>6</v>
      </c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</row>
    <row r="319" spans="2:68" x14ac:dyDescent="0.2">
      <c r="B319" s="4">
        <f t="shared" si="132"/>
        <v>13</v>
      </c>
      <c r="C319" s="5" t="s">
        <v>71</v>
      </c>
      <c r="D319" s="5">
        <v>3</v>
      </c>
      <c r="E319" s="5">
        <v>0</v>
      </c>
      <c r="F319" s="5">
        <v>3</v>
      </c>
      <c r="G319" s="5" t="str">
        <f t="shared" si="133"/>
        <v>Oui</v>
      </c>
      <c r="H319" s="5">
        <f t="shared" si="134"/>
        <v>4</v>
      </c>
      <c r="I319" s="17" t="str">
        <f t="shared" si="135"/>
        <v>Oui</v>
      </c>
      <c r="J319" s="17">
        <f t="shared" si="136"/>
        <v>4</v>
      </c>
      <c r="K319" s="17" t="str">
        <f t="shared" si="137"/>
        <v>Non</v>
      </c>
      <c r="L319" s="17">
        <f t="shared" si="138"/>
        <v>1</v>
      </c>
      <c r="M319" s="17" t="str">
        <f t="shared" si="139"/>
        <v>Non</v>
      </c>
      <c r="N319" s="17">
        <f t="shared" si="140"/>
        <v>1</v>
      </c>
      <c r="O319" s="5" t="str">
        <f t="shared" si="141"/>
        <v>Oui</v>
      </c>
      <c r="P319" s="5">
        <f t="shared" si="142"/>
        <v>1</v>
      </c>
      <c r="Q319" s="17" t="str">
        <f t="shared" si="143"/>
        <v>Oui</v>
      </c>
      <c r="R319" s="17">
        <f t="shared" si="144"/>
        <v>1</v>
      </c>
      <c r="S319" s="17" t="str">
        <f t="shared" si="145"/>
        <v>Non</v>
      </c>
      <c r="T319" s="17">
        <f t="shared" si="146"/>
        <v>1</v>
      </c>
      <c r="U319" s="17" t="str">
        <f t="shared" si="147"/>
        <v>Non</v>
      </c>
      <c r="V319" s="17">
        <f t="shared" si="148"/>
        <v>1</v>
      </c>
      <c r="W319" s="5" t="s">
        <v>17</v>
      </c>
      <c r="X319" s="5" t="str">
        <f>_xlfn.IFS(D319&gt;E319,"W",D319=E319,"D",D319&lt;E319,"L")</f>
        <v>W</v>
      </c>
      <c r="Y319" s="5">
        <v>1</v>
      </c>
      <c r="Z319" s="5">
        <v>0</v>
      </c>
      <c r="AA319" s="5">
        <v>1</v>
      </c>
      <c r="AB319" s="5" t="str">
        <f t="shared" si="149"/>
        <v>Oui</v>
      </c>
      <c r="AC319" s="5">
        <f t="shared" si="150"/>
        <v>4</v>
      </c>
      <c r="AD319" s="5" t="str">
        <f t="shared" si="151"/>
        <v>Non</v>
      </c>
      <c r="AE319" s="5">
        <f t="shared" si="152"/>
        <v>1</v>
      </c>
      <c r="AF319" s="5" t="str">
        <f t="shared" si="153"/>
        <v>Oui</v>
      </c>
      <c r="AG319" s="5">
        <f t="shared" si="154"/>
        <v>2</v>
      </c>
      <c r="AH319" s="5" t="str">
        <f t="shared" si="155"/>
        <v>Non</v>
      </c>
      <c r="AI319" s="5">
        <f t="shared" si="156"/>
        <v>1</v>
      </c>
      <c r="AJ319" s="5" t="s">
        <v>17</v>
      </c>
      <c r="AK319" s="5" t="str">
        <f>_xlfn.IFS(Y319&gt;Z319,"W",Y319=Z319,"D",Y319&lt;Z319,"L")</f>
        <v>W</v>
      </c>
      <c r="AL319" s="5">
        <v>11</v>
      </c>
      <c r="AM319" s="5">
        <v>0</v>
      </c>
      <c r="AN319" s="5">
        <v>11</v>
      </c>
      <c r="AO319" s="5" t="str">
        <f>_xlfn.IFS(AL319&gt;AM319,"W",AL319=AM319,"D",AL319&lt;AM319,"L")</f>
        <v>W</v>
      </c>
      <c r="AP319" s="5" t="str">
        <f t="shared" si="157"/>
        <v>Oui</v>
      </c>
      <c r="AQ319" s="5">
        <f t="shared" si="158"/>
        <v>13</v>
      </c>
      <c r="AR319" s="6" t="str">
        <f t="shared" si="159"/>
        <v>Oui</v>
      </c>
      <c r="AS319" s="5">
        <f t="shared" si="160"/>
        <v>12</v>
      </c>
      <c r="AT319" s="5" t="str">
        <f t="shared" si="161"/>
        <v>Oui</v>
      </c>
      <c r="AU319" s="5">
        <f t="shared" si="162"/>
        <v>7</v>
      </c>
      <c r="AV319" s="5" t="str">
        <f t="shared" si="163"/>
        <v>Oui</v>
      </c>
      <c r="AW319" s="5">
        <f t="shared" si="164"/>
        <v>7</v>
      </c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</row>
    <row r="320" spans="2:68" x14ac:dyDescent="0.2">
      <c r="B320" s="4">
        <f t="shared" si="132"/>
        <v>14</v>
      </c>
      <c r="C320" s="5" t="s">
        <v>71</v>
      </c>
      <c r="D320" s="5">
        <v>2</v>
      </c>
      <c r="E320" s="5">
        <v>2</v>
      </c>
      <c r="F320" s="5">
        <v>4</v>
      </c>
      <c r="G320" s="5" t="str">
        <f t="shared" si="133"/>
        <v>Oui</v>
      </c>
      <c r="H320" s="5">
        <f t="shared" si="134"/>
        <v>5</v>
      </c>
      <c r="I320" s="17" t="str">
        <f t="shared" si="135"/>
        <v>Oui</v>
      </c>
      <c r="J320" s="17">
        <f t="shared" si="136"/>
        <v>5</v>
      </c>
      <c r="K320" s="17" t="str">
        <f t="shared" si="137"/>
        <v>Oui</v>
      </c>
      <c r="L320" s="17">
        <f t="shared" si="138"/>
        <v>1</v>
      </c>
      <c r="M320" s="17" t="str">
        <f t="shared" si="139"/>
        <v>Non</v>
      </c>
      <c r="N320" s="17">
        <f t="shared" si="140"/>
        <v>1</v>
      </c>
      <c r="O320" s="5" t="str">
        <f t="shared" si="141"/>
        <v>Oui</v>
      </c>
      <c r="P320" s="5">
        <f t="shared" si="142"/>
        <v>2</v>
      </c>
      <c r="Q320" s="17" t="str">
        <f t="shared" si="143"/>
        <v>Non</v>
      </c>
      <c r="R320" s="17">
        <f t="shared" si="144"/>
        <v>1</v>
      </c>
      <c r="S320" s="17" t="str">
        <f t="shared" si="145"/>
        <v>Non</v>
      </c>
      <c r="T320" s="17">
        <f t="shared" si="146"/>
        <v>1</v>
      </c>
      <c r="U320" s="17" t="str">
        <f t="shared" si="147"/>
        <v>Non</v>
      </c>
      <c r="V320" s="17">
        <f t="shared" si="148"/>
        <v>1</v>
      </c>
      <c r="W320" s="5" t="s">
        <v>20</v>
      </c>
      <c r="X320" s="5" t="str">
        <f>_xlfn.IFS(D320&gt;E320,"L",D320=E320,"D",D320&lt;E320,"W")</f>
        <v>D</v>
      </c>
      <c r="Y320" s="5">
        <v>0</v>
      </c>
      <c r="Z320" s="5">
        <v>1</v>
      </c>
      <c r="AA320" s="5">
        <v>1</v>
      </c>
      <c r="AB320" s="5" t="str">
        <f t="shared" si="149"/>
        <v>Oui</v>
      </c>
      <c r="AC320" s="5">
        <f t="shared" si="150"/>
        <v>5</v>
      </c>
      <c r="AD320" s="5" t="str">
        <f t="shared" si="151"/>
        <v>Non</v>
      </c>
      <c r="AE320" s="5">
        <f t="shared" si="152"/>
        <v>1</v>
      </c>
      <c r="AF320" s="5" t="str">
        <f t="shared" si="153"/>
        <v>Oui</v>
      </c>
      <c r="AG320" s="5">
        <f t="shared" si="154"/>
        <v>3</v>
      </c>
      <c r="AH320" s="5" t="str">
        <f t="shared" si="155"/>
        <v>Non</v>
      </c>
      <c r="AI320" s="5">
        <f t="shared" si="156"/>
        <v>1</v>
      </c>
      <c r="AJ320" s="5" t="s">
        <v>24</v>
      </c>
      <c r="AK320" s="5" t="str">
        <f>_xlfn.IFS(Y320&gt;Z320,"L",Y320=Z320,"D",Y320&lt;Z320,"W")</f>
        <v>W</v>
      </c>
      <c r="AL320" s="5">
        <v>4</v>
      </c>
      <c r="AM320" s="5">
        <v>7</v>
      </c>
      <c r="AN320" s="5">
        <v>11</v>
      </c>
      <c r="AO320" s="5" t="str">
        <f>_xlfn.IFS(AL320&gt;AM320,"L",AL320=AM320,"D",AL320&lt;AM320,"W")</f>
        <v>W</v>
      </c>
      <c r="AP320" s="5" t="str">
        <f t="shared" si="157"/>
        <v>Oui</v>
      </c>
      <c r="AQ320" s="5">
        <f t="shared" si="158"/>
        <v>14</v>
      </c>
      <c r="AR320" s="6" t="str">
        <f t="shared" si="159"/>
        <v>Oui</v>
      </c>
      <c r="AS320" s="5">
        <f t="shared" si="160"/>
        <v>13</v>
      </c>
      <c r="AT320" s="5" t="str">
        <f t="shared" si="161"/>
        <v>Oui</v>
      </c>
      <c r="AU320" s="5">
        <f t="shared" si="162"/>
        <v>8</v>
      </c>
      <c r="AV320" s="5" t="str">
        <f t="shared" si="163"/>
        <v>Oui</v>
      </c>
      <c r="AW320" s="5">
        <f t="shared" si="164"/>
        <v>8</v>
      </c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</row>
    <row r="321" spans="2:68" x14ac:dyDescent="0.2">
      <c r="B321" s="4">
        <f t="shared" si="132"/>
        <v>15</v>
      </c>
      <c r="C321" s="5" t="s">
        <v>71</v>
      </c>
      <c r="D321" s="5">
        <v>1</v>
      </c>
      <c r="E321" s="5">
        <v>0</v>
      </c>
      <c r="F321" s="5">
        <v>1</v>
      </c>
      <c r="G321" s="5" t="str">
        <f t="shared" si="133"/>
        <v>Non</v>
      </c>
      <c r="H321" s="5">
        <f t="shared" si="134"/>
        <v>1</v>
      </c>
      <c r="I321" s="17" t="str">
        <f t="shared" si="135"/>
        <v>Non</v>
      </c>
      <c r="J321" s="17">
        <f t="shared" si="136"/>
        <v>1</v>
      </c>
      <c r="K321" s="17" t="str">
        <f t="shared" si="137"/>
        <v>Non</v>
      </c>
      <c r="L321" s="17">
        <f t="shared" si="138"/>
        <v>1</v>
      </c>
      <c r="M321" s="17" t="str">
        <f t="shared" si="139"/>
        <v>Non</v>
      </c>
      <c r="N321" s="17">
        <f t="shared" si="140"/>
        <v>1</v>
      </c>
      <c r="O321" s="5" t="str">
        <f t="shared" si="141"/>
        <v>Oui</v>
      </c>
      <c r="P321" s="5">
        <f t="shared" si="142"/>
        <v>3</v>
      </c>
      <c r="Q321" s="17" t="str">
        <f t="shared" si="143"/>
        <v>Oui</v>
      </c>
      <c r="R321" s="17">
        <f t="shared" si="144"/>
        <v>1</v>
      </c>
      <c r="S321" s="17" t="str">
        <f t="shared" si="145"/>
        <v>Oui</v>
      </c>
      <c r="T321" s="17">
        <f t="shared" si="146"/>
        <v>1</v>
      </c>
      <c r="U321" s="17" t="str">
        <f t="shared" si="147"/>
        <v>Oui</v>
      </c>
      <c r="V321" s="17">
        <f t="shared" si="148"/>
        <v>1</v>
      </c>
      <c r="W321" s="5" t="s">
        <v>17</v>
      </c>
      <c r="X321" s="5" t="str">
        <f>_xlfn.IFS(D321&gt;E321,"L",D321=E321,"D",D321&lt;E321,"W")</f>
        <v>L</v>
      </c>
      <c r="Y321" s="5">
        <v>0</v>
      </c>
      <c r="Z321" s="5">
        <v>0</v>
      </c>
      <c r="AA321" s="5">
        <v>0</v>
      </c>
      <c r="AB321" s="5" t="str">
        <f t="shared" si="149"/>
        <v>Non</v>
      </c>
      <c r="AC321" s="5">
        <f t="shared" si="150"/>
        <v>1</v>
      </c>
      <c r="AD321" s="5" t="str">
        <f t="shared" si="151"/>
        <v>Non</v>
      </c>
      <c r="AE321" s="5">
        <f t="shared" si="152"/>
        <v>1</v>
      </c>
      <c r="AF321" s="5" t="str">
        <f t="shared" si="153"/>
        <v>Oui</v>
      </c>
      <c r="AG321" s="5">
        <f t="shared" si="154"/>
        <v>4</v>
      </c>
      <c r="AH321" s="5" t="str">
        <f t="shared" si="155"/>
        <v>Oui</v>
      </c>
      <c r="AI321" s="5">
        <f t="shared" si="156"/>
        <v>1</v>
      </c>
      <c r="AJ321" s="5" t="s">
        <v>20</v>
      </c>
      <c r="AK321" s="5" t="str">
        <f>_xlfn.IFS(Y321&gt;Z321,"L",Y321=Z321,"D",Y321&lt;Z321,"W")</f>
        <v>D</v>
      </c>
      <c r="AL321" s="5">
        <v>10</v>
      </c>
      <c r="AM321" s="5">
        <v>8</v>
      </c>
      <c r="AN321" s="5">
        <v>18</v>
      </c>
      <c r="AO321" s="5" t="str">
        <f>_xlfn.IFS(AL321&gt;AM321,"L",AL321=AM321,"D",AL321&lt;AM321,"W")</f>
        <v>L</v>
      </c>
      <c r="AP321" s="5" t="str">
        <f t="shared" si="157"/>
        <v>Oui</v>
      </c>
      <c r="AQ321" s="5">
        <f t="shared" si="158"/>
        <v>15</v>
      </c>
      <c r="AR321" s="6" t="str">
        <f t="shared" si="159"/>
        <v>Oui</v>
      </c>
      <c r="AS321" s="5">
        <f t="shared" si="160"/>
        <v>14</v>
      </c>
      <c r="AT321" s="5" t="str">
        <f t="shared" si="161"/>
        <v>Oui</v>
      </c>
      <c r="AU321" s="5">
        <f t="shared" si="162"/>
        <v>9</v>
      </c>
      <c r="AV321" s="5" t="str">
        <f t="shared" si="163"/>
        <v>Oui</v>
      </c>
      <c r="AW321" s="5">
        <f t="shared" si="164"/>
        <v>9</v>
      </c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</row>
    <row r="322" spans="2:68" x14ac:dyDescent="0.2">
      <c r="B322" s="4">
        <f t="shared" si="132"/>
        <v>16</v>
      </c>
      <c r="C322" s="5" t="s">
        <v>71</v>
      </c>
      <c r="D322" s="5">
        <v>1</v>
      </c>
      <c r="E322" s="5">
        <v>0</v>
      </c>
      <c r="F322" s="5">
        <v>1</v>
      </c>
      <c r="G322" s="5" t="str">
        <f t="shared" si="133"/>
        <v>Non</v>
      </c>
      <c r="H322" s="5">
        <f t="shared" si="134"/>
        <v>1</v>
      </c>
      <c r="I322" s="17" t="str">
        <f t="shared" si="135"/>
        <v>Non</v>
      </c>
      <c r="J322" s="17">
        <f t="shared" si="136"/>
        <v>1</v>
      </c>
      <c r="K322" s="17" t="str">
        <f t="shared" si="137"/>
        <v>Non</v>
      </c>
      <c r="L322" s="17">
        <f t="shared" si="138"/>
        <v>1</v>
      </c>
      <c r="M322" s="17" t="str">
        <f t="shared" si="139"/>
        <v>Non</v>
      </c>
      <c r="N322" s="17">
        <f t="shared" si="140"/>
        <v>1</v>
      </c>
      <c r="O322" s="5" t="str">
        <f t="shared" si="141"/>
        <v>Oui</v>
      </c>
      <c r="P322" s="5">
        <f t="shared" si="142"/>
        <v>4</v>
      </c>
      <c r="Q322" s="17" t="str">
        <f t="shared" si="143"/>
        <v>Oui</v>
      </c>
      <c r="R322" s="17">
        <f t="shared" si="144"/>
        <v>2</v>
      </c>
      <c r="S322" s="17" t="str">
        <f t="shared" si="145"/>
        <v>Oui</v>
      </c>
      <c r="T322" s="17">
        <f t="shared" si="146"/>
        <v>2</v>
      </c>
      <c r="U322" s="17" t="str">
        <f t="shared" si="147"/>
        <v>Oui</v>
      </c>
      <c r="V322" s="17">
        <f t="shared" si="148"/>
        <v>2</v>
      </c>
      <c r="W322" s="5" t="s">
        <v>17</v>
      </c>
      <c r="X322" s="5" t="str">
        <f>_xlfn.IFS(D322&gt;E322,"W",D322=E322,"D",D322&lt;E322,"L")</f>
        <v>W</v>
      </c>
      <c r="Y322" s="5">
        <v>0</v>
      </c>
      <c r="Z322" s="5">
        <v>0</v>
      </c>
      <c r="AA322" s="5">
        <v>0</v>
      </c>
      <c r="AB322" s="5" t="str">
        <f t="shared" si="149"/>
        <v>Non</v>
      </c>
      <c r="AC322" s="5">
        <f t="shared" si="150"/>
        <v>1</v>
      </c>
      <c r="AD322" s="5" t="str">
        <f t="shared" si="151"/>
        <v>Non</v>
      </c>
      <c r="AE322" s="5">
        <f t="shared" si="152"/>
        <v>1</v>
      </c>
      <c r="AF322" s="5" t="str">
        <f t="shared" si="153"/>
        <v>Oui</v>
      </c>
      <c r="AG322" s="5">
        <f t="shared" si="154"/>
        <v>5</v>
      </c>
      <c r="AH322" s="5" t="str">
        <f t="shared" si="155"/>
        <v>Oui</v>
      </c>
      <c r="AI322" s="5">
        <f t="shared" si="156"/>
        <v>2</v>
      </c>
      <c r="AJ322" s="5" t="s">
        <v>20</v>
      </c>
      <c r="AK322" s="5" t="str">
        <f>_xlfn.IFS(Y322&gt;Z322,"W",Y322=Z322,"D",Y322&lt;Z322,"L")</f>
        <v>D</v>
      </c>
      <c r="AL322" s="5">
        <v>10</v>
      </c>
      <c r="AM322" s="5">
        <v>0</v>
      </c>
      <c r="AN322" s="5">
        <v>10</v>
      </c>
      <c r="AO322" s="5" t="str">
        <f>_xlfn.IFS(AL322&gt;AM322,"W",AL322=AM322,"D",AL322&lt;AM322,"L")</f>
        <v>W</v>
      </c>
      <c r="AP322" s="5" t="str">
        <f t="shared" si="157"/>
        <v>Oui</v>
      </c>
      <c r="AQ322" s="5">
        <f t="shared" si="158"/>
        <v>16</v>
      </c>
      <c r="AR322" s="6" t="str">
        <f t="shared" si="159"/>
        <v>Oui</v>
      </c>
      <c r="AS322" s="5">
        <f t="shared" si="160"/>
        <v>15</v>
      </c>
      <c r="AT322" s="5" t="str">
        <f t="shared" si="161"/>
        <v>Oui</v>
      </c>
      <c r="AU322" s="5">
        <f t="shared" si="162"/>
        <v>10</v>
      </c>
      <c r="AV322" s="5" t="str">
        <f t="shared" si="163"/>
        <v>Non</v>
      </c>
      <c r="AW322" s="5">
        <f t="shared" si="164"/>
        <v>1</v>
      </c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</row>
    <row r="323" spans="2:68" x14ac:dyDescent="0.2">
      <c r="B323" s="4">
        <f t="shared" si="132"/>
        <v>17</v>
      </c>
      <c r="C323" s="5" t="s">
        <v>71</v>
      </c>
      <c r="D323" s="5">
        <v>1</v>
      </c>
      <c r="E323" s="5">
        <v>1</v>
      </c>
      <c r="F323" s="5">
        <v>2</v>
      </c>
      <c r="G323" s="5" t="str">
        <f t="shared" si="133"/>
        <v>Oui</v>
      </c>
      <c r="H323" s="5">
        <f t="shared" si="134"/>
        <v>1</v>
      </c>
      <c r="I323" s="17" t="str">
        <f t="shared" si="135"/>
        <v>Non</v>
      </c>
      <c r="J323" s="17">
        <f t="shared" si="136"/>
        <v>1</v>
      </c>
      <c r="K323" s="17" t="str">
        <f t="shared" si="137"/>
        <v>Non</v>
      </c>
      <c r="L323" s="17">
        <f t="shared" si="138"/>
        <v>1</v>
      </c>
      <c r="M323" s="17" t="str">
        <f t="shared" si="139"/>
        <v>Non</v>
      </c>
      <c r="N323" s="17">
        <f t="shared" si="140"/>
        <v>1</v>
      </c>
      <c r="O323" s="5" t="str">
        <f t="shared" si="141"/>
        <v>Oui</v>
      </c>
      <c r="P323" s="5">
        <f t="shared" si="142"/>
        <v>5</v>
      </c>
      <c r="Q323" s="17" t="str">
        <f t="shared" si="143"/>
        <v>Oui</v>
      </c>
      <c r="R323" s="17">
        <f t="shared" si="144"/>
        <v>3</v>
      </c>
      <c r="S323" s="17" t="str">
        <f t="shared" si="145"/>
        <v>Oui</v>
      </c>
      <c r="T323" s="17">
        <f t="shared" si="146"/>
        <v>3</v>
      </c>
      <c r="U323" s="17" t="str">
        <f t="shared" si="147"/>
        <v>Non</v>
      </c>
      <c r="V323" s="17">
        <f t="shared" si="148"/>
        <v>1</v>
      </c>
      <c r="W323" s="5" t="s">
        <v>20</v>
      </c>
      <c r="X323" s="5" t="str">
        <f>_xlfn.IFS(D323&gt;E323,"L",D323=E323,"D",D323&lt;E323,"W")</f>
        <v>D</v>
      </c>
      <c r="Y323" s="5">
        <v>0</v>
      </c>
      <c r="Z323" s="5">
        <v>1</v>
      </c>
      <c r="AA323" s="5">
        <v>1</v>
      </c>
      <c r="AB323" s="5" t="str">
        <f t="shared" si="149"/>
        <v>Oui</v>
      </c>
      <c r="AC323" s="5">
        <f t="shared" si="150"/>
        <v>1</v>
      </c>
      <c r="AD323" s="5" t="str">
        <f t="shared" si="151"/>
        <v>Non</v>
      </c>
      <c r="AE323" s="5">
        <f t="shared" si="152"/>
        <v>1</v>
      </c>
      <c r="AF323" s="5" t="str">
        <f t="shared" si="153"/>
        <v>Oui</v>
      </c>
      <c r="AG323" s="5">
        <f t="shared" si="154"/>
        <v>6</v>
      </c>
      <c r="AH323" s="5" t="str">
        <f t="shared" si="155"/>
        <v>Non</v>
      </c>
      <c r="AI323" s="5">
        <f t="shared" si="156"/>
        <v>1</v>
      </c>
      <c r="AJ323" s="5" t="s">
        <v>24</v>
      </c>
      <c r="AK323" s="5" t="str">
        <f>_xlfn.IFS(Y323&gt;Z323,"L",Y323=Z323,"D",Y323&lt;Z323,"W")</f>
        <v>W</v>
      </c>
      <c r="AL323" s="5">
        <v>5</v>
      </c>
      <c r="AM323" s="5">
        <v>7</v>
      </c>
      <c r="AN323" s="5">
        <v>12</v>
      </c>
      <c r="AO323" s="5" t="str">
        <f>_xlfn.IFS(AL323&gt;AM323,"L",AL323=AM323,"D",AL323&lt;AM323,"W")</f>
        <v>W</v>
      </c>
      <c r="AP323" s="5" t="str">
        <f t="shared" si="157"/>
        <v>Oui</v>
      </c>
      <c r="AQ323" s="5">
        <f t="shared" si="158"/>
        <v>17</v>
      </c>
      <c r="AR323" s="6" t="str">
        <f t="shared" si="159"/>
        <v>Oui</v>
      </c>
      <c r="AS323" s="5">
        <f t="shared" si="160"/>
        <v>16</v>
      </c>
      <c r="AT323" s="5" t="str">
        <f t="shared" si="161"/>
        <v>Oui</v>
      </c>
      <c r="AU323" s="5">
        <f t="shared" si="162"/>
        <v>11</v>
      </c>
      <c r="AV323" s="5" t="str">
        <f t="shared" si="163"/>
        <v>Oui</v>
      </c>
      <c r="AW323" s="5">
        <f t="shared" si="164"/>
        <v>1</v>
      </c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</row>
    <row r="324" spans="2:68" x14ac:dyDescent="0.2">
      <c r="B324" s="4">
        <f t="shared" ref="B324:B387" si="165">IF(C324=C323,B323+1,1)</f>
        <v>18</v>
      </c>
      <c r="C324" s="5" t="s">
        <v>71</v>
      </c>
      <c r="D324" s="5">
        <v>1</v>
      </c>
      <c r="E324" s="5">
        <v>0</v>
      </c>
      <c r="F324" s="5">
        <v>1</v>
      </c>
      <c r="G324" s="5" t="str">
        <f t="shared" ref="G324:G387" si="166">IF(F324&gt;1.5,"Oui","Non")</f>
        <v>Non</v>
      </c>
      <c r="H324" s="5">
        <f t="shared" ref="H324:H387" si="167">IF(C324=C323,IF(G324="Oui",IF(G323="Oui",H323+1,1),1),1)</f>
        <v>1</v>
      </c>
      <c r="I324" s="17" t="str">
        <f t="shared" ref="I324:I387" si="168">IF(F324&gt;2.5,"Oui","Non")</f>
        <v>Non</v>
      </c>
      <c r="J324" s="17">
        <f t="shared" ref="J324:J387" si="169">IF(C324=C323,IF(I324="Oui",IF(I323="Oui",J323+1,1),1),1)</f>
        <v>1</v>
      </c>
      <c r="K324" s="17" t="str">
        <f t="shared" ref="K324:K387" si="170">IF(F324&gt;3.5,"Oui","Non")</f>
        <v>Non</v>
      </c>
      <c r="L324" s="17">
        <f t="shared" ref="L324:L387" si="171">IF(C324=C323,IF(K324="Oui",IF(K323="Oui",L323+1,1),1),1)</f>
        <v>1</v>
      </c>
      <c r="M324" s="17" t="str">
        <f t="shared" ref="M324:M387" si="172">IF(F324&gt;4.5,"Oui","Non")</f>
        <v>Non</v>
      </c>
      <c r="N324" s="17">
        <f t="shared" ref="N324:N387" si="173">IF(C324=C323,IF(M324="Oui",IF(M323="Oui",N323+1,1),1),1)</f>
        <v>1</v>
      </c>
      <c r="O324" s="5" t="str">
        <f t="shared" ref="O324:O387" si="174">IF(F324&lt;4.5,"Oui","Non")</f>
        <v>Oui</v>
      </c>
      <c r="P324" s="5">
        <f t="shared" ref="P324:P387" si="175">IF(C324=C323,IF(O324="Oui",IF(O323="Oui",P323+1,1),1),1)</f>
        <v>6</v>
      </c>
      <c r="Q324" s="17" t="str">
        <f t="shared" ref="Q324:Q387" si="176">IF(F324&lt;3.5,"Oui","Non")</f>
        <v>Oui</v>
      </c>
      <c r="R324" s="17">
        <f t="shared" ref="R324:R387" si="177">IF(C324=C323,IF(Q324="Oui",IF(Q323="Oui",R323+1,1),1),1)</f>
        <v>4</v>
      </c>
      <c r="S324" s="17" t="str">
        <f t="shared" ref="S324:S387" si="178">IF(F324&lt;2.5,"Oui","Non")</f>
        <v>Oui</v>
      </c>
      <c r="T324" s="17">
        <f t="shared" ref="T324:T387" si="179">IF(C324=C323,IF(S324="Oui",IF(S323="Oui",T323+1,1),1),1)</f>
        <v>4</v>
      </c>
      <c r="U324" s="17" t="str">
        <f t="shared" ref="U324:U387" si="180">IF(F324&lt;1.5,"Oui","Non")</f>
        <v>Oui</v>
      </c>
      <c r="V324" s="17">
        <f t="shared" ref="V324:V387" si="181">IF(C324=C323,IF(U324="Oui",IF(U323="Oui",V323+1,1),1),1)</f>
        <v>1</v>
      </c>
      <c r="W324" s="5" t="s">
        <v>17</v>
      </c>
      <c r="X324" s="5" t="str">
        <f>_xlfn.IFS(D324&gt;E324,"W",D324=E324,"D",D324&lt;E324,"L")</f>
        <v>W</v>
      </c>
      <c r="Y324" s="5">
        <v>0</v>
      </c>
      <c r="Z324" s="5">
        <v>0</v>
      </c>
      <c r="AA324" s="5">
        <v>0</v>
      </c>
      <c r="AB324" s="5" t="str">
        <f t="shared" ref="AB324:AB387" si="182">IF(AA324&gt;0.5,"Oui","Non")</f>
        <v>Non</v>
      </c>
      <c r="AC324" s="5">
        <f t="shared" ref="AC324:AC387" si="183">IF(C324=C323,IF(AB324="Oui",IF(AB323="Oui",AC323+1,1),1),1)</f>
        <v>1</v>
      </c>
      <c r="AD324" s="5" t="str">
        <f t="shared" ref="AD324:AD387" si="184">IF(AA324&gt;1.5,"Oui","Non")</f>
        <v>Non</v>
      </c>
      <c r="AE324" s="5">
        <f t="shared" ref="AE324:AE387" si="185">IF(C324=C323,IF(AD324="Oui",IF(AD323="Oui",AE323+1,1),1),1)</f>
        <v>1</v>
      </c>
      <c r="AF324" s="5" t="str">
        <f t="shared" ref="AF324:AF387" si="186">IF(AA324&lt;1.5,"Oui","Non")</f>
        <v>Oui</v>
      </c>
      <c r="AG324" s="5">
        <f t="shared" ref="AG324:AG387" si="187">IF(C324=C323,IF(AF324="Oui",IF(AF323="Oui",AG323+1,1),1),1)</f>
        <v>7</v>
      </c>
      <c r="AH324" s="5" t="str">
        <f t="shared" ref="AH324:AH387" si="188">IF(AA324&lt;0.5,"Oui","Non")</f>
        <v>Oui</v>
      </c>
      <c r="AI324" s="5">
        <f t="shared" ref="AI324:AI387" si="189">IF(C324=C323,IF(AH324="Oui",IF(AH323="Oui",AI323+1,1),1),1)</f>
        <v>1</v>
      </c>
      <c r="AJ324" s="5" t="s">
        <v>20</v>
      </c>
      <c r="AK324" s="5" t="str">
        <f>_xlfn.IFS(Y324&gt;Z324,"W",Y324=Z324,"D",Y324&lt;Z324,"L")</f>
        <v>D</v>
      </c>
      <c r="AL324" s="5">
        <v>5</v>
      </c>
      <c r="AM324" s="5">
        <v>0</v>
      </c>
      <c r="AN324" s="5">
        <v>5</v>
      </c>
      <c r="AO324" s="5" t="str">
        <f>_xlfn.IFS(AL324&gt;AM324,"W",AL324=AM324,"D",AL324&lt;AM324,"L")</f>
        <v>W</v>
      </c>
      <c r="AP324" s="5" t="str">
        <f t="shared" ref="AP324:AP387" si="190">IF(AN324&gt;7.5,"Oui","Non")</f>
        <v>Non</v>
      </c>
      <c r="AQ324" s="5">
        <f t="shared" ref="AQ324:AQ387" si="191">IF(C323=C324,IF(AP324="Oui",IF(AP323="Oui",AQ323+1,1),1),1)</f>
        <v>1</v>
      </c>
      <c r="AR324" s="6" t="str">
        <f t="shared" ref="AR324:AR387" si="192">IF(AN324&gt;8.5,"Oui","Non")</f>
        <v>Non</v>
      </c>
      <c r="AS324" s="5">
        <f t="shared" ref="AS324:AS387" si="193">IF(C323=C324,IF(AR324="Oui",IF(AR323="Oui",AS323+1,1),1),1)</f>
        <v>1</v>
      </c>
      <c r="AT324" s="5" t="str">
        <f t="shared" ref="AT324:AT387" si="194">IF(AN324&gt;9.5,"Oui","Non")</f>
        <v>Non</v>
      </c>
      <c r="AU324" s="5">
        <f t="shared" ref="AU324:AU387" si="195">IF(C324=C323,IF(AT324="Oui",IF(AT323="Oui",AU323+1,1),1),1)</f>
        <v>1</v>
      </c>
      <c r="AV324" s="5" t="str">
        <f t="shared" ref="AV324:AV387" si="196">IF(AN324&gt;10.5,"Oui","Non")</f>
        <v>Non</v>
      </c>
      <c r="AW324" s="5">
        <f t="shared" ref="AW324:AW387" si="197">IF(C324=C323,IF(AV324="Oui",IF(AV323="Oui",AW323+1,1),1),1)</f>
        <v>1</v>
      </c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</row>
    <row r="325" spans="2:68" x14ac:dyDescent="0.2">
      <c r="B325" s="4">
        <f t="shared" si="165"/>
        <v>19</v>
      </c>
      <c r="C325" s="5" t="s">
        <v>71</v>
      </c>
      <c r="D325" s="5">
        <v>0</v>
      </c>
      <c r="E325" s="5">
        <v>1</v>
      </c>
      <c r="F325" s="5">
        <v>1</v>
      </c>
      <c r="G325" s="5" t="str">
        <f t="shared" si="166"/>
        <v>Non</v>
      </c>
      <c r="H325" s="5">
        <f t="shared" si="167"/>
        <v>1</v>
      </c>
      <c r="I325" s="17" t="str">
        <f t="shared" si="168"/>
        <v>Non</v>
      </c>
      <c r="J325" s="17">
        <f t="shared" si="169"/>
        <v>1</v>
      </c>
      <c r="K325" s="17" t="str">
        <f t="shared" si="170"/>
        <v>Non</v>
      </c>
      <c r="L325" s="17">
        <f t="shared" si="171"/>
        <v>1</v>
      </c>
      <c r="M325" s="17" t="str">
        <f t="shared" si="172"/>
        <v>Non</v>
      </c>
      <c r="N325" s="17">
        <f t="shared" si="173"/>
        <v>1</v>
      </c>
      <c r="O325" s="5" t="str">
        <f t="shared" si="174"/>
        <v>Oui</v>
      </c>
      <c r="P325" s="5">
        <f t="shared" si="175"/>
        <v>7</v>
      </c>
      <c r="Q325" s="17" t="str">
        <f t="shared" si="176"/>
        <v>Oui</v>
      </c>
      <c r="R325" s="17">
        <f t="shared" si="177"/>
        <v>5</v>
      </c>
      <c r="S325" s="17" t="str">
        <f t="shared" si="178"/>
        <v>Oui</v>
      </c>
      <c r="T325" s="17">
        <f t="shared" si="179"/>
        <v>5</v>
      </c>
      <c r="U325" s="17" t="str">
        <f t="shared" si="180"/>
        <v>Oui</v>
      </c>
      <c r="V325" s="17">
        <f t="shared" si="181"/>
        <v>2</v>
      </c>
      <c r="W325" s="5" t="s">
        <v>24</v>
      </c>
      <c r="X325" s="5" t="str">
        <f>_xlfn.IFS(D325&gt;E325,"L",D325=E325,"D",D325&lt;E325,"W")</f>
        <v>W</v>
      </c>
      <c r="Y325" s="5">
        <v>0</v>
      </c>
      <c r="Z325" s="5">
        <v>0</v>
      </c>
      <c r="AA325" s="5">
        <v>0</v>
      </c>
      <c r="AB325" s="5" t="str">
        <f t="shared" si="182"/>
        <v>Non</v>
      </c>
      <c r="AC325" s="5">
        <f t="shared" si="183"/>
        <v>1</v>
      </c>
      <c r="AD325" s="5" t="str">
        <f t="shared" si="184"/>
        <v>Non</v>
      </c>
      <c r="AE325" s="5">
        <f t="shared" si="185"/>
        <v>1</v>
      </c>
      <c r="AF325" s="5" t="str">
        <f t="shared" si="186"/>
        <v>Oui</v>
      </c>
      <c r="AG325" s="5">
        <f t="shared" si="187"/>
        <v>8</v>
      </c>
      <c r="AH325" s="5" t="str">
        <f t="shared" si="188"/>
        <v>Oui</v>
      </c>
      <c r="AI325" s="5">
        <f t="shared" si="189"/>
        <v>2</v>
      </c>
      <c r="AJ325" s="5" t="s">
        <v>20</v>
      </c>
      <c r="AK325" s="5" t="str">
        <f>_xlfn.IFS(Y325&gt;Z325,"L",Y325=Z325,"D",Y325&lt;Z325,"W")</f>
        <v>D</v>
      </c>
      <c r="AL325" s="5">
        <v>4</v>
      </c>
      <c r="AM325" s="5">
        <v>6</v>
      </c>
      <c r="AN325" s="5">
        <v>10</v>
      </c>
      <c r="AO325" s="5" t="str">
        <f>_xlfn.IFS(AL325&gt;AM325,"L",AL325=AM325,"D",AL325&lt;AM325,"W")</f>
        <v>W</v>
      </c>
      <c r="AP325" s="5" t="str">
        <f t="shared" si="190"/>
        <v>Oui</v>
      </c>
      <c r="AQ325" s="5">
        <f t="shared" si="191"/>
        <v>1</v>
      </c>
      <c r="AR325" s="6" t="str">
        <f t="shared" si="192"/>
        <v>Oui</v>
      </c>
      <c r="AS325" s="5">
        <f t="shared" si="193"/>
        <v>1</v>
      </c>
      <c r="AT325" s="5" t="str">
        <f t="shared" si="194"/>
        <v>Oui</v>
      </c>
      <c r="AU325" s="5">
        <f t="shared" si="195"/>
        <v>1</v>
      </c>
      <c r="AV325" s="5" t="str">
        <f t="shared" si="196"/>
        <v>Non</v>
      </c>
      <c r="AW325" s="5">
        <f t="shared" si="197"/>
        <v>1</v>
      </c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</row>
    <row r="326" spans="2:68" x14ac:dyDescent="0.2">
      <c r="B326" s="4">
        <f t="shared" si="165"/>
        <v>20</v>
      </c>
      <c r="C326" s="5" t="s">
        <v>71</v>
      </c>
      <c r="D326" s="5">
        <v>0</v>
      </c>
      <c r="E326" s="5">
        <v>0</v>
      </c>
      <c r="F326" s="5">
        <v>0</v>
      </c>
      <c r="G326" s="5" t="str">
        <f t="shared" si="166"/>
        <v>Non</v>
      </c>
      <c r="H326" s="5">
        <f t="shared" si="167"/>
        <v>1</v>
      </c>
      <c r="I326" s="17" t="str">
        <f t="shared" si="168"/>
        <v>Non</v>
      </c>
      <c r="J326" s="17">
        <f t="shared" si="169"/>
        <v>1</v>
      </c>
      <c r="K326" s="17" t="str">
        <f t="shared" si="170"/>
        <v>Non</v>
      </c>
      <c r="L326" s="17">
        <f t="shared" si="171"/>
        <v>1</v>
      </c>
      <c r="M326" s="17" t="str">
        <f t="shared" si="172"/>
        <v>Non</v>
      </c>
      <c r="N326" s="17">
        <f t="shared" si="173"/>
        <v>1</v>
      </c>
      <c r="O326" s="5" t="str">
        <f t="shared" si="174"/>
        <v>Oui</v>
      </c>
      <c r="P326" s="5">
        <f t="shared" si="175"/>
        <v>8</v>
      </c>
      <c r="Q326" s="17" t="str">
        <f t="shared" si="176"/>
        <v>Oui</v>
      </c>
      <c r="R326" s="17">
        <f t="shared" si="177"/>
        <v>6</v>
      </c>
      <c r="S326" s="17" t="str">
        <f t="shared" si="178"/>
        <v>Oui</v>
      </c>
      <c r="T326" s="17">
        <f t="shared" si="179"/>
        <v>6</v>
      </c>
      <c r="U326" s="17" t="str">
        <f t="shared" si="180"/>
        <v>Oui</v>
      </c>
      <c r="V326" s="17">
        <f t="shared" si="181"/>
        <v>3</v>
      </c>
      <c r="W326" s="5" t="s">
        <v>20</v>
      </c>
      <c r="X326" s="5" t="str">
        <f>_xlfn.IFS(D326&gt;E326,"W",D326=E326,"D",D326&lt;E326,"L")</f>
        <v>D</v>
      </c>
      <c r="Y326" s="5">
        <v>0</v>
      </c>
      <c r="Z326" s="5">
        <v>0</v>
      </c>
      <c r="AA326" s="5">
        <v>0</v>
      </c>
      <c r="AB326" s="5" t="str">
        <f t="shared" si="182"/>
        <v>Non</v>
      </c>
      <c r="AC326" s="5">
        <f t="shared" si="183"/>
        <v>1</v>
      </c>
      <c r="AD326" s="5" t="str">
        <f t="shared" si="184"/>
        <v>Non</v>
      </c>
      <c r="AE326" s="5">
        <f t="shared" si="185"/>
        <v>1</v>
      </c>
      <c r="AF326" s="5" t="str">
        <f t="shared" si="186"/>
        <v>Oui</v>
      </c>
      <c r="AG326" s="5">
        <f t="shared" si="187"/>
        <v>9</v>
      </c>
      <c r="AH326" s="5" t="str">
        <f t="shared" si="188"/>
        <v>Oui</v>
      </c>
      <c r="AI326" s="5">
        <f t="shared" si="189"/>
        <v>3</v>
      </c>
      <c r="AJ326" s="5" t="s">
        <v>20</v>
      </c>
      <c r="AK326" s="5" t="str">
        <f>_xlfn.IFS(Y326&gt;Z326,"W",Y326=Z326,"D",Y326&lt;Z326,"L")</f>
        <v>D</v>
      </c>
      <c r="AL326" s="5">
        <v>11</v>
      </c>
      <c r="AM326" s="5">
        <v>0</v>
      </c>
      <c r="AN326" s="5">
        <v>11</v>
      </c>
      <c r="AO326" s="5" t="str">
        <f>_xlfn.IFS(AL326&gt;AM326,"W",AL326=AM326,"D",AL326&lt;AM326,"L")</f>
        <v>W</v>
      </c>
      <c r="AP326" s="5" t="str">
        <f t="shared" si="190"/>
        <v>Oui</v>
      </c>
      <c r="AQ326" s="5">
        <f t="shared" si="191"/>
        <v>2</v>
      </c>
      <c r="AR326" s="6" t="str">
        <f t="shared" si="192"/>
        <v>Oui</v>
      </c>
      <c r="AS326" s="5">
        <f t="shared" si="193"/>
        <v>2</v>
      </c>
      <c r="AT326" s="5" t="str">
        <f t="shared" si="194"/>
        <v>Oui</v>
      </c>
      <c r="AU326" s="5">
        <f t="shared" si="195"/>
        <v>2</v>
      </c>
      <c r="AV326" s="5" t="str">
        <f t="shared" si="196"/>
        <v>Oui</v>
      </c>
      <c r="AW326" s="5">
        <f t="shared" si="197"/>
        <v>1</v>
      </c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</row>
    <row r="327" spans="2:68" x14ac:dyDescent="0.2">
      <c r="B327" s="4">
        <f t="shared" si="165"/>
        <v>21</v>
      </c>
      <c r="C327" s="5" t="s">
        <v>71</v>
      </c>
      <c r="D327" s="5">
        <v>1</v>
      </c>
      <c r="E327" s="5">
        <v>0</v>
      </c>
      <c r="F327" s="5">
        <v>1</v>
      </c>
      <c r="G327" s="5" t="str">
        <f t="shared" si="166"/>
        <v>Non</v>
      </c>
      <c r="H327" s="5">
        <f t="shared" si="167"/>
        <v>1</v>
      </c>
      <c r="I327" s="17" t="str">
        <f t="shared" si="168"/>
        <v>Non</v>
      </c>
      <c r="J327" s="17">
        <f t="shared" si="169"/>
        <v>1</v>
      </c>
      <c r="K327" s="17" t="str">
        <f t="shared" si="170"/>
        <v>Non</v>
      </c>
      <c r="L327" s="17">
        <f t="shared" si="171"/>
        <v>1</v>
      </c>
      <c r="M327" s="17" t="str">
        <f t="shared" si="172"/>
        <v>Non</v>
      </c>
      <c r="N327" s="17">
        <f t="shared" si="173"/>
        <v>1</v>
      </c>
      <c r="O327" s="5" t="str">
        <f t="shared" si="174"/>
        <v>Oui</v>
      </c>
      <c r="P327" s="5">
        <f t="shared" si="175"/>
        <v>9</v>
      </c>
      <c r="Q327" s="17" t="str">
        <f t="shared" si="176"/>
        <v>Oui</v>
      </c>
      <c r="R327" s="17">
        <f t="shared" si="177"/>
        <v>7</v>
      </c>
      <c r="S327" s="17" t="str">
        <f t="shared" si="178"/>
        <v>Oui</v>
      </c>
      <c r="T327" s="17">
        <f t="shared" si="179"/>
        <v>7</v>
      </c>
      <c r="U327" s="17" t="str">
        <f t="shared" si="180"/>
        <v>Oui</v>
      </c>
      <c r="V327" s="17">
        <f t="shared" si="181"/>
        <v>4</v>
      </c>
      <c r="W327" s="5" t="s">
        <v>17</v>
      </c>
      <c r="X327" s="5" t="str">
        <f>_xlfn.IFS(D327&gt;E327,"L",D327=E327,"D",D327&lt;E327,"W")</f>
        <v>L</v>
      </c>
      <c r="Y327" s="5">
        <v>1</v>
      </c>
      <c r="Z327" s="5">
        <v>0</v>
      </c>
      <c r="AA327" s="5">
        <v>1</v>
      </c>
      <c r="AB327" s="5" t="str">
        <f t="shared" si="182"/>
        <v>Oui</v>
      </c>
      <c r="AC327" s="5">
        <f t="shared" si="183"/>
        <v>1</v>
      </c>
      <c r="AD327" s="5" t="str">
        <f t="shared" si="184"/>
        <v>Non</v>
      </c>
      <c r="AE327" s="5">
        <f t="shared" si="185"/>
        <v>1</v>
      </c>
      <c r="AF327" s="5" t="str">
        <f t="shared" si="186"/>
        <v>Oui</v>
      </c>
      <c r="AG327" s="5">
        <f t="shared" si="187"/>
        <v>10</v>
      </c>
      <c r="AH327" s="5" t="str">
        <f t="shared" si="188"/>
        <v>Non</v>
      </c>
      <c r="AI327" s="5">
        <f t="shared" si="189"/>
        <v>1</v>
      </c>
      <c r="AJ327" s="5" t="s">
        <v>17</v>
      </c>
      <c r="AK327" s="5" t="str">
        <f>_xlfn.IFS(Y327&gt;Z327,"L",Y327=Z327,"D",Y327&lt;Z327,"W")</f>
        <v>L</v>
      </c>
      <c r="AL327" s="5">
        <v>6</v>
      </c>
      <c r="AM327" s="5">
        <v>7</v>
      </c>
      <c r="AN327" s="5">
        <v>13</v>
      </c>
      <c r="AO327" s="5" t="str">
        <f>_xlfn.IFS(AL327&gt;AM327,"L",AL327=AM327,"D",AL327&lt;AM327,"W")</f>
        <v>W</v>
      </c>
      <c r="AP327" s="5" t="str">
        <f t="shared" si="190"/>
        <v>Oui</v>
      </c>
      <c r="AQ327" s="5">
        <f t="shared" si="191"/>
        <v>3</v>
      </c>
      <c r="AR327" s="6" t="str">
        <f t="shared" si="192"/>
        <v>Oui</v>
      </c>
      <c r="AS327" s="5">
        <f t="shared" si="193"/>
        <v>3</v>
      </c>
      <c r="AT327" s="5" t="str">
        <f t="shared" si="194"/>
        <v>Oui</v>
      </c>
      <c r="AU327" s="5">
        <f t="shared" si="195"/>
        <v>3</v>
      </c>
      <c r="AV327" s="5" t="str">
        <f t="shared" si="196"/>
        <v>Oui</v>
      </c>
      <c r="AW327" s="5">
        <f t="shared" si="197"/>
        <v>2</v>
      </c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</row>
    <row r="328" spans="2:68" x14ac:dyDescent="0.2">
      <c r="B328" s="4">
        <f t="shared" si="165"/>
        <v>22</v>
      </c>
      <c r="C328" s="5" t="s">
        <v>71</v>
      </c>
      <c r="D328" s="5">
        <v>0</v>
      </c>
      <c r="E328" s="5">
        <v>1</v>
      </c>
      <c r="F328" s="5">
        <v>1</v>
      </c>
      <c r="G328" s="5" t="str">
        <f t="shared" si="166"/>
        <v>Non</v>
      </c>
      <c r="H328" s="5">
        <f t="shared" si="167"/>
        <v>1</v>
      </c>
      <c r="I328" s="17" t="str">
        <f t="shared" si="168"/>
        <v>Non</v>
      </c>
      <c r="J328" s="17">
        <f t="shared" si="169"/>
        <v>1</v>
      </c>
      <c r="K328" s="17" t="str">
        <f t="shared" si="170"/>
        <v>Non</v>
      </c>
      <c r="L328" s="17">
        <f t="shared" si="171"/>
        <v>1</v>
      </c>
      <c r="M328" s="17" t="str">
        <f t="shared" si="172"/>
        <v>Non</v>
      </c>
      <c r="N328" s="17">
        <f t="shared" si="173"/>
        <v>1</v>
      </c>
      <c r="O328" s="5" t="str">
        <f t="shared" si="174"/>
        <v>Oui</v>
      </c>
      <c r="P328" s="5">
        <f t="shared" si="175"/>
        <v>10</v>
      </c>
      <c r="Q328" s="17" t="str">
        <f t="shared" si="176"/>
        <v>Oui</v>
      </c>
      <c r="R328" s="17">
        <f t="shared" si="177"/>
        <v>8</v>
      </c>
      <c r="S328" s="17" t="str">
        <f t="shared" si="178"/>
        <v>Oui</v>
      </c>
      <c r="T328" s="17">
        <f t="shared" si="179"/>
        <v>8</v>
      </c>
      <c r="U328" s="17" t="str">
        <f t="shared" si="180"/>
        <v>Oui</v>
      </c>
      <c r="V328" s="17">
        <f t="shared" si="181"/>
        <v>5</v>
      </c>
      <c r="W328" s="5" t="s">
        <v>24</v>
      </c>
      <c r="X328" s="5" t="str">
        <f>_xlfn.IFS(D328&gt;E328,"W",D328=E328,"D",D328&lt;E328,"L")</f>
        <v>L</v>
      </c>
      <c r="Y328" s="5">
        <v>0</v>
      </c>
      <c r="Z328" s="5">
        <v>1</v>
      </c>
      <c r="AA328" s="5">
        <v>1</v>
      </c>
      <c r="AB328" s="5" t="str">
        <f t="shared" si="182"/>
        <v>Oui</v>
      </c>
      <c r="AC328" s="5">
        <f t="shared" si="183"/>
        <v>2</v>
      </c>
      <c r="AD328" s="5" t="str">
        <f t="shared" si="184"/>
        <v>Non</v>
      </c>
      <c r="AE328" s="5">
        <f t="shared" si="185"/>
        <v>1</v>
      </c>
      <c r="AF328" s="5" t="str">
        <f t="shared" si="186"/>
        <v>Oui</v>
      </c>
      <c r="AG328" s="5">
        <f t="shared" si="187"/>
        <v>11</v>
      </c>
      <c r="AH328" s="5" t="str">
        <f t="shared" si="188"/>
        <v>Non</v>
      </c>
      <c r="AI328" s="5">
        <f t="shared" si="189"/>
        <v>1</v>
      </c>
      <c r="AJ328" s="5" t="s">
        <v>24</v>
      </c>
      <c r="AK328" s="5" t="str">
        <f>_xlfn.IFS(Y328&gt;Z328,"W",Y328=Z328,"D",Y328&lt;Z328,"L")</f>
        <v>L</v>
      </c>
      <c r="AL328" s="5">
        <v>6</v>
      </c>
      <c r="AM328" s="5">
        <v>7</v>
      </c>
      <c r="AN328" s="5">
        <v>13</v>
      </c>
      <c r="AO328" s="5" t="str">
        <f>_xlfn.IFS(AL328&gt;AM328,"W",AL328=AM328,"D",AL328&lt;AM328,"L")</f>
        <v>L</v>
      </c>
      <c r="AP328" s="5" t="str">
        <f t="shared" si="190"/>
        <v>Oui</v>
      </c>
      <c r="AQ328" s="5">
        <f t="shared" si="191"/>
        <v>4</v>
      </c>
      <c r="AR328" s="6" t="str">
        <f t="shared" si="192"/>
        <v>Oui</v>
      </c>
      <c r="AS328" s="5">
        <f t="shared" si="193"/>
        <v>4</v>
      </c>
      <c r="AT328" s="5" t="str">
        <f t="shared" si="194"/>
        <v>Oui</v>
      </c>
      <c r="AU328" s="5">
        <f t="shared" si="195"/>
        <v>4</v>
      </c>
      <c r="AV328" s="5" t="str">
        <f t="shared" si="196"/>
        <v>Oui</v>
      </c>
      <c r="AW328" s="5">
        <f t="shared" si="197"/>
        <v>3</v>
      </c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</row>
    <row r="329" spans="2:68" x14ac:dyDescent="0.2">
      <c r="B329" s="4">
        <f t="shared" si="165"/>
        <v>23</v>
      </c>
      <c r="C329" s="5" t="s">
        <v>71</v>
      </c>
      <c r="D329" s="5">
        <v>0</v>
      </c>
      <c r="E329" s="5">
        <v>1</v>
      </c>
      <c r="F329" s="5">
        <v>1</v>
      </c>
      <c r="G329" s="5" t="str">
        <f t="shared" si="166"/>
        <v>Non</v>
      </c>
      <c r="H329" s="5">
        <f t="shared" si="167"/>
        <v>1</v>
      </c>
      <c r="I329" s="17" t="str">
        <f t="shared" si="168"/>
        <v>Non</v>
      </c>
      <c r="J329" s="17">
        <f t="shared" si="169"/>
        <v>1</v>
      </c>
      <c r="K329" s="17" t="str">
        <f t="shared" si="170"/>
        <v>Non</v>
      </c>
      <c r="L329" s="17">
        <f t="shared" si="171"/>
        <v>1</v>
      </c>
      <c r="M329" s="17" t="str">
        <f t="shared" si="172"/>
        <v>Non</v>
      </c>
      <c r="N329" s="17">
        <f t="shared" si="173"/>
        <v>1</v>
      </c>
      <c r="O329" s="5" t="str">
        <f t="shared" si="174"/>
        <v>Oui</v>
      </c>
      <c r="P329" s="5">
        <f t="shared" si="175"/>
        <v>11</v>
      </c>
      <c r="Q329" s="17" t="str">
        <f t="shared" si="176"/>
        <v>Oui</v>
      </c>
      <c r="R329" s="17">
        <f t="shared" si="177"/>
        <v>9</v>
      </c>
      <c r="S329" s="17" t="str">
        <f t="shared" si="178"/>
        <v>Oui</v>
      </c>
      <c r="T329" s="17">
        <f t="shared" si="179"/>
        <v>9</v>
      </c>
      <c r="U329" s="17" t="str">
        <f t="shared" si="180"/>
        <v>Oui</v>
      </c>
      <c r="V329" s="17">
        <f t="shared" si="181"/>
        <v>6</v>
      </c>
      <c r="W329" s="5" t="s">
        <v>24</v>
      </c>
      <c r="X329" s="5" t="str">
        <f>_xlfn.IFS(D329&gt;E329,"L",D329=E329,"D",D329&lt;E329,"W")</f>
        <v>W</v>
      </c>
      <c r="Y329" s="5">
        <v>0</v>
      </c>
      <c r="Z329" s="5">
        <v>0</v>
      </c>
      <c r="AA329" s="5">
        <v>0</v>
      </c>
      <c r="AB329" s="5" t="str">
        <f t="shared" si="182"/>
        <v>Non</v>
      </c>
      <c r="AC329" s="5">
        <f t="shared" si="183"/>
        <v>1</v>
      </c>
      <c r="AD329" s="5" t="str">
        <f t="shared" si="184"/>
        <v>Non</v>
      </c>
      <c r="AE329" s="5">
        <f t="shared" si="185"/>
        <v>1</v>
      </c>
      <c r="AF329" s="5" t="str">
        <f t="shared" si="186"/>
        <v>Oui</v>
      </c>
      <c r="AG329" s="5">
        <f t="shared" si="187"/>
        <v>12</v>
      </c>
      <c r="AH329" s="5" t="str">
        <f t="shared" si="188"/>
        <v>Oui</v>
      </c>
      <c r="AI329" s="5">
        <f t="shared" si="189"/>
        <v>1</v>
      </c>
      <c r="AJ329" s="5" t="s">
        <v>20</v>
      </c>
      <c r="AK329" s="5" t="str">
        <f>_xlfn.IFS(Y329&gt;Z329,"L",Y329=Z329,"D",Y329&lt;Z329,"W")</f>
        <v>D</v>
      </c>
      <c r="AL329" s="5">
        <v>2</v>
      </c>
      <c r="AM329" s="5">
        <v>10</v>
      </c>
      <c r="AN329" s="5">
        <v>12</v>
      </c>
      <c r="AO329" s="5" t="str">
        <f>_xlfn.IFS(AL329&gt;AM329,"L",AL329=AM329,"D",AL329&lt;AM329,"W")</f>
        <v>W</v>
      </c>
      <c r="AP329" s="5" t="str">
        <f t="shared" si="190"/>
        <v>Oui</v>
      </c>
      <c r="AQ329" s="5">
        <f t="shared" si="191"/>
        <v>5</v>
      </c>
      <c r="AR329" s="6" t="str">
        <f t="shared" si="192"/>
        <v>Oui</v>
      </c>
      <c r="AS329" s="5">
        <f t="shared" si="193"/>
        <v>5</v>
      </c>
      <c r="AT329" s="5" t="str">
        <f t="shared" si="194"/>
        <v>Oui</v>
      </c>
      <c r="AU329" s="5">
        <f t="shared" si="195"/>
        <v>5</v>
      </c>
      <c r="AV329" s="5" t="str">
        <f t="shared" si="196"/>
        <v>Oui</v>
      </c>
      <c r="AW329" s="5">
        <f t="shared" si="197"/>
        <v>4</v>
      </c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</row>
    <row r="330" spans="2:68" x14ac:dyDescent="0.2">
      <c r="B330" s="4">
        <f t="shared" si="165"/>
        <v>24</v>
      </c>
      <c r="C330" s="5" t="s">
        <v>71</v>
      </c>
      <c r="D330" s="5">
        <v>2</v>
      </c>
      <c r="E330" s="5">
        <v>1</v>
      </c>
      <c r="F330" s="5">
        <v>3</v>
      </c>
      <c r="G330" s="5" t="str">
        <f t="shared" si="166"/>
        <v>Oui</v>
      </c>
      <c r="H330" s="5">
        <f t="shared" si="167"/>
        <v>1</v>
      </c>
      <c r="I330" s="17" t="str">
        <f t="shared" si="168"/>
        <v>Oui</v>
      </c>
      <c r="J330" s="17">
        <f t="shared" si="169"/>
        <v>1</v>
      </c>
      <c r="K330" s="17" t="str">
        <f t="shared" si="170"/>
        <v>Non</v>
      </c>
      <c r="L330" s="17">
        <f t="shared" si="171"/>
        <v>1</v>
      </c>
      <c r="M330" s="17" t="str">
        <f t="shared" si="172"/>
        <v>Non</v>
      </c>
      <c r="N330" s="17">
        <f t="shared" si="173"/>
        <v>1</v>
      </c>
      <c r="O330" s="5" t="str">
        <f t="shared" si="174"/>
        <v>Oui</v>
      </c>
      <c r="P330" s="5">
        <f t="shared" si="175"/>
        <v>12</v>
      </c>
      <c r="Q330" s="17" t="str">
        <f t="shared" si="176"/>
        <v>Oui</v>
      </c>
      <c r="R330" s="17">
        <f t="shared" si="177"/>
        <v>10</v>
      </c>
      <c r="S330" s="17" t="str">
        <f t="shared" si="178"/>
        <v>Non</v>
      </c>
      <c r="T330" s="17">
        <f t="shared" si="179"/>
        <v>1</v>
      </c>
      <c r="U330" s="17" t="str">
        <f t="shared" si="180"/>
        <v>Non</v>
      </c>
      <c r="V330" s="17">
        <f t="shared" si="181"/>
        <v>1</v>
      </c>
      <c r="W330" s="5" t="s">
        <v>17</v>
      </c>
      <c r="X330" s="5" t="str">
        <f>_xlfn.IFS(D330&gt;E330,"W",D330=E330,"D",D330&lt;E330,"L")</f>
        <v>W</v>
      </c>
      <c r="Y330" s="5">
        <v>0</v>
      </c>
      <c r="Z330" s="5">
        <v>0</v>
      </c>
      <c r="AA330" s="5">
        <v>0</v>
      </c>
      <c r="AB330" s="5" t="str">
        <f t="shared" si="182"/>
        <v>Non</v>
      </c>
      <c r="AC330" s="5">
        <f t="shared" si="183"/>
        <v>1</v>
      </c>
      <c r="AD330" s="5" t="str">
        <f t="shared" si="184"/>
        <v>Non</v>
      </c>
      <c r="AE330" s="5">
        <f t="shared" si="185"/>
        <v>1</v>
      </c>
      <c r="AF330" s="5" t="str">
        <f t="shared" si="186"/>
        <v>Oui</v>
      </c>
      <c r="AG330" s="5">
        <f t="shared" si="187"/>
        <v>13</v>
      </c>
      <c r="AH330" s="5" t="str">
        <f t="shared" si="188"/>
        <v>Oui</v>
      </c>
      <c r="AI330" s="5">
        <f t="shared" si="189"/>
        <v>2</v>
      </c>
      <c r="AJ330" s="5" t="s">
        <v>20</v>
      </c>
      <c r="AK330" s="5" t="str">
        <f>_xlfn.IFS(Y330&gt;Z330,"W",Y330=Z330,"D",Y330&lt;Z330,"L")</f>
        <v>D</v>
      </c>
      <c r="AL330" s="5">
        <v>9</v>
      </c>
      <c r="AM330" s="5">
        <v>5</v>
      </c>
      <c r="AN330" s="5">
        <v>14</v>
      </c>
      <c r="AO330" s="5" t="str">
        <f>_xlfn.IFS(AL330&gt;AM330,"W",AL330=AM330,"D",AL330&lt;AM330,"L")</f>
        <v>W</v>
      </c>
      <c r="AP330" s="5" t="str">
        <f t="shared" si="190"/>
        <v>Oui</v>
      </c>
      <c r="AQ330" s="5">
        <f t="shared" si="191"/>
        <v>6</v>
      </c>
      <c r="AR330" s="6" t="str">
        <f t="shared" si="192"/>
        <v>Oui</v>
      </c>
      <c r="AS330" s="5">
        <f t="shared" si="193"/>
        <v>6</v>
      </c>
      <c r="AT330" s="5" t="str">
        <f t="shared" si="194"/>
        <v>Oui</v>
      </c>
      <c r="AU330" s="5">
        <f t="shared" si="195"/>
        <v>6</v>
      </c>
      <c r="AV330" s="5" t="str">
        <f t="shared" si="196"/>
        <v>Oui</v>
      </c>
      <c r="AW330" s="5">
        <f t="shared" si="197"/>
        <v>5</v>
      </c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</row>
    <row r="331" spans="2:68" x14ac:dyDescent="0.2">
      <c r="B331" s="4">
        <f t="shared" si="165"/>
        <v>25</v>
      </c>
      <c r="C331" s="5" t="s">
        <v>71</v>
      </c>
      <c r="D331" s="5">
        <v>3</v>
      </c>
      <c r="E331" s="5">
        <v>3</v>
      </c>
      <c r="F331" s="5">
        <v>6</v>
      </c>
      <c r="G331" s="5" t="str">
        <f t="shared" si="166"/>
        <v>Oui</v>
      </c>
      <c r="H331" s="5">
        <f t="shared" si="167"/>
        <v>2</v>
      </c>
      <c r="I331" s="17" t="str">
        <f t="shared" si="168"/>
        <v>Oui</v>
      </c>
      <c r="J331" s="17">
        <f t="shared" si="169"/>
        <v>2</v>
      </c>
      <c r="K331" s="17" t="str">
        <f t="shared" si="170"/>
        <v>Oui</v>
      </c>
      <c r="L331" s="17">
        <f t="shared" si="171"/>
        <v>1</v>
      </c>
      <c r="M331" s="17" t="str">
        <f t="shared" si="172"/>
        <v>Oui</v>
      </c>
      <c r="N331" s="17">
        <f t="shared" si="173"/>
        <v>1</v>
      </c>
      <c r="O331" s="5" t="str">
        <f t="shared" si="174"/>
        <v>Non</v>
      </c>
      <c r="P331" s="5">
        <f t="shared" si="175"/>
        <v>1</v>
      </c>
      <c r="Q331" s="17" t="str">
        <f t="shared" si="176"/>
        <v>Non</v>
      </c>
      <c r="R331" s="17">
        <f t="shared" si="177"/>
        <v>1</v>
      </c>
      <c r="S331" s="17" t="str">
        <f t="shared" si="178"/>
        <v>Non</v>
      </c>
      <c r="T331" s="17">
        <f t="shared" si="179"/>
        <v>1</v>
      </c>
      <c r="U331" s="17" t="str">
        <f t="shared" si="180"/>
        <v>Non</v>
      </c>
      <c r="V331" s="17">
        <f t="shared" si="181"/>
        <v>1</v>
      </c>
      <c r="W331" s="5" t="s">
        <v>20</v>
      </c>
      <c r="X331" s="5" t="str">
        <f>_xlfn.IFS(D331&gt;E331,"L",D331=E331,"D",D331&lt;E331,"W")</f>
        <v>D</v>
      </c>
      <c r="Y331" s="5">
        <v>1</v>
      </c>
      <c r="Z331" s="5">
        <v>2</v>
      </c>
      <c r="AA331" s="5">
        <v>3</v>
      </c>
      <c r="AB331" s="5" t="str">
        <f t="shared" si="182"/>
        <v>Oui</v>
      </c>
      <c r="AC331" s="5">
        <f t="shared" si="183"/>
        <v>1</v>
      </c>
      <c r="AD331" s="5" t="str">
        <f t="shared" si="184"/>
        <v>Oui</v>
      </c>
      <c r="AE331" s="5">
        <f t="shared" si="185"/>
        <v>1</v>
      </c>
      <c r="AF331" s="5" t="str">
        <f t="shared" si="186"/>
        <v>Non</v>
      </c>
      <c r="AG331" s="5">
        <f t="shared" si="187"/>
        <v>1</v>
      </c>
      <c r="AH331" s="5" t="str">
        <f t="shared" si="188"/>
        <v>Non</v>
      </c>
      <c r="AI331" s="5">
        <f t="shared" si="189"/>
        <v>1</v>
      </c>
      <c r="AJ331" s="5" t="s">
        <v>24</v>
      </c>
      <c r="AK331" s="5" t="str">
        <f>_xlfn.IFS(Y331&gt;Z331,"L",Y331=Z331,"D",Y331&lt;Z331,"W")</f>
        <v>W</v>
      </c>
      <c r="AL331" s="5">
        <v>9</v>
      </c>
      <c r="AM331" s="5">
        <v>6</v>
      </c>
      <c r="AN331" s="5">
        <v>15</v>
      </c>
      <c r="AO331" s="5" t="str">
        <f>_xlfn.IFS(AL331&gt;AM331,"L",AL331=AM331,"D",AL331&lt;AM331,"W")</f>
        <v>L</v>
      </c>
      <c r="AP331" s="5" t="str">
        <f t="shared" si="190"/>
        <v>Oui</v>
      </c>
      <c r="AQ331" s="5">
        <f t="shared" si="191"/>
        <v>7</v>
      </c>
      <c r="AR331" s="6" t="str">
        <f t="shared" si="192"/>
        <v>Oui</v>
      </c>
      <c r="AS331" s="5">
        <f t="shared" si="193"/>
        <v>7</v>
      </c>
      <c r="AT331" s="5" t="str">
        <f t="shared" si="194"/>
        <v>Oui</v>
      </c>
      <c r="AU331" s="5">
        <f t="shared" si="195"/>
        <v>7</v>
      </c>
      <c r="AV331" s="5" t="str">
        <f t="shared" si="196"/>
        <v>Oui</v>
      </c>
      <c r="AW331" s="5">
        <f t="shared" si="197"/>
        <v>6</v>
      </c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</row>
    <row r="332" spans="2:68" x14ac:dyDescent="0.2">
      <c r="B332" s="4">
        <f t="shared" si="165"/>
        <v>26</v>
      </c>
      <c r="C332" s="5" t="s">
        <v>71</v>
      </c>
      <c r="D332" s="5">
        <v>2</v>
      </c>
      <c r="E332" s="5">
        <v>1</v>
      </c>
      <c r="F332" s="5">
        <v>3</v>
      </c>
      <c r="G332" s="5" t="str">
        <f t="shared" si="166"/>
        <v>Oui</v>
      </c>
      <c r="H332" s="5">
        <f t="shared" si="167"/>
        <v>3</v>
      </c>
      <c r="I332" s="17" t="str">
        <f t="shared" si="168"/>
        <v>Oui</v>
      </c>
      <c r="J332" s="17">
        <f t="shared" si="169"/>
        <v>3</v>
      </c>
      <c r="K332" s="17" t="str">
        <f t="shared" si="170"/>
        <v>Non</v>
      </c>
      <c r="L332" s="17">
        <f t="shared" si="171"/>
        <v>1</v>
      </c>
      <c r="M332" s="17" t="str">
        <f t="shared" si="172"/>
        <v>Non</v>
      </c>
      <c r="N332" s="17">
        <f t="shared" si="173"/>
        <v>1</v>
      </c>
      <c r="O332" s="5" t="str">
        <f t="shared" si="174"/>
        <v>Oui</v>
      </c>
      <c r="P332" s="5">
        <f t="shared" si="175"/>
        <v>1</v>
      </c>
      <c r="Q332" s="17" t="str">
        <f t="shared" si="176"/>
        <v>Oui</v>
      </c>
      <c r="R332" s="17">
        <f t="shared" si="177"/>
        <v>1</v>
      </c>
      <c r="S332" s="17" t="str">
        <f t="shared" si="178"/>
        <v>Non</v>
      </c>
      <c r="T332" s="17">
        <f t="shared" si="179"/>
        <v>1</v>
      </c>
      <c r="U332" s="17" t="str">
        <f t="shared" si="180"/>
        <v>Non</v>
      </c>
      <c r="V332" s="17">
        <f t="shared" si="181"/>
        <v>1</v>
      </c>
      <c r="W332" s="5" t="s">
        <v>17</v>
      </c>
      <c r="X332" s="5" t="str">
        <f>_xlfn.IFS(D332&gt;E332,"L",D332=E332,"D",D332&lt;E332,"W")</f>
        <v>L</v>
      </c>
      <c r="Y332" s="5">
        <v>2</v>
      </c>
      <c r="Z332" s="5">
        <v>1</v>
      </c>
      <c r="AA332" s="5">
        <v>3</v>
      </c>
      <c r="AB332" s="5" t="str">
        <f t="shared" si="182"/>
        <v>Oui</v>
      </c>
      <c r="AC332" s="5">
        <f t="shared" si="183"/>
        <v>2</v>
      </c>
      <c r="AD332" s="5" t="str">
        <f t="shared" si="184"/>
        <v>Oui</v>
      </c>
      <c r="AE332" s="5">
        <f t="shared" si="185"/>
        <v>2</v>
      </c>
      <c r="AF332" s="5" t="str">
        <f t="shared" si="186"/>
        <v>Non</v>
      </c>
      <c r="AG332" s="5">
        <f t="shared" si="187"/>
        <v>1</v>
      </c>
      <c r="AH332" s="5" t="str">
        <f t="shared" si="188"/>
        <v>Non</v>
      </c>
      <c r="AI332" s="5">
        <f t="shared" si="189"/>
        <v>1</v>
      </c>
      <c r="AJ332" s="5" t="s">
        <v>17</v>
      </c>
      <c r="AK332" s="5" t="str">
        <f>_xlfn.IFS(Y332&gt;Z332,"L",Y332=Z332,"D",Y332&lt;Z332,"W")</f>
        <v>L</v>
      </c>
      <c r="AL332" s="5">
        <v>1</v>
      </c>
      <c r="AM332" s="5">
        <v>5</v>
      </c>
      <c r="AN332" s="5">
        <v>6</v>
      </c>
      <c r="AO332" s="5" t="str">
        <f>_xlfn.IFS(AL332&gt;AM332,"L",AL332=AM332,"D",AL332&lt;AM332,"W")</f>
        <v>W</v>
      </c>
      <c r="AP332" s="5" t="str">
        <f t="shared" si="190"/>
        <v>Non</v>
      </c>
      <c r="AQ332" s="5">
        <f t="shared" si="191"/>
        <v>1</v>
      </c>
      <c r="AR332" s="6" t="str">
        <f t="shared" si="192"/>
        <v>Non</v>
      </c>
      <c r="AS332" s="5">
        <f t="shared" si="193"/>
        <v>1</v>
      </c>
      <c r="AT332" s="5" t="str">
        <f t="shared" si="194"/>
        <v>Non</v>
      </c>
      <c r="AU332" s="5">
        <f t="shared" si="195"/>
        <v>1</v>
      </c>
      <c r="AV332" s="5" t="str">
        <f t="shared" si="196"/>
        <v>Non</v>
      </c>
      <c r="AW332" s="5">
        <f t="shared" si="197"/>
        <v>1</v>
      </c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</row>
    <row r="333" spans="2:68" x14ac:dyDescent="0.2">
      <c r="B333" s="4">
        <f t="shared" si="165"/>
        <v>27</v>
      </c>
      <c r="C333" s="5" t="s">
        <v>71</v>
      </c>
      <c r="D333" s="5">
        <v>2</v>
      </c>
      <c r="E333" s="5">
        <v>0</v>
      </c>
      <c r="F333" s="5">
        <v>2</v>
      </c>
      <c r="G333" s="5" t="str">
        <f t="shared" si="166"/>
        <v>Oui</v>
      </c>
      <c r="H333" s="5">
        <f t="shared" si="167"/>
        <v>4</v>
      </c>
      <c r="I333" s="17" t="str">
        <f t="shared" si="168"/>
        <v>Non</v>
      </c>
      <c r="J333" s="17">
        <f t="shared" si="169"/>
        <v>1</v>
      </c>
      <c r="K333" s="17" t="str">
        <f t="shared" si="170"/>
        <v>Non</v>
      </c>
      <c r="L333" s="17">
        <f t="shared" si="171"/>
        <v>1</v>
      </c>
      <c r="M333" s="17" t="str">
        <f t="shared" si="172"/>
        <v>Non</v>
      </c>
      <c r="N333" s="17">
        <f t="shared" si="173"/>
        <v>1</v>
      </c>
      <c r="O333" s="5" t="str">
        <f t="shared" si="174"/>
        <v>Oui</v>
      </c>
      <c r="P333" s="5">
        <f t="shared" si="175"/>
        <v>2</v>
      </c>
      <c r="Q333" s="17" t="str">
        <f t="shared" si="176"/>
        <v>Oui</v>
      </c>
      <c r="R333" s="17">
        <f t="shared" si="177"/>
        <v>2</v>
      </c>
      <c r="S333" s="17" t="str">
        <f t="shared" si="178"/>
        <v>Oui</v>
      </c>
      <c r="T333" s="17">
        <f t="shared" si="179"/>
        <v>1</v>
      </c>
      <c r="U333" s="17" t="str">
        <f t="shared" si="180"/>
        <v>Non</v>
      </c>
      <c r="V333" s="17">
        <f t="shared" si="181"/>
        <v>1</v>
      </c>
      <c r="W333" s="5" t="s">
        <v>17</v>
      </c>
      <c r="X333" s="5" t="str">
        <f>_xlfn.IFS(D333&gt;E333,"W",D333=E333,"D",D333&lt;E333,"L")</f>
        <v>W</v>
      </c>
      <c r="Y333" s="5">
        <v>0</v>
      </c>
      <c r="Z333" s="5">
        <v>0</v>
      </c>
      <c r="AA333" s="5">
        <v>0</v>
      </c>
      <c r="AB333" s="5" t="str">
        <f t="shared" si="182"/>
        <v>Non</v>
      </c>
      <c r="AC333" s="5">
        <f t="shared" si="183"/>
        <v>1</v>
      </c>
      <c r="AD333" s="5" t="str">
        <f t="shared" si="184"/>
        <v>Non</v>
      </c>
      <c r="AE333" s="5">
        <f t="shared" si="185"/>
        <v>1</v>
      </c>
      <c r="AF333" s="5" t="str">
        <f t="shared" si="186"/>
        <v>Oui</v>
      </c>
      <c r="AG333" s="5">
        <f t="shared" si="187"/>
        <v>1</v>
      </c>
      <c r="AH333" s="5" t="str">
        <f t="shared" si="188"/>
        <v>Oui</v>
      </c>
      <c r="AI333" s="5">
        <f t="shared" si="189"/>
        <v>1</v>
      </c>
      <c r="AJ333" s="5" t="s">
        <v>20</v>
      </c>
      <c r="AK333" s="5" t="str">
        <f>_xlfn.IFS(Y333&gt;Z333,"W",Y333=Z333,"D",Y333&lt;Z333,"L")</f>
        <v>D</v>
      </c>
      <c r="AL333" s="5">
        <v>4</v>
      </c>
      <c r="AM333" s="5">
        <v>7</v>
      </c>
      <c r="AN333" s="5">
        <v>11</v>
      </c>
      <c r="AO333" s="5" t="str">
        <f>_xlfn.IFS(AL333&gt;AM333,"W",AL333=AM333,"D",AL333&lt;AM333,"L")</f>
        <v>L</v>
      </c>
      <c r="AP333" s="5" t="str">
        <f t="shared" si="190"/>
        <v>Oui</v>
      </c>
      <c r="AQ333" s="5">
        <f t="shared" si="191"/>
        <v>1</v>
      </c>
      <c r="AR333" s="6" t="str">
        <f t="shared" si="192"/>
        <v>Oui</v>
      </c>
      <c r="AS333" s="5">
        <f t="shared" si="193"/>
        <v>1</v>
      </c>
      <c r="AT333" s="5" t="str">
        <f t="shared" si="194"/>
        <v>Oui</v>
      </c>
      <c r="AU333" s="5">
        <f t="shared" si="195"/>
        <v>1</v>
      </c>
      <c r="AV333" s="5" t="str">
        <f t="shared" si="196"/>
        <v>Oui</v>
      </c>
      <c r="AW333" s="5">
        <f t="shared" si="197"/>
        <v>1</v>
      </c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</row>
    <row r="334" spans="2:68" x14ac:dyDescent="0.2">
      <c r="B334" s="4">
        <f t="shared" si="165"/>
        <v>28</v>
      </c>
      <c r="C334" s="5" t="s">
        <v>71</v>
      </c>
      <c r="D334" s="5">
        <v>2</v>
      </c>
      <c r="E334" s="5">
        <v>3</v>
      </c>
      <c r="F334" s="5">
        <v>5</v>
      </c>
      <c r="G334" s="5" t="str">
        <f t="shared" si="166"/>
        <v>Oui</v>
      </c>
      <c r="H334" s="5">
        <f t="shared" si="167"/>
        <v>5</v>
      </c>
      <c r="I334" s="17" t="str">
        <f t="shared" si="168"/>
        <v>Oui</v>
      </c>
      <c r="J334" s="17">
        <f t="shared" si="169"/>
        <v>1</v>
      </c>
      <c r="K334" s="17" t="str">
        <f t="shared" si="170"/>
        <v>Oui</v>
      </c>
      <c r="L334" s="17">
        <f t="shared" si="171"/>
        <v>1</v>
      </c>
      <c r="M334" s="17" t="str">
        <f t="shared" si="172"/>
        <v>Oui</v>
      </c>
      <c r="N334" s="17">
        <f t="shared" si="173"/>
        <v>1</v>
      </c>
      <c r="O334" s="5" t="str">
        <f t="shared" si="174"/>
        <v>Non</v>
      </c>
      <c r="P334" s="5">
        <f t="shared" si="175"/>
        <v>1</v>
      </c>
      <c r="Q334" s="17" t="str">
        <f t="shared" si="176"/>
        <v>Non</v>
      </c>
      <c r="R334" s="17">
        <f t="shared" si="177"/>
        <v>1</v>
      </c>
      <c r="S334" s="17" t="str">
        <f t="shared" si="178"/>
        <v>Non</v>
      </c>
      <c r="T334" s="17">
        <f t="shared" si="179"/>
        <v>1</v>
      </c>
      <c r="U334" s="17" t="str">
        <f t="shared" si="180"/>
        <v>Non</v>
      </c>
      <c r="V334" s="17">
        <f t="shared" si="181"/>
        <v>1</v>
      </c>
      <c r="W334" s="5" t="s">
        <v>24</v>
      </c>
      <c r="X334" s="5" t="str">
        <f>_xlfn.IFS(D334&gt;E334,"L",D334=E334,"D",D334&lt;E334,"W")</f>
        <v>W</v>
      </c>
      <c r="Y334" s="5">
        <v>0</v>
      </c>
      <c r="Z334" s="5">
        <v>1</v>
      </c>
      <c r="AA334" s="5">
        <v>1</v>
      </c>
      <c r="AB334" s="5" t="str">
        <f t="shared" si="182"/>
        <v>Oui</v>
      </c>
      <c r="AC334" s="5">
        <f t="shared" si="183"/>
        <v>1</v>
      </c>
      <c r="AD334" s="5" t="str">
        <f t="shared" si="184"/>
        <v>Non</v>
      </c>
      <c r="AE334" s="5">
        <f t="shared" si="185"/>
        <v>1</v>
      </c>
      <c r="AF334" s="5" t="str">
        <f t="shared" si="186"/>
        <v>Oui</v>
      </c>
      <c r="AG334" s="5">
        <f t="shared" si="187"/>
        <v>2</v>
      </c>
      <c r="AH334" s="5" t="str">
        <f t="shared" si="188"/>
        <v>Non</v>
      </c>
      <c r="AI334" s="5">
        <f t="shared" si="189"/>
        <v>1</v>
      </c>
      <c r="AJ334" s="5" t="s">
        <v>24</v>
      </c>
      <c r="AK334" s="5" t="str">
        <f>_xlfn.IFS(Y334&gt;Z334,"L",Y334=Z334,"D",Y334&lt;Z334,"W")</f>
        <v>W</v>
      </c>
      <c r="AL334" s="5">
        <v>7</v>
      </c>
      <c r="AM334" s="5">
        <v>4</v>
      </c>
      <c r="AN334" s="5">
        <v>11</v>
      </c>
      <c r="AO334" s="5" t="str">
        <f>_xlfn.IFS(AL334&gt;AM334,"L",AL334=AM334,"D",AL334&lt;AM334,"W")</f>
        <v>L</v>
      </c>
      <c r="AP334" s="5" t="str">
        <f t="shared" si="190"/>
        <v>Oui</v>
      </c>
      <c r="AQ334" s="5">
        <f t="shared" si="191"/>
        <v>2</v>
      </c>
      <c r="AR334" s="6" t="str">
        <f t="shared" si="192"/>
        <v>Oui</v>
      </c>
      <c r="AS334" s="5">
        <f t="shared" si="193"/>
        <v>2</v>
      </c>
      <c r="AT334" s="5" t="str">
        <f t="shared" si="194"/>
        <v>Oui</v>
      </c>
      <c r="AU334" s="5">
        <f t="shared" si="195"/>
        <v>2</v>
      </c>
      <c r="AV334" s="5" t="str">
        <f t="shared" si="196"/>
        <v>Oui</v>
      </c>
      <c r="AW334" s="5">
        <f t="shared" si="197"/>
        <v>2</v>
      </c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</row>
    <row r="335" spans="2:68" x14ac:dyDescent="0.2">
      <c r="B335" s="4">
        <f t="shared" si="165"/>
        <v>29</v>
      </c>
      <c r="C335" s="5" t="s">
        <v>71</v>
      </c>
      <c r="D335" s="5">
        <v>0</v>
      </c>
      <c r="E335" s="5">
        <v>1</v>
      </c>
      <c r="F335" s="5">
        <v>1</v>
      </c>
      <c r="G335" s="5" t="str">
        <f t="shared" si="166"/>
        <v>Non</v>
      </c>
      <c r="H335" s="5">
        <f t="shared" si="167"/>
        <v>1</v>
      </c>
      <c r="I335" s="17" t="str">
        <f t="shared" si="168"/>
        <v>Non</v>
      </c>
      <c r="J335" s="17">
        <f t="shared" si="169"/>
        <v>1</v>
      </c>
      <c r="K335" s="17" t="str">
        <f t="shared" si="170"/>
        <v>Non</v>
      </c>
      <c r="L335" s="17">
        <f t="shared" si="171"/>
        <v>1</v>
      </c>
      <c r="M335" s="17" t="str">
        <f t="shared" si="172"/>
        <v>Non</v>
      </c>
      <c r="N335" s="17">
        <f t="shared" si="173"/>
        <v>1</v>
      </c>
      <c r="O335" s="5" t="str">
        <f t="shared" si="174"/>
        <v>Oui</v>
      </c>
      <c r="P335" s="5">
        <f t="shared" si="175"/>
        <v>1</v>
      </c>
      <c r="Q335" s="17" t="str">
        <f t="shared" si="176"/>
        <v>Oui</v>
      </c>
      <c r="R335" s="17">
        <f t="shared" si="177"/>
        <v>1</v>
      </c>
      <c r="S335" s="17" t="str">
        <f t="shared" si="178"/>
        <v>Oui</v>
      </c>
      <c r="T335" s="17">
        <f t="shared" si="179"/>
        <v>1</v>
      </c>
      <c r="U335" s="17" t="str">
        <f t="shared" si="180"/>
        <v>Oui</v>
      </c>
      <c r="V335" s="17">
        <f t="shared" si="181"/>
        <v>1</v>
      </c>
      <c r="W335" s="5" t="s">
        <v>24</v>
      </c>
      <c r="X335" s="5" t="str">
        <f>_xlfn.IFS(D335&gt;E335,"W",D335=E335,"D",D335&lt;E335,"L")</f>
        <v>L</v>
      </c>
      <c r="Y335" s="5">
        <v>0</v>
      </c>
      <c r="Z335" s="5">
        <v>1</v>
      </c>
      <c r="AA335" s="5">
        <v>1</v>
      </c>
      <c r="AB335" s="5" t="str">
        <f t="shared" si="182"/>
        <v>Oui</v>
      </c>
      <c r="AC335" s="5">
        <f t="shared" si="183"/>
        <v>2</v>
      </c>
      <c r="AD335" s="5" t="str">
        <f t="shared" si="184"/>
        <v>Non</v>
      </c>
      <c r="AE335" s="5">
        <f t="shared" si="185"/>
        <v>1</v>
      </c>
      <c r="AF335" s="5" t="str">
        <f t="shared" si="186"/>
        <v>Oui</v>
      </c>
      <c r="AG335" s="5">
        <f t="shared" si="187"/>
        <v>3</v>
      </c>
      <c r="AH335" s="5" t="str">
        <f t="shared" si="188"/>
        <v>Non</v>
      </c>
      <c r="AI335" s="5">
        <f t="shared" si="189"/>
        <v>1</v>
      </c>
      <c r="AJ335" s="5" t="s">
        <v>24</v>
      </c>
      <c r="AK335" s="5" t="str">
        <f>_xlfn.IFS(Y335&gt;Z335,"W",Y335=Z335,"D",Y335&lt;Z335,"L")</f>
        <v>L</v>
      </c>
      <c r="AL335" s="5">
        <v>12</v>
      </c>
      <c r="AM335" s="5">
        <v>3</v>
      </c>
      <c r="AN335" s="5">
        <v>15</v>
      </c>
      <c r="AO335" s="5" t="str">
        <f>_xlfn.IFS(AL335&gt;AM335,"W",AL335=AM335,"D",AL335&lt;AM335,"L")</f>
        <v>W</v>
      </c>
      <c r="AP335" s="5" t="str">
        <f t="shared" si="190"/>
        <v>Oui</v>
      </c>
      <c r="AQ335" s="5">
        <f t="shared" si="191"/>
        <v>3</v>
      </c>
      <c r="AR335" s="6" t="str">
        <f t="shared" si="192"/>
        <v>Oui</v>
      </c>
      <c r="AS335" s="5">
        <f t="shared" si="193"/>
        <v>3</v>
      </c>
      <c r="AT335" s="5" t="str">
        <f t="shared" si="194"/>
        <v>Oui</v>
      </c>
      <c r="AU335" s="5">
        <f t="shared" si="195"/>
        <v>3</v>
      </c>
      <c r="AV335" s="5" t="str">
        <f t="shared" si="196"/>
        <v>Oui</v>
      </c>
      <c r="AW335" s="5">
        <f t="shared" si="197"/>
        <v>3</v>
      </c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</row>
    <row r="336" spans="2:68" x14ac:dyDescent="0.2">
      <c r="B336" s="4">
        <f t="shared" si="165"/>
        <v>30</v>
      </c>
      <c r="C336" s="5" t="s">
        <v>71</v>
      </c>
      <c r="D336" s="5">
        <v>0</v>
      </c>
      <c r="E336" s="5">
        <v>4</v>
      </c>
      <c r="F336" s="5">
        <v>4</v>
      </c>
      <c r="G336" s="5" t="str">
        <f t="shared" si="166"/>
        <v>Oui</v>
      </c>
      <c r="H336" s="5">
        <f t="shared" si="167"/>
        <v>1</v>
      </c>
      <c r="I336" s="17" t="str">
        <f t="shared" si="168"/>
        <v>Oui</v>
      </c>
      <c r="J336" s="17">
        <f t="shared" si="169"/>
        <v>1</v>
      </c>
      <c r="K336" s="17" t="str">
        <f t="shared" si="170"/>
        <v>Oui</v>
      </c>
      <c r="L336" s="17">
        <f t="shared" si="171"/>
        <v>1</v>
      </c>
      <c r="M336" s="17" t="str">
        <f t="shared" si="172"/>
        <v>Non</v>
      </c>
      <c r="N336" s="17">
        <f t="shared" si="173"/>
        <v>1</v>
      </c>
      <c r="O336" s="5" t="str">
        <f t="shared" si="174"/>
        <v>Oui</v>
      </c>
      <c r="P336" s="5">
        <f t="shared" si="175"/>
        <v>2</v>
      </c>
      <c r="Q336" s="17" t="str">
        <f t="shared" si="176"/>
        <v>Non</v>
      </c>
      <c r="R336" s="17">
        <f t="shared" si="177"/>
        <v>1</v>
      </c>
      <c r="S336" s="17" t="str">
        <f t="shared" si="178"/>
        <v>Non</v>
      </c>
      <c r="T336" s="17">
        <f t="shared" si="179"/>
        <v>1</v>
      </c>
      <c r="U336" s="17" t="str">
        <f t="shared" si="180"/>
        <v>Non</v>
      </c>
      <c r="V336" s="17">
        <f t="shared" si="181"/>
        <v>1</v>
      </c>
      <c r="W336" s="5" t="s">
        <v>24</v>
      </c>
      <c r="X336" s="5" t="str">
        <f>_xlfn.IFS(D336&gt;E336,"L",D336=E336,"D",D336&lt;E336,"W")</f>
        <v>W</v>
      </c>
      <c r="Y336" s="5">
        <v>0</v>
      </c>
      <c r="Z336" s="5">
        <v>2</v>
      </c>
      <c r="AA336" s="5">
        <v>2</v>
      </c>
      <c r="AB336" s="5" t="str">
        <f t="shared" si="182"/>
        <v>Oui</v>
      </c>
      <c r="AC336" s="5">
        <f t="shared" si="183"/>
        <v>3</v>
      </c>
      <c r="AD336" s="5" t="str">
        <f t="shared" si="184"/>
        <v>Oui</v>
      </c>
      <c r="AE336" s="5">
        <f t="shared" si="185"/>
        <v>1</v>
      </c>
      <c r="AF336" s="5" t="str">
        <f t="shared" si="186"/>
        <v>Non</v>
      </c>
      <c r="AG336" s="5">
        <f t="shared" si="187"/>
        <v>1</v>
      </c>
      <c r="AH336" s="5" t="str">
        <f t="shared" si="188"/>
        <v>Non</v>
      </c>
      <c r="AI336" s="5">
        <f t="shared" si="189"/>
        <v>1</v>
      </c>
      <c r="AJ336" s="5" t="s">
        <v>24</v>
      </c>
      <c r="AK336" s="5" t="str">
        <f>_xlfn.IFS(Y336&gt;Z336,"L",Y336=Z336,"D",Y336&lt;Z336,"W")</f>
        <v>W</v>
      </c>
      <c r="AL336" s="5">
        <v>1</v>
      </c>
      <c r="AM336" s="5">
        <v>6</v>
      </c>
      <c r="AN336" s="5">
        <v>7</v>
      </c>
      <c r="AO336" s="5" t="str">
        <f>_xlfn.IFS(AL336&gt;AM336,"L",AL336=AM336,"D",AL336&lt;AM336,"W")</f>
        <v>W</v>
      </c>
      <c r="AP336" s="5" t="str">
        <f t="shared" si="190"/>
        <v>Non</v>
      </c>
      <c r="AQ336" s="5">
        <f t="shared" si="191"/>
        <v>1</v>
      </c>
      <c r="AR336" s="6" t="str">
        <f t="shared" si="192"/>
        <v>Non</v>
      </c>
      <c r="AS336" s="5">
        <f t="shared" si="193"/>
        <v>1</v>
      </c>
      <c r="AT336" s="5" t="str">
        <f t="shared" si="194"/>
        <v>Non</v>
      </c>
      <c r="AU336" s="5">
        <f t="shared" si="195"/>
        <v>1</v>
      </c>
      <c r="AV336" s="5" t="str">
        <f t="shared" si="196"/>
        <v>Non</v>
      </c>
      <c r="AW336" s="5">
        <f t="shared" si="197"/>
        <v>1</v>
      </c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</row>
    <row r="337" spans="2:68" x14ac:dyDescent="0.2">
      <c r="B337" s="4">
        <f t="shared" si="165"/>
        <v>31</v>
      </c>
      <c r="C337" s="5" t="s">
        <v>71</v>
      </c>
      <c r="D337" s="5">
        <v>0</v>
      </c>
      <c r="E337" s="5">
        <v>0</v>
      </c>
      <c r="F337" s="5">
        <v>0</v>
      </c>
      <c r="G337" s="5" t="str">
        <f t="shared" si="166"/>
        <v>Non</v>
      </c>
      <c r="H337" s="5">
        <f t="shared" si="167"/>
        <v>1</v>
      </c>
      <c r="I337" s="17" t="str">
        <f t="shared" si="168"/>
        <v>Non</v>
      </c>
      <c r="J337" s="17">
        <f t="shared" si="169"/>
        <v>1</v>
      </c>
      <c r="K337" s="17" t="str">
        <f t="shared" si="170"/>
        <v>Non</v>
      </c>
      <c r="L337" s="17">
        <f t="shared" si="171"/>
        <v>1</v>
      </c>
      <c r="M337" s="17" t="str">
        <f t="shared" si="172"/>
        <v>Non</v>
      </c>
      <c r="N337" s="17">
        <f t="shared" si="173"/>
        <v>1</v>
      </c>
      <c r="O337" s="5" t="str">
        <f t="shared" si="174"/>
        <v>Oui</v>
      </c>
      <c r="P337" s="5">
        <f t="shared" si="175"/>
        <v>3</v>
      </c>
      <c r="Q337" s="17" t="str">
        <f t="shared" si="176"/>
        <v>Oui</v>
      </c>
      <c r="R337" s="17">
        <f t="shared" si="177"/>
        <v>1</v>
      </c>
      <c r="S337" s="17" t="str">
        <f t="shared" si="178"/>
        <v>Oui</v>
      </c>
      <c r="T337" s="17">
        <f t="shared" si="179"/>
        <v>1</v>
      </c>
      <c r="U337" s="17" t="str">
        <f t="shared" si="180"/>
        <v>Oui</v>
      </c>
      <c r="V337" s="17">
        <f t="shared" si="181"/>
        <v>1</v>
      </c>
      <c r="W337" s="5" t="s">
        <v>20</v>
      </c>
      <c r="X337" s="5" t="str">
        <f>_xlfn.IFS(D337&gt;E337,"W",D337=E337,"D",D337&lt;E337,"L")</f>
        <v>D</v>
      </c>
      <c r="Y337" s="5">
        <v>0</v>
      </c>
      <c r="Z337" s="5">
        <v>0</v>
      </c>
      <c r="AA337" s="5">
        <v>0</v>
      </c>
      <c r="AB337" s="5" t="str">
        <f t="shared" si="182"/>
        <v>Non</v>
      </c>
      <c r="AC337" s="5">
        <f t="shared" si="183"/>
        <v>1</v>
      </c>
      <c r="AD337" s="5" t="str">
        <f t="shared" si="184"/>
        <v>Non</v>
      </c>
      <c r="AE337" s="5">
        <f t="shared" si="185"/>
        <v>1</v>
      </c>
      <c r="AF337" s="5" t="str">
        <f t="shared" si="186"/>
        <v>Oui</v>
      </c>
      <c r="AG337" s="5">
        <f t="shared" si="187"/>
        <v>1</v>
      </c>
      <c r="AH337" s="5" t="str">
        <f t="shared" si="188"/>
        <v>Oui</v>
      </c>
      <c r="AI337" s="5">
        <f t="shared" si="189"/>
        <v>1</v>
      </c>
      <c r="AJ337" s="5" t="s">
        <v>20</v>
      </c>
      <c r="AK337" s="5" t="str">
        <f>_xlfn.IFS(Y337&gt;Z337,"W",Y337=Z337,"D",Y337&lt;Z337,"L")</f>
        <v>D</v>
      </c>
      <c r="AL337" s="5">
        <v>8</v>
      </c>
      <c r="AM337" s="5">
        <v>4</v>
      </c>
      <c r="AN337" s="5">
        <v>12</v>
      </c>
      <c r="AO337" s="5" t="str">
        <f>_xlfn.IFS(AL337&gt;AM337,"W",AL337=AM337,"D",AL337&lt;AM337,"L")</f>
        <v>W</v>
      </c>
      <c r="AP337" s="5" t="str">
        <f t="shared" si="190"/>
        <v>Oui</v>
      </c>
      <c r="AQ337" s="5">
        <f t="shared" si="191"/>
        <v>1</v>
      </c>
      <c r="AR337" s="6" t="str">
        <f t="shared" si="192"/>
        <v>Oui</v>
      </c>
      <c r="AS337" s="5">
        <f t="shared" si="193"/>
        <v>1</v>
      </c>
      <c r="AT337" s="5" t="str">
        <f t="shared" si="194"/>
        <v>Oui</v>
      </c>
      <c r="AU337" s="5">
        <f t="shared" si="195"/>
        <v>1</v>
      </c>
      <c r="AV337" s="5" t="str">
        <f t="shared" si="196"/>
        <v>Oui</v>
      </c>
      <c r="AW337" s="5">
        <f t="shared" si="197"/>
        <v>1</v>
      </c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</row>
    <row r="338" spans="2:68" x14ac:dyDescent="0.2">
      <c r="B338" s="4">
        <f t="shared" si="165"/>
        <v>32</v>
      </c>
      <c r="C338" s="5" t="s">
        <v>71</v>
      </c>
      <c r="D338" s="5">
        <v>1</v>
      </c>
      <c r="E338" s="5">
        <v>3</v>
      </c>
      <c r="F338" s="5">
        <v>4</v>
      </c>
      <c r="G338" s="5" t="str">
        <f t="shared" si="166"/>
        <v>Oui</v>
      </c>
      <c r="H338" s="5">
        <f t="shared" si="167"/>
        <v>1</v>
      </c>
      <c r="I338" s="17" t="str">
        <f t="shared" si="168"/>
        <v>Oui</v>
      </c>
      <c r="J338" s="17">
        <f t="shared" si="169"/>
        <v>1</v>
      </c>
      <c r="K338" s="17" t="str">
        <f t="shared" si="170"/>
        <v>Oui</v>
      </c>
      <c r="L338" s="17">
        <f t="shared" si="171"/>
        <v>1</v>
      </c>
      <c r="M338" s="17" t="str">
        <f t="shared" si="172"/>
        <v>Non</v>
      </c>
      <c r="N338" s="17">
        <f t="shared" si="173"/>
        <v>1</v>
      </c>
      <c r="O338" s="5" t="str">
        <f t="shared" si="174"/>
        <v>Oui</v>
      </c>
      <c r="P338" s="5">
        <f t="shared" si="175"/>
        <v>4</v>
      </c>
      <c r="Q338" s="17" t="str">
        <f t="shared" si="176"/>
        <v>Non</v>
      </c>
      <c r="R338" s="17">
        <f t="shared" si="177"/>
        <v>1</v>
      </c>
      <c r="S338" s="17" t="str">
        <f t="shared" si="178"/>
        <v>Non</v>
      </c>
      <c r="T338" s="17">
        <f t="shared" si="179"/>
        <v>1</v>
      </c>
      <c r="U338" s="17" t="str">
        <f t="shared" si="180"/>
        <v>Non</v>
      </c>
      <c r="V338" s="17">
        <f t="shared" si="181"/>
        <v>1</v>
      </c>
      <c r="W338" s="5" t="s">
        <v>24</v>
      </c>
      <c r="X338" s="5" t="str">
        <f>_xlfn.IFS(D338&gt;E338,"L",D338=E338,"D",D338&lt;E338,"W")</f>
        <v>W</v>
      </c>
      <c r="Y338" s="5">
        <v>0</v>
      </c>
      <c r="Z338" s="5">
        <v>2</v>
      </c>
      <c r="AA338" s="5">
        <v>2</v>
      </c>
      <c r="AB338" s="5" t="str">
        <f t="shared" si="182"/>
        <v>Oui</v>
      </c>
      <c r="AC338" s="5">
        <f t="shared" si="183"/>
        <v>1</v>
      </c>
      <c r="AD338" s="5" t="str">
        <f t="shared" si="184"/>
        <v>Oui</v>
      </c>
      <c r="AE338" s="5">
        <f t="shared" si="185"/>
        <v>1</v>
      </c>
      <c r="AF338" s="5" t="str">
        <f t="shared" si="186"/>
        <v>Non</v>
      </c>
      <c r="AG338" s="5">
        <f t="shared" si="187"/>
        <v>1</v>
      </c>
      <c r="AH338" s="5" t="str">
        <f t="shared" si="188"/>
        <v>Non</v>
      </c>
      <c r="AI338" s="5">
        <f t="shared" si="189"/>
        <v>1</v>
      </c>
      <c r="AJ338" s="5" t="s">
        <v>24</v>
      </c>
      <c r="AK338" s="5" t="str">
        <f>_xlfn.IFS(Y338&gt;Z338,"L",Y338=Z338,"D",Y338&lt;Z338,"W")</f>
        <v>W</v>
      </c>
      <c r="AL338" s="5">
        <v>1</v>
      </c>
      <c r="AM338" s="5">
        <v>3</v>
      </c>
      <c r="AN338" s="5">
        <v>4</v>
      </c>
      <c r="AO338" s="5" t="str">
        <f>_xlfn.IFS(AL338&gt;AM338,"L",AL338=AM338,"D",AL338&lt;AM338,"W")</f>
        <v>W</v>
      </c>
      <c r="AP338" s="5" t="str">
        <f t="shared" si="190"/>
        <v>Non</v>
      </c>
      <c r="AQ338" s="5">
        <f t="shared" si="191"/>
        <v>1</v>
      </c>
      <c r="AR338" s="6" t="str">
        <f t="shared" si="192"/>
        <v>Non</v>
      </c>
      <c r="AS338" s="5">
        <f t="shared" si="193"/>
        <v>1</v>
      </c>
      <c r="AT338" s="5" t="str">
        <f t="shared" si="194"/>
        <v>Non</v>
      </c>
      <c r="AU338" s="5">
        <f t="shared" si="195"/>
        <v>1</v>
      </c>
      <c r="AV338" s="5" t="str">
        <f t="shared" si="196"/>
        <v>Non</v>
      </c>
      <c r="AW338" s="5">
        <f t="shared" si="197"/>
        <v>1</v>
      </c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</row>
    <row r="339" spans="2:68" x14ac:dyDescent="0.2">
      <c r="B339" s="4">
        <f t="shared" si="165"/>
        <v>33</v>
      </c>
      <c r="C339" s="5" t="s">
        <v>71</v>
      </c>
      <c r="D339" s="5">
        <v>1</v>
      </c>
      <c r="E339" s="5">
        <v>1</v>
      </c>
      <c r="F339" s="5">
        <v>2</v>
      </c>
      <c r="G339" s="5" t="str">
        <f t="shared" si="166"/>
        <v>Oui</v>
      </c>
      <c r="H339" s="5">
        <f t="shared" si="167"/>
        <v>2</v>
      </c>
      <c r="I339" s="17" t="str">
        <f t="shared" si="168"/>
        <v>Non</v>
      </c>
      <c r="J339" s="17">
        <f t="shared" si="169"/>
        <v>1</v>
      </c>
      <c r="K339" s="17" t="str">
        <f t="shared" si="170"/>
        <v>Non</v>
      </c>
      <c r="L339" s="17">
        <f t="shared" si="171"/>
        <v>1</v>
      </c>
      <c r="M339" s="17" t="str">
        <f t="shared" si="172"/>
        <v>Non</v>
      </c>
      <c r="N339" s="17">
        <f t="shared" si="173"/>
        <v>1</v>
      </c>
      <c r="O339" s="5" t="str">
        <f t="shared" si="174"/>
        <v>Oui</v>
      </c>
      <c r="P339" s="5">
        <f t="shared" si="175"/>
        <v>5</v>
      </c>
      <c r="Q339" s="17" t="str">
        <f t="shared" si="176"/>
        <v>Oui</v>
      </c>
      <c r="R339" s="17">
        <f t="shared" si="177"/>
        <v>1</v>
      </c>
      <c r="S339" s="17" t="str">
        <f t="shared" si="178"/>
        <v>Oui</v>
      </c>
      <c r="T339" s="17">
        <f t="shared" si="179"/>
        <v>1</v>
      </c>
      <c r="U339" s="17" t="str">
        <f t="shared" si="180"/>
        <v>Non</v>
      </c>
      <c r="V339" s="17">
        <f t="shared" si="181"/>
        <v>1</v>
      </c>
      <c r="W339" s="5" t="s">
        <v>20</v>
      </c>
      <c r="X339" s="5" t="str">
        <f>_xlfn.IFS(D339&gt;E339,"W",D339=E339,"D",D339&lt;E339,"L")</f>
        <v>D</v>
      </c>
      <c r="Y339" s="5">
        <v>0</v>
      </c>
      <c r="Z339" s="5">
        <v>1</v>
      </c>
      <c r="AA339" s="5">
        <v>1</v>
      </c>
      <c r="AB339" s="5" t="str">
        <f t="shared" si="182"/>
        <v>Oui</v>
      </c>
      <c r="AC339" s="5">
        <f t="shared" si="183"/>
        <v>2</v>
      </c>
      <c r="AD339" s="5" t="str">
        <f t="shared" si="184"/>
        <v>Non</v>
      </c>
      <c r="AE339" s="5">
        <f t="shared" si="185"/>
        <v>1</v>
      </c>
      <c r="AF339" s="5" t="str">
        <f t="shared" si="186"/>
        <v>Oui</v>
      </c>
      <c r="AG339" s="5">
        <f t="shared" si="187"/>
        <v>1</v>
      </c>
      <c r="AH339" s="5" t="str">
        <f t="shared" si="188"/>
        <v>Non</v>
      </c>
      <c r="AI339" s="5">
        <f t="shared" si="189"/>
        <v>1</v>
      </c>
      <c r="AJ339" s="5" t="s">
        <v>24</v>
      </c>
      <c r="AK339" s="5" t="str">
        <f>_xlfn.IFS(Y339&gt;Z339,"W",Y339=Z339,"D",Y339&lt;Z339,"L")</f>
        <v>L</v>
      </c>
      <c r="AL339" s="5">
        <v>7</v>
      </c>
      <c r="AM339" s="5">
        <v>4</v>
      </c>
      <c r="AN339" s="5">
        <v>11</v>
      </c>
      <c r="AO339" s="5" t="str">
        <f>_xlfn.IFS(AL339&gt;AM339,"W",AL339=AM339,"D",AL339&lt;AM339,"L")</f>
        <v>W</v>
      </c>
      <c r="AP339" s="5" t="str">
        <f t="shared" si="190"/>
        <v>Oui</v>
      </c>
      <c r="AQ339" s="5">
        <f t="shared" si="191"/>
        <v>1</v>
      </c>
      <c r="AR339" s="6" t="str">
        <f t="shared" si="192"/>
        <v>Oui</v>
      </c>
      <c r="AS339" s="5">
        <f t="shared" si="193"/>
        <v>1</v>
      </c>
      <c r="AT339" s="5" t="str">
        <f t="shared" si="194"/>
        <v>Oui</v>
      </c>
      <c r="AU339" s="5">
        <f t="shared" si="195"/>
        <v>1</v>
      </c>
      <c r="AV339" s="5" t="str">
        <f t="shared" si="196"/>
        <v>Oui</v>
      </c>
      <c r="AW339" s="5">
        <f t="shared" si="197"/>
        <v>1</v>
      </c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</row>
    <row r="340" spans="2:68" x14ac:dyDescent="0.2">
      <c r="B340" s="4">
        <f t="shared" si="165"/>
        <v>34</v>
      </c>
      <c r="C340" s="5" t="s">
        <v>71</v>
      </c>
      <c r="D340" s="5">
        <v>1</v>
      </c>
      <c r="E340" s="5">
        <v>1</v>
      </c>
      <c r="F340" s="5">
        <v>2</v>
      </c>
      <c r="G340" s="5" t="str">
        <f t="shared" si="166"/>
        <v>Oui</v>
      </c>
      <c r="H340" s="5">
        <f t="shared" si="167"/>
        <v>3</v>
      </c>
      <c r="I340" s="17" t="str">
        <f t="shared" si="168"/>
        <v>Non</v>
      </c>
      <c r="J340" s="17">
        <f t="shared" si="169"/>
        <v>1</v>
      </c>
      <c r="K340" s="17" t="str">
        <f t="shared" si="170"/>
        <v>Non</v>
      </c>
      <c r="L340" s="17">
        <f t="shared" si="171"/>
        <v>1</v>
      </c>
      <c r="M340" s="17" t="str">
        <f t="shared" si="172"/>
        <v>Non</v>
      </c>
      <c r="N340" s="17">
        <f t="shared" si="173"/>
        <v>1</v>
      </c>
      <c r="O340" s="5" t="str">
        <f t="shared" si="174"/>
        <v>Oui</v>
      </c>
      <c r="P340" s="5">
        <f t="shared" si="175"/>
        <v>6</v>
      </c>
      <c r="Q340" s="17" t="str">
        <f t="shared" si="176"/>
        <v>Oui</v>
      </c>
      <c r="R340" s="17">
        <f t="shared" si="177"/>
        <v>2</v>
      </c>
      <c r="S340" s="17" t="str">
        <f t="shared" si="178"/>
        <v>Oui</v>
      </c>
      <c r="T340" s="17">
        <f t="shared" si="179"/>
        <v>2</v>
      </c>
      <c r="U340" s="17" t="str">
        <f t="shared" si="180"/>
        <v>Non</v>
      </c>
      <c r="V340" s="17">
        <f t="shared" si="181"/>
        <v>1</v>
      </c>
      <c r="W340" s="5" t="s">
        <v>20</v>
      </c>
      <c r="X340" s="5" t="str">
        <f>_xlfn.IFS(D340&gt;E340,"W",D340=E340,"D",D340&lt;E340,"L")</f>
        <v>D</v>
      </c>
      <c r="Y340" s="5">
        <v>1</v>
      </c>
      <c r="Z340" s="5">
        <v>0</v>
      </c>
      <c r="AA340" s="5">
        <v>1</v>
      </c>
      <c r="AB340" s="5" t="str">
        <f t="shared" si="182"/>
        <v>Oui</v>
      </c>
      <c r="AC340" s="5">
        <f t="shared" si="183"/>
        <v>3</v>
      </c>
      <c r="AD340" s="5" t="str">
        <f t="shared" si="184"/>
        <v>Non</v>
      </c>
      <c r="AE340" s="5">
        <f t="shared" si="185"/>
        <v>1</v>
      </c>
      <c r="AF340" s="5" t="str">
        <f t="shared" si="186"/>
        <v>Oui</v>
      </c>
      <c r="AG340" s="5">
        <f t="shared" si="187"/>
        <v>2</v>
      </c>
      <c r="AH340" s="5" t="str">
        <f t="shared" si="188"/>
        <v>Non</v>
      </c>
      <c r="AI340" s="5">
        <f t="shared" si="189"/>
        <v>1</v>
      </c>
      <c r="AJ340" s="5" t="s">
        <v>17</v>
      </c>
      <c r="AK340" s="5" t="str">
        <f>_xlfn.IFS(Y340&gt;Z340,"W",Y340=Z340,"D",Y340&lt;Z340,"L")</f>
        <v>W</v>
      </c>
      <c r="AL340" s="5">
        <v>10</v>
      </c>
      <c r="AM340" s="5">
        <v>4</v>
      </c>
      <c r="AN340" s="5">
        <v>14</v>
      </c>
      <c r="AO340" s="5" t="str">
        <f>_xlfn.IFS(AL340&gt;AM340,"W",AL340=AM340,"D",AL340&lt;AM340,"L")</f>
        <v>W</v>
      </c>
      <c r="AP340" s="5" t="str">
        <f t="shared" si="190"/>
        <v>Oui</v>
      </c>
      <c r="AQ340" s="5">
        <f t="shared" si="191"/>
        <v>2</v>
      </c>
      <c r="AR340" s="6" t="str">
        <f t="shared" si="192"/>
        <v>Oui</v>
      </c>
      <c r="AS340" s="5">
        <f t="shared" si="193"/>
        <v>2</v>
      </c>
      <c r="AT340" s="5" t="str">
        <f t="shared" si="194"/>
        <v>Oui</v>
      </c>
      <c r="AU340" s="5">
        <f t="shared" si="195"/>
        <v>2</v>
      </c>
      <c r="AV340" s="5" t="str">
        <f t="shared" si="196"/>
        <v>Oui</v>
      </c>
      <c r="AW340" s="5">
        <f t="shared" si="197"/>
        <v>2</v>
      </c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</row>
    <row r="341" spans="2:68" x14ac:dyDescent="0.2">
      <c r="B341" s="4">
        <f t="shared" si="165"/>
        <v>35</v>
      </c>
      <c r="C341" s="5" t="s">
        <v>71</v>
      </c>
      <c r="D341" s="5">
        <v>0</v>
      </c>
      <c r="E341" s="5">
        <v>0</v>
      </c>
      <c r="F341" s="5">
        <v>0</v>
      </c>
      <c r="G341" s="5" t="str">
        <f t="shared" si="166"/>
        <v>Non</v>
      </c>
      <c r="H341" s="5">
        <f t="shared" si="167"/>
        <v>1</v>
      </c>
      <c r="I341" s="17" t="str">
        <f t="shared" si="168"/>
        <v>Non</v>
      </c>
      <c r="J341" s="17">
        <f t="shared" si="169"/>
        <v>1</v>
      </c>
      <c r="K341" s="17" t="str">
        <f t="shared" si="170"/>
        <v>Non</v>
      </c>
      <c r="L341" s="17">
        <f t="shared" si="171"/>
        <v>1</v>
      </c>
      <c r="M341" s="17" t="str">
        <f t="shared" si="172"/>
        <v>Non</v>
      </c>
      <c r="N341" s="17">
        <f t="shared" si="173"/>
        <v>1</v>
      </c>
      <c r="O341" s="5" t="str">
        <f t="shared" si="174"/>
        <v>Oui</v>
      </c>
      <c r="P341" s="5">
        <f t="shared" si="175"/>
        <v>7</v>
      </c>
      <c r="Q341" s="17" t="str">
        <f t="shared" si="176"/>
        <v>Oui</v>
      </c>
      <c r="R341" s="17">
        <f t="shared" si="177"/>
        <v>3</v>
      </c>
      <c r="S341" s="17" t="str">
        <f t="shared" si="178"/>
        <v>Oui</v>
      </c>
      <c r="T341" s="17">
        <f t="shared" si="179"/>
        <v>3</v>
      </c>
      <c r="U341" s="17" t="str">
        <f t="shared" si="180"/>
        <v>Oui</v>
      </c>
      <c r="V341" s="17">
        <f t="shared" si="181"/>
        <v>1</v>
      </c>
      <c r="W341" s="5" t="s">
        <v>20</v>
      </c>
      <c r="X341" s="5" t="str">
        <f>_xlfn.IFS(D341&gt;E341,"L",D341=E341,"D",D341&lt;E341,"W")</f>
        <v>D</v>
      </c>
      <c r="Y341" s="5">
        <v>0</v>
      </c>
      <c r="Z341" s="5">
        <v>0</v>
      </c>
      <c r="AA341" s="5">
        <v>0</v>
      </c>
      <c r="AB341" s="5" t="str">
        <f t="shared" si="182"/>
        <v>Non</v>
      </c>
      <c r="AC341" s="5">
        <f t="shared" si="183"/>
        <v>1</v>
      </c>
      <c r="AD341" s="5" t="str">
        <f t="shared" si="184"/>
        <v>Non</v>
      </c>
      <c r="AE341" s="5">
        <f t="shared" si="185"/>
        <v>1</v>
      </c>
      <c r="AF341" s="5" t="str">
        <f t="shared" si="186"/>
        <v>Oui</v>
      </c>
      <c r="AG341" s="5">
        <f t="shared" si="187"/>
        <v>3</v>
      </c>
      <c r="AH341" s="5" t="str">
        <f t="shared" si="188"/>
        <v>Oui</v>
      </c>
      <c r="AI341" s="5">
        <f t="shared" si="189"/>
        <v>1</v>
      </c>
      <c r="AJ341" s="5" t="s">
        <v>20</v>
      </c>
      <c r="AK341" s="5" t="str">
        <f>_xlfn.IFS(Y341&gt;Z341,"L",Y341=Z341,"D",Y341&lt;Z341,"W")</f>
        <v>D</v>
      </c>
      <c r="AL341" s="5">
        <v>2</v>
      </c>
      <c r="AM341" s="5">
        <v>9</v>
      </c>
      <c r="AN341" s="5">
        <v>11</v>
      </c>
      <c r="AO341" s="5" t="str">
        <f>_xlfn.IFS(AL341&gt;AM341,"L",AL341=AM341,"D",AL341&lt;AM341,"W")</f>
        <v>W</v>
      </c>
      <c r="AP341" s="5" t="str">
        <f t="shared" si="190"/>
        <v>Oui</v>
      </c>
      <c r="AQ341" s="5">
        <f t="shared" si="191"/>
        <v>3</v>
      </c>
      <c r="AR341" s="6" t="str">
        <f t="shared" si="192"/>
        <v>Oui</v>
      </c>
      <c r="AS341" s="5">
        <f t="shared" si="193"/>
        <v>3</v>
      </c>
      <c r="AT341" s="5" t="str">
        <f t="shared" si="194"/>
        <v>Oui</v>
      </c>
      <c r="AU341" s="5">
        <f t="shared" si="195"/>
        <v>3</v>
      </c>
      <c r="AV341" s="5" t="str">
        <f t="shared" si="196"/>
        <v>Oui</v>
      </c>
      <c r="AW341" s="5">
        <f t="shared" si="197"/>
        <v>3</v>
      </c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</row>
    <row r="342" spans="2:68" x14ac:dyDescent="0.2">
      <c r="B342" s="4">
        <f t="shared" si="165"/>
        <v>36</v>
      </c>
      <c r="C342" s="5" t="s">
        <v>71</v>
      </c>
      <c r="D342" s="5">
        <v>2</v>
      </c>
      <c r="E342" s="5">
        <v>0</v>
      </c>
      <c r="F342" s="5">
        <v>2</v>
      </c>
      <c r="G342" s="5" t="str">
        <f t="shared" si="166"/>
        <v>Oui</v>
      </c>
      <c r="H342" s="5">
        <f t="shared" si="167"/>
        <v>1</v>
      </c>
      <c r="I342" s="17" t="str">
        <f t="shared" si="168"/>
        <v>Non</v>
      </c>
      <c r="J342" s="17">
        <f t="shared" si="169"/>
        <v>1</v>
      </c>
      <c r="K342" s="17" t="str">
        <f t="shared" si="170"/>
        <v>Non</v>
      </c>
      <c r="L342" s="17">
        <f t="shared" si="171"/>
        <v>1</v>
      </c>
      <c r="M342" s="17" t="str">
        <f t="shared" si="172"/>
        <v>Non</v>
      </c>
      <c r="N342" s="17">
        <f t="shared" si="173"/>
        <v>1</v>
      </c>
      <c r="O342" s="5" t="str">
        <f t="shared" si="174"/>
        <v>Oui</v>
      </c>
      <c r="P342" s="5">
        <f t="shared" si="175"/>
        <v>8</v>
      </c>
      <c r="Q342" s="17" t="str">
        <f t="shared" si="176"/>
        <v>Oui</v>
      </c>
      <c r="R342" s="17">
        <f t="shared" si="177"/>
        <v>4</v>
      </c>
      <c r="S342" s="17" t="str">
        <f t="shared" si="178"/>
        <v>Oui</v>
      </c>
      <c r="T342" s="17">
        <f t="shared" si="179"/>
        <v>4</v>
      </c>
      <c r="U342" s="17" t="str">
        <f t="shared" si="180"/>
        <v>Non</v>
      </c>
      <c r="V342" s="17">
        <f t="shared" si="181"/>
        <v>1</v>
      </c>
      <c r="W342" s="5" t="s">
        <v>17</v>
      </c>
      <c r="X342" s="5" t="str">
        <f>_xlfn.IFS(D342&gt;E342,"W",D342=E342,"D",D342&lt;E342,"L")</f>
        <v>W</v>
      </c>
      <c r="Y342" s="5">
        <v>1</v>
      </c>
      <c r="Z342" s="5">
        <v>0</v>
      </c>
      <c r="AA342" s="5">
        <v>1</v>
      </c>
      <c r="AB342" s="5" t="str">
        <f t="shared" si="182"/>
        <v>Oui</v>
      </c>
      <c r="AC342" s="5">
        <f t="shared" si="183"/>
        <v>1</v>
      </c>
      <c r="AD342" s="5" t="str">
        <f t="shared" si="184"/>
        <v>Non</v>
      </c>
      <c r="AE342" s="5">
        <f t="shared" si="185"/>
        <v>1</v>
      </c>
      <c r="AF342" s="5" t="str">
        <f t="shared" si="186"/>
        <v>Oui</v>
      </c>
      <c r="AG342" s="5">
        <f t="shared" si="187"/>
        <v>4</v>
      </c>
      <c r="AH342" s="5" t="str">
        <f t="shared" si="188"/>
        <v>Non</v>
      </c>
      <c r="AI342" s="5">
        <f t="shared" si="189"/>
        <v>1</v>
      </c>
      <c r="AJ342" s="5" t="s">
        <v>17</v>
      </c>
      <c r="AK342" s="5" t="str">
        <f>_xlfn.IFS(Y342&gt;Z342,"W",Y342=Z342,"D",Y342&lt;Z342,"L")</f>
        <v>W</v>
      </c>
      <c r="AL342" s="5">
        <v>17</v>
      </c>
      <c r="AM342" s="5">
        <v>0</v>
      </c>
      <c r="AN342" s="5">
        <v>17</v>
      </c>
      <c r="AO342" s="5" t="str">
        <f>_xlfn.IFS(AL342&gt;AM342,"W",AL342=AM342,"D",AL342&lt;AM342,"L")</f>
        <v>W</v>
      </c>
      <c r="AP342" s="5" t="str">
        <f t="shared" si="190"/>
        <v>Oui</v>
      </c>
      <c r="AQ342" s="5">
        <f t="shared" si="191"/>
        <v>4</v>
      </c>
      <c r="AR342" s="6" t="str">
        <f t="shared" si="192"/>
        <v>Oui</v>
      </c>
      <c r="AS342" s="5">
        <f t="shared" si="193"/>
        <v>4</v>
      </c>
      <c r="AT342" s="5" t="str">
        <f t="shared" si="194"/>
        <v>Oui</v>
      </c>
      <c r="AU342" s="5">
        <f t="shared" si="195"/>
        <v>4</v>
      </c>
      <c r="AV342" s="5" t="str">
        <f t="shared" si="196"/>
        <v>Oui</v>
      </c>
      <c r="AW342" s="5">
        <f t="shared" si="197"/>
        <v>4</v>
      </c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</row>
    <row r="343" spans="2:68" x14ac:dyDescent="0.2">
      <c r="B343" s="4">
        <f t="shared" si="165"/>
        <v>37</v>
      </c>
      <c r="C343" s="5" t="s">
        <v>71</v>
      </c>
      <c r="D343" s="5">
        <v>4</v>
      </c>
      <c r="E343" s="5">
        <v>1</v>
      </c>
      <c r="F343" s="5">
        <v>5</v>
      </c>
      <c r="G343" s="5" t="str">
        <f t="shared" si="166"/>
        <v>Oui</v>
      </c>
      <c r="H343" s="5">
        <f t="shared" si="167"/>
        <v>2</v>
      </c>
      <c r="I343" s="17" t="str">
        <f t="shared" si="168"/>
        <v>Oui</v>
      </c>
      <c r="J343" s="17">
        <f t="shared" si="169"/>
        <v>1</v>
      </c>
      <c r="K343" s="17" t="str">
        <f t="shared" si="170"/>
        <v>Oui</v>
      </c>
      <c r="L343" s="17">
        <f t="shared" si="171"/>
        <v>1</v>
      </c>
      <c r="M343" s="17" t="str">
        <f t="shared" si="172"/>
        <v>Oui</v>
      </c>
      <c r="N343" s="17">
        <f t="shared" si="173"/>
        <v>1</v>
      </c>
      <c r="O343" s="5" t="str">
        <f t="shared" si="174"/>
        <v>Non</v>
      </c>
      <c r="P343" s="5">
        <f t="shared" si="175"/>
        <v>1</v>
      </c>
      <c r="Q343" s="17" t="str">
        <f t="shared" si="176"/>
        <v>Non</v>
      </c>
      <c r="R343" s="17">
        <f t="shared" si="177"/>
        <v>1</v>
      </c>
      <c r="S343" s="17" t="str">
        <f t="shared" si="178"/>
        <v>Non</v>
      </c>
      <c r="T343" s="17">
        <f t="shared" si="179"/>
        <v>1</v>
      </c>
      <c r="U343" s="17" t="str">
        <f t="shared" si="180"/>
        <v>Non</v>
      </c>
      <c r="V343" s="17">
        <f t="shared" si="181"/>
        <v>1</v>
      </c>
      <c r="W343" s="5" t="s">
        <v>17</v>
      </c>
      <c r="X343" s="5" t="str">
        <f>_xlfn.IFS(D343&gt;E343,"L",D343=E343,"D",D343&lt;E343,"W")</f>
        <v>L</v>
      </c>
      <c r="Y343" s="5">
        <v>1</v>
      </c>
      <c r="Z343" s="5">
        <v>0</v>
      </c>
      <c r="AA343" s="5">
        <v>1</v>
      </c>
      <c r="AB343" s="5" t="str">
        <f t="shared" si="182"/>
        <v>Oui</v>
      </c>
      <c r="AC343" s="5">
        <f t="shared" si="183"/>
        <v>2</v>
      </c>
      <c r="AD343" s="5" t="str">
        <f t="shared" si="184"/>
        <v>Non</v>
      </c>
      <c r="AE343" s="5">
        <f t="shared" si="185"/>
        <v>1</v>
      </c>
      <c r="AF343" s="5" t="str">
        <f t="shared" si="186"/>
        <v>Oui</v>
      </c>
      <c r="AG343" s="5">
        <f t="shared" si="187"/>
        <v>5</v>
      </c>
      <c r="AH343" s="5" t="str">
        <f t="shared" si="188"/>
        <v>Non</v>
      </c>
      <c r="AI343" s="5">
        <f t="shared" si="189"/>
        <v>1</v>
      </c>
      <c r="AJ343" s="5" t="s">
        <v>17</v>
      </c>
      <c r="AK343" s="5" t="str">
        <f>_xlfn.IFS(Y343&gt;Z343,"L",Y343=Z343,"D",Y343&lt;Z343,"W")</f>
        <v>L</v>
      </c>
      <c r="AL343" s="5">
        <v>3</v>
      </c>
      <c r="AM343" s="5">
        <v>12</v>
      </c>
      <c r="AN343" s="5">
        <v>15</v>
      </c>
      <c r="AO343" s="5" t="str">
        <f>_xlfn.IFS(AL343&gt;AM343,"L",AL343=AM343,"D",AL343&lt;AM343,"W")</f>
        <v>W</v>
      </c>
      <c r="AP343" s="5" t="str">
        <f t="shared" si="190"/>
        <v>Oui</v>
      </c>
      <c r="AQ343" s="5">
        <f t="shared" si="191"/>
        <v>5</v>
      </c>
      <c r="AR343" s="6" t="str">
        <f t="shared" si="192"/>
        <v>Oui</v>
      </c>
      <c r="AS343" s="5">
        <f t="shared" si="193"/>
        <v>5</v>
      </c>
      <c r="AT343" s="5" t="str">
        <f t="shared" si="194"/>
        <v>Oui</v>
      </c>
      <c r="AU343" s="5">
        <f t="shared" si="195"/>
        <v>5</v>
      </c>
      <c r="AV343" s="5" t="str">
        <f t="shared" si="196"/>
        <v>Oui</v>
      </c>
      <c r="AW343" s="5">
        <f t="shared" si="197"/>
        <v>5</v>
      </c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</row>
    <row r="344" spans="2:68" x14ac:dyDescent="0.2">
      <c r="B344" s="4">
        <f t="shared" si="165"/>
        <v>38</v>
      </c>
      <c r="C344" s="5" t="s">
        <v>71</v>
      </c>
      <c r="D344" s="5">
        <v>2</v>
      </c>
      <c r="E344" s="5">
        <v>1</v>
      </c>
      <c r="F344" s="5">
        <v>3</v>
      </c>
      <c r="G344" s="5" t="str">
        <f t="shared" si="166"/>
        <v>Oui</v>
      </c>
      <c r="H344" s="5">
        <f t="shared" si="167"/>
        <v>3</v>
      </c>
      <c r="I344" s="17" t="str">
        <f t="shared" si="168"/>
        <v>Oui</v>
      </c>
      <c r="J344" s="17">
        <f t="shared" si="169"/>
        <v>2</v>
      </c>
      <c r="K344" s="17" t="str">
        <f t="shared" si="170"/>
        <v>Non</v>
      </c>
      <c r="L344" s="17">
        <f t="shared" si="171"/>
        <v>1</v>
      </c>
      <c r="M344" s="17" t="str">
        <f t="shared" si="172"/>
        <v>Non</v>
      </c>
      <c r="N344" s="17">
        <f t="shared" si="173"/>
        <v>1</v>
      </c>
      <c r="O344" s="5" t="str">
        <f t="shared" si="174"/>
        <v>Oui</v>
      </c>
      <c r="P344" s="5">
        <f t="shared" si="175"/>
        <v>1</v>
      </c>
      <c r="Q344" s="17" t="str">
        <f t="shared" si="176"/>
        <v>Oui</v>
      </c>
      <c r="R344" s="17">
        <f t="shared" si="177"/>
        <v>1</v>
      </c>
      <c r="S344" s="17" t="str">
        <f t="shared" si="178"/>
        <v>Non</v>
      </c>
      <c r="T344" s="17">
        <f t="shared" si="179"/>
        <v>1</v>
      </c>
      <c r="U344" s="17" t="str">
        <f t="shared" si="180"/>
        <v>Non</v>
      </c>
      <c r="V344" s="17">
        <f t="shared" si="181"/>
        <v>1</v>
      </c>
      <c r="W344" s="5" t="s">
        <v>17</v>
      </c>
      <c r="X344" s="5" t="str">
        <f>_xlfn.IFS(D344&gt;E344,"W",D344=E344,"D",D344&lt;E344,"L")</f>
        <v>W</v>
      </c>
      <c r="Y344" s="5">
        <v>0</v>
      </c>
      <c r="Z344" s="5">
        <v>0</v>
      </c>
      <c r="AA344" s="5">
        <v>0</v>
      </c>
      <c r="AB344" s="5" t="str">
        <f t="shared" si="182"/>
        <v>Non</v>
      </c>
      <c r="AC344" s="5">
        <f t="shared" si="183"/>
        <v>1</v>
      </c>
      <c r="AD344" s="5" t="str">
        <f t="shared" si="184"/>
        <v>Non</v>
      </c>
      <c r="AE344" s="5">
        <f t="shared" si="185"/>
        <v>1</v>
      </c>
      <c r="AF344" s="5" t="str">
        <f t="shared" si="186"/>
        <v>Oui</v>
      </c>
      <c r="AG344" s="5">
        <f t="shared" si="187"/>
        <v>6</v>
      </c>
      <c r="AH344" s="5" t="str">
        <f t="shared" si="188"/>
        <v>Oui</v>
      </c>
      <c r="AI344" s="5">
        <f t="shared" si="189"/>
        <v>1</v>
      </c>
      <c r="AJ344" s="5" t="s">
        <v>20</v>
      </c>
      <c r="AK344" s="5" t="str">
        <f>_xlfn.IFS(Y344&gt;Z344,"W",Y344=Z344,"D",Y344&lt;Z344,"L")</f>
        <v>D</v>
      </c>
      <c r="AL344" s="5">
        <v>8</v>
      </c>
      <c r="AM344" s="5">
        <v>2</v>
      </c>
      <c r="AN344" s="5">
        <v>10</v>
      </c>
      <c r="AO344" s="5" t="str">
        <f>_xlfn.IFS(AL344&gt;AM344,"W",AL344=AM344,"D",AL344&lt;AM344,"L")</f>
        <v>W</v>
      </c>
      <c r="AP344" s="5" t="str">
        <f t="shared" si="190"/>
        <v>Oui</v>
      </c>
      <c r="AQ344" s="5">
        <f t="shared" si="191"/>
        <v>6</v>
      </c>
      <c r="AR344" s="6" t="str">
        <f t="shared" si="192"/>
        <v>Oui</v>
      </c>
      <c r="AS344" s="5">
        <f t="shared" si="193"/>
        <v>6</v>
      </c>
      <c r="AT344" s="5" t="str">
        <f t="shared" si="194"/>
        <v>Oui</v>
      </c>
      <c r="AU344" s="5">
        <f t="shared" si="195"/>
        <v>6</v>
      </c>
      <c r="AV344" s="5" t="str">
        <f t="shared" si="196"/>
        <v>Non</v>
      </c>
      <c r="AW344" s="5">
        <f t="shared" si="197"/>
        <v>1</v>
      </c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</row>
    <row r="345" spans="2:68" x14ac:dyDescent="0.2">
      <c r="B345" s="4">
        <f t="shared" si="165"/>
        <v>1</v>
      </c>
      <c r="C345" s="5" t="s">
        <v>72</v>
      </c>
      <c r="D345" s="5">
        <v>2</v>
      </c>
      <c r="E345" s="5">
        <v>3</v>
      </c>
      <c r="F345" s="5">
        <v>5</v>
      </c>
      <c r="G345" s="5" t="str">
        <f t="shared" si="166"/>
        <v>Oui</v>
      </c>
      <c r="H345" s="5">
        <f t="shared" si="167"/>
        <v>1</v>
      </c>
      <c r="I345" s="17" t="str">
        <f t="shared" si="168"/>
        <v>Oui</v>
      </c>
      <c r="J345" s="17">
        <f t="shared" si="169"/>
        <v>1</v>
      </c>
      <c r="K345" s="17" t="str">
        <f t="shared" si="170"/>
        <v>Oui</v>
      </c>
      <c r="L345" s="17">
        <f t="shared" si="171"/>
        <v>1</v>
      </c>
      <c r="M345" s="17" t="str">
        <f t="shared" si="172"/>
        <v>Oui</v>
      </c>
      <c r="N345" s="17">
        <f t="shared" si="173"/>
        <v>1</v>
      </c>
      <c r="O345" s="5" t="str">
        <f t="shared" si="174"/>
        <v>Non</v>
      </c>
      <c r="P345" s="5">
        <f t="shared" si="175"/>
        <v>1</v>
      </c>
      <c r="Q345" s="17" t="str">
        <f t="shared" si="176"/>
        <v>Non</v>
      </c>
      <c r="R345" s="17">
        <f t="shared" si="177"/>
        <v>1</v>
      </c>
      <c r="S345" s="17" t="str">
        <f t="shared" si="178"/>
        <v>Non</v>
      </c>
      <c r="T345" s="17">
        <f t="shared" si="179"/>
        <v>1</v>
      </c>
      <c r="U345" s="17" t="str">
        <f t="shared" si="180"/>
        <v>Non</v>
      </c>
      <c r="V345" s="17">
        <f t="shared" si="181"/>
        <v>1</v>
      </c>
      <c r="W345" s="5" t="s">
        <v>24</v>
      </c>
      <c r="X345" s="5" t="str">
        <f>_xlfn.IFS(D345&gt;E345,"L",D345=E345,"D",D345&lt;E345,"W")</f>
        <v>W</v>
      </c>
      <c r="Y345" s="5">
        <v>1</v>
      </c>
      <c r="Z345" s="5">
        <v>1</v>
      </c>
      <c r="AA345" s="5">
        <v>2</v>
      </c>
      <c r="AB345" s="5" t="str">
        <f t="shared" si="182"/>
        <v>Oui</v>
      </c>
      <c r="AC345" s="5">
        <f t="shared" si="183"/>
        <v>1</v>
      </c>
      <c r="AD345" s="5" t="str">
        <f t="shared" si="184"/>
        <v>Oui</v>
      </c>
      <c r="AE345" s="5">
        <f t="shared" si="185"/>
        <v>1</v>
      </c>
      <c r="AF345" s="5" t="str">
        <f t="shared" si="186"/>
        <v>Non</v>
      </c>
      <c r="AG345" s="5">
        <f t="shared" si="187"/>
        <v>1</v>
      </c>
      <c r="AH345" s="5" t="str">
        <f t="shared" si="188"/>
        <v>Non</v>
      </c>
      <c r="AI345" s="5">
        <f t="shared" si="189"/>
        <v>1</v>
      </c>
      <c r="AJ345" s="5" t="s">
        <v>20</v>
      </c>
      <c r="AK345" s="5" t="str">
        <f>_xlfn.IFS(Y345&gt;Z345,"L",Y345=Z345,"D",Y345&lt;Z345,"W")</f>
        <v>D</v>
      </c>
      <c r="AL345" s="5">
        <v>0</v>
      </c>
      <c r="AM345" s="5">
        <v>8</v>
      </c>
      <c r="AN345" s="5">
        <v>8</v>
      </c>
      <c r="AO345" s="5" t="str">
        <f>_xlfn.IFS(AL345&gt;AM345,"L",AL345=AM345,"D",AL345&lt;AM345,"W")</f>
        <v>W</v>
      </c>
      <c r="AP345" s="5" t="str">
        <f t="shared" si="190"/>
        <v>Oui</v>
      </c>
      <c r="AQ345" s="5">
        <f t="shared" si="191"/>
        <v>1</v>
      </c>
      <c r="AR345" s="6" t="str">
        <f t="shared" si="192"/>
        <v>Non</v>
      </c>
      <c r="AS345" s="5">
        <f t="shared" si="193"/>
        <v>1</v>
      </c>
      <c r="AT345" s="5" t="str">
        <f t="shared" si="194"/>
        <v>Non</v>
      </c>
      <c r="AU345" s="5">
        <f t="shared" si="195"/>
        <v>1</v>
      </c>
      <c r="AV345" s="5" t="str">
        <f t="shared" si="196"/>
        <v>Non</v>
      </c>
      <c r="AW345" s="5">
        <f t="shared" si="197"/>
        <v>1</v>
      </c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</row>
    <row r="346" spans="2:68" x14ac:dyDescent="0.2">
      <c r="B346" s="4">
        <f t="shared" si="165"/>
        <v>2</v>
      </c>
      <c r="C346" s="5" t="s">
        <v>72</v>
      </c>
      <c r="D346" s="5">
        <v>2</v>
      </c>
      <c r="E346" s="5">
        <v>0</v>
      </c>
      <c r="F346" s="5">
        <v>2</v>
      </c>
      <c r="G346" s="5" t="str">
        <f t="shared" si="166"/>
        <v>Oui</v>
      </c>
      <c r="H346" s="5">
        <f t="shared" si="167"/>
        <v>2</v>
      </c>
      <c r="I346" s="17" t="str">
        <f t="shared" si="168"/>
        <v>Non</v>
      </c>
      <c r="J346" s="17">
        <f t="shared" si="169"/>
        <v>1</v>
      </c>
      <c r="K346" s="17" t="str">
        <f t="shared" si="170"/>
        <v>Non</v>
      </c>
      <c r="L346" s="17">
        <f t="shared" si="171"/>
        <v>1</v>
      </c>
      <c r="M346" s="17" t="str">
        <f t="shared" si="172"/>
        <v>Non</v>
      </c>
      <c r="N346" s="17">
        <f t="shared" si="173"/>
        <v>1</v>
      </c>
      <c r="O346" s="5" t="str">
        <f t="shared" si="174"/>
        <v>Oui</v>
      </c>
      <c r="P346" s="5">
        <f t="shared" si="175"/>
        <v>1</v>
      </c>
      <c r="Q346" s="17" t="str">
        <f t="shared" si="176"/>
        <v>Oui</v>
      </c>
      <c r="R346" s="17">
        <f t="shared" si="177"/>
        <v>1</v>
      </c>
      <c r="S346" s="17" t="str">
        <f t="shared" si="178"/>
        <v>Oui</v>
      </c>
      <c r="T346" s="17">
        <f t="shared" si="179"/>
        <v>1</v>
      </c>
      <c r="U346" s="17" t="str">
        <f t="shared" si="180"/>
        <v>Non</v>
      </c>
      <c r="V346" s="17">
        <f t="shared" si="181"/>
        <v>1</v>
      </c>
      <c r="W346" s="5" t="s">
        <v>17</v>
      </c>
      <c r="X346" s="5" t="str">
        <f>_xlfn.IFS(D346&gt;E346,"W",D346=E346,"D",D346&lt;E346,"L")</f>
        <v>W</v>
      </c>
      <c r="Y346" s="5">
        <v>1</v>
      </c>
      <c r="Z346" s="5">
        <v>0</v>
      </c>
      <c r="AA346" s="5">
        <v>1</v>
      </c>
      <c r="AB346" s="5" t="str">
        <f t="shared" si="182"/>
        <v>Oui</v>
      </c>
      <c r="AC346" s="5">
        <f t="shared" si="183"/>
        <v>2</v>
      </c>
      <c r="AD346" s="5" t="str">
        <f t="shared" si="184"/>
        <v>Non</v>
      </c>
      <c r="AE346" s="5">
        <f t="shared" si="185"/>
        <v>1</v>
      </c>
      <c r="AF346" s="5" t="str">
        <f t="shared" si="186"/>
        <v>Oui</v>
      </c>
      <c r="AG346" s="5">
        <f t="shared" si="187"/>
        <v>1</v>
      </c>
      <c r="AH346" s="5" t="str">
        <f t="shared" si="188"/>
        <v>Non</v>
      </c>
      <c r="AI346" s="5">
        <f t="shared" si="189"/>
        <v>1</v>
      </c>
      <c r="AJ346" s="5" t="s">
        <v>17</v>
      </c>
      <c r="AK346" s="5" t="str">
        <f>_xlfn.IFS(Y346&gt;Z346,"W",Y346=Z346,"D",Y346&lt;Z346,"L")</f>
        <v>W</v>
      </c>
      <c r="AL346" s="5">
        <v>6</v>
      </c>
      <c r="AM346" s="5">
        <v>2</v>
      </c>
      <c r="AN346" s="5">
        <v>8</v>
      </c>
      <c r="AO346" s="5" t="str">
        <f>_xlfn.IFS(AL346&gt;AM346,"W",AL346=AM346,"D",AL346&lt;AM346,"L")</f>
        <v>W</v>
      </c>
      <c r="AP346" s="5" t="str">
        <f t="shared" si="190"/>
        <v>Oui</v>
      </c>
      <c r="AQ346" s="5">
        <f t="shared" si="191"/>
        <v>2</v>
      </c>
      <c r="AR346" s="6" t="str">
        <f t="shared" si="192"/>
        <v>Non</v>
      </c>
      <c r="AS346" s="5">
        <f t="shared" si="193"/>
        <v>1</v>
      </c>
      <c r="AT346" s="5" t="str">
        <f t="shared" si="194"/>
        <v>Non</v>
      </c>
      <c r="AU346" s="5">
        <f t="shared" si="195"/>
        <v>1</v>
      </c>
      <c r="AV346" s="5" t="str">
        <f t="shared" si="196"/>
        <v>Non</v>
      </c>
      <c r="AW346" s="5">
        <f t="shared" si="197"/>
        <v>1</v>
      </c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</row>
    <row r="347" spans="2:68" x14ac:dyDescent="0.2">
      <c r="B347" s="4">
        <f t="shared" si="165"/>
        <v>3</v>
      </c>
      <c r="C347" s="5" t="s">
        <v>72</v>
      </c>
      <c r="D347" s="5">
        <v>1</v>
      </c>
      <c r="E347" s="5">
        <v>2</v>
      </c>
      <c r="F347" s="5">
        <v>3</v>
      </c>
      <c r="G347" s="5" t="str">
        <f t="shared" si="166"/>
        <v>Oui</v>
      </c>
      <c r="H347" s="5">
        <f t="shared" si="167"/>
        <v>3</v>
      </c>
      <c r="I347" s="17" t="str">
        <f t="shared" si="168"/>
        <v>Oui</v>
      </c>
      <c r="J347" s="17">
        <f t="shared" si="169"/>
        <v>1</v>
      </c>
      <c r="K347" s="17" t="str">
        <f t="shared" si="170"/>
        <v>Non</v>
      </c>
      <c r="L347" s="17">
        <f t="shared" si="171"/>
        <v>1</v>
      </c>
      <c r="M347" s="17" t="str">
        <f t="shared" si="172"/>
        <v>Non</v>
      </c>
      <c r="N347" s="17">
        <f t="shared" si="173"/>
        <v>1</v>
      </c>
      <c r="O347" s="5" t="str">
        <f t="shared" si="174"/>
        <v>Oui</v>
      </c>
      <c r="P347" s="5">
        <f t="shared" si="175"/>
        <v>2</v>
      </c>
      <c r="Q347" s="17" t="str">
        <f t="shared" si="176"/>
        <v>Oui</v>
      </c>
      <c r="R347" s="17">
        <f t="shared" si="177"/>
        <v>2</v>
      </c>
      <c r="S347" s="17" t="str">
        <f t="shared" si="178"/>
        <v>Non</v>
      </c>
      <c r="T347" s="17">
        <f t="shared" si="179"/>
        <v>1</v>
      </c>
      <c r="U347" s="17" t="str">
        <f t="shared" si="180"/>
        <v>Non</v>
      </c>
      <c r="V347" s="17">
        <f t="shared" si="181"/>
        <v>1</v>
      </c>
      <c r="W347" s="5" t="s">
        <v>24</v>
      </c>
      <c r="X347" s="5" t="str">
        <f>_xlfn.IFS(D347&gt;E347,"L",D347=E347,"D",D347&lt;E347,"W")</f>
        <v>W</v>
      </c>
      <c r="Y347" s="5">
        <v>1</v>
      </c>
      <c r="Z347" s="5">
        <v>1</v>
      </c>
      <c r="AA347" s="5">
        <v>2</v>
      </c>
      <c r="AB347" s="5" t="str">
        <f t="shared" si="182"/>
        <v>Oui</v>
      </c>
      <c r="AC347" s="5">
        <f t="shared" si="183"/>
        <v>3</v>
      </c>
      <c r="AD347" s="5" t="str">
        <f t="shared" si="184"/>
        <v>Oui</v>
      </c>
      <c r="AE347" s="5">
        <f t="shared" si="185"/>
        <v>1</v>
      </c>
      <c r="AF347" s="5" t="str">
        <f t="shared" si="186"/>
        <v>Non</v>
      </c>
      <c r="AG347" s="5">
        <f t="shared" si="187"/>
        <v>1</v>
      </c>
      <c r="AH347" s="5" t="str">
        <f t="shared" si="188"/>
        <v>Non</v>
      </c>
      <c r="AI347" s="5">
        <f t="shared" si="189"/>
        <v>1</v>
      </c>
      <c r="AJ347" s="5" t="s">
        <v>20</v>
      </c>
      <c r="AK347" s="5" t="str">
        <f>_xlfn.IFS(Y347&gt;Z347,"L",Y347=Z347,"D",Y347&lt;Z347,"W")</f>
        <v>D</v>
      </c>
      <c r="AL347" s="5">
        <v>4</v>
      </c>
      <c r="AM347" s="5">
        <v>7</v>
      </c>
      <c r="AN347" s="5">
        <v>11</v>
      </c>
      <c r="AO347" s="5" t="str">
        <f>_xlfn.IFS(AL347&gt;AM347,"L",AL347=AM347,"D",AL347&lt;AM347,"W")</f>
        <v>W</v>
      </c>
      <c r="AP347" s="5" t="str">
        <f t="shared" si="190"/>
        <v>Oui</v>
      </c>
      <c r="AQ347" s="5">
        <f t="shared" si="191"/>
        <v>3</v>
      </c>
      <c r="AR347" s="6" t="str">
        <f t="shared" si="192"/>
        <v>Oui</v>
      </c>
      <c r="AS347" s="5">
        <f t="shared" si="193"/>
        <v>1</v>
      </c>
      <c r="AT347" s="5" t="str">
        <f t="shared" si="194"/>
        <v>Oui</v>
      </c>
      <c r="AU347" s="5">
        <f t="shared" si="195"/>
        <v>1</v>
      </c>
      <c r="AV347" s="5" t="str">
        <f t="shared" si="196"/>
        <v>Oui</v>
      </c>
      <c r="AW347" s="5">
        <f t="shared" si="197"/>
        <v>1</v>
      </c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</row>
    <row r="348" spans="2:68" x14ac:dyDescent="0.2">
      <c r="B348" s="4">
        <f t="shared" si="165"/>
        <v>4</v>
      </c>
      <c r="C348" s="5" t="s">
        <v>72</v>
      </c>
      <c r="D348" s="5">
        <v>2</v>
      </c>
      <c r="E348" s="5">
        <v>1</v>
      </c>
      <c r="F348" s="5">
        <v>3</v>
      </c>
      <c r="G348" s="5" t="str">
        <f t="shared" si="166"/>
        <v>Oui</v>
      </c>
      <c r="H348" s="5">
        <f t="shared" si="167"/>
        <v>4</v>
      </c>
      <c r="I348" s="17" t="str">
        <f t="shared" si="168"/>
        <v>Oui</v>
      </c>
      <c r="J348" s="17">
        <f t="shared" si="169"/>
        <v>2</v>
      </c>
      <c r="K348" s="17" t="str">
        <f t="shared" si="170"/>
        <v>Non</v>
      </c>
      <c r="L348" s="17">
        <f t="shared" si="171"/>
        <v>1</v>
      </c>
      <c r="M348" s="17" t="str">
        <f t="shared" si="172"/>
        <v>Non</v>
      </c>
      <c r="N348" s="17">
        <f t="shared" si="173"/>
        <v>1</v>
      </c>
      <c r="O348" s="5" t="str">
        <f t="shared" si="174"/>
        <v>Oui</v>
      </c>
      <c r="P348" s="5">
        <f t="shared" si="175"/>
        <v>3</v>
      </c>
      <c r="Q348" s="17" t="str">
        <f t="shared" si="176"/>
        <v>Oui</v>
      </c>
      <c r="R348" s="17">
        <f t="shared" si="177"/>
        <v>3</v>
      </c>
      <c r="S348" s="17" t="str">
        <f t="shared" si="178"/>
        <v>Non</v>
      </c>
      <c r="T348" s="17">
        <f t="shared" si="179"/>
        <v>1</v>
      </c>
      <c r="U348" s="17" t="str">
        <f t="shared" si="180"/>
        <v>Non</v>
      </c>
      <c r="V348" s="17">
        <f t="shared" si="181"/>
        <v>1</v>
      </c>
      <c r="W348" s="5" t="s">
        <v>17</v>
      </c>
      <c r="X348" s="5" t="str">
        <f>_xlfn.IFS(D348&gt;E348,"W",D348=E348,"D",D348&lt;E348,"L")</f>
        <v>W</v>
      </c>
      <c r="Y348" s="5">
        <v>0</v>
      </c>
      <c r="Z348" s="5">
        <v>0</v>
      </c>
      <c r="AA348" s="5">
        <v>0</v>
      </c>
      <c r="AB348" s="5" t="str">
        <f t="shared" si="182"/>
        <v>Non</v>
      </c>
      <c r="AC348" s="5">
        <f t="shared" si="183"/>
        <v>1</v>
      </c>
      <c r="AD348" s="5" t="str">
        <f t="shared" si="184"/>
        <v>Non</v>
      </c>
      <c r="AE348" s="5">
        <f t="shared" si="185"/>
        <v>1</v>
      </c>
      <c r="AF348" s="5" t="str">
        <f t="shared" si="186"/>
        <v>Oui</v>
      </c>
      <c r="AG348" s="5">
        <f t="shared" si="187"/>
        <v>1</v>
      </c>
      <c r="AH348" s="5" t="str">
        <f t="shared" si="188"/>
        <v>Oui</v>
      </c>
      <c r="AI348" s="5">
        <f t="shared" si="189"/>
        <v>1</v>
      </c>
      <c r="AJ348" s="5" t="s">
        <v>20</v>
      </c>
      <c r="AK348" s="5" t="str">
        <f>_xlfn.IFS(Y348&gt;Z348,"W",Y348=Z348,"D",Y348&lt;Z348,"L")</f>
        <v>D</v>
      </c>
      <c r="AL348" s="5">
        <v>10</v>
      </c>
      <c r="AM348" s="5">
        <v>4</v>
      </c>
      <c r="AN348" s="5">
        <v>14</v>
      </c>
      <c r="AO348" s="5" t="str">
        <f>_xlfn.IFS(AL348&gt;AM348,"W",AL348=AM348,"D",AL348&lt;AM348,"L")</f>
        <v>W</v>
      </c>
      <c r="AP348" s="5" t="str">
        <f t="shared" si="190"/>
        <v>Oui</v>
      </c>
      <c r="AQ348" s="5">
        <f t="shared" si="191"/>
        <v>4</v>
      </c>
      <c r="AR348" s="6" t="str">
        <f t="shared" si="192"/>
        <v>Oui</v>
      </c>
      <c r="AS348" s="5">
        <f t="shared" si="193"/>
        <v>2</v>
      </c>
      <c r="AT348" s="5" t="str">
        <f t="shared" si="194"/>
        <v>Oui</v>
      </c>
      <c r="AU348" s="5">
        <f t="shared" si="195"/>
        <v>2</v>
      </c>
      <c r="AV348" s="5" t="str">
        <f t="shared" si="196"/>
        <v>Oui</v>
      </c>
      <c r="AW348" s="5">
        <f t="shared" si="197"/>
        <v>2</v>
      </c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</row>
    <row r="349" spans="2:68" x14ac:dyDescent="0.2">
      <c r="B349" s="4">
        <f t="shared" si="165"/>
        <v>5</v>
      </c>
      <c r="C349" s="5" t="s">
        <v>72</v>
      </c>
      <c r="D349" s="5">
        <v>0</v>
      </c>
      <c r="E349" s="5">
        <v>2</v>
      </c>
      <c r="F349" s="5">
        <v>2</v>
      </c>
      <c r="G349" s="5" t="str">
        <f t="shared" si="166"/>
        <v>Oui</v>
      </c>
      <c r="H349" s="5">
        <f t="shared" si="167"/>
        <v>5</v>
      </c>
      <c r="I349" s="17" t="str">
        <f t="shared" si="168"/>
        <v>Non</v>
      </c>
      <c r="J349" s="17">
        <f t="shared" si="169"/>
        <v>1</v>
      </c>
      <c r="K349" s="17" t="str">
        <f t="shared" si="170"/>
        <v>Non</v>
      </c>
      <c r="L349" s="17">
        <f t="shared" si="171"/>
        <v>1</v>
      </c>
      <c r="M349" s="17" t="str">
        <f t="shared" si="172"/>
        <v>Non</v>
      </c>
      <c r="N349" s="17">
        <f t="shared" si="173"/>
        <v>1</v>
      </c>
      <c r="O349" s="5" t="str">
        <f t="shared" si="174"/>
        <v>Oui</v>
      </c>
      <c r="P349" s="5">
        <f t="shared" si="175"/>
        <v>4</v>
      </c>
      <c r="Q349" s="17" t="str">
        <f t="shared" si="176"/>
        <v>Oui</v>
      </c>
      <c r="R349" s="17">
        <f t="shared" si="177"/>
        <v>4</v>
      </c>
      <c r="S349" s="17" t="str">
        <f t="shared" si="178"/>
        <v>Oui</v>
      </c>
      <c r="T349" s="17">
        <f t="shared" si="179"/>
        <v>1</v>
      </c>
      <c r="U349" s="17" t="str">
        <f t="shared" si="180"/>
        <v>Non</v>
      </c>
      <c r="V349" s="17">
        <f t="shared" si="181"/>
        <v>1</v>
      </c>
      <c r="W349" s="5" t="s">
        <v>24</v>
      </c>
      <c r="X349" s="5" t="str">
        <f>_xlfn.IFS(D349&gt;E349,"L",D349=E349,"D",D349&lt;E349,"W")</f>
        <v>W</v>
      </c>
      <c r="Y349" s="5">
        <v>0</v>
      </c>
      <c r="Z349" s="5">
        <v>0</v>
      </c>
      <c r="AA349" s="5">
        <v>0</v>
      </c>
      <c r="AB349" s="5" t="str">
        <f t="shared" si="182"/>
        <v>Non</v>
      </c>
      <c r="AC349" s="5">
        <f t="shared" si="183"/>
        <v>1</v>
      </c>
      <c r="AD349" s="5" t="str">
        <f t="shared" si="184"/>
        <v>Non</v>
      </c>
      <c r="AE349" s="5">
        <f t="shared" si="185"/>
        <v>1</v>
      </c>
      <c r="AF349" s="5" t="str">
        <f t="shared" si="186"/>
        <v>Oui</v>
      </c>
      <c r="AG349" s="5">
        <f t="shared" si="187"/>
        <v>2</v>
      </c>
      <c r="AH349" s="5" t="str">
        <f t="shared" si="188"/>
        <v>Oui</v>
      </c>
      <c r="AI349" s="5">
        <f t="shared" si="189"/>
        <v>2</v>
      </c>
      <c r="AJ349" s="5" t="s">
        <v>20</v>
      </c>
      <c r="AK349" s="5" t="str">
        <f>_xlfn.IFS(Y349&gt;Z349,"L",Y349=Z349,"D",Y349&lt;Z349,"W")</f>
        <v>D</v>
      </c>
      <c r="AL349" s="5">
        <v>3</v>
      </c>
      <c r="AM349" s="5">
        <v>5</v>
      </c>
      <c r="AN349" s="5">
        <v>8</v>
      </c>
      <c r="AO349" s="5" t="str">
        <f>_xlfn.IFS(AL349&gt;AM349,"L",AL349=AM349,"D",AL349&lt;AM349,"W")</f>
        <v>W</v>
      </c>
      <c r="AP349" s="5" t="str">
        <f t="shared" si="190"/>
        <v>Oui</v>
      </c>
      <c r="AQ349" s="5">
        <f t="shared" si="191"/>
        <v>5</v>
      </c>
      <c r="AR349" s="6" t="str">
        <f t="shared" si="192"/>
        <v>Non</v>
      </c>
      <c r="AS349" s="5">
        <f t="shared" si="193"/>
        <v>1</v>
      </c>
      <c r="AT349" s="5" t="str">
        <f t="shared" si="194"/>
        <v>Non</v>
      </c>
      <c r="AU349" s="5">
        <f t="shared" si="195"/>
        <v>1</v>
      </c>
      <c r="AV349" s="5" t="str">
        <f t="shared" si="196"/>
        <v>Non</v>
      </c>
      <c r="AW349" s="5">
        <f t="shared" si="197"/>
        <v>1</v>
      </c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</row>
    <row r="350" spans="2:68" x14ac:dyDescent="0.2">
      <c r="B350" s="4">
        <f t="shared" si="165"/>
        <v>6</v>
      </c>
      <c r="C350" s="5" t="s">
        <v>72</v>
      </c>
      <c r="D350" s="5">
        <v>2</v>
      </c>
      <c r="E350" s="5">
        <v>0</v>
      </c>
      <c r="F350" s="5">
        <v>2</v>
      </c>
      <c r="G350" s="5" t="str">
        <f t="shared" si="166"/>
        <v>Oui</v>
      </c>
      <c r="H350" s="5">
        <f t="shared" si="167"/>
        <v>6</v>
      </c>
      <c r="I350" s="17" t="str">
        <f t="shared" si="168"/>
        <v>Non</v>
      </c>
      <c r="J350" s="17">
        <f t="shared" si="169"/>
        <v>1</v>
      </c>
      <c r="K350" s="17" t="str">
        <f t="shared" si="170"/>
        <v>Non</v>
      </c>
      <c r="L350" s="17">
        <f t="shared" si="171"/>
        <v>1</v>
      </c>
      <c r="M350" s="17" t="str">
        <f t="shared" si="172"/>
        <v>Non</v>
      </c>
      <c r="N350" s="17">
        <f t="shared" si="173"/>
        <v>1</v>
      </c>
      <c r="O350" s="5" t="str">
        <f t="shared" si="174"/>
        <v>Oui</v>
      </c>
      <c r="P350" s="5">
        <f t="shared" si="175"/>
        <v>5</v>
      </c>
      <c r="Q350" s="17" t="str">
        <f t="shared" si="176"/>
        <v>Oui</v>
      </c>
      <c r="R350" s="17">
        <f t="shared" si="177"/>
        <v>5</v>
      </c>
      <c r="S350" s="17" t="str">
        <f t="shared" si="178"/>
        <v>Oui</v>
      </c>
      <c r="T350" s="17">
        <f t="shared" si="179"/>
        <v>2</v>
      </c>
      <c r="U350" s="17" t="str">
        <f t="shared" si="180"/>
        <v>Non</v>
      </c>
      <c r="V350" s="17">
        <f t="shared" si="181"/>
        <v>1</v>
      </c>
      <c r="W350" s="5" t="s">
        <v>17</v>
      </c>
      <c r="X350" s="5" t="str">
        <f>_xlfn.IFS(D350&gt;E350,"W",D350=E350,"D",D350&lt;E350,"L")</f>
        <v>W</v>
      </c>
      <c r="Y350" s="5">
        <v>2</v>
      </c>
      <c r="Z350" s="5">
        <v>0</v>
      </c>
      <c r="AA350" s="5">
        <v>2</v>
      </c>
      <c r="AB350" s="5" t="str">
        <f t="shared" si="182"/>
        <v>Oui</v>
      </c>
      <c r="AC350" s="5">
        <f t="shared" si="183"/>
        <v>1</v>
      </c>
      <c r="AD350" s="5" t="str">
        <f t="shared" si="184"/>
        <v>Oui</v>
      </c>
      <c r="AE350" s="5">
        <f t="shared" si="185"/>
        <v>1</v>
      </c>
      <c r="AF350" s="5" t="str">
        <f t="shared" si="186"/>
        <v>Non</v>
      </c>
      <c r="AG350" s="5">
        <f t="shared" si="187"/>
        <v>1</v>
      </c>
      <c r="AH350" s="5" t="str">
        <f t="shared" si="188"/>
        <v>Non</v>
      </c>
      <c r="AI350" s="5">
        <f t="shared" si="189"/>
        <v>1</v>
      </c>
      <c r="AJ350" s="5" t="s">
        <v>17</v>
      </c>
      <c r="AK350" s="5" t="str">
        <f>_xlfn.IFS(Y350&gt;Z350,"W",Y350=Z350,"D",Y350&lt;Z350,"L")</f>
        <v>W</v>
      </c>
      <c r="AL350" s="5">
        <v>3</v>
      </c>
      <c r="AM350" s="5">
        <v>0</v>
      </c>
      <c r="AN350" s="5">
        <v>3</v>
      </c>
      <c r="AO350" s="5" t="str">
        <f>_xlfn.IFS(AL350&gt;AM350,"W",AL350=AM350,"D",AL350&lt;AM350,"L")</f>
        <v>W</v>
      </c>
      <c r="AP350" s="5" t="str">
        <f t="shared" si="190"/>
        <v>Non</v>
      </c>
      <c r="AQ350" s="5">
        <f t="shared" si="191"/>
        <v>1</v>
      </c>
      <c r="AR350" s="6" t="str">
        <f t="shared" si="192"/>
        <v>Non</v>
      </c>
      <c r="AS350" s="5">
        <f t="shared" si="193"/>
        <v>1</v>
      </c>
      <c r="AT350" s="5" t="str">
        <f t="shared" si="194"/>
        <v>Non</v>
      </c>
      <c r="AU350" s="5">
        <f t="shared" si="195"/>
        <v>1</v>
      </c>
      <c r="AV350" s="5" t="str">
        <f t="shared" si="196"/>
        <v>Non</v>
      </c>
      <c r="AW350" s="5">
        <f t="shared" si="197"/>
        <v>1</v>
      </c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</row>
    <row r="351" spans="2:68" x14ac:dyDescent="0.2">
      <c r="B351" s="4">
        <f t="shared" si="165"/>
        <v>7</v>
      </c>
      <c r="C351" s="5" t="s">
        <v>72</v>
      </c>
      <c r="D351" s="5">
        <v>3</v>
      </c>
      <c r="E351" s="5">
        <v>1</v>
      </c>
      <c r="F351" s="5">
        <v>4</v>
      </c>
      <c r="G351" s="5" t="str">
        <f t="shared" si="166"/>
        <v>Oui</v>
      </c>
      <c r="H351" s="5">
        <f t="shared" si="167"/>
        <v>7</v>
      </c>
      <c r="I351" s="17" t="str">
        <f t="shared" si="168"/>
        <v>Oui</v>
      </c>
      <c r="J351" s="17">
        <f t="shared" si="169"/>
        <v>1</v>
      </c>
      <c r="K351" s="17" t="str">
        <f t="shared" si="170"/>
        <v>Oui</v>
      </c>
      <c r="L351" s="17">
        <f t="shared" si="171"/>
        <v>1</v>
      </c>
      <c r="M351" s="17" t="str">
        <f t="shared" si="172"/>
        <v>Non</v>
      </c>
      <c r="N351" s="17">
        <f t="shared" si="173"/>
        <v>1</v>
      </c>
      <c r="O351" s="5" t="str">
        <f t="shared" si="174"/>
        <v>Oui</v>
      </c>
      <c r="P351" s="5">
        <f t="shared" si="175"/>
        <v>6</v>
      </c>
      <c r="Q351" s="17" t="str">
        <f t="shared" si="176"/>
        <v>Non</v>
      </c>
      <c r="R351" s="17">
        <f t="shared" si="177"/>
        <v>1</v>
      </c>
      <c r="S351" s="17" t="str">
        <f t="shared" si="178"/>
        <v>Non</v>
      </c>
      <c r="T351" s="17">
        <f t="shared" si="179"/>
        <v>1</v>
      </c>
      <c r="U351" s="17" t="str">
        <f t="shared" si="180"/>
        <v>Non</v>
      </c>
      <c r="V351" s="17">
        <f t="shared" si="181"/>
        <v>1</v>
      </c>
      <c r="W351" s="5" t="s">
        <v>17</v>
      </c>
      <c r="X351" s="5" t="str">
        <f>_xlfn.IFS(D351&gt;E351,"W",D351=E351,"D",D351&lt;E351,"L")</f>
        <v>W</v>
      </c>
      <c r="Y351" s="5">
        <v>1</v>
      </c>
      <c r="Z351" s="5">
        <v>1</v>
      </c>
      <c r="AA351" s="5">
        <v>2</v>
      </c>
      <c r="AB351" s="5" t="str">
        <f t="shared" si="182"/>
        <v>Oui</v>
      </c>
      <c r="AC351" s="5">
        <f t="shared" si="183"/>
        <v>2</v>
      </c>
      <c r="AD351" s="5" t="str">
        <f t="shared" si="184"/>
        <v>Oui</v>
      </c>
      <c r="AE351" s="5">
        <f t="shared" si="185"/>
        <v>2</v>
      </c>
      <c r="AF351" s="5" t="str">
        <f t="shared" si="186"/>
        <v>Non</v>
      </c>
      <c r="AG351" s="5">
        <f t="shared" si="187"/>
        <v>1</v>
      </c>
      <c r="AH351" s="5" t="str">
        <f t="shared" si="188"/>
        <v>Non</v>
      </c>
      <c r="AI351" s="5">
        <f t="shared" si="189"/>
        <v>1</v>
      </c>
      <c r="AJ351" s="5" t="s">
        <v>20</v>
      </c>
      <c r="AK351" s="5" t="str">
        <f>_xlfn.IFS(Y351&gt;Z351,"W",Y351=Z351,"D",Y351&lt;Z351,"L")</f>
        <v>D</v>
      </c>
      <c r="AL351" s="5">
        <v>7</v>
      </c>
      <c r="AM351" s="5">
        <v>4</v>
      </c>
      <c r="AN351" s="5">
        <v>11</v>
      </c>
      <c r="AO351" s="5" t="str">
        <f>_xlfn.IFS(AL351&gt;AM351,"W",AL351=AM351,"D",AL351&lt;AM351,"L")</f>
        <v>W</v>
      </c>
      <c r="AP351" s="5" t="str">
        <f t="shared" si="190"/>
        <v>Oui</v>
      </c>
      <c r="AQ351" s="5">
        <f t="shared" si="191"/>
        <v>1</v>
      </c>
      <c r="AR351" s="6" t="str">
        <f t="shared" si="192"/>
        <v>Oui</v>
      </c>
      <c r="AS351" s="5">
        <f t="shared" si="193"/>
        <v>1</v>
      </c>
      <c r="AT351" s="5" t="str">
        <f t="shared" si="194"/>
        <v>Oui</v>
      </c>
      <c r="AU351" s="5">
        <f t="shared" si="195"/>
        <v>1</v>
      </c>
      <c r="AV351" s="5" t="str">
        <f t="shared" si="196"/>
        <v>Oui</v>
      </c>
      <c r="AW351" s="5">
        <f t="shared" si="197"/>
        <v>1</v>
      </c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</row>
    <row r="352" spans="2:68" x14ac:dyDescent="0.2">
      <c r="B352" s="4">
        <f t="shared" si="165"/>
        <v>8</v>
      </c>
      <c r="C352" s="5" t="s">
        <v>72</v>
      </c>
      <c r="D352" s="5">
        <v>0</v>
      </c>
      <c r="E352" s="5">
        <v>2</v>
      </c>
      <c r="F352" s="5">
        <v>2</v>
      </c>
      <c r="G352" s="5" t="str">
        <f t="shared" si="166"/>
        <v>Oui</v>
      </c>
      <c r="H352" s="5">
        <f t="shared" si="167"/>
        <v>8</v>
      </c>
      <c r="I352" s="17" t="str">
        <f t="shared" si="168"/>
        <v>Non</v>
      </c>
      <c r="J352" s="17">
        <f t="shared" si="169"/>
        <v>1</v>
      </c>
      <c r="K352" s="17" t="str">
        <f t="shared" si="170"/>
        <v>Non</v>
      </c>
      <c r="L352" s="17">
        <f t="shared" si="171"/>
        <v>1</v>
      </c>
      <c r="M352" s="17" t="str">
        <f t="shared" si="172"/>
        <v>Non</v>
      </c>
      <c r="N352" s="17">
        <f t="shared" si="173"/>
        <v>1</v>
      </c>
      <c r="O352" s="5" t="str">
        <f t="shared" si="174"/>
        <v>Oui</v>
      </c>
      <c r="P352" s="5">
        <f t="shared" si="175"/>
        <v>7</v>
      </c>
      <c r="Q352" s="17" t="str">
        <f t="shared" si="176"/>
        <v>Oui</v>
      </c>
      <c r="R352" s="17">
        <f t="shared" si="177"/>
        <v>1</v>
      </c>
      <c r="S352" s="17" t="str">
        <f t="shared" si="178"/>
        <v>Oui</v>
      </c>
      <c r="T352" s="17">
        <f t="shared" si="179"/>
        <v>1</v>
      </c>
      <c r="U352" s="17" t="str">
        <f t="shared" si="180"/>
        <v>Non</v>
      </c>
      <c r="V352" s="17">
        <f t="shared" si="181"/>
        <v>1</v>
      </c>
      <c r="W352" s="5" t="s">
        <v>24</v>
      </c>
      <c r="X352" s="5" t="str">
        <f>_xlfn.IFS(D352&gt;E352,"L",D352=E352,"D",D352&lt;E352,"W")</f>
        <v>W</v>
      </c>
      <c r="Y352" s="5">
        <v>0</v>
      </c>
      <c r="Z352" s="5">
        <v>2</v>
      </c>
      <c r="AA352" s="5">
        <v>2</v>
      </c>
      <c r="AB352" s="5" t="str">
        <f t="shared" si="182"/>
        <v>Oui</v>
      </c>
      <c r="AC352" s="5">
        <f t="shared" si="183"/>
        <v>3</v>
      </c>
      <c r="AD352" s="5" t="str">
        <f t="shared" si="184"/>
        <v>Oui</v>
      </c>
      <c r="AE352" s="5">
        <f t="shared" si="185"/>
        <v>3</v>
      </c>
      <c r="AF352" s="5" t="str">
        <f t="shared" si="186"/>
        <v>Non</v>
      </c>
      <c r="AG352" s="5">
        <f t="shared" si="187"/>
        <v>1</v>
      </c>
      <c r="AH352" s="5" t="str">
        <f t="shared" si="188"/>
        <v>Non</v>
      </c>
      <c r="AI352" s="5">
        <f t="shared" si="189"/>
        <v>1</v>
      </c>
      <c r="AJ352" s="5" t="s">
        <v>24</v>
      </c>
      <c r="AK352" s="5" t="str">
        <f>_xlfn.IFS(Y352&gt;Z352,"L",Y352=Z352,"D",Y352&lt;Z352,"W")</f>
        <v>W</v>
      </c>
      <c r="AL352" s="5">
        <v>4</v>
      </c>
      <c r="AM352" s="5">
        <v>8</v>
      </c>
      <c r="AN352" s="5">
        <v>12</v>
      </c>
      <c r="AO352" s="5" t="str">
        <f>_xlfn.IFS(AL352&gt;AM352,"L",AL352=AM352,"D",AL352&lt;AM352,"W")</f>
        <v>W</v>
      </c>
      <c r="AP352" s="5" t="str">
        <f t="shared" si="190"/>
        <v>Oui</v>
      </c>
      <c r="AQ352" s="5">
        <f t="shared" si="191"/>
        <v>2</v>
      </c>
      <c r="AR352" s="6" t="str">
        <f t="shared" si="192"/>
        <v>Oui</v>
      </c>
      <c r="AS352" s="5">
        <f t="shared" si="193"/>
        <v>2</v>
      </c>
      <c r="AT352" s="5" t="str">
        <f t="shared" si="194"/>
        <v>Oui</v>
      </c>
      <c r="AU352" s="5">
        <f t="shared" si="195"/>
        <v>2</v>
      </c>
      <c r="AV352" s="5" t="str">
        <f t="shared" si="196"/>
        <v>Oui</v>
      </c>
      <c r="AW352" s="5">
        <f t="shared" si="197"/>
        <v>2</v>
      </c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</row>
    <row r="353" spans="2:68" x14ac:dyDescent="0.2">
      <c r="B353" s="4">
        <f t="shared" si="165"/>
        <v>9</v>
      </c>
      <c r="C353" s="5" t="s">
        <v>72</v>
      </c>
      <c r="D353" s="5">
        <v>1</v>
      </c>
      <c r="E353" s="5">
        <v>1</v>
      </c>
      <c r="F353" s="5">
        <v>2</v>
      </c>
      <c r="G353" s="5" t="str">
        <f t="shared" si="166"/>
        <v>Oui</v>
      </c>
      <c r="H353" s="5">
        <f t="shared" si="167"/>
        <v>9</v>
      </c>
      <c r="I353" s="17" t="str">
        <f t="shared" si="168"/>
        <v>Non</v>
      </c>
      <c r="J353" s="17">
        <f t="shared" si="169"/>
        <v>1</v>
      </c>
      <c r="K353" s="17" t="str">
        <f t="shared" si="170"/>
        <v>Non</v>
      </c>
      <c r="L353" s="17">
        <f t="shared" si="171"/>
        <v>1</v>
      </c>
      <c r="M353" s="17" t="str">
        <f t="shared" si="172"/>
        <v>Non</v>
      </c>
      <c r="N353" s="17">
        <f t="shared" si="173"/>
        <v>1</v>
      </c>
      <c r="O353" s="5" t="str">
        <f t="shared" si="174"/>
        <v>Oui</v>
      </c>
      <c r="P353" s="5">
        <f t="shared" si="175"/>
        <v>8</v>
      </c>
      <c r="Q353" s="17" t="str">
        <f t="shared" si="176"/>
        <v>Oui</v>
      </c>
      <c r="R353" s="17">
        <f t="shared" si="177"/>
        <v>2</v>
      </c>
      <c r="S353" s="17" t="str">
        <f t="shared" si="178"/>
        <v>Oui</v>
      </c>
      <c r="T353" s="17">
        <f t="shared" si="179"/>
        <v>2</v>
      </c>
      <c r="U353" s="17" t="str">
        <f t="shared" si="180"/>
        <v>Non</v>
      </c>
      <c r="V353" s="17">
        <f t="shared" si="181"/>
        <v>1</v>
      </c>
      <c r="W353" s="5" t="s">
        <v>20</v>
      </c>
      <c r="X353" s="5" t="str">
        <f>_xlfn.IFS(D353&gt;E353,"W",D353=E353,"D",D353&lt;E353,"L")</f>
        <v>D</v>
      </c>
      <c r="Y353" s="5">
        <v>1</v>
      </c>
      <c r="Z353" s="5">
        <v>0</v>
      </c>
      <c r="AA353" s="5">
        <v>1</v>
      </c>
      <c r="AB353" s="5" t="str">
        <f t="shared" si="182"/>
        <v>Oui</v>
      </c>
      <c r="AC353" s="5">
        <f t="shared" si="183"/>
        <v>4</v>
      </c>
      <c r="AD353" s="5" t="str">
        <f t="shared" si="184"/>
        <v>Non</v>
      </c>
      <c r="AE353" s="5">
        <f t="shared" si="185"/>
        <v>1</v>
      </c>
      <c r="AF353" s="5" t="str">
        <f t="shared" si="186"/>
        <v>Oui</v>
      </c>
      <c r="AG353" s="5">
        <f t="shared" si="187"/>
        <v>1</v>
      </c>
      <c r="AH353" s="5" t="str">
        <f t="shared" si="188"/>
        <v>Non</v>
      </c>
      <c r="AI353" s="5">
        <f t="shared" si="189"/>
        <v>1</v>
      </c>
      <c r="AJ353" s="5" t="s">
        <v>17</v>
      </c>
      <c r="AK353" s="5" t="str">
        <f>_xlfn.IFS(Y353&gt;Z353,"W",Y353=Z353,"D",Y353&lt;Z353,"L")</f>
        <v>W</v>
      </c>
      <c r="AL353" s="5">
        <v>8</v>
      </c>
      <c r="AM353" s="5">
        <v>2</v>
      </c>
      <c r="AN353" s="5">
        <v>10</v>
      </c>
      <c r="AO353" s="5" t="str">
        <f>_xlfn.IFS(AL353&gt;AM353,"W",AL353=AM353,"D",AL353&lt;AM353,"L")</f>
        <v>W</v>
      </c>
      <c r="AP353" s="5" t="str">
        <f t="shared" si="190"/>
        <v>Oui</v>
      </c>
      <c r="AQ353" s="5">
        <f t="shared" si="191"/>
        <v>3</v>
      </c>
      <c r="AR353" s="6" t="str">
        <f t="shared" si="192"/>
        <v>Oui</v>
      </c>
      <c r="AS353" s="5">
        <f t="shared" si="193"/>
        <v>3</v>
      </c>
      <c r="AT353" s="5" t="str">
        <f t="shared" si="194"/>
        <v>Oui</v>
      </c>
      <c r="AU353" s="5">
        <f t="shared" si="195"/>
        <v>3</v>
      </c>
      <c r="AV353" s="5" t="str">
        <f t="shared" si="196"/>
        <v>Non</v>
      </c>
      <c r="AW353" s="5">
        <f t="shared" si="197"/>
        <v>1</v>
      </c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</row>
    <row r="354" spans="2:68" x14ac:dyDescent="0.2">
      <c r="B354" s="4">
        <f t="shared" si="165"/>
        <v>10</v>
      </c>
      <c r="C354" s="5" t="s">
        <v>72</v>
      </c>
      <c r="D354" s="5">
        <v>1</v>
      </c>
      <c r="E354" s="5">
        <v>2</v>
      </c>
      <c r="F354" s="5">
        <v>3</v>
      </c>
      <c r="G354" s="5" t="str">
        <f t="shared" si="166"/>
        <v>Oui</v>
      </c>
      <c r="H354" s="5">
        <f t="shared" si="167"/>
        <v>10</v>
      </c>
      <c r="I354" s="17" t="str">
        <f t="shared" si="168"/>
        <v>Oui</v>
      </c>
      <c r="J354" s="17">
        <f t="shared" si="169"/>
        <v>1</v>
      </c>
      <c r="K354" s="17" t="str">
        <f t="shared" si="170"/>
        <v>Non</v>
      </c>
      <c r="L354" s="17">
        <f t="shared" si="171"/>
        <v>1</v>
      </c>
      <c r="M354" s="17" t="str">
        <f t="shared" si="172"/>
        <v>Non</v>
      </c>
      <c r="N354" s="17">
        <f t="shared" si="173"/>
        <v>1</v>
      </c>
      <c r="O354" s="5" t="str">
        <f t="shared" si="174"/>
        <v>Oui</v>
      </c>
      <c r="P354" s="5">
        <f t="shared" si="175"/>
        <v>9</v>
      </c>
      <c r="Q354" s="17" t="str">
        <f t="shared" si="176"/>
        <v>Oui</v>
      </c>
      <c r="R354" s="17">
        <f t="shared" si="177"/>
        <v>3</v>
      </c>
      <c r="S354" s="17" t="str">
        <f t="shared" si="178"/>
        <v>Non</v>
      </c>
      <c r="T354" s="17">
        <f t="shared" si="179"/>
        <v>1</v>
      </c>
      <c r="U354" s="17" t="str">
        <f t="shared" si="180"/>
        <v>Non</v>
      </c>
      <c r="V354" s="17">
        <f t="shared" si="181"/>
        <v>1</v>
      </c>
      <c r="W354" s="5" t="s">
        <v>24</v>
      </c>
      <c r="X354" s="5" t="str">
        <f>_xlfn.IFS(D354&gt;E354,"L",D354=E354,"D",D354&lt;E354,"W")</f>
        <v>W</v>
      </c>
      <c r="Y354" s="5">
        <v>1</v>
      </c>
      <c r="Z354" s="5">
        <v>0</v>
      </c>
      <c r="AA354" s="5">
        <v>1</v>
      </c>
      <c r="AB354" s="5" t="str">
        <f t="shared" si="182"/>
        <v>Oui</v>
      </c>
      <c r="AC354" s="5">
        <f t="shared" si="183"/>
        <v>5</v>
      </c>
      <c r="AD354" s="5" t="str">
        <f t="shared" si="184"/>
        <v>Non</v>
      </c>
      <c r="AE354" s="5">
        <f t="shared" si="185"/>
        <v>1</v>
      </c>
      <c r="AF354" s="5" t="str">
        <f t="shared" si="186"/>
        <v>Oui</v>
      </c>
      <c r="AG354" s="5">
        <f t="shared" si="187"/>
        <v>2</v>
      </c>
      <c r="AH354" s="5" t="str">
        <f t="shared" si="188"/>
        <v>Non</v>
      </c>
      <c r="AI354" s="5">
        <f t="shared" si="189"/>
        <v>1</v>
      </c>
      <c r="AJ354" s="5" t="s">
        <v>17</v>
      </c>
      <c r="AK354" s="5" t="str">
        <f>_xlfn.IFS(Y354&gt;Z354,"L",Y354=Z354,"D",Y354&lt;Z354,"W")</f>
        <v>L</v>
      </c>
      <c r="AL354" s="5">
        <v>6</v>
      </c>
      <c r="AM354" s="5">
        <v>10</v>
      </c>
      <c r="AN354" s="5">
        <v>16</v>
      </c>
      <c r="AO354" s="5" t="str">
        <f>_xlfn.IFS(AL354&gt;AM354,"L",AL354=AM354,"D",AL354&lt;AM354,"W")</f>
        <v>W</v>
      </c>
      <c r="AP354" s="5" t="str">
        <f t="shared" si="190"/>
        <v>Oui</v>
      </c>
      <c r="AQ354" s="5">
        <f t="shared" si="191"/>
        <v>4</v>
      </c>
      <c r="AR354" s="6" t="str">
        <f t="shared" si="192"/>
        <v>Oui</v>
      </c>
      <c r="AS354" s="5">
        <f t="shared" si="193"/>
        <v>4</v>
      </c>
      <c r="AT354" s="5" t="str">
        <f t="shared" si="194"/>
        <v>Oui</v>
      </c>
      <c r="AU354" s="5">
        <f t="shared" si="195"/>
        <v>4</v>
      </c>
      <c r="AV354" s="5" t="str">
        <f t="shared" si="196"/>
        <v>Oui</v>
      </c>
      <c r="AW354" s="5">
        <f t="shared" si="197"/>
        <v>1</v>
      </c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</row>
    <row r="355" spans="2:68" x14ac:dyDescent="0.2">
      <c r="B355" s="4">
        <f t="shared" si="165"/>
        <v>11</v>
      </c>
      <c r="C355" s="5" t="s">
        <v>72</v>
      </c>
      <c r="D355" s="5">
        <v>3</v>
      </c>
      <c r="E355" s="5">
        <v>1</v>
      </c>
      <c r="F355" s="5">
        <v>4</v>
      </c>
      <c r="G355" s="5" t="str">
        <f t="shared" si="166"/>
        <v>Oui</v>
      </c>
      <c r="H355" s="5">
        <f t="shared" si="167"/>
        <v>11</v>
      </c>
      <c r="I355" s="17" t="str">
        <f t="shared" si="168"/>
        <v>Oui</v>
      </c>
      <c r="J355" s="17">
        <f t="shared" si="169"/>
        <v>2</v>
      </c>
      <c r="K355" s="17" t="str">
        <f t="shared" si="170"/>
        <v>Oui</v>
      </c>
      <c r="L355" s="17">
        <f t="shared" si="171"/>
        <v>1</v>
      </c>
      <c r="M355" s="17" t="str">
        <f t="shared" si="172"/>
        <v>Non</v>
      </c>
      <c r="N355" s="17">
        <f t="shared" si="173"/>
        <v>1</v>
      </c>
      <c r="O355" s="5" t="str">
        <f t="shared" si="174"/>
        <v>Oui</v>
      </c>
      <c r="P355" s="5">
        <f t="shared" si="175"/>
        <v>10</v>
      </c>
      <c r="Q355" s="17" t="str">
        <f t="shared" si="176"/>
        <v>Non</v>
      </c>
      <c r="R355" s="17">
        <f t="shared" si="177"/>
        <v>1</v>
      </c>
      <c r="S355" s="17" t="str">
        <f t="shared" si="178"/>
        <v>Non</v>
      </c>
      <c r="T355" s="17">
        <f t="shared" si="179"/>
        <v>1</v>
      </c>
      <c r="U355" s="17" t="str">
        <f t="shared" si="180"/>
        <v>Non</v>
      </c>
      <c r="V355" s="17">
        <f t="shared" si="181"/>
        <v>1</v>
      </c>
      <c r="W355" s="5" t="s">
        <v>17</v>
      </c>
      <c r="X355" s="5" t="str">
        <f>_xlfn.IFS(D355&gt;E355,"W",D355=E355,"D",D355&lt;E355,"L")</f>
        <v>W</v>
      </c>
      <c r="Y355" s="5">
        <v>2</v>
      </c>
      <c r="Z355" s="5">
        <v>1</v>
      </c>
      <c r="AA355" s="5">
        <v>3</v>
      </c>
      <c r="AB355" s="5" t="str">
        <f t="shared" si="182"/>
        <v>Oui</v>
      </c>
      <c r="AC355" s="5">
        <f t="shared" si="183"/>
        <v>6</v>
      </c>
      <c r="AD355" s="5" t="str">
        <f t="shared" si="184"/>
        <v>Oui</v>
      </c>
      <c r="AE355" s="5">
        <f t="shared" si="185"/>
        <v>1</v>
      </c>
      <c r="AF355" s="5" t="str">
        <f t="shared" si="186"/>
        <v>Non</v>
      </c>
      <c r="AG355" s="5">
        <f t="shared" si="187"/>
        <v>1</v>
      </c>
      <c r="AH355" s="5" t="str">
        <f t="shared" si="188"/>
        <v>Non</v>
      </c>
      <c r="AI355" s="5">
        <f t="shared" si="189"/>
        <v>1</v>
      </c>
      <c r="AJ355" s="5" t="s">
        <v>17</v>
      </c>
      <c r="AK355" s="5" t="str">
        <f>_xlfn.IFS(Y355&gt;Z355,"W",Y355=Z355,"D",Y355&lt;Z355,"L")</f>
        <v>W</v>
      </c>
      <c r="AL355" s="5">
        <v>5</v>
      </c>
      <c r="AM355" s="5">
        <v>4</v>
      </c>
      <c r="AN355" s="5">
        <v>9</v>
      </c>
      <c r="AO355" s="5" t="str">
        <f>_xlfn.IFS(AL355&gt;AM355,"W",AL355=AM355,"D",AL355&lt;AM355,"L")</f>
        <v>W</v>
      </c>
      <c r="AP355" s="5" t="str">
        <f t="shared" si="190"/>
        <v>Oui</v>
      </c>
      <c r="AQ355" s="5">
        <f t="shared" si="191"/>
        <v>5</v>
      </c>
      <c r="AR355" s="6" t="str">
        <f t="shared" si="192"/>
        <v>Oui</v>
      </c>
      <c r="AS355" s="5">
        <f t="shared" si="193"/>
        <v>5</v>
      </c>
      <c r="AT355" s="5" t="str">
        <f t="shared" si="194"/>
        <v>Non</v>
      </c>
      <c r="AU355" s="5">
        <f t="shared" si="195"/>
        <v>1</v>
      </c>
      <c r="AV355" s="5" t="str">
        <f t="shared" si="196"/>
        <v>Non</v>
      </c>
      <c r="AW355" s="5">
        <f t="shared" si="197"/>
        <v>1</v>
      </c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</row>
    <row r="356" spans="2:68" x14ac:dyDescent="0.2">
      <c r="B356" s="4">
        <f t="shared" si="165"/>
        <v>12</v>
      </c>
      <c r="C356" s="5" t="s">
        <v>72</v>
      </c>
      <c r="D356" s="5">
        <v>0</v>
      </c>
      <c r="E356" s="5">
        <v>2</v>
      </c>
      <c r="F356" s="5">
        <v>2</v>
      </c>
      <c r="G356" s="5" t="str">
        <f t="shared" si="166"/>
        <v>Oui</v>
      </c>
      <c r="H356" s="5">
        <f t="shared" si="167"/>
        <v>12</v>
      </c>
      <c r="I356" s="17" t="str">
        <f t="shared" si="168"/>
        <v>Non</v>
      </c>
      <c r="J356" s="17">
        <f t="shared" si="169"/>
        <v>1</v>
      </c>
      <c r="K356" s="17" t="str">
        <f t="shared" si="170"/>
        <v>Non</v>
      </c>
      <c r="L356" s="17">
        <f t="shared" si="171"/>
        <v>1</v>
      </c>
      <c r="M356" s="17" t="str">
        <f t="shared" si="172"/>
        <v>Non</v>
      </c>
      <c r="N356" s="17">
        <f t="shared" si="173"/>
        <v>1</v>
      </c>
      <c r="O356" s="5" t="str">
        <f t="shared" si="174"/>
        <v>Oui</v>
      </c>
      <c r="P356" s="5">
        <f t="shared" si="175"/>
        <v>11</v>
      </c>
      <c r="Q356" s="17" t="str">
        <f t="shared" si="176"/>
        <v>Oui</v>
      </c>
      <c r="R356" s="17">
        <f t="shared" si="177"/>
        <v>1</v>
      </c>
      <c r="S356" s="17" t="str">
        <f t="shared" si="178"/>
        <v>Oui</v>
      </c>
      <c r="T356" s="17">
        <f t="shared" si="179"/>
        <v>1</v>
      </c>
      <c r="U356" s="17" t="str">
        <f t="shared" si="180"/>
        <v>Non</v>
      </c>
      <c r="V356" s="17">
        <f t="shared" si="181"/>
        <v>1</v>
      </c>
      <c r="W356" s="5" t="s">
        <v>24</v>
      </c>
      <c r="X356" s="5" t="str">
        <f>_xlfn.IFS(D356&gt;E356,"L",D356=E356,"D",D356&lt;E356,"W")</f>
        <v>W</v>
      </c>
      <c r="Y356" s="5">
        <v>0</v>
      </c>
      <c r="Z356" s="5">
        <v>1</v>
      </c>
      <c r="AA356" s="5">
        <v>1</v>
      </c>
      <c r="AB356" s="5" t="str">
        <f t="shared" si="182"/>
        <v>Oui</v>
      </c>
      <c r="AC356" s="5">
        <f t="shared" si="183"/>
        <v>7</v>
      </c>
      <c r="AD356" s="5" t="str">
        <f t="shared" si="184"/>
        <v>Non</v>
      </c>
      <c r="AE356" s="5">
        <f t="shared" si="185"/>
        <v>1</v>
      </c>
      <c r="AF356" s="5" t="str">
        <f t="shared" si="186"/>
        <v>Oui</v>
      </c>
      <c r="AG356" s="5">
        <f t="shared" si="187"/>
        <v>1</v>
      </c>
      <c r="AH356" s="5" t="str">
        <f t="shared" si="188"/>
        <v>Non</v>
      </c>
      <c r="AI356" s="5">
        <f t="shared" si="189"/>
        <v>1</v>
      </c>
      <c r="AJ356" s="5" t="s">
        <v>24</v>
      </c>
      <c r="AK356" s="5" t="str">
        <f>_xlfn.IFS(Y356&gt;Z356,"L",Y356=Z356,"D",Y356&lt;Z356,"W")</f>
        <v>W</v>
      </c>
      <c r="AL356" s="5">
        <v>2</v>
      </c>
      <c r="AM356" s="5">
        <v>5</v>
      </c>
      <c r="AN356" s="5">
        <v>7</v>
      </c>
      <c r="AO356" s="5" t="str">
        <f>_xlfn.IFS(AL356&gt;AM356,"L",AL356=AM356,"D",AL356&lt;AM356,"W")</f>
        <v>W</v>
      </c>
      <c r="AP356" s="5" t="str">
        <f t="shared" si="190"/>
        <v>Non</v>
      </c>
      <c r="AQ356" s="5">
        <f t="shared" si="191"/>
        <v>1</v>
      </c>
      <c r="AR356" s="6" t="str">
        <f t="shared" si="192"/>
        <v>Non</v>
      </c>
      <c r="AS356" s="5">
        <f t="shared" si="193"/>
        <v>1</v>
      </c>
      <c r="AT356" s="5" t="str">
        <f t="shared" si="194"/>
        <v>Non</v>
      </c>
      <c r="AU356" s="5">
        <f t="shared" si="195"/>
        <v>1</v>
      </c>
      <c r="AV356" s="5" t="str">
        <f t="shared" si="196"/>
        <v>Non</v>
      </c>
      <c r="AW356" s="5">
        <f t="shared" si="197"/>
        <v>1</v>
      </c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</row>
    <row r="357" spans="2:68" x14ac:dyDescent="0.2">
      <c r="B357" s="4">
        <f t="shared" si="165"/>
        <v>13</v>
      </c>
      <c r="C357" s="5" t="s">
        <v>72</v>
      </c>
      <c r="D357" s="5">
        <v>2</v>
      </c>
      <c r="E357" s="5">
        <v>0</v>
      </c>
      <c r="F357" s="5">
        <v>2</v>
      </c>
      <c r="G357" s="5" t="str">
        <f t="shared" si="166"/>
        <v>Oui</v>
      </c>
      <c r="H357" s="5">
        <f t="shared" si="167"/>
        <v>13</v>
      </c>
      <c r="I357" s="17" t="str">
        <f t="shared" si="168"/>
        <v>Non</v>
      </c>
      <c r="J357" s="17">
        <f t="shared" si="169"/>
        <v>1</v>
      </c>
      <c r="K357" s="17" t="str">
        <f t="shared" si="170"/>
        <v>Non</v>
      </c>
      <c r="L357" s="17">
        <f t="shared" si="171"/>
        <v>1</v>
      </c>
      <c r="M357" s="17" t="str">
        <f t="shared" si="172"/>
        <v>Non</v>
      </c>
      <c r="N357" s="17">
        <f t="shared" si="173"/>
        <v>1</v>
      </c>
      <c r="O357" s="5" t="str">
        <f t="shared" si="174"/>
        <v>Oui</v>
      </c>
      <c r="P357" s="5">
        <f t="shared" si="175"/>
        <v>12</v>
      </c>
      <c r="Q357" s="17" t="str">
        <f t="shared" si="176"/>
        <v>Oui</v>
      </c>
      <c r="R357" s="17">
        <f t="shared" si="177"/>
        <v>2</v>
      </c>
      <c r="S357" s="17" t="str">
        <f t="shared" si="178"/>
        <v>Oui</v>
      </c>
      <c r="T357" s="17">
        <f t="shared" si="179"/>
        <v>2</v>
      </c>
      <c r="U357" s="17" t="str">
        <f t="shared" si="180"/>
        <v>Non</v>
      </c>
      <c r="V357" s="17">
        <f t="shared" si="181"/>
        <v>1</v>
      </c>
      <c r="W357" s="5" t="s">
        <v>17</v>
      </c>
      <c r="X357" s="5" t="str">
        <f>_xlfn.IFS(D357&gt;E357,"W",D357=E357,"D",D357&lt;E357,"L")</f>
        <v>W</v>
      </c>
      <c r="Y357" s="5">
        <v>1</v>
      </c>
      <c r="Z357" s="5">
        <v>0</v>
      </c>
      <c r="AA357" s="5">
        <v>1</v>
      </c>
      <c r="AB357" s="5" t="str">
        <f t="shared" si="182"/>
        <v>Oui</v>
      </c>
      <c r="AC357" s="5">
        <f t="shared" si="183"/>
        <v>8</v>
      </c>
      <c r="AD357" s="5" t="str">
        <f t="shared" si="184"/>
        <v>Non</v>
      </c>
      <c r="AE357" s="5">
        <f t="shared" si="185"/>
        <v>1</v>
      </c>
      <c r="AF357" s="5" t="str">
        <f t="shared" si="186"/>
        <v>Oui</v>
      </c>
      <c r="AG357" s="5">
        <f t="shared" si="187"/>
        <v>2</v>
      </c>
      <c r="AH357" s="5" t="str">
        <f t="shared" si="188"/>
        <v>Non</v>
      </c>
      <c r="AI357" s="5">
        <f t="shared" si="189"/>
        <v>1</v>
      </c>
      <c r="AJ357" s="5" t="s">
        <v>17</v>
      </c>
      <c r="AK357" s="5" t="str">
        <f>_xlfn.IFS(Y357&gt;Z357,"W",Y357=Z357,"D",Y357&lt;Z357,"L")</f>
        <v>W</v>
      </c>
      <c r="AL357" s="5">
        <v>6</v>
      </c>
      <c r="AM357" s="5">
        <v>3</v>
      </c>
      <c r="AN357" s="5">
        <v>9</v>
      </c>
      <c r="AO357" s="5" t="str">
        <f>_xlfn.IFS(AL357&gt;AM357,"W",AL357=AM357,"D",AL357&lt;AM357,"L")</f>
        <v>W</v>
      </c>
      <c r="AP357" s="5" t="str">
        <f t="shared" si="190"/>
        <v>Oui</v>
      </c>
      <c r="AQ357" s="5">
        <f t="shared" si="191"/>
        <v>1</v>
      </c>
      <c r="AR357" s="6" t="str">
        <f t="shared" si="192"/>
        <v>Oui</v>
      </c>
      <c r="AS357" s="5">
        <f t="shared" si="193"/>
        <v>1</v>
      </c>
      <c r="AT357" s="5" t="str">
        <f t="shared" si="194"/>
        <v>Non</v>
      </c>
      <c r="AU357" s="5">
        <f t="shared" si="195"/>
        <v>1</v>
      </c>
      <c r="AV357" s="5" t="str">
        <f t="shared" si="196"/>
        <v>Non</v>
      </c>
      <c r="AW357" s="5">
        <f t="shared" si="197"/>
        <v>1</v>
      </c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</row>
    <row r="358" spans="2:68" x14ac:dyDescent="0.2">
      <c r="B358" s="4">
        <f t="shared" si="165"/>
        <v>14</v>
      </c>
      <c r="C358" s="5" t="s">
        <v>72</v>
      </c>
      <c r="D358" s="5">
        <v>0</v>
      </c>
      <c r="E358" s="5">
        <v>3</v>
      </c>
      <c r="F358" s="5">
        <v>3</v>
      </c>
      <c r="G358" s="5" t="str">
        <f t="shared" si="166"/>
        <v>Oui</v>
      </c>
      <c r="H358" s="5">
        <f t="shared" si="167"/>
        <v>14</v>
      </c>
      <c r="I358" s="17" t="str">
        <f t="shared" si="168"/>
        <v>Oui</v>
      </c>
      <c r="J358" s="17">
        <f t="shared" si="169"/>
        <v>1</v>
      </c>
      <c r="K358" s="17" t="str">
        <f t="shared" si="170"/>
        <v>Non</v>
      </c>
      <c r="L358" s="17">
        <f t="shared" si="171"/>
        <v>1</v>
      </c>
      <c r="M358" s="17" t="str">
        <f t="shared" si="172"/>
        <v>Non</v>
      </c>
      <c r="N358" s="17">
        <f t="shared" si="173"/>
        <v>1</v>
      </c>
      <c r="O358" s="5" t="str">
        <f t="shared" si="174"/>
        <v>Oui</v>
      </c>
      <c r="P358" s="5">
        <f t="shared" si="175"/>
        <v>13</v>
      </c>
      <c r="Q358" s="17" t="str">
        <f t="shared" si="176"/>
        <v>Oui</v>
      </c>
      <c r="R358" s="17">
        <f t="shared" si="177"/>
        <v>3</v>
      </c>
      <c r="S358" s="17" t="str">
        <f t="shared" si="178"/>
        <v>Non</v>
      </c>
      <c r="T358" s="17">
        <f t="shared" si="179"/>
        <v>1</v>
      </c>
      <c r="U358" s="17" t="str">
        <f t="shared" si="180"/>
        <v>Non</v>
      </c>
      <c r="V358" s="17">
        <f t="shared" si="181"/>
        <v>1</v>
      </c>
      <c r="W358" s="5" t="s">
        <v>24</v>
      </c>
      <c r="X358" s="5" t="str">
        <f>_xlfn.IFS(D358&gt;E358,"L",D358=E358,"D",D358&lt;E358,"W")</f>
        <v>W</v>
      </c>
      <c r="Y358" s="5">
        <v>0</v>
      </c>
      <c r="Z358" s="5">
        <v>1</v>
      </c>
      <c r="AA358" s="5">
        <v>1</v>
      </c>
      <c r="AB358" s="5" t="str">
        <f t="shared" si="182"/>
        <v>Oui</v>
      </c>
      <c r="AC358" s="5">
        <f t="shared" si="183"/>
        <v>9</v>
      </c>
      <c r="AD358" s="5" t="str">
        <f t="shared" si="184"/>
        <v>Non</v>
      </c>
      <c r="AE358" s="5">
        <f t="shared" si="185"/>
        <v>1</v>
      </c>
      <c r="AF358" s="5" t="str">
        <f t="shared" si="186"/>
        <v>Oui</v>
      </c>
      <c r="AG358" s="5">
        <f t="shared" si="187"/>
        <v>3</v>
      </c>
      <c r="AH358" s="5" t="str">
        <f t="shared" si="188"/>
        <v>Non</v>
      </c>
      <c r="AI358" s="5">
        <f t="shared" si="189"/>
        <v>1</v>
      </c>
      <c r="AJ358" s="5" t="s">
        <v>24</v>
      </c>
      <c r="AK358" s="5" t="str">
        <f>_xlfn.IFS(Y358&gt;Z358,"L",Y358=Z358,"D",Y358&lt;Z358,"W")</f>
        <v>W</v>
      </c>
      <c r="AL358" s="5">
        <v>4</v>
      </c>
      <c r="AM358" s="5">
        <v>9</v>
      </c>
      <c r="AN358" s="5">
        <v>13</v>
      </c>
      <c r="AO358" s="5" t="str">
        <f>_xlfn.IFS(AL358&gt;AM358,"L",AL358=AM358,"D",AL358&lt;AM358,"W")</f>
        <v>W</v>
      </c>
      <c r="AP358" s="5" t="str">
        <f t="shared" si="190"/>
        <v>Oui</v>
      </c>
      <c r="AQ358" s="5">
        <f t="shared" si="191"/>
        <v>2</v>
      </c>
      <c r="AR358" s="6" t="str">
        <f t="shared" si="192"/>
        <v>Oui</v>
      </c>
      <c r="AS358" s="5">
        <f t="shared" si="193"/>
        <v>2</v>
      </c>
      <c r="AT358" s="5" t="str">
        <f t="shared" si="194"/>
        <v>Oui</v>
      </c>
      <c r="AU358" s="5">
        <f t="shared" si="195"/>
        <v>1</v>
      </c>
      <c r="AV358" s="5" t="str">
        <f t="shared" si="196"/>
        <v>Oui</v>
      </c>
      <c r="AW358" s="5">
        <f t="shared" si="197"/>
        <v>1</v>
      </c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</row>
    <row r="359" spans="2:68" x14ac:dyDescent="0.2">
      <c r="B359" s="4">
        <f t="shared" si="165"/>
        <v>15</v>
      </c>
      <c r="C359" s="5" t="s">
        <v>72</v>
      </c>
      <c r="D359" s="5">
        <v>1</v>
      </c>
      <c r="E359" s="5">
        <v>0</v>
      </c>
      <c r="F359" s="5">
        <v>1</v>
      </c>
      <c r="G359" s="5" t="str">
        <f t="shared" si="166"/>
        <v>Non</v>
      </c>
      <c r="H359" s="5">
        <f t="shared" si="167"/>
        <v>1</v>
      </c>
      <c r="I359" s="17" t="str">
        <f t="shared" si="168"/>
        <v>Non</v>
      </c>
      <c r="J359" s="17">
        <f t="shared" si="169"/>
        <v>1</v>
      </c>
      <c r="K359" s="17" t="str">
        <f t="shared" si="170"/>
        <v>Non</v>
      </c>
      <c r="L359" s="17">
        <f t="shared" si="171"/>
        <v>1</v>
      </c>
      <c r="M359" s="17" t="str">
        <f t="shared" si="172"/>
        <v>Non</v>
      </c>
      <c r="N359" s="17">
        <f t="shared" si="173"/>
        <v>1</v>
      </c>
      <c r="O359" s="5" t="str">
        <f t="shared" si="174"/>
        <v>Oui</v>
      </c>
      <c r="P359" s="5">
        <f t="shared" si="175"/>
        <v>14</v>
      </c>
      <c r="Q359" s="17" t="str">
        <f t="shared" si="176"/>
        <v>Oui</v>
      </c>
      <c r="R359" s="17">
        <f t="shared" si="177"/>
        <v>4</v>
      </c>
      <c r="S359" s="17" t="str">
        <f t="shared" si="178"/>
        <v>Oui</v>
      </c>
      <c r="T359" s="17">
        <f t="shared" si="179"/>
        <v>1</v>
      </c>
      <c r="U359" s="17" t="str">
        <f t="shared" si="180"/>
        <v>Oui</v>
      </c>
      <c r="V359" s="17">
        <f t="shared" si="181"/>
        <v>1</v>
      </c>
      <c r="W359" s="5" t="s">
        <v>17</v>
      </c>
      <c r="X359" s="5" t="str">
        <f>_xlfn.IFS(D359&gt;E359,"W",D359=E359,"D",D359&lt;E359,"L")</f>
        <v>W</v>
      </c>
      <c r="Y359" s="5">
        <v>0</v>
      </c>
      <c r="Z359" s="5">
        <v>0</v>
      </c>
      <c r="AA359" s="5">
        <v>0</v>
      </c>
      <c r="AB359" s="5" t="str">
        <f t="shared" si="182"/>
        <v>Non</v>
      </c>
      <c r="AC359" s="5">
        <f t="shared" si="183"/>
        <v>1</v>
      </c>
      <c r="AD359" s="5" t="str">
        <f t="shared" si="184"/>
        <v>Non</v>
      </c>
      <c r="AE359" s="5">
        <f t="shared" si="185"/>
        <v>1</v>
      </c>
      <c r="AF359" s="5" t="str">
        <f t="shared" si="186"/>
        <v>Oui</v>
      </c>
      <c r="AG359" s="5">
        <f t="shared" si="187"/>
        <v>4</v>
      </c>
      <c r="AH359" s="5" t="str">
        <f t="shared" si="188"/>
        <v>Oui</v>
      </c>
      <c r="AI359" s="5">
        <f t="shared" si="189"/>
        <v>1</v>
      </c>
      <c r="AJ359" s="5" t="s">
        <v>20</v>
      </c>
      <c r="AK359" s="5" t="str">
        <f>_xlfn.IFS(Y359&gt;Z359,"W",Y359=Z359,"D",Y359&lt;Z359,"L")</f>
        <v>D</v>
      </c>
      <c r="AL359" s="5">
        <v>10</v>
      </c>
      <c r="AM359" s="5">
        <v>8</v>
      </c>
      <c r="AN359" s="5">
        <v>18</v>
      </c>
      <c r="AO359" s="5" t="str">
        <f>_xlfn.IFS(AL359&gt;AM359,"W",AL359=AM359,"D",AL359&lt;AM359,"L")</f>
        <v>W</v>
      </c>
      <c r="AP359" s="5" t="str">
        <f t="shared" si="190"/>
        <v>Oui</v>
      </c>
      <c r="AQ359" s="5">
        <f t="shared" si="191"/>
        <v>3</v>
      </c>
      <c r="AR359" s="6" t="str">
        <f t="shared" si="192"/>
        <v>Oui</v>
      </c>
      <c r="AS359" s="5">
        <f t="shared" si="193"/>
        <v>3</v>
      </c>
      <c r="AT359" s="5" t="str">
        <f t="shared" si="194"/>
        <v>Oui</v>
      </c>
      <c r="AU359" s="5">
        <f t="shared" si="195"/>
        <v>2</v>
      </c>
      <c r="AV359" s="5" t="str">
        <f t="shared" si="196"/>
        <v>Oui</v>
      </c>
      <c r="AW359" s="5">
        <f t="shared" si="197"/>
        <v>2</v>
      </c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</row>
    <row r="360" spans="2:68" x14ac:dyDescent="0.2">
      <c r="B360" s="4">
        <f t="shared" si="165"/>
        <v>16</v>
      </c>
      <c r="C360" s="5" t="s">
        <v>72</v>
      </c>
      <c r="D360" s="5">
        <v>0</v>
      </c>
      <c r="E360" s="5">
        <v>1</v>
      </c>
      <c r="F360" s="5">
        <v>1</v>
      </c>
      <c r="G360" s="5" t="str">
        <f t="shared" si="166"/>
        <v>Non</v>
      </c>
      <c r="H360" s="5">
        <f t="shared" si="167"/>
        <v>1</v>
      </c>
      <c r="I360" s="17" t="str">
        <f t="shared" si="168"/>
        <v>Non</v>
      </c>
      <c r="J360" s="17">
        <f t="shared" si="169"/>
        <v>1</v>
      </c>
      <c r="K360" s="17" t="str">
        <f t="shared" si="170"/>
        <v>Non</v>
      </c>
      <c r="L360" s="17">
        <f t="shared" si="171"/>
        <v>1</v>
      </c>
      <c r="M360" s="17" t="str">
        <f t="shared" si="172"/>
        <v>Non</v>
      </c>
      <c r="N360" s="17">
        <f t="shared" si="173"/>
        <v>1</v>
      </c>
      <c r="O360" s="5" t="str">
        <f t="shared" si="174"/>
        <v>Oui</v>
      </c>
      <c r="P360" s="5">
        <f t="shared" si="175"/>
        <v>15</v>
      </c>
      <c r="Q360" s="17" t="str">
        <f t="shared" si="176"/>
        <v>Oui</v>
      </c>
      <c r="R360" s="17">
        <f t="shared" si="177"/>
        <v>5</v>
      </c>
      <c r="S360" s="17" t="str">
        <f t="shared" si="178"/>
        <v>Oui</v>
      </c>
      <c r="T360" s="17">
        <f t="shared" si="179"/>
        <v>2</v>
      </c>
      <c r="U360" s="17" t="str">
        <f t="shared" si="180"/>
        <v>Oui</v>
      </c>
      <c r="V360" s="17">
        <f t="shared" si="181"/>
        <v>2</v>
      </c>
      <c r="W360" s="5" t="s">
        <v>24</v>
      </c>
      <c r="X360" s="5" t="str">
        <f>_xlfn.IFS(D360&gt;E360,"L",D360=E360,"D",D360&lt;E360,"W")</f>
        <v>W</v>
      </c>
      <c r="Y360" s="5">
        <v>0</v>
      </c>
      <c r="Z360" s="5">
        <v>0</v>
      </c>
      <c r="AA360" s="5">
        <v>0</v>
      </c>
      <c r="AB360" s="5" t="str">
        <f t="shared" si="182"/>
        <v>Non</v>
      </c>
      <c r="AC360" s="5">
        <f t="shared" si="183"/>
        <v>1</v>
      </c>
      <c r="AD360" s="5" t="str">
        <f t="shared" si="184"/>
        <v>Non</v>
      </c>
      <c r="AE360" s="5">
        <f t="shared" si="185"/>
        <v>1</v>
      </c>
      <c r="AF360" s="5" t="str">
        <f t="shared" si="186"/>
        <v>Oui</v>
      </c>
      <c r="AG360" s="5">
        <f t="shared" si="187"/>
        <v>5</v>
      </c>
      <c r="AH360" s="5" t="str">
        <f t="shared" si="188"/>
        <v>Oui</v>
      </c>
      <c r="AI360" s="5">
        <f t="shared" si="189"/>
        <v>2</v>
      </c>
      <c r="AJ360" s="5" t="s">
        <v>20</v>
      </c>
      <c r="AK360" s="5" t="str">
        <f>_xlfn.IFS(Y360&gt;Z360,"L",Y360=Z360,"D",Y360&lt;Z360,"W")</f>
        <v>D</v>
      </c>
      <c r="AL360" s="5">
        <v>7</v>
      </c>
      <c r="AM360" s="5">
        <v>5</v>
      </c>
      <c r="AN360" s="5">
        <v>12</v>
      </c>
      <c r="AO360" s="5" t="str">
        <f>_xlfn.IFS(AL360&gt;AM360,"L",AL360=AM360,"D",AL360&lt;AM360,"W")</f>
        <v>L</v>
      </c>
      <c r="AP360" s="5" t="str">
        <f t="shared" si="190"/>
        <v>Oui</v>
      </c>
      <c r="AQ360" s="5">
        <f t="shared" si="191"/>
        <v>4</v>
      </c>
      <c r="AR360" s="6" t="str">
        <f t="shared" si="192"/>
        <v>Oui</v>
      </c>
      <c r="AS360" s="5">
        <f t="shared" si="193"/>
        <v>4</v>
      </c>
      <c r="AT360" s="5" t="str">
        <f t="shared" si="194"/>
        <v>Oui</v>
      </c>
      <c r="AU360" s="5">
        <f t="shared" si="195"/>
        <v>3</v>
      </c>
      <c r="AV360" s="5" t="str">
        <f t="shared" si="196"/>
        <v>Oui</v>
      </c>
      <c r="AW360" s="5">
        <f t="shared" si="197"/>
        <v>3</v>
      </c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</row>
    <row r="361" spans="2:68" x14ac:dyDescent="0.2">
      <c r="B361" s="4">
        <f t="shared" si="165"/>
        <v>17</v>
      </c>
      <c r="C361" s="5" t="s">
        <v>72</v>
      </c>
      <c r="D361" s="5">
        <v>1</v>
      </c>
      <c r="E361" s="5">
        <v>0</v>
      </c>
      <c r="F361" s="5">
        <v>1</v>
      </c>
      <c r="G361" s="5" t="str">
        <f t="shared" si="166"/>
        <v>Non</v>
      </c>
      <c r="H361" s="5">
        <f t="shared" si="167"/>
        <v>1</v>
      </c>
      <c r="I361" s="17" t="str">
        <f t="shared" si="168"/>
        <v>Non</v>
      </c>
      <c r="J361" s="17">
        <f t="shared" si="169"/>
        <v>1</v>
      </c>
      <c r="K361" s="17" t="str">
        <f t="shared" si="170"/>
        <v>Non</v>
      </c>
      <c r="L361" s="17">
        <f t="shared" si="171"/>
        <v>1</v>
      </c>
      <c r="M361" s="17" t="str">
        <f t="shared" si="172"/>
        <v>Non</v>
      </c>
      <c r="N361" s="17">
        <f t="shared" si="173"/>
        <v>1</v>
      </c>
      <c r="O361" s="5" t="str">
        <f t="shared" si="174"/>
        <v>Oui</v>
      </c>
      <c r="P361" s="5">
        <f t="shared" si="175"/>
        <v>16</v>
      </c>
      <c r="Q361" s="17" t="str">
        <f t="shared" si="176"/>
        <v>Oui</v>
      </c>
      <c r="R361" s="17">
        <f t="shared" si="177"/>
        <v>6</v>
      </c>
      <c r="S361" s="17" t="str">
        <f t="shared" si="178"/>
        <v>Oui</v>
      </c>
      <c r="T361" s="17">
        <f t="shared" si="179"/>
        <v>3</v>
      </c>
      <c r="U361" s="17" t="str">
        <f t="shared" si="180"/>
        <v>Oui</v>
      </c>
      <c r="V361" s="17">
        <f t="shared" si="181"/>
        <v>3</v>
      </c>
      <c r="W361" s="5" t="s">
        <v>17</v>
      </c>
      <c r="X361" s="5" t="str">
        <f>_xlfn.IFS(D361&gt;E361,"W",D361=E361,"D",D361&lt;E361,"L")</f>
        <v>W</v>
      </c>
      <c r="Y361" s="5">
        <v>1</v>
      </c>
      <c r="Z361" s="5">
        <v>0</v>
      </c>
      <c r="AA361" s="5">
        <v>1</v>
      </c>
      <c r="AB361" s="5" t="str">
        <f t="shared" si="182"/>
        <v>Oui</v>
      </c>
      <c r="AC361" s="5">
        <f t="shared" si="183"/>
        <v>1</v>
      </c>
      <c r="AD361" s="5" t="str">
        <f t="shared" si="184"/>
        <v>Non</v>
      </c>
      <c r="AE361" s="5">
        <f t="shared" si="185"/>
        <v>1</v>
      </c>
      <c r="AF361" s="5" t="str">
        <f t="shared" si="186"/>
        <v>Oui</v>
      </c>
      <c r="AG361" s="5">
        <f t="shared" si="187"/>
        <v>6</v>
      </c>
      <c r="AH361" s="5" t="str">
        <f t="shared" si="188"/>
        <v>Non</v>
      </c>
      <c r="AI361" s="5">
        <f t="shared" si="189"/>
        <v>1</v>
      </c>
      <c r="AJ361" s="5" t="s">
        <v>17</v>
      </c>
      <c r="AK361" s="5" t="str">
        <f>_xlfn.IFS(Y361&gt;Z361,"W",Y361=Z361,"D",Y361&lt;Z361,"L")</f>
        <v>W</v>
      </c>
      <c r="AL361" s="5">
        <v>13</v>
      </c>
      <c r="AM361" s="5">
        <v>2</v>
      </c>
      <c r="AN361" s="5">
        <v>15</v>
      </c>
      <c r="AO361" s="5" t="str">
        <f>_xlfn.IFS(AL361&gt;AM361,"W",AL361=AM361,"D",AL361&lt;AM361,"L")</f>
        <v>W</v>
      </c>
      <c r="AP361" s="5" t="str">
        <f t="shared" si="190"/>
        <v>Oui</v>
      </c>
      <c r="AQ361" s="5">
        <f t="shared" si="191"/>
        <v>5</v>
      </c>
      <c r="AR361" s="6" t="str">
        <f t="shared" si="192"/>
        <v>Oui</v>
      </c>
      <c r="AS361" s="5">
        <f t="shared" si="193"/>
        <v>5</v>
      </c>
      <c r="AT361" s="5" t="str">
        <f t="shared" si="194"/>
        <v>Oui</v>
      </c>
      <c r="AU361" s="5">
        <f t="shared" si="195"/>
        <v>4</v>
      </c>
      <c r="AV361" s="5" t="str">
        <f t="shared" si="196"/>
        <v>Oui</v>
      </c>
      <c r="AW361" s="5">
        <f t="shared" si="197"/>
        <v>4</v>
      </c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</row>
    <row r="362" spans="2:68" x14ac:dyDescent="0.2">
      <c r="B362" s="4">
        <f t="shared" si="165"/>
        <v>18</v>
      </c>
      <c r="C362" s="5" t="s">
        <v>72</v>
      </c>
      <c r="D362" s="5">
        <v>2</v>
      </c>
      <c r="E362" s="5">
        <v>2</v>
      </c>
      <c r="F362" s="5">
        <v>4</v>
      </c>
      <c r="G362" s="5" t="str">
        <f t="shared" si="166"/>
        <v>Oui</v>
      </c>
      <c r="H362" s="5">
        <f t="shared" si="167"/>
        <v>1</v>
      </c>
      <c r="I362" s="17" t="str">
        <f t="shared" si="168"/>
        <v>Oui</v>
      </c>
      <c r="J362" s="17">
        <f t="shared" si="169"/>
        <v>1</v>
      </c>
      <c r="K362" s="17" t="str">
        <f t="shared" si="170"/>
        <v>Oui</v>
      </c>
      <c r="L362" s="17">
        <f t="shared" si="171"/>
        <v>1</v>
      </c>
      <c r="M362" s="17" t="str">
        <f t="shared" si="172"/>
        <v>Non</v>
      </c>
      <c r="N362" s="17">
        <f t="shared" si="173"/>
        <v>1</v>
      </c>
      <c r="O362" s="5" t="str">
        <f t="shared" si="174"/>
        <v>Oui</v>
      </c>
      <c r="P362" s="5">
        <f t="shared" si="175"/>
        <v>17</v>
      </c>
      <c r="Q362" s="17" t="str">
        <f t="shared" si="176"/>
        <v>Non</v>
      </c>
      <c r="R362" s="17">
        <f t="shared" si="177"/>
        <v>1</v>
      </c>
      <c r="S362" s="17" t="str">
        <f t="shared" si="178"/>
        <v>Non</v>
      </c>
      <c r="T362" s="17">
        <f t="shared" si="179"/>
        <v>1</v>
      </c>
      <c r="U362" s="17" t="str">
        <f t="shared" si="180"/>
        <v>Non</v>
      </c>
      <c r="V362" s="17">
        <f t="shared" si="181"/>
        <v>1</v>
      </c>
      <c r="W362" s="5" t="s">
        <v>20</v>
      </c>
      <c r="X362" s="5" t="str">
        <f>_xlfn.IFS(D362&gt;E362,"L",D362=E362,"D",D362&lt;E362,"W")</f>
        <v>D</v>
      </c>
      <c r="Y362" s="5">
        <v>1</v>
      </c>
      <c r="Z362" s="5">
        <v>1</v>
      </c>
      <c r="AA362" s="5">
        <v>2</v>
      </c>
      <c r="AB362" s="5" t="str">
        <f t="shared" si="182"/>
        <v>Oui</v>
      </c>
      <c r="AC362" s="5">
        <f t="shared" si="183"/>
        <v>2</v>
      </c>
      <c r="AD362" s="5" t="str">
        <f t="shared" si="184"/>
        <v>Oui</v>
      </c>
      <c r="AE362" s="5">
        <f t="shared" si="185"/>
        <v>1</v>
      </c>
      <c r="AF362" s="5" t="str">
        <f t="shared" si="186"/>
        <v>Non</v>
      </c>
      <c r="AG362" s="5">
        <f t="shared" si="187"/>
        <v>1</v>
      </c>
      <c r="AH362" s="5" t="str">
        <f t="shared" si="188"/>
        <v>Non</v>
      </c>
      <c r="AI362" s="5">
        <f t="shared" si="189"/>
        <v>1</v>
      </c>
      <c r="AJ362" s="5" t="s">
        <v>20</v>
      </c>
      <c r="AK362" s="5" t="str">
        <f>_xlfn.IFS(Y362&gt;Z362,"L",Y362=Z362,"D",Y362&lt;Z362,"W")</f>
        <v>D</v>
      </c>
      <c r="AL362" s="5">
        <v>5</v>
      </c>
      <c r="AM362" s="5">
        <v>5</v>
      </c>
      <c r="AN362" s="5">
        <v>10</v>
      </c>
      <c r="AO362" s="5" t="str">
        <f>_xlfn.IFS(AL362&gt;AM362,"L",AL362=AM362,"D",AL362&lt;AM362,"W")</f>
        <v>D</v>
      </c>
      <c r="AP362" s="5" t="str">
        <f t="shared" si="190"/>
        <v>Oui</v>
      </c>
      <c r="AQ362" s="5">
        <f t="shared" si="191"/>
        <v>6</v>
      </c>
      <c r="AR362" s="6" t="str">
        <f t="shared" si="192"/>
        <v>Oui</v>
      </c>
      <c r="AS362" s="5">
        <f t="shared" si="193"/>
        <v>6</v>
      </c>
      <c r="AT362" s="5" t="str">
        <f t="shared" si="194"/>
        <v>Oui</v>
      </c>
      <c r="AU362" s="5">
        <f t="shared" si="195"/>
        <v>5</v>
      </c>
      <c r="AV362" s="5" t="str">
        <f t="shared" si="196"/>
        <v>Non</v>
      </c>
      <c r="AW362" s="5">
        <f t="shared" si="197"/>
        <v>1</v>
      </c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</row>
    <row r="363" spans="2:68" x14ac:dyDescent="0.2">
      <c r="B363" s="4">
        <f t="shared" si="165"/>
        <v>19</v>
      </c>
      <c r="C363" s="5" t="s">
        <v>72</v>
      </c>
      <c r="D363" s="5">
        <v>2</v>
      </c>
      <c r="E363" s="5">
        <v>1</v>
      </c>
      <c r="F363" s="5">
        <v>3</v>
      </c>
      <c r="G363" s="5" t="str">
        <f t="shared" si="166"/>
        <v>Oui</v>
      </c>
      <c r="H363" s="5">
        <f t="shared" si="167"/>
        <v>2</v>
      </c>
      <c r="I363" s="17" t="str">
        <f t="shared" si="168"/>
        <v>Oui</v>
      </c>
      <c r="J363" s="17">
        <f t="shared" si="169"/>
        <v>2</v>
      </c>
      <c r="K363" s="17" t="str">
        <f t="shared" si="170"/>
        <v>Non</v>
      </c>
      <c r="L363" s="17">
        <f t="shared" si="171"/>
        <v>1</v>
      </c>
      <c r="M363" s="17" t="str">
        <f t="shared" si="172"/>
        <v>Non</v>
      </c>
      <c r="N363" s="17">
        <f t="shared" si="173"/>
        <v>1</v>
      </c>
      <c r="O363" s="5" t="str">
        <f t="shared" si="174"/>
        <v>Oui</v>
      </c>
      <c r="P363" s="5">
        <f t="shared" si="175"/>
        <v>18</v>
      </c>
      <c r="Q363" s="17" t="str">
        <f t="shared" si="176"/>
        <v>Oui</v>
      </c>
      <c r="R363" s="17">
        <f t="shared" si="177"/>
        <v>1</v>
      </c>
      <c r="S363" s="17" t="str">
        <f t="shared" si="178"/>
        <v>Non</v>
      </c>
      <c r="T363" s="17">
        <f t="shared" si="179"/>
        <v>1</v>
      </c>
      <c r="U363" s="17" t="str">
        <f t="shared" si="180"/>
        <v>Non</v>
      </c>
      <c r="V363" s="17">
        <f t="shared" si="181"/>
        <v>1</v>
      </c>
      <c r="W363" s="5" t="s">
        <v>17</v>
      </c>
      <c r="X363" s="5" t="str">
        <f>_xlfn.IFS(D363&gt;E363,"W",D363=E363,"D",D363&lt;E363,"L")</f>
        <v>W</v>
      </c>
      <c r="Y363" s="5">
        <v>1</v>
      </c>
      <c r="Z363" s="5">
        <v>1</v>
      </c>
      <c r="AA363" s="5">
        <v>2</v>
      </c>
      <c r="AB363" s="5" t="str">
        <f t="shared" si="182"/>
        <v>Oui</v>
      </c>
      <c r="AC363" s="5">
        <f t="shared" si="183"/>
        <v>3</v>
      </c>
      <c r="AD363" s="5" t="str">
        <f t="shared" si="184"/>
        <v>Oui</v>
      </c>
      <c r="AE363" s="5">
        <f t="shared" si="185"/>
        <v>2</v>
      </c>
      <c r="AF363" s="5" t="str">
        <f t="shared" si="186"/>
        <v>Non</v>
      </c>
      <c r="AG363" s="5">
        <f t="shared" si="187"/>
        <v>1</v>
      </c>
      <c r="AH363" s="5" t="str">
        <f t="shared" si="188"/>
        <v>Non</v>
      </c>
      <c r="AI363" s="5">
        <f t="shared" si="189"/>
        <v>1</v>
      </c>
      <c r="AJ363" s="5" t="s">
        <v>20</v>
      </c>
      <c r="AK363" s="5" t="str">
        <f>_xlfn.IFS(Y363&gt;Z363,"W",Y363=Z363,"D",Y363&lt;Z363,"L")</f>
        <v>D</v>
      </c>
      <c r="AL363" s="5">
        <v>6</v>
      </c>
      <c r="AM363" s="5">
        <v>3</v>
      </c>
      <c r="AN363" s="5">
        <v>9</v>
      </c>
      <c r="AO363" s="5" t="str">
        <f>_xlfn.IFS(AL363&gt;AM363,"W",AL363=AM363,"D",AL363&lt;AM363,"L")</f>
        <v>W</v>
      </c>
      <c r="AP363" s="5" t="str">
        <f t="shared" si="190"/>
        <v>Oui</v>
      </c>
      <c r="AQ363" s="5">
        <f t="shared" si="191"/>
        <v>7</v>
      </c>
      <c r="AR363" s="6" t="str">
        <f t="shared" si="192"/>
        <v>Oui</v>
      </c>
      <c r="AS363" s="5">
        <f t="shared" si="193"/>
        <v>7</v>
      </c>
      <c r="AT363" s="5" t="str">
        <f t="shared" si="194"/>
        <v>Non</v>
      </c>
      <c r="AU363" s="5">
        <f t="shared" si="195"/>
        <v>1</v>
      </c>
      <c r="AV363" s="5" t="str">
        <f t="shared" si="196"/>
        <v>Non</v>
      </c>
      <c r="AW363" s="5">
        <f t="shared" si="197"/>
        <v>1</v>
      </c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</row>
    <row r="364" spans="2:68" x14ac:dyDescent="0.2">
      <c r="B364" s="4">
        <f t="shared" si="165"/>
        <v>20</v>
      </c>
      <c r="C364" s="5" t="s">
        <v>72</v>
      </c>
      <c r="D364" s="5">
        <v>3</v>
      </c>
      <c r="E364" s="5">
        <v>0</v>
      </c>
      <c r="F364" s="5">
        <v>3</v>
      </c>
      <c r="G364" s="5" t="str">
        <f t="shared" si="166"/>
        <v>Oui</v>
      </c>
      <c r="H364" s="5">
        <f t="shared" si="167"/>
        <v>3</v>
      </c>
      <c r="I364" s="17" t="str">
        <f t="shared" si="168"/>
        <v>Oui</v>
      </c>
      <c r="J364" s="17">
        <f t="shared" si="169"/>
        <v>3</v>
      </c>
      <c r="K364" s="17" t="str">
        <f t="shared" si="170"/>
        <v>Non</v>
      </c>
      <c r="L364" s="17">
        <f t="shared" si="171"/>
        <v>1</v>
      </c>
      <c r="M364" s="17" t="str">
        <f t="shared" si="172"/>
        <v>Non</v>
      </c>
      <c r="N364" s="17">
        <f t="shared" si="173"/>
        <v>1</v>
      </c>
      <c r="O364" s="5" t="str">
        <f t="shared" si="174"/>
        <v>Oui</v>
      </c>
      <c r="P364" s="5">
        <f t="shared" si="175"/>
        <v>19</v>
      </c>
      <c r="Q364" s="17" t="str">
        <f t="shared" si="176"/>
        <v>Oui</v>
      </c>
      <c r="R364" s="17">
        <f t="shared" si="177"/>
        <v>2</v>
      </c>
      <c r="S364" s="17" t="str">
        <f t="shared" si="178"/>
        <v>Non</v>
      </c>
      <c r="T364" s="17">
        <f t="shared" si="179"/>
        <v>1</v>
      </c>
      <c r="U364" s="17" t="str">
        <f t="shared" si="180"/>
        <v>Non</v>
      </c>
      <c r="V364" s="17">
        <f t="shared" si="181"/>
        <v>1</v>
      </c>
      <c r="W364" s="5" t="s">
        <v>17</v>
      </c>
      <c r="X364" s="5" t="str">
        <f>_xlfn.IFS(D364&gt;E364,"W",D364=E364,"D",D364&lt;E364,"L")</f>
        <v>W</v>
      </c>
      <c r="Y364" s="5">
        <v>2</v>
      </c>
      <c r="Z364" s="5">
        <v>0</v>
      </c>
      <c r="AA364" s="5">
        <v>2</v>
      </c>
      <c r="AB364" s="5" t="str">
        <f t="shared" si="182"/>
        <v>Oui</v>
      </c>
      <c r="AC364" s="5">
        <f t="shared" si="183"/>
        <v>4</v>
      </c>
      <c r="AD364" s="5" t="str">
        <f t="shared" si="184"/>
        <v>Oui</v>
      </c>
      <c r="AE364" s="5">
        <f t="shared" si="185"/>
        <v>3</v>
      </c>
      <c r="AF364" s="5" t="str">
        <f t="shared" si="186"/>
        <v>Non</v>
      </c>
      <c r="AG364" s="5">
        <f t="shared" si="187"/>
        <v>1</v>
      </c>
      <c r="AH364" s="5" t="str">
        <f t="shared" si="188"/>
        <v>Non</v>
      </c>
      <c r="AI364" s="5">
        <f t="shared" si="189"/>
        <v>1</v>
      </c>
      <c r="AJ364" s="5" t="s">
        <v>17</v>
      </c>
      <c r="AK364" s="5" t="str">
        <f>_xlfn.IFS(Y364&gt;Z364,"W",Y364=Z364,"D",Y364&lt;Z364,"L")</f>
        <v>W</v>
      </c>
      <c r="AL364" s="5">
        <v>12</v>
      </c>
      <c r="AM364" s="5">
        <v>5</v>
      </c>
      <c r="AN364" s="5">
        <v>17</v>
      </c>
      <c r="AO364" s="5" t="str">
        <f>_xlfn.IFS(AL364&gt;AM364,"W",AL364=AM364,"D",AL364&lt;AM364,"L")</f>
        <v>W</v>
      </c>
      <c r="AP364" s="5" t="str">
        <f t="shared" si="190"/>
        <v>Oui</v>
      </c>
      <c r="AQ364" s="5">
        <f t="shared" si="191"/>
        <v>8</v>
      </c>
      <c r="AR364" s="6" t="str">
        <f t="shared" si="192"/>
        <v>Oui</v>
      </c>
      <c r="AS364" s="5">
        <f t="shared" si="193"/>
        <v>8</v>
      </c>
      <c r="AT364" s="5" t="str">
        <f t="shared" si="194"/>
        <v>Oui</v>
      </c>
      <c r="AU364" s="5">
        <f t="shared" si="195"/>
        <v>1</v>
      </c>
      <c r="AV364" s="5" t="str">
        <f t="shared" si="196"/>
        <v>Oui</v>
      </c>
      <c r="AW364" s="5">
        <f t="shared" si="197"/>
        <v>1</v>
      </c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</row>
    <row r="365" spans="2:68" x14ac:dyDescent="0.2">
      <c r="B365" s="4">
        <f t="shared" si="165"/>
        <v>21</v>
      </c>
      <c r="C365" s="5" t="s">
        <v>72</v>
      </c>
      <c r="D365" s="5">
        <v>1</v>
      </c>
      <c r="E365" s="5">
        <v>2</v>
      </c>
      <c r="F365" s="5">
        <v>3</v>
      </c>
      <c r="G365" s="5" t="str">
        <f t="shared" si="166"/>
        <v>Oui</v>
      </c>
      <c r="H365" s="5">
        <f t="shared" si="167"/>
        <v>4</v>
      </c>
      <c r="I365" s="17" t="str">
        <f t="shared" si="168"/>
        <v>Oui</v>
      </c>
      <c r="J365" s="17">
        <f t="shared" si="169"/>
        <v>4</v>
      </c>
      <c r="K365" s="17" t="str">
        <f t="shared" si="170"/>
        <v>Non</v>
      </c>
      <c r="L365" s="17">
        <f t="shared" si="171"/>
        <v>1</v>
      </c>
      <c r="M365" s="17" t="str">
        <f t="shared" si="172"/>
        <v>Non</v>
      </c>
      <c r="N365" s="17">
        <f t="shared" si="173"/>
        <v>1</v>
      </c>
      <c r="O365" s="5" t="str">
        <f t="shared" si="174"/>
        <v>Oui</v>
      </c>
      <c r="P365" s="5">
        <f t="shared" si="175"/>
        <v>20</v>
      </c>
      <c r="Q365" s="17" t="str">
        <f t="shared" si="176"/>
        <v>Oui</v>
      </c>
      <c r="R365" s="17">
        <f t="shared" si="177"/>
        <v>3</v>
      </c>
      <c r="S365" s="17" t="str">
        <f t="shared" si="178"/>
        <v>Non</v>
      </c>
      <c r="T365" s="17">
        <f t="shared" si="179"/>
        <v>1</v>
      </c>
      <c r="U365" s="17" t="str">
        <f t="shared" si="180"/>
        <v>Non</v>
      </c>
      <c r="V365" s="17">
        <f t="shared" si="181"/>
        <v>1</v>
      </c>
      <c r="W365" s="5" t="s">
        <v>24</v>
      </c>
      <c r="X365" s="5" t="str">
        <f>_xlfn.IFS(D365&gt;E365,"L",D365=E365,"D",D365&lt;E365,"W")</f>
        <v>W</v>
      </c>
      <c r="Y365" s="5">
        <v>0</v>
      </c>
      <c r="Z365" s="5">
        <v>0</v>
      </c>
      <c r="AA365" s="5">
        <v>0</v>
      </c>
      <c r="AB365" s="5" t="str">
        <f t="shared" si="182"/>
        <v>Non</v>
      </c>
      <c r="AC365" s="5">
        <f t="shared" si="183"/>
        <v>1</v>
      </c>
      <c r="AD365" s="5" t="str">
        <f t="shared" si="184"/>
        <v>Non</v>
      </c>
      <c r="AE365" s="5">
        <f t="shared" si="185"/>
        <v>1</v>
      </c>
      <c r="AF365" s="5" t="str">
        <f t="shared" si="186"/>
        <v>Oui</v>
      </c>
      <c r="AG365" s="5">
        <f t="shared" si="187"/>
        <v>1</v>
      </c>
      <c r="AH365" s="5" t="str">
        <f t="shared" si="188"/>
        <v>Oui</v>
      </c>
      <c r="AI365" s="5">
        <f t="shared" si="189"/>
        <v>1</v>
      </c>
      <c r="AJ365" s="5" t="s">
        <v>20</v>
      </c>
      <c r="AK365" s="5" t="str">
        <f>_xlfn.IFS(Y365&gt;Z365,"L",Y365=Z365,"D",Y365&lt;Z365,"W")</f>
        <v>D</v>
      </c>
      <c r="AL365" s="5">
        <v>8</v>
      </c>
      <c r="AM365" s="5">
        <v>1</v>
      </c>
      <c r="AN365" s="5">
        <v>9</v>
      </c>
      <c r="AO365" s="5" t="str">
        <f>_xlfn.IFS(AL365&gt;AM365,"L",AL365=AM365,"D",AL365&lt;AM365,"W")</f>
        <v>L</v>
      </c>
      <c r="AP365" s="5" t="str">
        <f t="shared" si="190"/>
        <v>Oui</v>
      </c>
      <c r="AQ365" s="5">
        <f t="shared" si="191"/>
        <v>9</v>
      </c>
      <c r="AR365" s="6" t="str">
        <f t="shared" si="192"/>
        <v>Oui</v>
      </c>
      <c r="AS365" s="5">
        <f t="shared" si="193"/>
        <v>9</v>
      </c>
      <c r="AT365" s="5" t="str">
        <f t="shared" si="194"/>
        <v>Non</v>
      </c>
      <c r="AU365" s="5">
        <f t="shared" si="195"/>
        <v>1</v>
      </c>
      <c r="AV365" s="5" t="str">
        <f t="shared" si="196"/>
        <v>Non</v>
      </c>
      <c r="AW365" s="5">
        <f t="shared" si="197"/>
        <v>1</v>
      </c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</row>
    <row r="366" spans="2:68" x14ac:dyDescent="0.2">
      <c r="B366" s="4">
        <f t="shared" si="165"/>
        <v>22</v>
      </c>
      <c r="C366" s="5" t="s">
        <v>72</v>
      </c>
      <c r="D366" s="5">
        <v>3</v>
      </c>
      <c r="E366" s="5">
        <v>3</v>
      </c>
      <c r="F366" s="5">
        <v>6</v>
      </c>
      <c r="G366" s="5" t="str">
        <f t="shared" si="166"/>
        <v>Oui</v>
      </c>
      <c r="H366" s="5">
        <f t="shared" si="167"/>
        <v>5</v>
      </c>
      <c r="I366" s="17" t="str">
        <f t="shared" si="168"/>
        <v>Oui</v>
      </c>
      <c r="J366" s="17">
        <f t="shared" si="169"/>
        <v>5</v>
      </c>
      <c r="K366" s="17" t="str">
        <f t="shared" si="170"/>
        <v>Oui</v>
      </c>
      <c r="L366" s="17">
        <f t="shared" si="171"/>
        <v>1</v>
      </c>
      <c r="M366" s="17" t="str">
        <f t="shared" si="172"/>
        <v>Oui</v>
      </c>
      <c r="N366" s="17">
        <f t="shared" si="173"/>
        <v>1</v>
      </c>
      <c r="O366" s="5" t="str">
        <f t="shared" si="174"/>
        <v>Non</v>
      </c>
      <c r="P366" s="5">
        <f t="shared" si="175"/>
        <v>1</v>
      </c>
      <c r="Q366" s="17" t="str">
        <f t="shared" si="176"/>
        <v>Non</v>
      </c>
      <c r="R366" s="17">
        <f t="shared" si="177"/>
        <v>1</v>
      </c>
      <c r="S366" s="17" t="str">
        <f t="shared" si="178"/>
        <v>Non</v>
      </c>
      <c r="T366" s="17">
        <f t="shared" si="179"/>
        <v>1</v>
      </c>
      <c r="U366" s="17" t="str">
        <f t="shared" si="180"/>
        <v>Non</v>
      </c>
      <c r="V366" s="17">
        <f t="shared" si="181"/>
        <v>1</v>
      </c>
      <c r="W366" s="5" t="s">
        <v>20</v>
      </c>
      <c r="X366" s="5" t="str">
        <f>_xlfn.IFS(D366&gt;E366,"W",D366=E366,"D",D366&lt;E366,"L")</f>
        <v>D</v>
      </c>
      <c r="Y366" s="5">
        <v>1</v>
      </c>
      <c r="Z366" s="5">
        <v>0</v>
      </c>
      <c r="AA366" s="5">
        <v>1</v>
      </c>
      <c r="AB366" s="5" t="str">
        <f t="shared" si="182"/>
        <v>Oui</v>
      </c>
      <c r="AC366" s="5">
        <f t="shared" si="183"/>
        <v>1</v>
      </c>
      <c r="AD366" s="5" t="str">
        <f t="shared" si="184"/>
        <v>Non</v>
      </c>
      <c r="AE366" s="5">
        <f t="shared" si="185"/>
        <v>1</v>
      </c>
      <c r="AF366" s="5" t="str">
        <f t="shared" si="186"/>
        <v>Oui</v>
      </c>
      <c r="AG366" s="5">
        <f t="shared" si="187"/>
        <v>2</v>
      </c>
      <c r="AH366" s="5" t="str">
        <f t="shared" si="188"/>
        <v>Non</v>
      </c>
      <c r="AI366" s="5">
        <f t="shared" si="189"/>
        <v>1</v>
      </c>
      <c r="AJ366" s="5" t="s">
        <v>17</v>
      </c>
      <c r="AK366" s="5" t="str">
        <f>_xlfn.IFS(Y366&gt;Z366,"W",Y366=Z366,"D",Y366&lt;Z366,"L")</f>
        <v>W</v>
      </c>
      <c r="AL366" s="5">
        <v>12</v>
      </c>
      <c r="AM366" s="5">
        <v>4</v>
      </c>
      <c r="AN366" s="5">
        <v>16</v>
      </c>
      <c r="AO366" s="5" t="str">
        <f>_xlfn.IFS(AL366&gt;AM366,"W",AL366=AM366,"D",AL366&lt;AM366,"L")</f>
        <v>W</v>
      </c>
      <c r="AP366" s="5" t="str">
        <f t="shared" si="190"/>
        <v>Oui</v>
      </c>
      <c r="AQ366" s="5">
        <f t="shared" si="191"/>
        <v>10</v>
      </c>
      <c r="AR366" s="6" t="str">
        <f t="shared" si="192"/>
        <v>Oui</v>
      </c>
      <c r="AS366" s="5">
        <f t="shared" si="193"/>
        <v>10</v>
      </c>
      <c r="AT366" s="5" t="str">
        <f t="shared" si="194"/>
        <v>Oui</v>
      </c>
      <c r="AU366" s="5">
        <f t="shared" si="195"/>
        <v>1</v>
      </c>
      <c r="AV366" s="5" t="str">
        <f t="shared" si="196"/>
        <v>Oui</v>
      </c>
      <c r="AW366" s="5">
        <f t="shared" si="197"/>
        <v>1</v>
      </c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</row>
    <row r="367" spans="2:68" x14ac:dyDescent="0.2">
      <c r="B367" s="4">
        <f t="shared" si="165"/>
        <v>23</v>
      </c>
      <c r="C367" s="5" t="s">
        <v>72</v>
      </c>
      <c r="D367" s="5">
        <v>0</v>
      </c>
      <c r="E367" s="5">
        <v>3</v>
      </c>
      <c r="F367" s="5">
        <v>3</v>
      </c>
      <c r="G367" s="5" t="str">
        <f t="shared" si="166"/>
        <v>Oui</v>
      </c>
      <c r="H367" s="5">
        <f t="shared" si="167"/>
        <v>6</v>
      </c>
      <c r="I367" s="17" t="str">
        <f t="shared" si="168"/>
        <v>Oui</v>
      </c>
      <c r="J367" s="17">
        <f t="shared" si="169"/>
        <v>6</v>
      </c>
      <c r="K367" s="17" t="str">
        <f t="shared" si="170"/>
        <v>Non</v>
      </c>
      <c r="L367" s="17">
        <f t="shared" si="171"/>
        <v>1</v>
      </c>
      <c r="M367" s="17" t="str">
        <f t="shared" si="172"/>
        <v>Non</v>
      </c>
      <c r="N367" s="17">
        <f t="shared" si="173"/>
        <v>1</v>
      </c>
      <c r="O367" s="5" t="str">
        <f t="shared" si="174"/>
        <v>Oui</v>
      </c>
      <c r="P367" s="5">
        <f t="shared" si="175"/>
        <v>1</v>
      </c>
      <c r="Q367" s="17" t="str">
        <f t="shared" si="176"/>
        <v>Oui</v>
      </c>
      <c r="R367" s="17">
        <f t="shared" si="177"/>
        <v>1</v>
      </c>
      <c r="S367" s="17" t="str">
        <f t="shared" si="178"/>
        <v>Non</v>
      </c>
      <c r="T367" s="17">
        <f t="shared" si="179"/>
        <v>1</v>
      </c>
      <c r="U367" s="17" t="str">
        <f t="shared" si="180"/>
        <v>Non</v>
      </c>
      <c r="V367" s="17">
        <f t="shared" si="181"/>
        <v>1</v>
      </c>
      <c r="W367" s="5" t="s">
        <v>24</v>
      </c>
      <c r="X367" s="5" t="str">
        <f>_xlfn.IFS(D367&gt;E367,"L",D367=E367,"D",D367&lt;E367,"W")</f>
        <v>W</v>
      </c>
      <c r="Y367" s="5">
        <v>0</v>
      </c>
      <c r="Z367" s="5">
        <v>1</v>
      </c>
      <c r="AA367" s="5">
        <v>1</v>
      </c>
      <c r="AB367" s="5" t="str">
        <f t="shared" si="182"/>
        <v>Oui</v>
      </c>
      <c r="AC367" s="5">
        <f t="shared" si="183"/>
        <v>2</v>
      </c>
      <c r="AD367" s="5" t="str">
        <f t="shared" si="184"/>
        <v>Non</v>
      </c>
      <c r="AE367" s="5">
        <f t="shared" si="185"/>
        <v>1</v>
      </c>
      <c r="AF367" s="5" t="str">
        <f t="shared" si="186"/>
        <v>Oui</v>
      </c>
      <c r="AG367" s="5">
        <f t="shared" si="187"/>
        <v>3</v>
      </c>
      <c r="AH367" s="5" t="str">
        <f t="shared" si="188"/>
        <v>Non</v>
      </c>
      <c r="AI367" s="5">
        <f t="shared" si="189"/>
        <v>1</v>
      </c>
      <c r="AJ367" s="5" t="s">
        <v>24</v>
      </c>
      <c r="AK367" s="5" t="str">
        <f>_xlfn.IFS(Y367&gt;Z367,"L",Y367=Z367,"D",Y367&lt;Z367,"W")</f>
        <v>W</v>
      </c>
      <c r="AL367" s="5">
        <v>8</v>
      </c>
      <c r="AM367" s="5">
        <v>4</v>
      </c>
      <c r="AN367" s="5">
        <v>12</v>
      </c>
      <c r="AO367" s="5" t="str">
        <f>_xlfn.IFS(AL367&gt;AM367,"L",AL367=AM367,"D",AL367&lt;AM367,"W")</f>
        <v>L</v>
      </c>
      <c r="AP367" s="5" t="str">
        <f t="shared" si="190"/>
        <v>Oui</v>
      </c>
      <c r="AQ367" s="5">
        <f t="shared" si="191"/>
        <v>11</v>
      </c>
      <c r="AR367" s="6" t="str">
        <f t="shared" si="192"/>
        <v>Oui</v>
      </c>
      <c r="AS367" s="5">
        <f t="shared" si="193"/>
        <v>11</v>
      </c>
      <c r="AT367" s="5" t="str">
        <f t="shared" si="194"/>
        <v>Oui</v>
      </c>
      <c r="AU367" s="5">
        <f t="shared" si="195"/>
        <v>2</v>
      </c>
      <c r="AV367" s="5" t="str">
        <f t="shared" si="196"/>
        <v>Oui</v>
      </c>
      <c r="AW367" s="5">
        <f t="shared" si="197"/>
        <v>2</v>
      </c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</row>
    <row r="368" spans="2:68" x14ac:dyDescent="0.2">
      <c r="B368" s="4">
        <f t="shared" si="165"/>
        <v>24</v>
      </c>
      <c r="C368" s="5" t="s">
        <v>72</v>
      </c>
      <c r="D368" s="5">
        <v>3</v>
      </c>
      <c r="E368" s="5">
        <v>0</v>
      </c>
      <c r="F368" s="5">
        <v>3</v>
      </c>
      <c r="G368" s="5" t="str">
        <f t="shared" si="166"/>
        <v>Oui</v>
      </c>
      <c r="H368" s="5">
        <f t="shared" si="167"/>
        <v>7</v>
      </c>
      <c r="I368" s="17" t="str">
        <f t="shared" si="168"/>
        <v>Oui</v>
      </c>
      <c r="J368" s="17">
        <f t="shared" si="169"/>
        <v>7</v>
      </c>
      <c r="K368" s="17" t="str">
        <f t="shared" si="170"/>
        <v>Non</v>
      </c>
      <c r="L368" s="17">
        <f t="shared" si="171"/>
        <v>1</v>
      </c>
      <c r="M368" s="17" t="str">
        <f t="shared" si="172"/>
        <v>Non</v>
      </c>
      <c r="N368" s="17">
        <f t="shared" si="173"/>
        <v>1</v>
      </c>
      <c r="O368" s="5" t="str">
        <f t="shared" si="174"/>
        <v>Oui</v>
      </c>
      <c r="P368" s="5">
        <f t="shared" si="175"/>
        <v>2</v>
      </c>
      <c r="Q368" s="17" t="str">
        <f t="shared" si="176"/>
        <v>Oui</v>
      </c>
      <c r="R368" s="17">
        <f t="shared" si="177"/>
        <v>2</v>
      </c>
      <c r="S368" s="17" t="str">
        <f t="shared" si="178"/>
        <v>Non</v>
      </c>
      <c r="T368" s="17">
        <f t="shared" si="179"/>
        <v>1</v>
      </c>
      <c r="U368" s="17" t="str">
        <f t="shared" si="180"/>
        <v>Non</v>
      </c>
      <c r="V368" s="17">
        <f t="shared" si="181"/>
        <v>1</v>
      </c>
      <c r="W368" s="5" t="s">
        <v>17</v>
      </c>
      <c r="X368" s="5" t="str">
        <f>_xlfn.IFS(D368&gt;E368,"W",D368=E368,"D",D368&lt;E368,"L")</f>
        <v>W</v>
      </c>
      <c r="Y368" s="5">
        <v>2</v>
      </c>
      <c r="Z368" s="5">
        <v>0</v>
      </c>
      <c r="AA368" s="5">
        <v>2</v>
      </c>
      <c r="AB368" s="5" t="str">
        <f t="shared" si="182"/>
        <v>Oui</v>
      </c>
      <c r="AC368" s="5">
        <f t="shared" si="183"/>
        <v>3</v>
      </c>
      <c r="AD368" s="5" t="str">
        <f t="shared" si="184"/>
        <v>Oui</v>
      </c>
      <c r="AE368" s="5">
        <f t="shared" si="185"/>
        <v>1</v>
      </c>
      <c r="AF368" s="5" t="str">
        <f t="shared" si="186"/>
        <v>Non</v>
      </c>
      <c r="AG368" s="5">
        <f t="shared" si="187"/>
        <v>1</v>
      </c>
      <c r="AH368" s="5" t="str">
        <f t="shared" si="188"/>
        <v>Non</v>
      </c>
      <c r="AI368" s="5">
        <f t="shared" si="189"/>
        <v>1</v>
      </c>
      <c r="AJ368" s="5" t="s">
        <v>17</v>
      </c>
      <c r="AK368" s="5" t="str">
        <f>_xlfn.IFS(Y368&gt;Z368,"W",Y368=Z368,"D",Y368&lt;Z368,"L")</f>
        <v>W</v>
      </c>
      <c r="AL368" s="5">
        <v>5</v>
      </c>
      <c r="AM368" s="5">
        <v>7</v>
      </c>
      <c r="AN368" s="5">
        <v>12</v>
      </c>
      <c r="AO368" s="5" t="str">
        <f>_xlfn.IFS(AL368&gt;AM368,"W",AL368=AM368,"D",AL368&lt;AM368,"L")</f>
        <v>L</v>
      </c>
      <c r="AP368" s="5" t="str">
        <f t="shared" si="190"/>
        <v>Oui</v>
      </c>
      <c r="AQ368" s="5">
        <f t="shared" si="191"/>
        <v>12</v>
      </c>
      <c r="AR368" s="6" t="str">
        <f t="shared" si="192"/>
        <v>Oui</v>
      </c>
      <c r="AS368" s="5">
        <f t="shared" si="193"/>
        <v>12</v>
      </c>
      <c r="AT368" s="5" t="str">
        <f t="shared" si="194"/>
        <v>Oui</v>
      </c>
      <c r="AU368" s="5">
        <f t="shared" si="195"/>
        <v>3</v>
      </c>
      <c r="AV368" s="5" t="str">
        <f t="shared" si="196"/>
        <v>Oui</v>
      </c>
      <c r="AW368" s="5">
        <f t="shared" si="197"/>
        <v>3</v>
      </c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</row>
    <row r="369" spans="2:68" x14ac:dyDescent="0.2">
      <c r="B369" s="4">
        <f t="shared" si="165"/>
        <v>25</v>
      </c>
      <c r="C369" s="5" t="s">
        <v>72</v>
      </c>
      <c r="D369" s="5">
        <v>0</v>
      </c>
      <c r="E369" s="5">
        <v>1</v>
      </c>
      <c r="F369" s="5">
        <v>1</v>
      </c>
      <c r="G369" s="5" t="str">
        <f t="shared" si="166"/>
        <v>Non</v>
      </c>
      <c r="H369" s="5">
        <f t="shared" si="167"/>
        <v>1</v>
      </c>
      <c r="I369" s="17" t="str">
        <f t="shared" si="168"/>
        <v>Non</v>
      </c>
      <c r="J369" s="17">
        <f t="shared" si="169"/>
        <v>1</v>
      </c>
      <c r="K369" s="17" t="str">
        <f t="shared" si="170"/>
        <v>Non</v>
      </c>
      <c r="L369" s="17">
        <f t="shared" si="171"/>
        <v>1</v>
      </c>
      <c r="M369" s="17" t="str">
        <f t="shared" si="172"/>
        <v>Non</v>
      </c>
      <c r="N369" s="17">
        <f t="shared" si="173"/>
        <v>1</v>
      </c>
      <c r="O369" s="5" t="str">
        <f t="shared" si="174"/>
        <v>Oui</v>
      </c>
      <c r="P369" s="5">
        <f t="shared" si="175"/>
        <v>3</v>
      </c>
      <c r="Q369" s="17" t="str">
        <f t="shared" si="176"/>
        <v>Oui</v>
      </c>
      <c r="R369" s="17">
        <f t="shared" si="177"/>
        <v>3</v>
      </c>
      <c r="S369" s="17" t="str">
        <f t="shared" si="178"/>
        <v>Oui</v>
      </c>
      <c r="T369" s="17">
        <f t="shared" si="179"/>
        <v>1</v>
      </c>
      <c r="U369" s="17" t="str">
        <f t="shared" si="180"/>
        <v>Oui</v>
      </c>
      <c r="V369" s="17">
        <f t="shared" si="181"/>
        <v>1</v>
      </c>
      <c r="W369" s="5" t="s">
        <v>24</v>
      </c>
      <c r="X369" s="5" t="str">
        <f>_xlfn.IFS(D369&gt;E369,"L",D369=E369,"D",D369&lt;E369,"W")</f>
        <v>W</v>
      </c>
      <c r="Y369" s="5">
        <v>0</v>
      </c>
      <c r="Z369" s="5">
        <v>0</v>
      </c>
      <c r="AA369" s="5">
        <v>0</v>
      </c>
      <c r="AB369" s="5" t="str">
        <f t="shared" si="182"/>
        <v>Non</v>
      </c>
      <c r="AC369" s="5">
        <f t="shared" si="183"/>
        <v>1</v>
      </c>
      <c r="AD369" s="5" t="str">
        <f t="shared" si="184"/>
        <v>Non</v>
      </c>
      <c r="AE369" s="5">
        <f t="shared" si="185"/>
        <v>1</v>
      </c>
      <c r="AF369" s="5" t="str">
        <f t="shared" si="186"/>
        <v>Oui</v>
      </c>
      <c r="AG369" s="5">
        <f t="shared" si="187"/>
        <v>1</v>
      </c>
      <c r="AH369" s="5" t="str">
        <f t="shared" si="188"/>
        <v>Oui</v>
      </c>
      <c r="AI369" s="5">
        <f t="shared" si="189"/>
        <v>1</v>
      </c>
      <c r="AJ369" s="5" t="s">
        <v>20</v>
      </c>
      <c r="AK369" s="5" t="str">
        <f>_xlfn.IFS(Y369&gt;Z369,"L",Y369=Z369,"D",Y369&lt;Z369,"W")</f>
        <v>D</v>
      </c>
      <c r="AL369" s="5">
        <v>4</v>
      </c>
      <c r="AM369" s="5">
        <v>5</v>
      </c>
      <c r="AN369" s="5">
        <v>9</v>
      </c>
      <c r="AO369" s="5" t="str">
        <f>_xlfn.IFS(AL369&gt;AM369,"L",AL369=AM369,"D",AL369&lt;AM369,"W")</f>
        <v>W</v>
      </c>
      <c r="AP369" s="5" t="str">
        <f t="shared" si="190"/>
        <v>Oui</v>
      </c>
      <c r="AQ369" s="5">
        <f t="shared" si="191"/>
        <v>13</v>
      </c>
      <c r="AR369" s="6" t="str">
        <f t="shared" si="192"/>
        <v>Oui</v>
      </c>
      <c r="AS369" s="5">
        <f t="shared" si="193"/>
        <v>13</v>
      </c>
      <c r="AT369" s="5" t="str">
        <f t="shared" si="194"/>
        <v>Non</v>
      </c>
      <c r="AU369" s="5">
        <f t="shared" si="195"/>
        <v>1</v>
      </c>
      <c r="AV369" s="5" t="str">
        <f t="shared" si="196"/>
        <v>Non</v>
      </c>
      <c r="AW369" s="5">
        <f t="shared" si="197"/>
        <v>1</v>
      </c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</row>
    <row r="370" spans="2:68" x14ac:dyDescent="0.2">
      <c r="B370" s="4">
        <f t="shared" si="165"/>
        <v>26</v>
      </c>
      <c r="C370" s="5" t="s">
        <v>72</v>
      </c>
      <c r="D370" s="5">
        <v>1</v>
      </c>
      <c r="E370" s="5">
        <v>2</v>
      </c>
      <c r="F370" s="5">
        <v>3</v>
      </c>
      <c r="G370" s="5" t="str">
        <f t="shared" si="166"/>
        <v>Oui</v>
      </c>
      <c r="H370" s="5">
        <f t="shared" si="167"/>
        <v>1</v>
      </c>
      <c r="I370" s="17" t="str">
        <f t="shared" si="168"/>
        <v>Oui</v>
      </c>
      <c r="J370" s="17">
        <f t="shared" si="169"/>
        <v>1</v>
      </c>
      <c r="K370" s="17" t="str">
        <f t="shared" si="170"/>
        <v>Non</v>
      </c>
      <c r="L370" s="17">
        <f t="shared" si="171"/>
        <v>1</v>
      </c>
      <c r="M370" s="17" t="str">
        <f t="shared" si="172"/>
        <v>Non</v>
      </c>
      <c r="N370" s="17">
        <f t="shared" si="173"/>
        <v>1</v>
      </c>
      <c r="O370" s="5" t="str">
        <f t="shared" si="174"/>
        <v>Oui</v>
      </c>
      <c r="P370" s="5">
        <f t="shared" si="175"/>
        <v>4</v>
      </c>
      <c r="Q370" s="17" t="str">
        <f t="shared" si="176"/>
        <v>Oui</v>
      </c>
      <c r="R370" s="17">
        <f t="shared" si="177"/>
        <v>4</v>
      </c>
      <c r="S370" s="17" t="str">
        <f t="shared" si="178"/>
        <v>Non</v>
      </c>
      <c r="T370" s="17">
        <f t="shared" si="179"/>
        <v>1</v>
      </c>
      <c r="U370" s="17" t="str">
        <f t="shared" si="180"/>
        <v>Non</v>
      </c>
      <c r="V370" s="17">
        <f t="shared" si="181"/>
        <v>1</v>
      </c>
      <c r="W370" s="5" t="s">
        <v>24</v>
      </c>
      <c r="X370" s="5" t="str">
        <f>_xlfn.IFS(D370&gt;E370,"L",D370=E370,"D",D370&lt;E370,"W")</f>
        <v>W</v>
      </c>
      <c r="Y370" s="5">
        <v>0</v>
      </c>
      <c r="Z370" s="5">
        <v>2</v>
      </c>
      <c r="AA370" s="5">
        <v>2</v>
      </c>
      <c r="AB370" s="5" t="str">
        <f t="shared" si="182"/>
        <v>Oui</v>
      </c>
      <c r="AC370" s="5">
        <f t="shared" si="183"/>
        <v>1</v>
      </c>
      <c r="AD370" s="5" t="str">
        <f t="shared" si="184"/>
        <v>Oui</v>
      </c>
      <c r="AE370" s="5">
        <f t="shared" si="185"/>
        <v>1</v>
      </c>
      <c r="AF370" s="5" t="str">
        <f t="shared" si="186"/>
        <v>Non</v>
      </c>
      <c r="AG370" s="5">
        <f t="shared" si="187"/>
        <v>1</v>
      </c>
      <c r="AH370" s="5" t="str">
        <f t="shared" si="188"/>
        <v>Non</v>
      </c>
      <c r="AI370" s="5">
        <f t="shared" si="189"/>
        <v>1</v>
      </c>
      <c r="AJ370" s="5" t="s">
        <v>24</v>
      </c>
      <c r="AK370" s="5" t="str">
        <f>_xlfn.IFS(Y370&gt;Z370,"L",Y370=Z370,"D",Y370&lt;Z370,"W")</f>
        <v>W</v>
      </c>
      <c r="AL370" s="5">
        <v>12</v>
      </c>
      <c r="AM370" s="5">
        <v>4</v>
      </c>
      <c r="AN370" s="5">
        <v>16</v>
      </c>
      <c r="AO370" s="5" t="str">
        <f>_xlfn.IFS(AL370&gt;AM370,"L",AL370=AM370,"D",AL370&lt;AM370,"W")</f>
        <v>L</v>
      </c>
      <c r="AP370" s="5" t="str">
        <f t="shared" si="190"/>
        <v>Oui</v>
      </c>
      <c r="AQ370" s="5">
        <f t="shared" si="191"/>
        <v>14</v>
      </c>
      <c r="AR370" s="6" t="str">
        <f t="shared" si="192"/>
        <v>Oui</v>
      </c>
      <c r="AS370" s="5">
        <f t="shared" si="193"/>
        <v>14</v>
      </c>
      <c r="AT370" s="5" t="str">
        <f t="shared" si="194"/>
        <v>Oui</v>
      </c>
      <c r="AU370" s="5">
        <f t="shared" si="195"/>
        <v>1</v>
      </c>
      <c r="AV370" s="5" t="str">
        <f t="shared" si="196"/>
        <v>Oui</v>
      </c>
      <c r="AW370" s="5">
        <f t="shared" si="197"/>
        <v>1</v>
      </c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</row>
    <row r="371" spans="2:68" x14ac:dyDescent="0.2">
      <c r="B371" s="4">
        <f t="shared" si="165"/>
        <v>27</v>
      </c>
      <c r="C371" s="5" t="s">
        <v>72</v>
      </c>
      <c r="D371" s="5">
        <v>4</v>
      </c>
      <c r="E371" s="5">
        <v>1</v>
      </c>
      <c r="F371" s="5">
        <v>5</v>
      </c>
      <c r="G371" s="5" t="str">
        <f t="shared" si="166"/>
        <v>Oui</v>
      </c>
      <c r="H371" s="5">
        <f t="shared" si="167"/>
        <v>2</v>
      </c>
      <c r="I371" s="17" t="str">
        <f t="shared" si="168"/>
        <v>Oui</v>
      </c>
      <c r="J371" s="17">
        <f t="shared" si="169"/>
        <v>2</v>
      </c>
      <c r="K371" s="17" t="str">
        <f t="shared" si="170"/>
        <v>Oui</v>
      </c>
      <c r="L371" s="17">
        <f t="shared" si="171"/>
        <v>1</v>
      </c>
      <c r="M371" s="17" t="str">
        <f t="shared" si="172"/>
        <v>Oui</v>
      </c>
      <c r="N371" s="17">
        <f t="shared" si="173"/>
        <v>1</v>
      </c>
      <c r="O371" s="5" t="str">
        <f t="shared" si="174"/>
        <v>Non</v>
      </c>
      <c r="P371" s="5">
        <f t="shared" si="175"/>
        <v>1</v>
      </c>
      <c r="Q371" s="17" t="str">
        <f t="shared" si="176"/>
        <v>Non</v>
      </c>
      <c r="R371" s="17">
        <f t="shared" si="177"/>
        <v>1</v>
      </c>
      <c r="S371" s="17" t="str">
        <f t="shared" si="178"/>
        <v>Non</v>
      </c>
      <c r="T371" s="17">
        <f t="shared" si="179"/>
        <v>1</v>
      </c>
      <c r="U371" s="17" t="str">
        <f t="shared" si="180"/>
        <v>Non</v>
      </c>
      <c r="V371" s="17">
        <f t="shared" si="181"/>
        <v>1</v>
      </c>
      <c r="W371" s="5" t="s">
        <v>17</v>
      </c>
      <c r="X371" s="5" t="str">
        <f>_xlfn.IFS(D371&gt;E371,"W",D371=E371,"D",D371&lt;E371,"L")</f>
        <v>W</v>
      </c>
      <c r="Y371" s="5">
        <v>2</v>
      </c>
      <c r="Z371" s="5">
        <v>0</v>
      </c>
      <c r="AA371" s="5">
        <v>2</v>
      </c>
      <c r="AB371" s="5" t="str">
        <f t="shared" si="182"/>
        <v>Oui</v>
      </c>
      <c r="AC371" s="5">
        <f t="shared" si="183"/>
        <v>2</v>
      </c>
      <c r="AD371" s="5" t="str">
        <f t="shared" si="184"/>
        <v>Oui</v>
      </c>
      <c r="AE371" s="5">
        <f t="shared" si="185"/>
        <v>2</v>
      </c>
      <c r="AF371" s="5" t="str">
        <f t="shared" si="186"/>
        <v>Non</v>
      </c>
      <c r="AG371" s="5">
        <f t="shared" si="187"/>
        <v>1</v>
      </c>
      <c r="AH371" s="5" t="str">
        <f t="shared" si="188"/>
        <v>Non</v>
      </c>
      <c r="AI371" s="5">
        <f t="shared" si="189"/>
        <v>1</v>
      </c>
      <c r="AJ371" s="5" t="s">
        <v>17</v>
      </c>
      <c r="AK371" s="5" t="str">
        <f>_xlfn.IFS(Y371&gt;Z371,"W",Y371=Z371,"D",Y371&lt;Z371,"L")</f>
        <v>W</v>
      </c>
      <c r="AL371" s="5">
        <v>5</v>
      </c>
      <c r="AM371" s="5">
        <v>0</v>
      </c>
      <c r="AN371" s="5">
        <v>5</v>
      </c>
      <c r="AO371" s="5" t="str">
        <f>_xlfn.IFS(AL371&gt;AM371,"W",AL371=AM371,"D",AL371&lt;AM371,"L")</f>
        <v>W</v>
      </c>
      <c r="AP371" s="5" t="str">
        <f t="shared" si="190"/>
        <v>Non</v>
      </c>
      <c r="AQ371" s="5">
        <f t="shared" si="191"/>
        <v>1</v>
      </c>
      <c r="AR371" s="6" t="str">
        <f t="shared" si="192"/>
        <v>Non</v>
      </c>
      <c r="AS371" s="5">
        <f t="shared" si="193"/>
        <v>1</v>
      </c>
      <c r="AT371" s="5" t="str">
        <f t="shared" si="194"/>
        <v>Non</v>
      </c>
      <c r="AU371" s="5">
        <f t="shared" si="195"/>
        <v>1</v>
      </c>
      <c r="AV371" s="5" t="str">
        <f t="shared" si="196"/>
        <v>Non</v>
      </c>
      <c r="AW371" s="5">
        <f t="shared" si="197"/>
        <v>1</v>
      </c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</row>
    <row r="372" spans="2:68" x14ac:dyDescent="0.2">
      <c r="B372" s="4">
        <f t="shared" si="165"/>
        <v>28</v>
      </c>
      <c r="C372" s="5" t="s">
        <v>72</v>
      </c>
      <c r="D372" s="5">
        <v>2</v>
      </c>
      <c r="E372" s="5">
        <v>0</v>
      </c>
      <c r="F372" s="5">
        <v>2</v>
      </c>
      <c r="G372" s="5" t="str">
        <f t="shared" si="166"/>
        <v>Oui</v>
      </c>
      <c r="H372" s="5">
        <f t="shared" si="167"/>
        <v>3</v>
      </c>
      <c r="I372" s="17" t="str">
        <f t="shared" si="168"/>
        <v>Non</v>
      </c>
      <c r="J372" s="17">
        <f t="shared" si="169"/>
        <v>1</v>
      </c>
      <c r="K372" s="17" t="str">
        <f t="shared" si="170"/>
        <v>Non</v>
      </c>
      <c r="L372" s="17">
        <f t="shared" si="171"/>
        <v>1</v>
      </c>
      <c r="M372" s="17" t="str">
        <f t="shared" si="172"/>
        <v>Non</v>
      </c>
      <c r="N372" s="17">
        <f t="shared" si="173"/>
        <v>1</v>
      </c>
      <c r="O372" s="5" t="str">
        <f t="shared" si="174"/>
        <v>Oui</v>
      </c>
      <c r="P372" s="5">
        <f t="shared" si="175"/>
        <v>1</v>
      </c>
      <c r="Q372" s="17" t="str">
        <f t="shared" si="176"/>
        <v>Oui</v>
      </c>
      <c r="R372" s="17">
        <f t="shared" si="177"/>
        <v>1</v>
      </c>
      <c r="S372" s="17" t="str">
        <f t="shared" si="178"/>
        <v>Oui</v>
      </c>
      <c r="T372" s="17">
        <f t="shared" si="179"/>
        <v>1</v>
      </c>
      <c r="U372" s="17" t="str">
        <f t="shared" si="180"/>
        <v>Non</v>
      </c>
      <c r="V372" s="17">
        <f t="shared" si="181"/>
        <v>1</v>
      </c>
      <c r="W372" s="5" t="s">
        <v>17</v>
      </c>
      <c r="X372" s="5" t="str">
        <f>_xlfn.IFS(D372&gt;E372,"L",D372=E372,"D",D372&lt;E372,"W")</f>
        <v>L</v>
      </c>
      <c r="Y372" s="5">
        <v>0</v>
      </c>
      <c r="Z372" s="5">
        <v>0</v>
      </c>
      <c r="AA372" s="5">
        <v>0</v>
      </c>
      <c r="AB372" s="5" t="str">
        <f t="shared" si="182"/>
        <v>Non</v>
      </c>
      <c r="AC372" s="5">
        <f t="shared" si="183"/>
        <v>1</v>
      </c>
      <c r="AD372" s="5" t="str">
        <f t="shared" si="184"/>
        <v>Non</v>
      </c>
      <c r="AE372" s="5">
        <f t="shared" si="185"/>
        <v>1</v>
      </c>
      <c r="AF372" s="5" t="str">
        <f t="shared" si="186"/>
        <v>Oui</v>
      </c>
      <c r="AG372" s="5">
        <f t="shared" si="187"/>
        <v>1</v>
      </c>
      <c r="AH372" s="5" t="str">
        <f t="shared" si="188"/>
        <v>Oui</v>
      </c>
      <c r="AI372" s="5">
        <f t="shared" si="189"/>
        <v>1</v>
      </c>
      <c r="AJ372" s="5" t="s">
        <v>20</v>
      </c>
      <c r="AK372" s="5" t="str">
        <f>_xlfn.IFS(Y372&gt;Z372,"L",Y372=Z372,"D",Y372&lt;Z372,"W")</f>
        <v>D</v>
      </c>
      <c r="AL372" s="5">
        <v>6</v>
      </c>
      <c r="AM372" s="5">
        <v>6</v>
      </c>
      <c r="AN372" s="5">
        <v>12</v>
      </c>
      <c r="AO372" s="5" t="str">
        <f>_xlfn.IFS(AL372&gt;AM372,"L",AL372=AM372,"D",AL372&lt;AM372,"W")</f>
        <v>D</v>
      </c>
      <c r="AP372" s="5" t="str">
        <f t="shared" si="190"/>
        <v>Oui</v>
      </c>
      <c r="AQ372" s="5">
        <f t="shared" si="191"/>
        <v>1</v>
      </c>
      <c r="AR372" s="6" t="str">
        <f t="shared" si="192"/>
        <v>Oui</v>
      </c>
      <c r="AS372" s="5">
        <f t="shared" si="193"/>
        <v>1</v>
      </c>
      <c r="AT372" s="5" t="str">
        <f t="shared" si="194"/>
        <v>Oui</v>
      </c>
      <c r="AU372" s="5">
        <f t="shared" si="195"/>
        <v>1</v>
      </c>
      <c r="AV372" s="5" t="str">
        <f t="shared" si="196"/>
        <v>Oui</v>
      </c>
      <c r="AW372" s="5">
        <f t="shared" si="197"/>
        <v>1</v>
      </c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</row>
    <row r="373" spans="2:68" x14ac:dyDescent="0.2">
      <c r="B373" s="4">
        <f t="shared" si="165"/>
        <v>29</v>
      </c>
      <c r="C373" s="5" t="s">
        <v>72</v>
      </c>
      <c r="D373" s="5">
        <v>1</v>
      </c>
      <c r="E373" s="5">
        <v>0</v>
      </c>
      <c r="F373" s="5">
        <v>1</v>
      </c>
      <c r="G373" s="5" t="str">
        <f t="shared" si="166"/>
        <v>Non</v>
      </c>
      <c r="H373" s="5">
        <f t="shared" si="167"/>
        <v>1</v>
      </c>
      <c r="I373" s="17" t="str">
        <f t="shared" si="168"/>
        <v>Non</v>
      </c>
      <c r="J373" s="17">
        <f t="shared" si="169"/>
        <v>1</v>
      </c>
      <c r="K373" s="17" t="str">
        <f t="shared" si="170"/>
        <v>Non</v>
      </c>
      <c r="L373" s="17">
        <f t="shared" si="171"/>
        <v>1</v>
      </c>
      <c r="M373" s="17" t="str">
        <f t="shared" si="172"/>
        <v>Non</v>
      </c>
      <c r="N373" s="17">
        <f t="shared" si="173"/>
        <v>1</v>
      </c>
      <c r="O373" s="5" t="str">
        <f t="shared" si="174"/>
        <v>Oui</v>
      </c>
      <c r="P373" s="5">
        <f t="shared" si="175"/>
        <v>2</v>
      </c>
      <c r="Q373" s="17" t="str">
        <f t="shared" si="176"/>
        <v>Oui</v>
      </c>
      <c r="R373" s="17">
        <f t="shared" si="177"/>
        <v>2</v>
      </c>
      <c r="S373" s="17" t="str">
        <f t="shared" si="178"/>
        <v>Oui</v>
      </c>
      <c r="T373" s="17">
        <f t="shared" si="179"/>
        <v>2</v>
      </c>
      <c r="U373" s="17" t="str">
        <f t="shared" si="180"/>
        <v>Oui</v>
      </c>
      <c r="V373" s="17">
        <f t="shared" si="181"/>
        <v>1</v>
      </c>
      <c r="W373" s="5" t="s">
        <v>17</v>
      </c>
      <c r="X373" s="5" t="str">
        <f>_xlfn.IFS(D373&gt;E373,"W",D373=E373,"D",D373&lt;E373,"L")</f>
        <v>W</v>
      </c>
      <c r="Y373" s="5">
        <v>0</v>
      </c>
      <c r="Z373" s="5">
        <v>0</v>
      </c>
      <c r="AA373" s="5">
        <v>0</v>
      </c>
      <c r="AB373" s="5" t="str">
        <f t="shared" si="182"/>
        <v>Non</v>
      </c>
      <c r="AC373" s="5">
        <f t="shared" si="183"/>
        <v>1</v>
      </c>
      <c r="AD373" s="5" t="str">
        <f t="shared" si="184"/>
        <v>Non</v>
      </c>
      <c r="AE373" s="5">
        <f t="shared" si="185"/>
        <v>1</v>
      </c>
      <c r="AF373" s="5" t="str">
        <f t="shared" si="186"/>
        <v>Oui</v>
      </c>
      <c r="AG373" s="5">
        <f t="shared" si="187"/>
        <v>2</v>
      </c>
      <c r="AH373" s="5" t="str">
        <f t="shared" si="188"/>
        <v>Oui</v>
      </c>
      <c r="AI373" s="5">
        <f t="shared" si="189"/>
        <v>2</v>
      </c>
      <c r="AJ373" s="5" t="s">
        <v>20</v>
      </c>
      <c r="AK373" s="5" t="str">
        <f>_xlfn.IFS(Y373&gt;Z373,"W",Y373=Z373,"D",Y373&lt;Z373,"L")</f>
        <v>D</v>
      </c>
      <c r="AL373" s="5">
        <v>5</v>
      </c>
      <c r="AM373" s="5">
        <v>4</v>
      </c>
      <c r="AN373" s="5">
        <v>9</v>
      </c>
      <c r="AO373" s="5" t="str">
        <f>_xlfn.IFS(AL373&gt;AM373,"W",AL373=AM373,"D",AL373&lt;AM373,"L")</f>
        <v>W</v>
      </c>
      <c r="AP373" s="5" t="str">
        <f t="shared" si="190"/>
        <v>Oui</v>
      </c>
      <c r="AQ373" s="5">
        <f t="shared" si="191"/>
        <v>2</v>
      </c>
      <c r="AR373" s="6" t="str">
        <f t="shared" si="192"/>
        <v>Oui</v>
      </c>
      <c r="AS373" s="5">
        <f t="shared" si="193"/>
        <v>2</v>
      </c>
      <c r="AT373" s="5" t="str">
        <f t="shared" si="194"/>
        <v>Non</v>
      </c>
      <c r="AU373" s="5">
        <f t="shared" si="195"/>
        <v>1</v>
      </c>
      <c r="AV373" s="5" t="str">
        <f t="shared" si="196"/>
        <v>Non</v>
      </c>
      <c r="AW373" s="5">
        <f t="shared" si="197"/>
        <v>1</v>
      </c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</row>
    <row r="374" spans="2:68" x14ac:dyDescent="0.2">
      <c r="B374" s="4">
        <f t="shared" si="165"/>
        <v>30</v>
      </c>
      <c r="C374" s="5" t="s">
        <v>72</v>
      </c>
      <c r="D374" s="5">
        <v>0</v>
      </c>
      <c r="E374" s="5">
        <v>2</v>
      </c>
      <c r="F374" s="5">
        <v>2</v>
      </c>
      <c r="G374" s="5" t="str">
        <f t="shared" si="166"/>
        <v>Oui</v>
      </c>
      <c r="H374" s="5">
        <f t="shared" si="167"/>
        <v>1</v>
      </c>
      <c r="I374" s="17" t="str">
        <f t="shared" si="168"/>
        <v>Non</v>
      </c>
      <c r="J374" s="17">
        <f t="shared" si="169"/>
        <v>1</v>
      </c>
      <c r="K374" s="17" t="str">
        <f t="shared" si="170"/>
        <v>Non</v>
      </c>
      <c r="L374" s="17">
        <f t="shared" si="171"/>
        <v>1</v>
      </c>
      <c r="M374" s="17" t="str">
        <f t="shared" si="172"/>
        <v>Non</v>
      </c>
      <c r="N374" s="17">
        <f t="shared" si="173"/>
        <v>1</v>
      </c>
      <c r="O374" s="5" t="str">
        <f t="shared" si="174"/>
        <v>Oui</v>
      </c>
      <c r="P374" s="5">
        <f t="shared" si="175"/>
        <v>3</v>
      </c>
      <c r="Q374" s="17" t="str">
        <f t="shared" si="176"/>
        <v>Oui</v>
      </c>
      <c r="R374" s="17">
        <f t="shared" si="177"/>
        <v>3</v>
      </c>
      <c r="S374" s="17" t="str">
        <f t="shared" si="178"/>
        <v>Oui</v>
      </c>
      <c r="T374" s="17">
        <f t="shared" si="179"/>
        <v>3</v>
      </c>
      <c r="U374" s="17" t="str">
        <f t="shared" si="180"/>
        <v>Non</v>
      </c>
      <c r="V374" s="17">
        <f t="shared" si="181"/>
        <v>1</v>
      </c>
      <c r="W374" s="5" t="s">
        <v>24</v>
      </c>
      <c r="X374" s="5" t="str">
        <f>_xlfn.IFS(D374&gt;E374,"L",D374=E374,"D",D374&lt;E374,"W")</f>
        <v>W</v>
      </c>
      <c r="Y374" s="5">
        <v>0</v>
      </c>
      <c r="Z374" s="5">
        <v>1</v>
      </c>
      <c r="AA374" s="5">
        <v>1</v>
      </c>
      <c r="AB374" s="5" t="str">
        <f t="shared" si="182"/>
        <v>Oui</v>
      </c>
      <c r="AC374" s="5">
        <f t="shared" si="183"/>
        <v>1</v>
      </c>
      <c r="AD374" s="5" t="str">
        <f t="shared" si="184"/>
        <v>Non</v>
      </c>
      <c r="AE374" s="5">
        <f t="shared" si="185"/>
        <v>1</v>
      </c>
      <c r="AF374" s="5" t="str">
        <f t="shared" si="186"/>
        <v>Oui</v>
      </c>
      <c r="AG374" s="5">
        <f t="shared" si="187"/>
        <v>3</v>
      </c>
      <c r="AH374" s="5" t="str">
        <f t="shared" si="188"/>
        <v>Non</v>
      </c>
      <c r="AI374" s="5">
        <f t="shared" si="189"/>
        <v>1</v>
      </c>
      <c r="AJ374" s="5" t="s">
        <v>24</v>
      </c>
      <c r="AK374" s="5" t="str">
        <f>_xlfn.IFS(Y374&gt;Z374,"L",Y374=Z374,"D",Y374&lt;Z374,"W")</f>
        <v>W</v>
      </c>
      <c r="AL374" s="5">
        <v>3</v>
      </c>
      <c r="AM374" s="5">
        <v>5</v>
      </c>
      <c r="AN374" s="5">
        <v>8</v>
      </c>
      <c r="AO374" s="5" t="str">
        <f>_xlfn.IFS(AL374&gt;AM374,"L",AL374=AM374,"D",AL374&lt;AM374,"W")</f>
        <v>W</v>
      </c>
      <c r="AP374" s="5" t="str">
        <f t="shared" si="190"/>
        <v>Oui</v>
      </c>
      <c r="AQ374" s="5">
        <f t="shared" si="191"/>
        <v>3</v>
      </c>
      <c r="AR374" s="6" t="str">
        <f t="shared" si="192"/>
        <v>Non</v>
      </c>
      <c r="AS374" s="5">
        <f t="shared" si="193"/>
        <v>1</v>
      </c>
      <c r="AT374" s="5" t="str">
        <f t="shared" si="194"/>
        <v>Non</v>
      </c>
      <c r="AU374" s="5">
        <f t="shared" si="195"/>
        <v>1</v>
      </c>
      <c r="AV374" s="5" t="str">
        <f t="shared" si="196"/>
        <v>Non</v>
      </c>
      <c r="AW374" s="5">
        <f t="shared" si="197"/>
        <v>1</v>
      </c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</row>
    <row r="375" spans="2:68" x14ac:dyDescent="0.2">
      <c r="B375" s="4">
        <f t="shared" si="165"/>
        <v>31</v>
      </c>
      <c r="C375" s="5" t="s">
        <v>72</v>
      </c>
      <c r="D375" s="5">
        <v>2</v>
      </c>
      <c r="E375" s="5">
        <v>1</v>
      </c>
      <c r="F375" s="5">
        <v>3</v>
      </c>
      <c r="G375" s="5" t="str">
        <f t="shared" si="166"/>
        <v>Oui</v>
      </c>
      <c r="H375" s="5">
        <f t="shared" si="167"/>
        <v>2</v>
      </c>
      <c r="I375" s="17" t="str">
        <f t="shared" si="168"/>
        <v>Oui</v>
      </c>
      <c r="J375" s="17">
        <f t="shared" si="169"/>
        <v>1</v>
      </c>
      <c r="K375" s="17" t="str">
        <f t="shared" si="170"/>
        <v>Non</v>
      </c>
      <c r="L375" s="17">
        <f t="shared" si="171"/>
        <v>1</v>
      </c>
      <c r="M375" s="17" t="str">
        <f t="shared" si="172"/>
        <v>Non</v>
      </c>
      <c r="N375" s="17">
        <f t="shared" si="173"/>
        <v>1</v>
      </c>
      <c r="O375" s="5" t="str">
        <f t="shared" si="174"/>
        <v>Oui</v>
      </c>
      <c r="P375" s="5">
        <f t="shared" si="175"/>
        <v>4</v>
      </c>
      <c r="Q375" s="17" t="str">
        <f t="shared" si="176"/>
        <v>Oui</v>
      </c>
      <c r="R375" s="17">
        <f t="shared" si="177"/>
        <v>4</v>
      </c>
      <c r="S375" s="17" t="str">
        <f t="shared" si="178"/>
        <v>Non</v>
      </c>
      <c r="T375" s="17">
        <f t="shared" si="179"/>
        <v>1</v>
      </c>
      <c r="U375" s="17" t="str">
        <f t="shared" si="180"/>
        <v>Non</v>
      </c>
      <c r="V375" s="17">
        <f t="shared" si="181"/>
        <v>1</v>
      </c>
      <c r="W375" s="5" t="s">
        <v>17</v>
      </c>
      <c r="X375" s="5" t="str">
        <f>_xlfn.IFS(D375&gt;E375,"W",D375=E375,"D",D375&lt;E375,"L")</f>
        <v>W</v>
      </c>
      <c r="Y375" s="5">
        <v>0</v>
      </c>
      <c r="Z375" s="5">
        <v>1</v>
      </c>
      <c r="AA375" s="5">
        <v>1</v>
      </c>
      <c r="AB375" s="5" t="str">
        <f t="shared" si="182"/>
        <v>Oui</v>
      </c>
      <c r="AC375" s="5">
        <f t="shared" si="183"/>
        <v>2</v>
      </c>
      <c r="AD375" s="5" t="str">
        <f t="shared" si="184"/>
        <v>Non</v>
      </c>
      <c r="AE375" s="5">
        <f t="shared" si="185"/>
        <v>1</v>
      </c>
      <c r="AF375" s="5" t="str">
        <f t="shared" si="186"/>
        <v>Oui</v>
      </c>
      <c r="AG375" s="5">
        <f t="shared" si="187"/>
        <v>4</v>
      </c>
      <c r="AH375" s="5" t="str">
        <f t="shared" si="188"/>
        <v>Non</v>
      </c>
      <c r="AI375" s="5">
        <f t="shared" si="189"/>
        <v>1</v>
      </c>
      <c r="AJ375" s="5" t="s">
        <v>24</v>
      </c>
      <c r="AK375" s="5" t="str">
        <f>_xlfn.IFS(Y375&gt;Z375,"W",Y375=Z375,"D",Y375&lt;Z375,"L")</f>
        <v>L</v>
      </c>
      <c r="AL375" s="5">
        <v>5</v>
      </c>
      <c r="AM375" s="5">
        <v>8</v>
      </c>
      <c r="AN375" s="5">
        <v>13</v>
      </c>
      <c r="AO375" s="5" t="str">
        <f>_xlfn.IFS(AL375&gt;AM375,"W",AL375=AM375,"D",AL375&lt;AM375,"L")</f>
        <v>L</v>
      </c>
      <c r="AP375" s="5" t="str">
        <f t="shared" si="190"/>
        <v>Oui</v>
      </c>
      <c r="AQ375" s="5">
        <f t="shared" si="191"/>
        <v>4</v>
      </c>
      <c r="AR375" s="6" t="str">
        <f t="shared" si="192"/>
        <v>Oui</v>
      </c>
      <c r="AS375" s="5">
        <f t="shared" si="193"/>
        <v>1</v>
      </c>
      <c r="AT375" s="5" t="str">
        <f t="shared" si="194"/>
        <v>Oui</v>
      </c>
      <c r="AU375" s="5">
        <f t="shared" si="195"/>
        <v>1</v>
      </c>
      <c r="AV375" s="5" t="str">
        <f t="shared" si="196"/>
        <v>Oui</v>
      </c>
      <c r="AW375" s="5">
        <f t="shared" si="197"/>
        <v>1</v>
      </c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</row>
    <row r="376" spans="2:68" x14ac:dyDescent="0.2">
      <c r="B376" s="4">
        <f t="shared" si="165"/>
        <v>32</v>
      </c>
      <c r="C376" s="5" t="s">
        <v>72</v>
      </c>
      <c r="D376" s="5">
        <v>2</v>
      </c>
      <c r="E376" s="5">
        <v>1</v>
      </c>
      <c r="F376" s="5">
        <v>3</v>
      </c>
      <c r="G376" s="5" t="str">
        <f t="shared" si="166"/>
        <v>Oui</v>
      </c>
      <c r="H376" s="5">
        <f t="shared" si="167"/>
        <v>3</v>
      </c>
      <c r="I376" s="17" t="str">
        <f t="shared" si="168"/>
        <v>Oui</v>
      </c>
      <c r="J376" s="17">
        <f t="shared" si="169"/>
        <v>2</v>
      </c>
      <c r="K376" s="17" t="str">
        <f t="shared" si="170"/>
        <v>Non</v>
      </c>
      <c r="L376" s="17">
        <f t="shared" si="171"/>
        <v>1</v>
      </c>
      <c r="M376" s="17" t="str">
        <f t="shared" si="172"/>
        <v>Non</v>
      </c>
      <c r="N376" s="17">
        <f t="shared" si="173"/>
        <v>1</v>
      </c>
      <c r="O376" s="5" t="str">
        <f t="shared" si="174"/>
        <v>Oui</v>
      </c>
      <c r="P376" s="5">
        <f t="shared" si="175"/>
        <v>5</v>
      </c>
      <c r="Q376" s="17" t="str">
        <f t="shared" si="176"/>
        <v>Oui</v>
      </c>
      <c r="R376" s="17">
        <f t="shared" si="177"/>
        <v>5</v>
      </c>
      <c r="S376" s="17" t="str">
        <f t="shared" si="178"/>
        <v>Non</v>
      </c>
      <c r="T376" s="17">
        <f t="shared" si="179"/>
        <v>1</v>
      </c>
      <c r="U376" s="17" t="str">
        <f t="shared" si="180"/>
        <v>Non</v>
      </c>
      <c r="V376" s="17">
        <f t="shared" si="181"/>
        <v>1</v>
      </c>
      <c r="W376" s="5" t="s">
        <v>17</v>
      </c>
      <c r="X376" s="5" t="str">
        <f>_xlfn.IFS(D376&gt;E376,"L",D376=E376,"D",D376&lt;E376,"W")</f>
        <v>L</v>
      </c>
      <c r="Y376" s="5">
        <v>0</v>
      </c>
      <c r="Z376" s="5">
        <v>1</v>
      </c>
      <c r="AA376" s="5">
        <v>1</v>
      </c>
      <c r="AB376" s="5" t="str">
        <f t="shared" si="182"/>
        <v>Oui</v>
      </c>
      <c r="AC376" s="5">
        <f t="shared" si="183"/>
        <v>3</v>
      </c>
      <c r="AD376" s="5" t="str">
        <f t="shared" si="184"/>
        <v>Non</v>
      </c>
      <c r="AE376" s="5">
        <f t="shared" si="185"/>
        <v>1</v>
      </c>
      <c r="AF376" s="5" t="str">
        <f t="shared" si="186"/>
        <v>Oui</v>
      </c>
      <c r="AG376" s="5">
        <f t="shared" si="187"/>
        <v>5</v>
      </c>
      <c r="AH376" s="5" t="str">
        <f t="shared" si="188"/>
        <v>Non</v>
      </c>
      <c r="AI376" s="5">
        <f t="shared" si="189"/>
        <v>1</v>
      </c>
      <c r="AJ376" s="5" t="s">
        <v>24</v>
      </c>
      <c r="AK376" s="5" t="str">
        <f>_xlfn.IFS(Y376&gt;Z376,"L",Y376=Z376,"D",Y376&lt;Z376,"W")</f>
        <v>W</v>
      </c>
      <c r="AL376" s="5">
        <v>5</v>
      </c>
      <c r="AM376" s="5">
        <v>4</v>
      </c>
      <c r="AN376" s="5">
        <v>9</v>
      </c>
      <c r="AO376" s="5" t="str">
        <f>_xlfn.IFS(AL376&gt;AM376,"L",AL376=AM376,"D",AL376&lt;AM376,"W")</f>
        <v>L</v>
      </c>
      <c r="AP376" s="5" t="str">
        <f t="shared" si="190"/>
        <v>Oui</v>
      </c>
      <c r="AQ376" s="5">
        <f t="shared" si="191"/>
        <v>5</v>
      </c>
      <c r="AR376" s="6" t="str">
        <f t="shared" si="192"/>
        <v>Oui</v>
      </c>
      <c r="AS376" s="5">
        <f t="shared" si="193"/>
        <v>2</v>
      </c>
      <c r="AT376" s="5" t="str">
        <f t="shared" si="194"/>
        <v>Non</v>
      </c>
      <c r="AU376" s="5">
        <f t="shared" si="195"/>
        <v>1</v>
      </c>
      <c r="AV376" s="5" t="str">
        <f t="shared" si="196"/>
        <v>Non</v>
      </c>
      <c r="AW376" s="5">
        <f t="shared" si="197"/>
        <v>1</v>
      </c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</row>
    <row r="377" spans="2:68" x14ac:dyDescent="0.2">
      <c r="B377" s="4">
        <f t="shared" si="165"/>
        <v>33</v>
      </c>
      <c r="C377" s="5" t="s">
        <v>72</v>
      </c>
      <c r="D377" s="5">
        <v>2</v>
      </c>
      <c r="E377" s="5">
        <v>1</v>
      </c>
      <c r="F377" s="5">
        <v>3</v>
      </c>
      <c r="G377" s="5" t="str">
        <f t="shared" si="166"/>
        <v>Oui</v>
      </c>
      <c r="H377" s="5">
        <f t="shared" si="167"/>
        <v>4</v>
      </c>
      <c r="I377" s="17" t="str">
        <f t="shared" si="168"/>
        <v>Oui</v>
      </c>
      <c r="J377" s="17">
        <f t="shared" si="169"/>
        <v>3</v>
      </c>
      <c r="K377" s="17" t="str">
        <f t="shared" si="170"/>
        <v>Non</v>
      </c>
      <c r="L377" s="17">
        <f t="shared" si="171"/>
        <v>1</v>
      </c>
      <c r="M377" s="17" t="str">
        <f t="shared" si="172"/>
        <v>Non</v>
      </c>
      <c r="N377" s="17">
        <f t="shared" si="173"/>
        <v>1</v>
      </c>
      <c r="O377" s="5" t="str">
        <f t="shared" si="174"/>
        <v>Oui</v>
      </c>
      <c r="P377" s="5">
        <f t="shared" si="175"/>
        <v>6</v>
      </c>
      <c r="Q377" s="17" t="str">
        <f t="shared" si="176"/>
        <v>Oui</v>
      </c>
      <c r="R377" s="17">
        <f t="shared" si="177"/>
        <v>6</v>
      </c>
      <c r="S377" s="17" t="str">
        <f t="shared" si="178"/>
        <v>Non</v>
      </c>
      <c r="T377" s="17">
        <f t="shared" si="179"/>
        <v>1</v>
      </c>
      <c r="U377" s="17" t="str">
        <f t="shared" si="180"/>
        <v>Non</v>
      </c>
      <c r="V377" s="17">
        <f t="shared" si="181"/>
        <v>1</v>
      </c>
      <c r="W377" s="5" t="s">
        <v>17</v>
      </c>
      <c r="X377" s="5" t="str">
        <f>_xlfn.IFS(D377&gt;E377,"W",D377=E377,"D",D377&lt;E377,"L")</f>
        <v>W</v>
      </c>
      <c r="Y377" s="5">
        <v>1</v>
      </c>
      <c r="Z377" s="5">
        <v>1</v>
      </c>
      <c r="AA377" s="5">
        <v>2</v>
      </c>
      <c r="AB377" s="5" t="str">
        <f t="shared" si="182"/>
        <v>Oui</v>
      </c>
      <c r="AC377" s="5">
        <f t="shared" si="183"/>
        <v>4</v>
      </c>
      <c r="AD377" s="5" t="str">
        <f t="shared" si="184"/>
        <v>Oui</v>
      </c>
      <c r="AE377" s="5">
        <f t="shared" si="185"/>
        <v>1</v>
      </c>
      <c r="AF377" s="5" t="str">
        <f t="shared" si="186"/>
        <v>Non</v>
      </c>
      <c r="AG377" s="5">
        <f t="shared" si="187"/>
        <v>1</v>
      </c>
      <c r="AH377" s="5" t="str">
        <f t="shared" si="188"/>
        <v>Non</v>
      </c>
      <c r="AI377" s="5">
        <f t="shared" si="189"/>
        <v>1</v>
      </c>
      <c r="AJ377" s="5" t="s">
        <v>20</v>
      </c>
      <c r="AK377" s="5" t="str">
        <f>_xlfn.IFS(Y377&gt;Z377,"W",Y377=Z377,"D",Y377&lt;Z377,"L")</f>
        <v>D</v>
      </c>
      <c r="AL377" s="5">
        <v>10</v>
      </c>
      <c r="AM377" s="5">
        <v>7</v>
      </c>
      <c r="AN377" s="5">
        <v>17</v>
      </c>
      <c r="AO377" s="5" t="str">
        <f>_xlfn.IFS(AL377&gt;AM377,"W",AL377=AM377,"D",AL377&lt;AM377,"L")</f>
        <v>W</v>
      </c>
      <c r="AP377" s="5" t="str">
        <f t="shared" si="190"/>
        <v>Oui</v>
      </c>
      <c r="AQ377" s="5">
        <f t="shared" si="191"/>
        <v>6</v>
      </c>
      <c r="AR377" s="6" t="str">
        <f t="shared" si="192"/>
        <v>Oui</v>
      </c>
      <c r="AS377" s="5">
        <f t="shared" si="193"/>
        <v>3</v>
      </c>
      <c r="AT377" s="5" t="str">
        <f t="shared" si="194"/>
        <v>Oui</v>
      </c>
      <c r="AU377" s="5">
        <f t="shared" si="195"/>
        <v>1</v>
      </c>
      <c r="AV377" s="5" t="str">
        <f t="shared" si="196"/>
        <v>Oui</v>
      </c>
      <c r="AW377" s="5">
        <f t="shared" si="197"/>
        <v>1</v>
      </c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</row>
    <row r="378" spans="2:68" x14ac:dyDescent="0.2">
      <c r="B378" s="4">
        <f t="shared" si="165"/>
        <v>34</v>
      </c>
      <c r="C378" s="5" t="s">
        <v>72</v>
      </c>
      <c r="D378" s="5">
        <v>1</v>
      </c>
      <c r="E378" s="5">
        <v>1</v>
      </c>
      <c r="F378" s="5">
        <v>2</v>
      </c>
      <c r="G378" s="5" t="str">
        <f t="shared" si="166"/>
        <v>Oui</v>
      </c>
      <c r="H378" s="5">
        <f t="shared" si="167"/>
        <v>5</v>
      </c>
      <c r="I378" s="17" t="str">
        <f t="shared" si="168"/>
        <v>Non</v>
      </c>
      <c r="J378" s="17">
        <f t="shared" si="169"/>
        <v>1</v>
      </c>
      <c r="K378" s="17" t="str">
        <f t="shared" si="170"/>
        <v>Non</v>
      </c>
      <c r="L378" s="17">
        <f t="shared" si="171"/>
        <v>1</v>
      </c>
      <c r="M378" s="17" t="str">
        <f t="shared" si="172"/>
        <v>Non</v>
      </c>
      <c r="N378" s="17">
        <f t="shared" si="173"/>
        <v>1</v>
      </c>
      <c r="O378" s="5" t="str">
        <f t="shared" si="174"/>
        <v>Oui</v>
      </c>
      <c r="P378" s="5">
        <f t="shared" si="175"/>
        <v>7</v>
      </c>
      <c r="Q378" s="17" t="str">
        <f t="shared" si="176"/>
        <v>Oui</v>
      </c>
      <c r="R378" s="17">
        <f t="shared" si="177"/>
        <v>7</v>
      </c>
      <c r="S378" s="17" t="str">
        <f t="shared" si="178"/>
        <v>Oui</v>
      </c>
      <c r="T378" s="17">
        <f t="shared" si="179"/>
        <v>1</v>
      </c>
      <c r="U378" s="17" t="str">
        <f t="shared" si="180"/>
        <v>Non</v>
      </c>
      <c r="V378" s="17">
        <f t="shared" si="181"/>
        <v>1</v>
      </c>
      <c r="W378" s="5" t="s">
        <v>20</v>
      </c>
      <c r="X378" s="5" t="str">
        <f>_xlfn.IFS(D378&gt;E378,"L",D378=E378,"D",D378&lt;E378,"W")</f>
        <v>D</v>
      </c>
      <c r="Y378" s="5">
        <v>1</v>
      </c>
      <c r="Z378" s="5">
        <v>0</v>
      </c>
      <c r="AA378" s="5">
        <v>1</v>
      </c>
      <c r="AB378" s="5" t="str">
        <f t="shared" si="182"/>
        <v>Oui</v>
      </c>
      <c r="AC378" s="5">
        <f t="shared" si="183"/>
        <v>5</v>
      </c>
      <c r="AD378" s="5" t="str">
        <f t="shared" si="184"/>
        <v>Non</v>
      </c>
      <c r="AE378" s="5">
        <f t="shared" si="185"/>
        <v>1</v>
      </c>
      <c r="AF378" s="5" t="str">
        <f t="shared" si="186"/>
        <v>Oui</v>
      </c>
      <c r="AG378" s="5">
        <f t="shared" si="187"/>
        <v>1</v>
      </c>
      <c r="AH378" s="5" t="str">
        <f t="shared" si="188"/>
        <v>Non</v>
      </c>
      <c r="AI378" s="5">
        <f t="shared" si="189"/>
        <v>1</v>
      </c>
      <c r="AJ378" s="5" t="s">
        <v>17</v>
      </c>
      <c r="AK378" s="5" t="str">
        <f>_xlfn.IFS(Y378&gt;Z378,"L",Y378=Z378,"D",Y378&lt;Z378,"W")</f>
        <v>L</v>
      </c>
      <c r="AL378" s="5">
        <v>10</v>
      </c>
      <c r="AM378" s="5">
        <v>4</v>
      </c>
      <c r="AN378" s="5">
        <v>14</v>
      </c>
      <c r="AO378" s="5" t="str">
        <f>_xlfn.IFS(AL378&gt;AM378,"L",AL378=AM378,"D",AL378&lt;AM378,"W")</f>
        <v>L</v>
      </c>
      <c r="AP378" s="5" t="str">
        <f t="shared" si="190"/>
        <v>Oui</v>
      </c>
      <c r="AQ378" s="5">
        <f t="shared" si="191"/>
        <v>7</v>
      </c>
      <c r="AR378" s="6" t="str">
        <f t="shared" si="192"/>
        <v>Oui</v>
      </c>
      <c r="AS378" s="5">
        <f t="shared" si="193"/>
        <v>4</v>
      </c>
      <c r="AT378" s="5" t="str">
        <f t="shared" si="194"/>
        <v>Oui</v>
      </c>
      <c r="AU378" s="5">
        <f t="shared" si="195"/>
        <v>2</v>
      </c>
      <c r="AV378" s="5" t="str">
        <f t="shared" si="196"/>
        <v>Oui</v>
      </c>
      <c r="AW378" s="5">
        <f t="shared" si="197"/>
        <v>2</v>
      </c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</row>
    <row r="379" spans="2:68" x14ac:dyDescent="0.2">
      <c r="B379" s="4">
        <f t="shared" si="165"/>
        <v>35</v>
      </c>
      <c r="C379" s="5" t="s">
        <v>72</v>
      </c>
      <c r="D379" s="5">
        <v>1</v>
      </c>
      <c r="E379" s="5">
        <v>1</v>
      </c>
      <c r="F379" s="5">
        <v>2</v>
      </c>
      <c r="G379" s="5" t="str">
        <f t="shared" si="166"/>
        <v>Oui</v>
      </c>
      <c r="H379" s="5">
        <f t="shared" si="167"/>
        <v>6</v>
      </c>
      <c r="I379" s="17" t="str">
        <f t="shared" si="168"/>
        <v>Non</v>
      </c>
      <c r="J379" s="17">
        <f t="shared" si="169"/>
        <v>1</v>
      </c>
      <c r="K379" s="17" t="str">
        <f t="shared" si="170"/>
        <v>Non</v>
      </c>
      <c r="L379" s="17">
        <f t="shared" si="171"/>
        <v>1</v>
      </c>
      <c r="M379" s="17" t="str">
        <f t="shared" si="172"/>
        <v>Non</v>
      </c>
      <c r="N379" s="17">
        <f t="shared" si="173"/>
        <v>1</v>
      </c>
      <c r="O379" s="5" t="str">
        <f t="shared" si="174"/>
        <v>Oui</v>
      </c>
      <c r="P379" s="5">
        <f t="shared" si="175"/>
        <v>8</v>
      </c>
      <c r="Q379" s="17" t="str">
        <f t="shared" si="176"/>
        <v>Oui</v>
      </c>
      <c r="R379" s="17">
        <f t="shared" si="177"/>
        <v>8</v>
      </c>
      <c r="S379" s="17" t="str">
        <f t="shared" si="178"/>
        <v>Oui</v>
      </c>
      <c r="T379" s="17">
        <f t="shared" si="179"/>
        <v>2</v>
      </c>
      <c r="U379" s="17" t="str">
        <f t="shared" si="180"/>
        <v>Non</v>
      </c>
      <c r="V379" s="17">
        <f t="shared" si="181"/>
        <v>1</v>
      </c>
      <c r="W379" s="5" t="s">
        <v>20</v>
      </c>
      <c r="X379" s="5" t="str">
        <f>_xlfn.IFS(D379&gt;E379,"W",D379=E379,"D",D379&lt;E379,"L")</f>
        <v>D</v>
      </c>
      <c r="Y379" s="5">
        <v>0</v>
      </c>
      <c r="Z379" s="5">
        <v>1</v>
      </c>
      <c r="AA379" s="5">
        <v>1</v>
      </c>
      <c r="AB379" s="5" t="str">
        <f t="shared" si="182"/>
        <v>Oui</v>
      </c>
      <c r="AC379" s="5">
        <f t="shared" si="183"/>
        <v>6</v>
      </c>
      <c r="AD379" s="5" t="str">
        <f t="shared" si="184"/>
        <v>Non</v>
      </c>
      <c r="AE379" s="5">
        <f t="shared" si="185"/>
        <v>1</v>
      </c>
      <c r="AF379" s="5" t="str">
        <f t="shared" si="186"/>
        <v>Oui</v>
      </c>
      <c r="AG379" s="5">
        <f t="shared" si="187"/>
        <v>2</v>
      </c>
      <c r="AH379" s="5" t="str">
        <f t="shared" si="188"/>
        <v>Non</v>
      </c>
      <c r="AI379" s="5">
        <f t="shared" si="189"/>
        <v>1</v>
      </c>
      <c r="AJ379" s="5" t="s">
        <v>24</v>
      </c>
      <c r="AK379" s="5" t="str">
        <f>_xlfn.IFS(Y379&gt;Z379,"W",Y379=Z379,"D",Y379&lt;Z379,"L")</f>
        <v>L</v>
      </c>
      <c r="AL379" s="5">
        <v>7</v>
      </c>
      <c r="AM379" s="5">
        <v>3</v>
      </c>
      <c r="AN379" s="5">
        <v>10</v>
      </c>
      <c r="AO379" s="5" t="str">
        <f>_xlfn.IFS(AL379&gt;AM379,"W",AL379=AM379,"D",AL379&lt;AM379,"L")</f>
        <v>W</v>
      </c>
      <c r="AP379" s="5" t="str">
        <f t="shared" si="190"/>
        <v>Oui</v>
      </c>
      <c r="AQ379" s="5">
        <f t="shared" si="191"/>
        <v>8</v>
      </c>
      <c r="AR379" s="6" t="str">
        <f t="shared" si="192"/>
        <v>Oui</v>
      </c>
      <c r="AS379" s="5">
        <f t="shared" si="193"/>
        <v>5</v>
      </c>
      <c r="AT379" s="5" t="str">
        <f t="shared" si="194"/>
        <v>Oui</v>
      </c>
      <c r="AU379" s="5">
        <f t="shared" si="195"/>
        <v>3</v>
      </c>
      <c r="AV379" s="5" t="str">
        <f t="shared" si="196"/>
        <v>Non</v>
      </c>
      <c r="AW379" s="5">
        <f t="shared" si="197"/>
        <v>1</v>
      </c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</row>
    <row r="380" spans="2:68" x14ac:dyDescent="0.2">
      <c r="B380" s="4">
        <f t="shared" si="165"/>
        <v>36</v>
      </c>
      <c r="C380" s="5" t="s">
        <v>72</v>
      </c>
      <c r="D380" s="5">
        <v>2</v>
      </c>
      <c r="E380" s="5">
        <v>0</v>
      </c>
      <c r="F380" s="5">
        <v>2</v>
      </c>
      <c r="G380" s="5" t="str">
        <f t="shared" si="166"/>
        <v>Oui</v>
      </c>
      <c r="H380" s="5">
        <f t="shared" si="167"/>
        <v>7</v>
      </c>
      <c r="I380" s="17" t="str">
        <f t="shared" si="168"/>
        <v>Non</v>
      </c>
      <c r="J380" s="17">
        <f t="shared" si="169"/>
        <v>1</v>
      </c>
      <c r="K380" s="17" t="str">
        <f t="shared" si="170"/>
        <v>Non</v>
      </c>
      <c r="L380" s="17">
        <f t="shared" si="171"/>
        <v>1</v>
      </c>
      <c r="M380" s="17" t="str">
        <f t="shared" si="172"/>
        <v>Non</v>
      </c>
      <c r="N380" s="17">
        <f t="shared" si="173"/>
        <v>1</v>
      </c>
      <c r="O380" s="5" t="str">
        <f t="shared" si="174"/>
        <v>Oui</v>
      </c>
      <c r="P380" s="5">
        <f t="shared" si="175"/>
        <v>9</v>
      </c>
      <c r="Q380" s="17" t="str">
        <f t="shared" si="176"/>
        <v>Oui</v>
      </c>
      <c r="R380" s="17">
        <f t="shared" si="177"/>
        <v>9</v>
      </c>
      <c r="S380" s="17" t="str">
        <f t="shared" si="178"/>
        <v>Oui</v>
      </c>
      <c r="T380" s="17">
        <f t="shared" si="179"/>
        <v>3</v>
      </c>
      <c r="U380" s="17" t="str">
        <f t="shared" si="180"/>
        <v>Non</v>
      </c>
      <c r="V380" s="17">
        <f t="shared" si="181"/>
        <v>1</v>
      </c>
      <c r="W380" s="5" t="s">
        <v>17</v>
      </c>
      <c r="X380" s="5" t="str">
        <f>_xlfn.IFS(D380&gt;E380,"L",D380=E380,"D",D380&lt;E380,"W")</f>
        <v>L</v>
      </c>
      <c r="Y380" s="5">
        <v>0</v>
      </c>
      <c r="Z380" s="5">
        <v>0</v>
      </c>
      <c r="AA380" s="5">
        <v>0</v>
      </c>
      <c r="AB380" s="5" t="str">
        <f t="shared" si="182"/>
        <v>Non</v>
      </c>
      <c r="AC380" s="5">
        <f t="shared" si="183"/>
        <v>1</v>
      </c>
      <c r="AD380" s="5" t="str">
        <f t="shared" si="184"/>
        <v>Non</v>
      </c>
      <c r="AE380" s="5">
        <f t="shared" si="185"/>
        <v>1</v>
      </c>
      <c r="AF380" s="5" t="str">
        <f t="shared" si="186"/>
        <v>Oui</v>
      </c>
      <c r="AG380" s="5">
        <f t="shared" si="187"/>
        <v>3</v>
      </c>
      <c r="AH380" s="5" t="str">
        <f t="shared" si="188"/>
        <v>Oui</v>
      </c>
      <c r="AI380" s="5">
        <f t="shared" si="189"/>
        <v>1</v>
      </c>
      <c r="AJ380" s="5" t="s">
        <v>20</v>
      </c>
      <c r="AK380" s="5" t="str">
        <f>_xlfn.IFS(Y380&gt;Z380,"L",Y380=Z380,"D",Y380&lt;Z380,"W")</f>
        <v>D</v>
      </c>
      <c r="AL380" s="5">
        <v>3</v>
      </c>
      <c r="AM380" s="5">
        <v>3</v>
      </c>
      <c r="AN380" s="5">
        <v>6</v>
      </c>
      <c r="AO380" s="5" t="str">
        <f>_xlfn.IFS(AL380&gt;AM380,"L",AL380=AM380,"D",AL380&lt;AM380,"W")</f>
        <v>D</v>
      </c>
      <c r="AP380" s="5" t="str">
        <f t="shared" si="190"/>
        <v>Non</v>
      </c>
      <c r="AQ380" s="5">
        <f t="shared" si="191"/>
        <v>1</v>
      </c>
      <c r="AR380" s="6" t="str">
        <f t="shared" si="192"/>
        <v>Non</v>
      </c>
      <c r="AS380" s="5">
        <f t="shared" si="193"/>
        <v>1</v>
      </c>
      <c r="AT380" s="5" t="str">
        <f t="shared" si="194"/>
        <v>Non</v>
      </c>
      <c r="AU380" s="5">
        <f t="shared" si="195"/>
        <v>1</v>
      </c>
      <c r="AV380" s="5" t="str">
        <f t="shared" si="196"/>
        <v>Non</v>
      </c>
      <c r="AW380" s="5">
        <f t="shared" si="197"/>
        <v>1</v>
      </c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</row>
    <row r="381" spans="2:68" x14ac:dyDescent="0.2">
      <c r="B381" s="4">
        <f t="shared" si="165"/>
        <v>37</v>
      </c>
      <c r="C381" s="5" t="s">
        <v>72</v>
      </c>
      <c r="D381" s="5">
        <v>1</v>
      </c>
      <c r="E381" s="5">
        <v>1</v>
      </c>
      <c r="F381" s="5">
        <v>2</v>
      </c>
      <c r="G381" s="5" t="str">
        <f t="shared" si="166"/>
        <v>Oui</v>
      </c>
      <c r="H381" s="5">
        <f t="shared" si="167"/>
        <v>8</v>
      </c>
      <c r="I381" s="17" t="str">
        <f t="shared" si="168"/>
        <v>Non</v>
      </c>
      <c r="J381" s="17">
        <f t="shared" si="169"/>
        <v>1</v>
      </c>
      <c r="K381" s="17" t="str">
        <f t="shared" si="170"/>
        <v>Non</v>
      </c>
      <c r="L381" s="17">
        <f t="shared" si="171"/>
        <v>1</v>
      </c>
      <c r="M381" s="17" t="str">
        <f t="shared" si="172"/>
        <v>Non</v>
      </c>
      <c r="N381" s="17">
        <f t="shared" si="173"/>
        <v>1</v>
      </c>
      <c r="O381" s="5" t="str">
        <f t="shared" si="174"/>
        <v>Oui</v>
      </c>
      <c r="P381" s="5">
        <f t="shared" si="175"/>
        <v>10</v>
      </c>
      <c r="Q381" s="17" t="str">
        <f t="shared" si="176"/>
        <v>Oui</v>
      </c>
      <c r="R381" s="17">
        <f t="shared" si="177"/>
        <v>10</v>
      </c>
      <c r="S381" s="17" t="str">
        <f t="shared" si="178"/>
        <v>Oui</v>
      </c>
      <c r="T381" s="17">
        <f t="shared" si="179"/>
        <v>4</v>
      </c>
      <c r="U381" s="17" t="str">
        <f t="shared" si="180"/>
        <v>Non</v>
      </c>
      <c r="V381" s="17">
        <f t="shared" si="181"/>
        <v>1</v>
      </c>
      <c r="W381" s="5" t="s">
        <v>20</v>
      </c>
      <c r="X381" s="5" t="str">
        <f>_xlfn.IFS(D381&gt;E381,"W",D381=E381,"D",D381&lt;E381,"L")</f>
        <v>D</v>
      </c>
      <c r="Y381" s="5">
        <v>0</v>
      </c>
      <c r="Z381" s="5">
        <v>1</v>
      </c>
      <c r="AA381" s="5">
        <v>1</v>
      </c>
      <c r="AB381" s="5" t="str">
        <f t="shared" si="182"/>
        <v>Oui</v>
      </c>
      <c r="AC381" s="5">
        <f t="shared" si="183"/>
        <v>1</v>
      </c>
      <c r="AD381" s="5" t="str">
        <f t="shared" si="184"/>
        <v>Non</v>
      </c>
      <c r="AE381" s="5">
        <f t="shared" si="185"/>
        <v>1</v>
      </c>
      <c r="AF381" s="5" t="str">
        <f t="shared" si="186"/>
        <v>Oui</v>
      </c>
      <c r="AG381" s="5">
        <f t="shared" si="187"/>
        <v>4</v>
      </c>
      <c r="AH381" s="5" t="str">
        <f t="shared" si="188"/>
        <v>Non</v>
      </c>
      <c r="AI381" s="5">
        <f t="shared" si="189"/>
        <v>1</v>
      </c>
      <c r="AJ381" s="5" t="s">
        <v>24</v>
      </c>
      <c r="AK381" s="5" t="str">
        <f>_xlfn.IFS(Y381&gt;Z381,"W",Y381=Z381,"D",Y381&lt;Z381,"L")</f>
        <v>L</v>
      </c>
      <c r="AL381" s="5">
        <v>5</v>
      </c>
      <c r="AM381" s="5">
        <v>8</v>
      </c>
      <c r="AN381" s="5">
        <v>13</v>
      </c>
      <c r="AO381" s="5" t="str">
        <f>_xlfn.IFS(AL381&gt;AM381,"W",AL381=AM381,"D",AL381&lt;AM381,"L")</f>
        <v>L</v>
      </c>
      <c r="AP381" s="5" t="str">
        <f t="shared" si="190"/>
        <v>Oui</v>
      </c>
      <c r="AQ381" s="5">
        <f t="shared" si="191"/>
        <v>1</v>
      </c>
      <c r="AR381" s="6" t="str">
        <f t="shared" si="192"/>
        <v>Oui</v>
      </c>
      <c r="AS381" s="5">
        <f t="shared" si="193"/>
        <v>1</v>
      </c>
      <c r="AT381" s="5" t="str">
        <f t="shared" si="194"/>
        <v>Oui</v>
      </c>
      <c r="AU381" s="5">
        <f t="shared" si="195"/>
        <v>1</v>
      </c>
      <c r="AV381" s="5" t="str">
        <f t="shared" si="196"/>
        <v>Oui</v>
      </c>
      <c r="AW381" s="5">
        <f t="shared" si="197"/>
        <v>1</v>
      </c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</row>
    <row r="382" spans="2:68" x14ac:dyDescent="0.2">
      <c r="B382" s="4">
        <f t="shared" si="165"/>
        <v>38</v>
      </c>
      <c r="C382" s="5" t="s">
        <v>72</v>
      </c>
      <c r="D382" s="5">
        <v>2</v>
      </c>
      <c r="E382" s="5">
        <v>0</v>
      </c>
      <c r="F382" s="5">
        <v>2</v>
      </c>
      <c r="G382" s="5" t="str">
        <f t="shared" si="166"/>
        <v>Oui</v>
      </c>
      <c r="H382" s="5">
        <f t="shared" si="167"/>
        <v>9</v>
      </c>
      <c r="I382" s="17" t="str">
        <f t="shared" si="168"/>
        <v>Non</v>
      </c>
      <c r="J382" s="17">
        <f t="shared" si="169"/>
        <v>1</v>
      </c>
      <c r="K382" s="17" t="str">
        <f t="shared" si="170"/>
        <v>Non</v>
      </c>
      <c r="L382" s="17">
        <f t="shared" si="171"/>
        <v>1</v>
      </c>
      <c r="M382" s="17" t="str">
        <f t="shared" si="172"/>
        <v>Non</v>
      </c>
      <c r="N382" s="17">
        <f t="shared" si="173"/>
        <v>1</v>
      </c>
      <c r="O382" s="5" t="str">
        <f t="shared" si="174"/>
        <v>Oui</v>
      </c>
      <c r="P382" s="5">
        <f t="shared" si="175"/>
        <v>11</v>
      </c>
      <c r="Q382" s="17" t="str">
        <f t="shared" si="176"/>
        <v>Oui</v>
      </c>
      <c r="R382" s="17">
        <f t="shared" si="177"/>
        <v>11</v>
      </c>
      <c r="S382" s="17" t="str">
        <f t="shared" si="178"/>
        <v>Oui</v>
      </c>
      <c r="T382" s="17">
        <f t="shared" si="179"/>
        <v>5</v>
      </c>
      <c r="U382" s="17" t="str">
        <f t="shared" si="180"/>
        <v>Non</v>
      </c>
      <c r="V382" s="17">
        <f t="shared" si="181"/>
        <v>1</v>
      </c>
      <c r="W382" s="5" t="s">
        <v>17</v>
      </c>
      <c r="X382" s="5" t="str">
        <f>_xlfn.IFS(D382&gt;E382,"L",D382=E382,"D",D382&lt;E382,"W")</f>
        <v>L</v>
      </c>
      <c r="Y382" s="5">
        <v>0</v>
      </c>
      <c r="Z382" s="5">
        <v>0</v>
      </c>
      <c r="AA382" s="5">
        <v>0</v>
      </c>
      <c r="AB382" s="5" t="str">
        <f t="shared" si="182"/>
        <v>Non</v>
      </c>
      <c r="AC382" s="5">
        <f t="shared" si="183"/>
        <v>1</v>
      </c>
      <c r="AD382" s="5" t="str">
        <f t="shared" si="184"/>
        <v>Non</v>
      </c>
      <c r="AE382" s="5">
        <f t="shared" si="185"/>
        <v>1</v>
      </c>
      <c r="AF382" s="5" t="str">
        <f t="shared" si="186"/>
        <v>Oui</v>
      </c>
      <c r="AG382" s="5">
        <f t="shared" si="187"/>
        <v>5</v>
      </c>
      <c r="AH382" s="5" t="str">
        <f t="shared" si="188"/>
        <v>Oui</v>
      </c>
      <c r="AI382" s="5">
        <f t="shared" si="189"/>
        <v>1</v>
      </c>
      <c r="AJ382" s="5" t="s">
        <v>20</v>
      </c>
      <c r="AK382" s="5" t="str">
        <f>_xlfn.IFS(Y382&gt;Z382,"L",Y382=Z382,"D",Y382&lt;Z382,"W")</f>
        <v>D</v>
      </c>
      <c r="AL382" s="5">
        <v>7</v>
      </c>
      <c r="AM382" s="5">
        <v>6</v>
      </c>
      <c r="AN382" s="5">
        <v>13</v>
      </c>
      <c r="AO382" s="5" t="str">
        <f>_xlfn.IFS(AL382&gt;AM382,"L",AL382=AM382,"D",AL382&lt;AM382,"W")</f>
        <v>L</v>
      </c>
      <c r="AP382" s="5" t="str">
        <f t="shared" si="190"/>
        <v>Oui</v>
      </c>
      <c r="AQ382" s="5">
        <f t="shared" si="191"/>
        <v>2</v>
      </c>
      <c r="AR382" s="6" t="str">
        <f t="shared" si="192"/>
        <v>Oui</v>
      </c>
      <c r="AS382" s="5">
        <f t="shared" si="193"/>
        <v>2</v>
      </c>
      <c r="AT382" s="5" t="str">
        <f t="shared" si="194"/>
        <v>Oui</v>
      </c>
      <c r="AU382" s="5">
        <f t="shared" si="195"/>
        <v>2</v>
      </c>
      <c r="AV382" s="5" t="str">
        <f t="shared" si="196"/>
        <v>Oui</v>
      </c>
      <c r="AW382" s="5">
        <f t="shared" si="197"/>
        <v>2</v>
      </c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</row>
    <row r="383" spans="2:68" x14ac:dyDescent="0.2">
      <c r="B383" s="4">
        <f t="shared" si="165"/>
        <v>1</v>
      </c>
      <c r="C383" s="5" t="s">
        <v>73</v>
      </c>
      <c r="D383" s="5">
        <v>1</v>
      </c>
      <c r="E383" s="5">
        <v>2</v>
      </c>
      <c r="F383" s="5">
        <v>3</v>
      </c>
      <c r="G383" s="5" t="str">
        <f t="shared" si="166"/>
        <v>Oui</v>
      </c>
      <c r="H383" s="5">
        <f t="shared" si="167"/>
        <v>1</v>
      </c>
      <c r="I383" s="17" t="str">
        <f t="shared" si="168"/>
        <v>Oui</v>
      </c>
      <c r="J383" s="17">
        <f t="shared" si="169"/>
        <v>1</v>
      </c>
      <c r="K383" s="17" t="str">
        <f t="shared" si="170"/>
        <v>Non</v>
      </c>
      <c r="L383" s="17">
        <f t="shared" si="171"/>
        <v>1</v>
      </c>
      <c r="M383" s="17" t="str">
        <f t="shared" si="172"/>
        <v>Non</v>
      </c>
      <c r="N383" s="17">
        <f t="shared" si="173"/>
        <v>1</v>
      </c>
      <c r="O383" s="5" t="str">
        <f t="shared" si="174"/>
        <v>Oui</v>
      </c>
      <c r="P383" s="5">
        <f t="shared" si="175"/>
        <v>1</v>
      </c>
      <c r="Q383" s="17" t="str">
        <f t="shared" si="176"/>
        <v>Oui</v>
      </c>
      <c r="R383" s="17">
        <f t="shared" si="177"/>
        <v>1</v>
      </c>
      <c r="S383" s="17" t="str">
        <f t="shared" si="178"/>
        <v>Non</v>
      </c>
      <c r="T383" s="17">
        <f t="shared" si="179"/>
        <v>1</v>
      </c>
      <c r="U383" s="17" t="str">
        <f t="shared" si="180"/>
        <v>Non</v>
      </c>
      <c r="V383" s="17">
        <f t="shared" si="181"/>
        <v>1</v>
      </c>
      <c r="W383" s="5" t="s">
        <v>24</v>
      </c>
      <c r="X383" s="5" t="str">
        <f>_xlfn.IFS(D383&gt;E383,"W",D383=E383,"D",D383&lt;E383,"L")</f>
        <v>L</v>
      </c>
      <c r="Y383" s="5">
        <v>1</v>
      </c>
      <c r="Z383" s="5">
        <v>1</v>
      </c>
      <c r="AA383" s="5">
        <v>2</v>
      </c>
      <c r="AB383" s="5" t="str">
        <f t="shared" si="182"/>
        <v>Oui</v>
      </c>
      <c r="AC383" s="5">
        <f t="shared" si="183"/>
        <v>1</v>
      </c>
      <c r="AD383" s="5" t="str">
        <f t="shared" si="184"/>
        <v>Oui</v>
      </c>
      <c r="AE383" s="5">
        <f t="shared" si="185"/>
        <v>1</v>
      </c>
      <c r="AF383" s="5" t="str">
        <f t="shared" si="186"/>
        <v>Non</v>
      </c>
      <c r="AG383" s="5">
        <f t="shared" si="187"/>
        <v>1</v>
      </c>
      <c r="AH383" s="5" t="str">
        <f t="shared" si="188"/>
        <v>Non</v>
      </c>
      <c r="AI383" s="5">
        <f t="shared" si="189"/>
        <v>1</v>
      </c>
      <c r="AJ383" s="5" t="s">
        <v>20</v>
      </c>
      <c r="AK383" s="5" t="str">
        <f>_xlfn.IFS(Y383&gt;Z383,"W",Y383=Z383,"D",Y383&lt;Z383,"L")</f>
        <v>D</v>
      </c>
      <c r="AL383" s="5">
        <v>4</v>
      </c>
      <c r="AM383" s="5">
        <v>7</v>
      </c>
      <c r="AN383" s="5">
        <v>11</v>
      </c>
      <c r="AO383" s="5" t="str">
        <f>_xlfn.IFS(AL383&gt;AM383,"W",AL383=AM383,"D",AL383&lt;AM383,"L")</f>
        <v>L</v>
      </c>
      <c r="AP383" s="5" t="str">
        <f t="shared" si="190"/>
        <v>Oui</v>
      </c>
      <c r="AQ383" s="5">
        <f t="shared" si="191"/>
        <v>1</v>
      </c>
      <c r="AR383" s="6" t="str">
        <f t="shared" si="192"/>
        <v>Oui</v>
      </c>
      <c r="AS383" s="5">
        <f t="shared" si="193"/>
        <v>1</v>
      </c>
      <c r="AT383" s="5" t="str">
        <f t="shared" si="194"/>
        <v>Oui</v>
      </c>
      <c r="AU383" s="5">
        <f t="shared" si="195"/>
        <v>1</v>
      </c>
      <c r="AV383" s="5" t="str">
        <f t="shared" si="196"/>
        <v>Oui</v>
      </c>
      <c r="AW383" s="5">
        <f t="shared" si="197"/>
        <v>1</v>
      </c>
    </row>
    <row r="384" spans="2:68" x14ac:dyDescent="0.2">
      <c r="B384" s="4">
        <f t="shared" si="165"/>
        <v>2</v>
      </c>
      <c r="C384" s="5" t="s">
        <v>73</v>
      </c>
      <c r="D384" s="5">
        <v>2</v>
      </c>
      <c r="E384" s="5">
        <v>0</v>
      </c>
      <c r="F384" s="5">
        <v>2</v>
      </c>
      <c r="G384" s="5" t="str">
        <f t="shared" si="166"/>
        <v>Oui</v>
      </c>
      <c r="H384" s="5">
        <f t="shared" si="167"/>
        <v>2</v>
      </c>
      <c r="I384" s="17" t="str">
        <f t="shared" si="168"/>
        <v>Non</v>
      </c>
      <c r="J384" s="17">
        <f t="shared" si="169"/>
        <v>1</v>
      </c>
      <c r="K384" s="17" t="str">
        <f t="shared" si="170"/>
        <v>Non</v>
      </c>
      <c r="L384" s="17">
        <f t="shared" si="171"/>
        <v>1</v>
      </c>
      <c r="M384" s="17" t="str">
        <f t="shared" si="172"/>
        <v>Non</v>
      </c>
      <c r="N384" s="17">
        <f t="shared" si="173"/>
        <v>1</v>
      </c>
      <c r="O384" s="5" t="str">
        <f t="shared" si="174"/>
        <v>Oui</v>
      </c>
      <c r="P384" s="5">
        <f t="shared" si="175"/>
        <v>2</v>
      </c>
      <c r="Q384" s="17" t="str">
        <f t="shared" si="176"/>
        <v>Oui</v>
      </c>
      <c r="R384" s="17">
        <f t="shared" si="177"/>
        <v>2</v>
      </c>
      <c r="S384" s="17" t="str">
        <f t="shared" si="178"/>
        <v>Oui</v>
      </c>
      <c r="T384" s="17">
        <f t="shared" si="179"/>
        <v>1</v>
      </c>
      <c r="U384" s="17" t="str">
        <f t="shared" si="180"/>
        <v>Non</v>
      </c>
      <c r="V384" s="17">
        <f t="shared" si="181"/>
        <v>1</v>
      </c>
      <c r="W384" s="5" t="s">
        <v>17</v>
      </c>
      <c r="X384" s="5" t="str">
        <f>_xlfn.IFS(D384&gt;E384,"L",D384=E384,"D",D384&lt;E384,"W")</f>
        <v>L</v>
      </c>
      <c r="Y384" s="5">
        <v>1</v>
      </c>
      <c r="Z384" s="5">
        <v>0</v>
      </c>
      <c r="AA384" s="5">
        <v>1</v>
      </c>
      <c r="AB384" s="5" t="str">
        <f t="shared" si="182"/>
        <v>Oui</v>
      </c>
      <c r="AC384" s="5">
        <f t="shared" si="183"/>
        <v>2</v>
      </c>
      <c r="AD384" s="5" t="str">
        <f t="shared" si="184"/>
        <v>Non</v>
      </c>
      <c r="AE384" s="5">
        <f t="shared" si="185"/>
        <v>1</v>
      </c>
      <c r="AF384" s="5" t="str">
        <f t="shared" si="186"/>
        <v>Oui</v>
      </c>
      <c r="AG384" s="5">
        <f t="shared" si="187"/>
        <v>1</v>
      </c>
      <c r="AH384" s="5" t="str">
        <f t="shared" si="188"/>
        <v>Non</v>
      </c>
      <c r="AI384" s="5">
        <f t="shared" si="189"/>
        <v>1</v>
      </c>
      <c r="AJ384" s="5" t="s">
        <v>17</v>
      </c>
      <c r="AK384" s="5" t="str">
        <f>_xlfn.IFS(Y384&gt;Z384,"L",Y384=Z384,"D",Y384&lt;Z384,"W")</f>
        <v>L</v>
      </c>
      <c r="AL384" s="5">
        <v>6</v>
      </c>
      <c r="AM384" s="5">
        <v>2</v>
      </c>
      <c r="AN384" s="5">
        <v>8</v>
      </c>
      <c r="AO384" s="5" t="str">
        <f>_xlfn.IFS(AL384&gt;AM384,"L",AL384=AM384,"D",AL384&lt;AM384,"W")</f>
        <v>L</v>
      </c>
      <c r="AP384" s="5" t="str">
        <f t="shared" si="190"/>
        <v>Oui</v>
      </c>
      <c r="AQ384" s="5">
        <f t="shared" si="191"/>
        <v>2</v>
      </c>
      <c r="AR384" s="6" t="str">
        <f t="shared" si="192"/>
        <v>Non</v>
      </c>
      <c r="AS384" s="5">
        <f t="shared" si="193"/>
        <v>1</v>
      </c>
      <c r="AT384" s="5" t="str">
        <f t="shared" si="194"/>
        <v>Non</v>
      </c>
      <c r="AU384" s="5">
        <f t="shared" si="195"/>
        <v>1</v>
      </c>
      <c r="AV384" s="5" t="str">
        <f t="shared" si="196"/>
        <v>Non</v>
      </c>
      <c r="AW384" s="5">
        <f t="shared" si="197"/>
        <v>1</v>
      </c>
    </row>
    <row r="385" spans="2:49" x14ac:dyDescent="0.2">
      <c r="B385" s="4">
        <f t="shared" si="165"/>
        <v>3</v>
      </c>
      <c r="C385" s="5" t="s">
        <v>73</v>
      </c>
      <c r="D385" s="5">
        <v>1</v>
      </c>
      <c r="E385" s="5">
        <v>0</v>
      </c>
      <c r="F385" s="5">
        <v>1</v>
      </c>
      <c r="G385" s="5" t="str">
        <f t="shared" si="166"/>
        <v>Non</v>
      </c>
      <c r="H385" s="5">
        <f t="shared" si="167"/>
        <v>1</v>
      </c>
      <c r="I385" s="17" t="str">
        <f t="shared" si="168"/>
        <v>Non</v>
      </c>
      <c r="J385" s="17">
        <f t="shared" si="169"/>
        <v>1</v>
      </c>
      <c r="K385" s="17" t="str">
        <f t="shared" si="170"/>
        <v>Non</v>
      </c>
      <c r="L385" s="17">
        <f t="shared" si="171"/>
        <v>1</v>
      </c>
      <c r="M385" s="17" t="str">
        <f t="shared" si="172"/>
        <v>Non</v>
      </c>
      <c r="N385" s="17">
        <f t="shared" si="173"/>
        <v>1</v>
      </c>
      <c r="O385" s="5" t="str">
        <f t="shared" si="174"/>
        <v>Oui</v>
      </c>
      <c r="P385" s="5">
        <f t="shared" si="175"/>
        <v>3</v>
      </c>
      <c r="Q385" s="17" t="str">
        <f t="shared" si="176"/>
        <v>Oui</v>
      </c>
      <c r="R385" s="17">
        <f t="shared" si="177"/>
        <v>3</v>
      </c>
      <c r="S385" s="17" t="str">
        <f t="shared" si="178"/>
        <v>Oui</v>
      </c>
      <c r="T385" s="17">
        <f t="shared" si="179"/>
        <v>2</v>
      </c>
      <c r="U385" s="17" t="str">
        <f t="shared" si="180"/>
        <v>Oui</v>
      </c>
      <c r="V385" s="17">
        <f t="shared" si="181"/>
        <v>1</v>
      </c>
      <c r="W385" s="5" t="s">
        <v>17</v>
      </c>
      <c r="X385" s="5" t="str">
        <f>_xlfn.IFS(D385&gt;E385,"W",D385=E385,"D",D385&lt;E385,"L")</f>
        <v>W</v>
      </c>
      <c r="Y385" s="5">
        <v>0</v>
      </c>
      <c r="Z385" s="5">
        <v>0</v>
      </c>
      <c r="AA385" s="5">
        <v>0</v>
      </c>
      <c r="AB385" s="5" t="str">
        <f t="shared" si="182"/>
        <v>Non</v>
      </c>
      <c r="AC385" s="5">
        <f t="shared" si="183"/>
        <v>1</v>
      </c>
      <c r="AD385" s="5" t="str">
        <f t="shared" si="184"/>
        <v>Non</v>
      </c>
      <c r="AE385" s="5">
        <f t="shared" si="185"/>
        <v>1</v>
      </c>
      <c r="AF385" s="5" t="str">
        <f t="shared" si="186"/>
        <v>Oui</v>
      </c>
      <c r="AG385" s="5">
        <f t="shared" si="187"/>
        <v>2</v>
      </c>
      <c r="AH385" s="5" t="str">
        <f t="shared" si="188"/>
        <v>Oui</v>
      </c>
      <c r="AI385" s="5">
        <f t="shared" si="189"/>
        <v>1</v>
      </c>
      <c r="AJ385" s="5" t="s">
        <v>20</v>
      </c>
      <c r="AK385" s="5" t="str">
        <f>_xlfn.IFS(Y385&gt;Z385,"W",Y385=Z385,"D",Y385&lt;Z385,"L")</f>
        <v>D</v>
      </c>
      <c r="AL385" s="5">
        <v>7</v>
      </c>
      <c r="AM385" s="5">
        <v>7</v>
      </c>
      <c r="AN385" s="5">
        <v>14</v>
      </c>
      <c r="AO385" s="5" t="str">
        <f>_xlfn.IFS(AL385&gt;AM385,"W",AL385=AM385,"D",AL385&lt;AM385,"L")</f>
        <v>D</v>
      </c>
      <c r="AP385" s="5" t="str">
        <f t="shared" si="190"/>
        <v>Oui</v>
      </c>
      <c r="AQ385" s="5">
        <f t="shared" si="191"/>
        <v>3</v>
      </c>
      <c r="AR385" s="6" t="str">
        <f t="shared" si="192"/>
        <v>Oui</v>
      </c>
      <c r="AS385" s="5">
        <f t="shared" si="193"/>
        <v>1</v>
      </c>
      <c r="AT385" s="5" t="str">
        <f t="shared" si="194"/>
        <v>Oui</v>
      </c>
      <c r="AU385" s="5">
        <f t="shared" si="195"/>
        <v>1</v>
      </c>
      <c r="AV385" s="5" t="str">
        <f t="shared" si="196"/>
        <v>Oui</v>
      </c>
      <c r="AW385" s="5">
        <f t="shared" si="197"/>
        <v>1</v>
      </c>
    </row>
    <row r="386" spans="2:49" x14ac:dyDescent="0.2">
      <c r="B386" s="4">
        <f t="shared" si="165"/>
        <v>4</v>
      </c>
      <c r="C386" s="5" t="s">
        <v>73</v>
      </c>
      <c r="D386" s="5">
        <v>0</v>
      </c>
      <c r="E386" s="5">
        <v>1</v>
      </c>
      <c r="F386" s="5">
        <v>1</v>
      </c>
      <c r="G386" s="5" t="str">
        <f t="shared" si="166"/>
        <v>Non</v>
      </c>
      <c r="H386" s="5">
        <f t="shared" si="167"/>
        <v>1</v>
      </c>
      <c r="I386" s="17" t="str">
        <f t="shared" si="168"/>
        <v>Non</v>
      </c>
      <c r="J386" s="17">
        <f t="shared" si="169"/>
        <v>1</v>
      </c>
      <c r="K386" s="17" t="str">
        <f t="shared" si="170"/>
        <v>Non</v>
      </c>
      <c r="L386" s="17">
        <f t="shared" si="171"/>
        <v>1</v>
      </c>
      <c r="M386" s="17" t="str">
        <f t="shared" si="172"/>
        <v>Non</v>
      </c>
      <c r="N386" s="17">
        <f t="shared" si="173"/>
        <v>1</v>
      </c>
      <c r="O386" s="5" t="str">
        <f t="shared" si="174"/>
        <v>Oui</v>
      </c>
      <c r="P386" s="5">
        <f t="shared" si="175"/>
        <v>4</v>
      </c>
      <c r="Q386" s="17" t="str">
        <f t="shared" si="176"/>
        <v>Oui</v>
      </c>
      <c r="R386" s="17">
        <f t="shared" si="177"/>
        <v>4</v>
      </c>
      <c r="S386" s="17" t="str">
        <f t="shared" si="178"/>
        <v>Oui</v>
      </c>
      <c r="T386" s="17">
        <f t="shared" si="179"/>
        <v>3</v>
      </c>
      <c r="U386" s="17" t="str">
        <f t="shared" si="180"/>
        <v>Oui</v>
      </c>
      <c r="V386" s="17">
        <f t="shared" si="181"/>
        <v>2</v>
      </c>
      <c r="W386" s="5" t="s">
        <v>24</v>
      </c>
      <c r="X386" s="5" t="str">
        <f>_xlfn.IFS(D386&gt;E386,"L",D386=E386,"D",D386&lt;E386,"W")</f>
        <v>W</v>
      </c>
      <c r="Y386" s="5">
        <v>0</v>
      </c>
      <c r="Z386" s="5">
        <v>0</v>
      </c>
      <c r="AA386" s="5">
        <v>0</v>
      </c>
      <c r="AB386" s="5" t="str">
        <f t="shared" si="182"/>
        <v>Non</v>
      </c>
      <c r="AC386" s="5">
        <f t="shared" si="183"/>
        <v>1</v>
      </c>
      <c r="AD386" s="5" t="str">
        <f t="shared" si="184"/>
        <v>Non</v>
      </c>
      <c r="AE386" s="5">
        <f t="shared" si="185"/>
        <v>1</v>
      </c>
      <c r="AF386" s="5" t="str">
        <f t="shared" si="186"/>
        <v>Oui</v>
      </c>
      <c r="AG386" s="5">
        <f t="shared" si="187"/>
        <v>3</v>
      </c>
      <c r="AH386" s="5" t="str">
        <f t="shared" si="188"/>
        <v>Oui</v>
      </c>
      <c r="AI386" s="5">
        <f t="shared" si="189"/>
        <v>2</v>
      </c>
      <c r="AJ386" s="5" t="s">
        <v>20</v>
      </c>
      <c r="AK386" s="5" t="str">
        <f>_xlfn.IFS(Y386&gt;Z386,"L",Y386=Z386,"D",Y386&lt;Z386,"W")</f>
        <v>D</v>
      </c>
      <c r="AL386" s="5">
        <v>4</v>
      </c>
      <c r="AM386" s="5">
        <v>7</v>
      </c>
      <c r="AN386" s="5">
        <v>11</v>
      </c>
      <c r="AO386" s="5" t="str">
        <f>_xlfn.IFS(AL386&gt;AM386,"L",AL386=AM386,"D",AL386&lt;AM386,"W")</f>
        <v>W</v>
      </c>
      <c r="AP386" s="5" t="str">
        <f t="shared" si="190"/>
        <v>Oui</v>
      </c>
      <c r="AQ386" s="5">
        <f t="shared" si="191"/>
        <v>4</v>
      </c>
      <c r="AR386" s="6" t="str">
        <f t="shared" si="192"/>
        <v>Oui</v>
      </c>
      <c r="AS386" s="5">
        <f t="shared" si="193"/>
        <v>2</v>
      </c>
      <c r="AT386" s="5" t="str">
        <f t="shared" si="194"/>
        <v>Oui</v>
      </c>
      <c r="AU386" s="5">
        <f t="shared" si="195"/>
        <v>2</v>
      </c>
      <c r="AV386" s="5" t="str">
        <f t="shared" si="196"/>
        <v>Oui</v>
      </c>
      <c r="AW386" s="5">
        <f t="shared" si="197"/>
        <v>2</v>
      </c>
    </row>
    <row r="387" spans="2:49" x14ac:dyDescent="0.2">
      <c r="B387" s="4">
        <f t="shared" si="165"/>
        <v>5</v>
      </c>
      <c r="C387" s="5" t="s">
        <v>73</v>
      </c>
      <c r="D387" s="5">
        <v>4</v>
      </c>
      <c r="E387" s="5">
        <v>1</v>
      </c>
      <c r="F387" s="5">
        <v>5</v>
      </c>
      <c r="G387" s="5" t="str">
        <f t="shared" si="166"/>
        <v>Oui</v>
      </c>
      <c r="H387" s="5">
        <f t="shared" si="167"/>
        <v>1</v>
      </c>
      <c r="I387" s="17" t="str">
        <f t="shared" si="168"/>
        <v>Oui</v>
      </c>
      <c r="J387" s="17">
        <f t="shared" si="169"/>
        <v>1</v>
      </c>
      <c r="K387" s="17" t="str">
        <f t="shared" si="170"/>
        <v>Oui</v>
      </c>
      <c r="L387" s="17">
        <f t="shared" si="171"/>
        <v>1</v>
      </c>
      <c r="M387" s="17" t="str">
        <f t="shared" si="172"/>
        <v>Oui</v>
      </c>
      <c r="N387" s="17">
        <f t="shared" si="173"/>
        <v>1</v>
      </c>
      <c r="O387" s="5" t="str">
        <f t="shared" si="174"/>
        <v>Non</v>
      </c>
      <c r="P387" s="5">
        <f t="shared" si="175"/>
        <v>1</v>
      </c>
      <c r="Q387" s="17" t="str">
        <f t="shared" si="176"/>
        <v>Non</v>
      </c>
      <c r="R387" s="17">
        <f t="shared" si="177"/>
        <v>1</v>
      </c>
      <c r="S387" s="17" t="str">
        <f t="shared" si="178"/>
        <v>Non</v>
      </c>
      <c r="T387" s="17">
        <f t="shared" si="179"/>
        <v>1</v>
      </c>
      <c r="U387" s="17" t="str">
        <f t="shared" si="180"/>
        <v>Non</v>
      </c>
      <c r="V387" s="17">
        <f t="shared" si="181"/>
        <v>1</v>
      </c>
      <c r="W387" s="5" t="s">
        <v>17</v>
      </c>
      <c r="X387" s="5" t="str">
        <f>_xlfn.IFS(D387&gt;E387,"W",D387=E387,"D",D387&lt;E387,"L")</f>
        <v>W</v>
      </c>
      <c r="Y387" s="5">
        <v>2</v>
      </c>
      <c r="Z387" s="5">
        <v>0</v>
      </c>
      <c r="AA387" s="5">
        <v>2</v>
      </c>
      <c r="AB387" s="5" t="str">
        <f t="shared" si="182"/>
        <v>Oui</v>
      </c>
      <c r="AC387" s="5">
        <f t="shared" si="183"/>
        <v>1</v>
      </c>
      <c r="AD387" s="5" t="str">
        <f t="shared" si="184"/>
        <v>Oui</v>
      </c>
      <c r="AE387" s="5">
        <f t="shared" si="185"/>
        <v>1</v>
      </c>
      <c r="AF387" s="5" t="str">
        <f t="shared" si="186"/>
        <v>Non</v>
      </c>
      <c r="AG387" s="5">
        <f t="shared" si="187"/>
        <v>1</v>
      </c>
      <c r="AH387" s="5" t="str">
        <f t="shared" si="188"/>
        <v>Non</v>
      </c>
      <c r="AI387" s="5">
        <f t="shared" si="189"/>
        <v>1</v>
      </c>
      <c r="AJ387" s="5" t="s">
        <v>17</v>
      </c>
      <c r="AK387" s="5" t="str">
        <f>_xlfn.IFS(Y387&gt;Z387,"W",Y387=Z387,"D",Y387&lt;Z387,"L")</f>
        <v>W</v>
      </c>
      <c r="AL387" s="5">
        <v>5</v>
      </c>
      <c r="AM387" s="5">
        <v>3</v>
      </c>
      <c r="AN387" s="5">
        <v>8</v>
      </c>
      <c r="AO387" s="5" t="str">
        <f>_xlfn.IFS(AL387&gt;AM387,"W",AL387=AM387,"D",AL387&lt;AM387,"L")</f>
        <v>W</v>
      </c>
      <c r="AP387" s="5" t="str">
        <f t="shared" si="190"/>
        <v>Oui</v>
      </c>
      <c r="AQ387" s="5">
        <f t="shared" si="191"/>
        <v>5</v>
      </c>
      <c r="AR387" s="6" t="str">
        <f t="shared" si="192"/>
        <v>Non</v>
      </c>
      <c r="AS387" s="5">
        <f t="shared" si="193"/>
        <v>1</v>
      </c>
      <c r="AT387" s="5" t="str">
        <f t="shared" si="194"/>
        <v>Non</v>
      </c>
      <c r="AU387" s="5">
        <f t="shared" si="195"/>
        <v>1</v>
      </c>
      <c r="AV387" s="5" t="str">
        <f t="shared" si="196"/>
        <v>Non</v>
      </c>
      <c r="AW387" s="5">
        <f t="shared" si="197"/>
        <v>1</v>
      </c>
    </row>
    <row r="388" spans="2:49" x14ac:dyDescent="0.2">
      <c r="B388" s="4">
        <f t="shared" ref="B388:B451" si="198">IF(C388=C387,B387+1,1)</f>
        <v>6</v>
      </c>
      <c r="C388" s="5" t="s">
        <v>73</v>
      </c>
      <c r="D388" s="5">
        <v>1</v>
      </c>
      <c r="E388" s="5">
        <v>2</v>
      </c>
      <c r="F388" s="5">
        <v>3</v>
      </c>
      <c r="G388" s="5" t="str">
        <f t="shared" ref="G388:G451" si="199">IF(F388&gt;1.5,"Oui","Non")</f>
        <v>Oui</v>
      </c>
      <c r="H388" s="5">
        <f t="shared" ref="H388:H451" si="200">IF(C388=C387,IF(G388="Oui",IF(G387="Oui",H387+1,1),1),1)</f>
        <v>2</v>
      </c>
      <c r="I388" s="17" t="str">
        <f t="shared" ref="I388:I451" si="201">IF(F388&gt;2.5,"Oui","Non")</f>
        <v>Oui</v>
      </c>
      <c r="J388" s="17">
        <f t="shared" ref="J388:J451" si="202">IF(C388=C387,IF(I388="Oui",IF(I387="Oui",J387+1,1),1),1)</f>
        <v>2</v>
      </c>
      <c r="K388" s="17" t="str">
        <f t="shared" ref="K388:K451" si="203">IF(F388&gt;3.5,"Oui","Non")</f>
        <v>Non</v>
      </c>
      <c r="L388" s="17">
        <f t="shared" ref="L388:L451" si="204">IF(C388=C387,IF(K388="Oui",IF(K387="Oui",L387+1,1),1),1)</f>
        <v>1</v>
      </c>
      <c r="M388" s="17" t="str">
        <f t="shared" ref="M388:M451" si="205">IF(F388&gt;4.5,"Oui","Non")</f>
        <v>Non</v>
      </c>
      <c r="N388" s="17">
        <f t="shared" ref="N388:N451" si="206">IF(C388=C387,IF(M388="Oui",IF(M387="Oui",N387+1,1),1),1)</f>
        <v>1</v>
      </c>
      <c r="O388" s="5" t="str">
        <f t="shared" ref="O388:O451" si="207">IF(F388&lt;4.5,"Oui","Non")</f>
        <v>Oui</v>
      </c>
      <c r="P388" s="5">
        <f t="shared" ref="P388:P451" si="208">IF(C388=C387,IF(O388="Oui",IF(O387="Oui",P387+1,1),1),1)</f>
        <v>1</v>
      </c>
      <c r="Q388" s="17" t="str">
        <f t="shared" ref="Q388:Q451" si="209">IF(F388&lt;3.5,"Oui","Non")</f>
        <v>Oui</v>
      </c>
      <c r="R388" s="17">
        <f t="shared" ref="R388:R451" si="210">IF(C388=C387,IF(Q388="Oui",IF(Q387="Oui",R387+1,1),1),1)</f>
        <v>1</v>
      </c>
      <c r="S388" s="17" t="str">
        <f t="shared" ref="S388:S451" si="211">IF(F388&lt;2.5,"Oui","Non")</f>
        <v>Non</v>
      </c>
      <c r="T388" s="17">
        <f t="shared" ref="T388:T451" si="212">IF(C388=C387,IF(S388="Oui",IF(S387="Oui",T387+1,1),1),1)</f>
        <v>1</v>
      </c>
      <c r="U388" s="17" t="str">
        <f t="shared" ref="U388:U451" si="213">IF(F388&lt;1.5,"Oui","Non")</f>
        <v>Non</v>
      </c>
      <c r="V388" s="17">
        <f t="shared" ref="V388:V451" si="214">IF(C388=C387,IF(U388="Oui",IF(U387="Oui",V387+1,1),1),1)</f>
        <v>1</v>
      </c>
      <c r="W388" s="5" t="s">
        <v>24</v>
      </c>
      <c r="X388" s="5" t="str">
        <f>_xlfn.IFS(D388&gt;E388,"L",D388=E388,"D",D388&lt;E388,"W")</f>
        <v>W</v>
      </c>
      <c r="Y388" s="5">
        <v>0</v>
      </c>
      <c r="Z388" s="5">
        <v>0</v>
      </c>
      <c r="AA388" s="5">
        <v>0</v>
      </c>
      <c r="AB388" s="5" t="str">
        <f t="shared" ref="AB388:AB451" si="215">IF(AA388&gt;0.5,"Oui","Non")</f>
        <v>Non</v>
      </c>
      <c r="AC388" s="5">
        <f t="shared" ref="AC388:AC451" si="216">IF(C388=C387,IF(AB388="Oui",IF(AB387="Oui",AC387+1,1),1),1)</f>
        <v>1</v>
      </c>
      <c r="AD388" s="5" t="str">
        <f t="shared" ref="AD388:AD451" si="217">IF(AA388&gt;1.5,"Oui","Non")</f>
        <v>Non</v>
      </c>
      <c r="AE388" s="5">
        <f t="shared" ref="AE388:AE451" si="218">IF(C388=C387,IF(AD388="Oui",IF(AD387="Oui",AE387+1,1),1),1)</f>
        <v>1</v>
      </c>
      <c r="AF388" s="5" t="str">
        <f t="shared" ref="AF388:AF451" si="219">IF(AA388&lt;1.5,"Oui","Non")</f>
        <v>Oui</v>
      </c>
      <c r="AG388" s="5">
        <f t="shared" ref="AG388:AG451" si="220">IF(C388=C387,IF(AF388="Oui",IF(AF387="Oui",AG387+1,1),1),1)</f>
        <v>1</v>
      </c>
      <c r="AH388" s="5" t="str">
        <f t="shared" ref="AH388:AH451" si="221">IF(AA388&lt;0.5,"Oui","Non")</f>
        <v>Oui</v>
      </c>
      <c r="AI388" s="5">
        <f t="shared" ref="AI388:AI451" si="222">IF(C388=C387,IF(AH388="Oui",IF(AH387="Oui",AI387+1,1),1),1)</f>
        <v>1</v>
      </c>
      <c r="AJ388" s="5" t="s">
        <v>20</v>
      </c>
      <c r="AK388" s="5" t="str">
        <f>_xlfn.IFS(Y388&gt;Z388,"L",Y388=Z388,"D",Y388&lt;Z388,"W")</f>
        <v>D</v>
      </c>
      <c r="AL388" s="5">
        <v>6</v>
      </c>
      <c r="AM388" s="5">
        <v>4</v>
      </c>
      <c r="AN388" s="5">
        <v>10</v>
      </c>
      <c r="AO388" s="5" t="str">
        <f>_xlfn.IFS(AL388&gt;AM388,"L",AL388=AM388,"D",AL388&lt;AM388,"W")</f>
        <v>L</v>
      </c>
      <c r="AP388" s="5" t="str">
        <f t="shared" ref="AP388:AP451" si="223">IF(AN388&gt;7.5,"Oui","Non")</f>
        <v>Oui</v>
      </c>
      <c r="AQ388" s="5">
        <f t="shared" ref="AQ388:AQ451" si="224">IF(C387=C388,IF(AP388="Oui",IF(AP387="Oui",AQ387+1,1),1),1)</f>
        <v>6</v>
      </c>
      <c r="AR388" s="6" t="str">
        <f t="shared" ref="AR388:AR451" si="225">IF(AN388&gt;8.5,"Oui","Non")</f>
        <v>Oui</v>
      </c>
      <c r="AS388" s="5">
        <f t="shared" ref="AS388:AS451" si="226">IF(C387=C388,IF(AR388="Oui",IF(AR387="Oui",AS387+1,1),1),1)</f>
        <v>1</v>
      </c>
      <c r="AT388" s="5" t="str">
        <f t="shared" ref="AT388:AT451" si="227">IF(AN388&gt;9.5,"Oui","Non")</f>
        <v>Oui</v>
      </c>
      <c r="AU388" s="5">
        <f t="shared" ref="AU388:AU451" si="228">IF(C388=C387,IF(AT388="Oui",IF(AT387="Oui",AU387+1,1),1),1)</f>
        <v>1</v>
      </c>
      <c r="AV388" s="5" t="str">
        <f t="shared" ref="AV388:AV451" si="229">IF(AN388&gt;10.5,"Oui","Non")</f>
        <v>Non</v>
      </c>
      <c r="AW388" s="5">
        <f t="shared" ref="AW388:AW451" si="230">IF(C388=C387,IF(AV388="Oui",IF(AV387="Oui",AW387+1,1),1),1)</f>
        <v>1</v>
      </c>
    </row>
    <row r="389" spans="2:49" x14ac:dyDescent="0.2">
      <c r="B389" s="4">
        <f t="shared" si="198"/>
        <v>7</v>
      </c>
      <c r="C389" s="5" t="s">
        <v>73</v>
      </c>
      <c r="D389" s="5">
        <v>3</v>
      </c>
      <c r="E389" s="5">
        <v>1</v>
      </c>
      <c r="F389" s="5">
        <v>4</v>
      </c>
      <c r="G389" s="5" t="str">
        <f t="shared" si="199"/>
        <v>Oui</v>
      </c>
      <c r="H389" s="5">
        <f t="shared" si="200"/>
        <v>3</v>
      </c>
      <c r="I389" s="17" t="str">
        <f t="shared" si="201"/>
        <v>Oui</v>
      </c>
      <c r="J389" s="17">
        <f t="shared" si="202"/>
        <v>3</v>
      </c>
      <c r="K389" s="17" t="str">
        <f t="shared" si="203"/>
        <v>Oui</v>
      </c>
      <c r="L389" s="17">
        <f t="shared" si="204"/>
        <v>1</v>
      </c>
      <c r="M389" s="17" t="str">
        <f t="shared" si="205"/>
        <v>Non</v>
      </c>
      <c r="N389" s="17">
        <f t="shared" si="206"/>
        <v>1</v>
      </c>
      <c r="O389" s="5" t="str">
        <f t="shared" si="207"/>
        <v>Oui</v>
      </c>
      <c r="P389" s="5">
        <f t="shared" si="208"/>
        <v>2</v>
      </c>
      <c r="Q389" s="17" t="str">
        <f t="shared" si="209"/>
        <v>Non</v>
      </c>
      <c r="R389" s="17">
        <f t="shared" si="210"/>
        <v>1</v>
      </c>
      <c r="S389" s="17" t="str">
        <f t="shared" si="211"/>
        <v>Non</v>
      </c>
      <c r="T389" s="17">
        <f t="shared" si="212"/>
        <v>1</v>
      </c>
      <c r="U389" s="17" t="str">
        <f t="shared" si="213"/>
        <v>Non</v>
      </c>
      <c r="V389" s="17">
        <f t="shared" si="214"/>
        <v>1</v>
      </c>
      <c r="W389" s="5" t="s">
        <v>17</v>
      </c>
      <c r="X389" s="5" t="str">
        <f>_xlfn.IFS(D389&gt;E389,"L",D389=E389,"D",D389&lt;E389,"W")</f>
        <v>L</v>
      </c>
      <c r="Y389" s="5">
        <v>1</v>
      </c>
      <c r="Z389" s="5">
        <v>0</v>
      </c>
      <c r="AA389" s="5">
        <v>1</v>
      </c>
      <c r="AB389" s="5" t="str">
        <f t="shared" si="215"/>
        <v>Oui</v>
      </c>
      <c r="AC389" s="5">
        <f t="shared" si="216"/>
        <v>1</v>
      </c>
      <c r="AD389" s="5" t="str">
        <f t="shared" si="217"/>
        <v>Non</v>
      </c>
      <c r="AE389" s="5">
        <f t="shared" si="218"/>
        <v>1</v>
      </c>
      <c r="AF389" s="5" t="str">
        <f t="shared" si="219"/>
        <v>Oui</v>
      </c>
      <c r="AG389" s="5">
        <f t="shared" si="220"/>
        <v>2</v>
      </c>
      <c r="AH389" s="5" t="str">
        <f t="shared" si="221"/>
        <v>Non</v>
      </c>
      <c r="AI389" s="5">
        <f t="shared" si="222"/>
        <v>1</v>
      </c>
      <c r="AJ389" s="5" t="s">
        <v>17</v>
      </c>
      <c r="AK389" s="5" t="str">
        <f>_xlfn.IFS(Y389&gt;Z389,"L",Y389=Z389,"D",Y389&lt;Z389,"W")</f>
        <v>L</v>
      </c>
      <c r="AL389" s="5">
        <v>8</v>
      </c>
      <c r="AM389" s="5">
        <v>9</v>
      </c>
      <c r="AN389" s="5">
        <v>17</v>
      </c>
      <c r="AO389" s="5" t="str">
        <f>_xlfn.IFS(AL389&gt;AM389,"L",AL389=AM389,"D",AL389&lt;AM389,"W")</f>
        <v>W</v>
      </c>
      <c r="AP389" s="5" t="str">
        <f t="shared" si="223"/>
        <v>Oui</v>
      </c>
      <c r="AQ389" s="5">
        <f t="shared" si="224"/>
        <v>7</v>
      </c>
      <c r="AR389" s="6" t="str">
        <f t="shared" si="225"/>
        <v>Oui</v>
      </c>
      <c r="AS389" s="5">
        <f t="shared" si="226"/>
        <v>2</v>
      </c>
      <c r="AT389" s="5" t="str">
        <f t="shared" si="227"/>
        <v>Oui</v>
      </c>
      <c r="AU389" s="5">
        <f t="shared" si="228"/>
        <v>2</v>
      </c>
      <c r="AV389" s="5" t="str">
        <f t="shared" si="229"/>
        <v>Oui</v>
      </c>
      <c r="AW389" s="5">
        <f t="shared" si="230"/>
        <v>1</v>
      </c>
    </row>
    <row r="390" spans="2:49" x14ac:dyDescent="0.2">
      <c r="B390" s="4">
        <f t="shared" si="198"/>
        <v>8</v>
      </c>
      <c r="C390" s="5" t="s">
        <v>73</v>
      </c>
      <c r="D390" s="5">
        <v>1</v>
      </c>
      <c r="E390" s="5">
        <v>0</v>
      </c>
      <c r="F390" s="5">
        <v>1</v>
      </c>
      <c r="G390" s="5" t="str">
        <f t="shared" si="199"/>
        <v>Non</v>
      </c>
      <c r="H390" s="5">
        <f t="shared" si="200"/>
        <v>1</v>
      </c>
      <c r="I390" s="17" t="str">
        <f t="shared" si="201"/>
        <v>Non</v>
      </c>
      <c r="J390" s="17">
        <f t="shared" si="202"/>
        <v>1</v>
      </c>
      <c r="K390" s="17" t="str">
        <f t="shared" si="203"/>
        <v>Non</v>
      </c>
      <c r="L390" s="17">
        <f t="shared" si="204"/>
        <v>1</v>
      </c>
      <c r="M390" s="17" t="str">
        <f t="shared" si="205"/>
        <v>Non</v>
      </c>
      <c r="N390" s="17">
        <f t="shared" si="206"/>
        <v>1</v>
      </c>
      <c r="O390" s="5" t="str">
        <f t="shared" si="207"/>
        <v>Oui</v>
      </c>
      <c r="P390" s="5">
        <f t="shared" si="208"/>
        <v>3</v>
      </c>
      <c r="Q390" s="17" t="str">
        <f t="shared" si="209"/>
        <v>Oui</v>
      </c>
      <c r="R390" s="17">
        <f t="shared" si="210"/>
        <v>1</v>
      </c>
      <c r="S390" s="17" t="str">
        <f t="shared" si="211"/>
        <v>Oui</v>
      </c>
      <c r="T390" s="17">
        <f t="shared" si="212"/>
        <v>1</v>
      </c>
      <c r="U390" s="17" t="str">
        <f t="shared" si="213"/>
        <v>Oui</v>
      </c>
      <c r="V390" s="17">
        <f t="shared" si="214"/>
        <v>1</v>
      </c>
      <c r="W390" s="5" t="s">
        <v>17</v>
      </c>
      <c r="X390" s="5" t="str">
        <f>_xlfn.IFS(D390&gt;E390,"W",D390=E390,"D",D390&lt;E390,"L")</f>
        <v>W</v>
      </c>
      <c r="Y390" s="5">
        <v>1</v>
      </c>
      <c r="Z390" s="5">
        <v>0</v>
      </c>
      <c r="AA390" s="5">
        <v>1</v>
      </c>
      <c r="AB390" s="5" t="str">
        <f t="shared" si="215"/>
        <v>Oui</v>
      </c>
      <c r="AC390" s="5">
        <f t="shared" si="216"/>
        <v>2</v>
      </c>
      <c r="AD390" s="5" t="str">
        <f t="shared" si="217"/>
        <v>Non</v>
      </c>
      <c r="AE390" s="5">
        <f t="shared" si="218"/>
        <v>1</v>
      </c>
      <c r="AF390" s="5" t="str">
        <f t="shared" si="219"/>
        <v>Oui</v>
      </c>
      <c r="AG390" s="5">
        <f t="shared" si="220"/>
        <v>3</v>
      </c>
      <c r="AH390" s="5" t="str">
        <f t="shared" si="221"/>
        <v>Non</v>
      </c>
      <c r="AI390" s="5">
        <f t="shared" si="222"/>
        <v>1</v>
      </c>
      <c r="AJ390" s="5" t="s">
        <v>17</v>
      </c>
      <c r="AK390" s="5" t="str">
        <f>_xlfn.IFS(Y390&gt;Z390,"W",Y390=Z390,"D",Y390&lt;Z390,"L")</f>
        <v>W</v>
      </c>
      <c r="AL390" s="5">
        <v>5</v>
      </c>
      <c r="AM390" s="5">
        <v>6</v>
      </c>
      <c r="AN390" s="5">
        <v>11</v>
      </c>
      <c r="AO390" s="5" t="str">
        <f>_xlfn.IFS(AL390&gt;AM390,"W",AL390=AM390,"D",AL390&lt;AM390,"L")</f>
        <v>L</v>
      </c>
      <c r="AP390" s="5" t="str">
        <f t="shared" si="223"/>
        <v>Oui</v>
      </c>
      <c r="AQ390" s="5">
        <f t="shared" si="224"/>
        <v>8</v>
      </c>
      <c r="AR390" s="6" t="str">
        <f t="shared" si="225"/>
        <v>Oui</v>
      </c>
      <c r="AS390" s="5">
        <f t="shared" si="226"/>
        <v>3</v>
      </c>
      <c r="AT390" s="5" t="str">
        <f t="shared" si="227"/>
        <v>Oui</v>
      </c>
      <c r="AU390" s="5">
        <f t="shared" si="228"/>
        <v>3</v>
      </c>
      <c r="AV390" s="5" t="str">
        <f t="shared" si="229"/>
        <v>Oui</v>
      </c>
      <c r="AW390" s="5">
        <f t="shared" si="230"/>
        <v>2</v>
      </c>
    </row>
    <row r="391" spans="2:49" x14ac:dyDescent="0.2">
      <c r="B391" s="4">
        <f t="shared" si="198"/>
        <v>9</v>
      </c>
      <c r="C391" s="5" t="s">
        <v>73</v>
      </c>
      <c r="D391" s="5">
        <v>0</v>
      </c>
      <c r="E391" s="5">
        <v>2</v>
      </c>
      <c r="F391" s="5">
        <v>2</v>
      </c>
      <c r="G391" s="5" t="str">
        <f t="shared" si="199"/>
        <v>Oui</v>
      </c>
      <c r="H391" s="5">
        <f t="shared" si="200"/>
        <v>1</v>
      </c>
      <c r="I391" s="17" t="str">
        <f t="shared" si="201"/>
        <v>Non</v>
      </c>
      <c r="J391" s="17">
        <f t="shared" si="202"/>
        <v>1</v>
      </c>
      <c r="K391" s="17" t="str">
        <f t="shared" si="203"/>
        <v>Non</v>
      </c>
      <c r="L391" s="17">
        <f t="shared" si="204"/>
        <v>1</v>
      </c>
      <c r="M391" s="17" t="str">
        <f t="shared" si="205"/>
        <v>Non</v>
      </c>
      <c r="N391" s="17">
        <f t="shared" si="206"/>
        <v>1</v>
      </c>
      <c r="O391" s="5" t="str">
        <f t="shared" si="207"/>
        <v>Oui</v>
      </c>
      <c r="P391" s="5">
        <f t="shared" si="208"/>
        <v>4</v>
      </c>
      <c r="Q391" s="17" t="str">
        <f t="shared" si="209"/>
        <v>Oui</v>
      </c>
      <c r="R391" s="17">
        <f t="shared" si="210"/>
        <v>2</v>
      </c>
      <c r="S391" s="17" t="str">
        <f t="shared" si="211"/>
        <v>Oui</v>
      </c>
      <c r="T391" s="17">
        <f t="shared" si="212"/>
        <v>2</v>
      </c>
      <c r="U391" s="17" t="str">
        <f t="shared" si="213"/>
        <v>Non</v>
      </c>
      <c r="V391" s="17">
        <f t="shared" si="214"/>
        <v>1</v>
      </c>
      <c r="W391" s="5" t="s">
        <v>24</v>
      </c>
      <c r="X391" s="5" t="str">
        <f>_xlfn.IFS(D391&gt;E391,"L",D391=E391,"D",D391&lt;E391,"W")</f>
        <v>W</v>
      </c>
      <c r="Y391" s="5">
        <v>0</v>
      </c>
      <c r="Z391" s="5">
        <v>0</v>
      </c>
      <c r="AA391" s="5">
        <v>0</v>
      </c>
      <c r="AB391" s="5" t="str">
        <f t="shared" si="215"/>
        <v>Non</v>
      </c>
      <c r="AC391" s="5">
        <f t="shared" si="216"/>
        <v>1</v>
      </c>
      <c r="AD391" s="5" t="str">
        <f t="shared" si="217"/>
        <v>Non</v>
      </c>
      <c r="AE391" s="5">
        <f t="shared" si="218"/>
        <v>1</v>
      </c>
      <c r="AF391" s="5" t="str">
        <f t="shared" si="219"/>
        <v>Oui</v>
      </c>
      <c r="AG391" s="5">
        <f t="shared" si="220"/>
        <v>4</v>
      </c>
      <c r="AH391" s="5" t="str">
        <f t="shared" si="221"/>
        <v>Oui</v>
      </c>
      <c r="AI391" s="5">
        <f t="shared" si="222"/>
        <v>1</v>
      </c>
      <c r="AJ391" s="5" t="s">
        <v>20</v>
      </c>
      <c r="AK391" s="5" t="str">
        <f>_xlfn.IFS(Y391&gt;Z391,"L",Y391=Z391,"D",Y391&lt;Z391,"W")</f>
        <v>D</v>
      </c>
      <c r="AL391" s="5">
        <v>2</v>
      </c>
      <c r="AM391" s="5">
        <v>8</v>
      </c>
      <c r="AN391" s="5">
        <v>10</v>
      </c>
      <c r="AO391" s="5" t="str">
        <f>_xlfn.IFS(AL391&gt;AM391,"L",AL391=AM391,"D",AL391&lt;AM391,"W")</f>
        <v>W</v>
      </c>
      <c r="AP391" s="5" t="str">
        <f t="shared" si="223"/>
        <v>Oui</v>
      </c>
      <c r="AQ391" s="5">
        <f t="shared" si="224"/>
        <v>9</v>
      </c>
      <c r="AR391" s="6" t="str">
        <f t="shared" si="225"/>
        <v>Oui</v>
      </c>
      <c r="AS391" s="5">
        <f t="shared" si="226"/>
        <v>4</v>
      </c>
      <c r="AT391" s="5" t="str">
        <f t="shared" si="227"/>
        <v>Oui</v>
      </c>
      <c r="AU391" s="5">
        <f t="shared" si="228"/>
        <v>4</v>
      </c>
      <c r="AV391" s="5" t="str">
        <f t="shared" si="229"/>
        <v>Non</v>
      </c>
      <c r="AW391" s="5">
        <f t="shared" si="230"/>
        <v>1</v>
      </c>
    </row>
    <row r="392" spans="2:49" x14ac:dyDescent="0.2">
      <c r="B392" s="4">
        <f t="shared" si="198"/>
        <v>10</v>
      </c>
      <c r="C392" s="5" t="s">
        <v>73</v>
      </c>
      <c r="D392" s="5">
        <v>0</v>
      </c>
      <c r="E392" s="5">
        <v>3</v>
      </c>
      <c r="F392" s="5">
        <v>3</v>
      </c>
      <c r="G392" s="5" t="str">
        <f t="shared" si="199"/>
        <v>Oui</v>
      </c>
      <c r="H392" s="5">
        <f t="shared" si="200"/>
        <v>2</v>
      </c>
      <c r="I392" s="17" t="str">
        <f t="shared" si="201"/>
        <v>Oui</v>
      </c>
      <c r="J392" s="17">
        <f t="shared" si="202"/>
        <v>1</v>
      </c>
      <c r="K392" s="17" t="str">
        <f t="shared" si="203"/>
        <v>Non</v>
      </c>
      <c r="L392" s="17">
        <f t="shared" si="204"/>
        <v>1</v>
      </c>
      <c r="M392" s="17" t="str">
        <f t="shared" si="205"/>
        <v>Non</v>
      </c>
      <c r="N392" s="17">
        <f t="shared" si="206"/>
        <v>1</v>
      </c>
      <c r="O392" s="5" t="str">
        <f t="shared" si="207"/>
        <v>Oui</v>
      </c>
      <c r="P392" s="5">
        <f t="shared" si="208"/>
        <v>5</v>
      </c>
      <c r="Q392" s="17" t="str">
        <f t="shared" si="209"/>
        <v>Oui</v>
      </c>
      <c r="R392" s="17">
        <f t="shared" si="210"/>
        <v>3</v>
      </c>
      <c r="S392" s="17" t="str">
        <f t="shared" si="211"/>
        <v>Non</v>
      </c>
      <c r="T392" s="17">
        <f t="shared" si="212"/>
        <v>1</v>
      </c>
      <c r="U392" s="17" t="str">
        <f t="shared" si="213"/>
        <v>Non</v>
      </c>
      <c r="V392" s="17">
        <f t="shared" si="214"/>
        <v>1</v>
      </c>
      <c r="W392" s="5" t="s">
        <v>24</v>
      </c>
      <c r="X392" s="5" t="str">
        <f>_xlfn.IFS(D392&gt;E392,"W",D392=E392,"D",D392&lt;E392,"L")</f>
        <v>L</v>
      </c>
      <c r="Y392" s="5">
        <v>0</v>
      </c>
      <c r="Z392" s="5">
        <v>2</v>
      </c>
      <c r="AA392" s="5">
        <v>2</v>
      </c>
      <c r="AB392" s="5" t="str">
        <f t="shared" si="215"/>
        <v>Oui</v>
      </c>
      <c r="AC392" s="5">
        <f t="shared" si="216"/>
        <v>1</v>
      </c>
      <c r="AD392" s="5" t="str">
        <f t="shared" si="217"/>
        <v>Oui</v>
      </c>
      <c r="AE392" s="5">
        <f t="shared" si="218"/>
        <v>1</v>
      </c>
      <c r="AF392" s="5" t="str">
        <f t="shared" si="219"/>
        <v>Non</v>
      </c>
      <c r="AG392" s="5">
        <f t="shared" si="220"/>
        <v>1</v>
      </c>
      <c r="AH392" s="5" t="str">
        <f t="shared" si="221"/>
        <v>Non</v>
      </c>
      <c r="AI392" s="5">
        <f t="shared" si="222"/>
        <v>1</v>
      </c>
      <c r="AJ392" s="5" t="s">
        <v>24</v>
      </c>
      <c r="AK392" s="5" t="str">
        <f>_xlfn.IFS(Y392&gt;Z392,"W",Y392=Z392,"D",Y392&lt;Z392,"L")</f>
        <v>L</v>
      </c>
      <c r="AL392" s="5">
        <v>7</v>
      </c>
      <c r="AM392" s="5">
        <v>6</v>
      </c>
      <c r="AN392" s="5">
        <v>13</v>
      </c>
      <c r="AO392" s="5" t="str">
        <f>_xlfn.IFS(AL392&gt;AM392,"W",AL392=AM392,"D",AL392&lt;AM392,"L")</f>
        <v>W</v>
      </c>
      <c r="AP392" s="5" t="str">
        <f t="shared" si="223"/>
        <v>Oui</v>
      </c>
      <c r="AQ392" s="5">
        <f t="shared" si="224"/>
        <v>10</v>
      </c>
      <c r="AR392" s="6" t="str">
        <f t="shared" si="225"/>
        <v>Oui</v>
      </c>
      <c r="AS392" s="5">
        <f t="shared" si="226"/>
        <v>5</v>
      </c>
      <c r="AT392" s="5" t="str">
        <f t="shared" si="227"/>
        <v>Oui</v>
      </c>
      <c r="AU392" s="5">
        <f t="shared" si="228"/>
        <v>5</v>
      </c>
      <c r="AV392" s="5" t="str">
        <f t="shared" si="229"/>
        <v>Oui</v>
      </c>
      <c r="AW392" s="5">
        <f t="shared" si="230"/>
        <v>1</v>
      </c>
    </row>
    <row r="393" spans="2:49" x14ac:dyDescent="0.2">
      <c r="B393" s="4">
        <f t="shared" si="198"/>
        <v>11</v>
      </c>
      <c r="C393" s="5" t="s">
        <v>73</v>
      </c>
      <c r="D393" s="5">
        <v>4</v>
      </c>
      <c r="E393" s="5">
        <v>1</v>
      </c>
      <c r="F393" s="5">
        <v>5</v>
      </c>
      <c r="G393" s="5" t="str">
        <f t="shared" si="199"/>
        <v>Oui</v>
      </c>
      <c r="H393" s="5">
        <f t="shared" si="200"/>
        <v>3</v>
      </c>
      <c r="I393" s="17" t="str">
        <f t="shared" si="201"/>
        <v>Oui</v>
      </c>
      <c r="J393" s="17">
        <f t="shared" si="202"/>
        <v>2</v>
      </c>
      <c r="K393" s="17" t="str">
        <f t="shared" si="203"/>
        <v>Oui</v>
      </c>
      <c r="L393" s="17">
        <f t="shared" si="204"/>
        <v>1</v>
      </c>
      <c r="M393" s="17" t="str">
        <f t="shared" si="205"/>
        <v>Oui</v>
      </c>
      <c r="N393" s="17">
        <f t="shared" si="206"/>
        <v>1</v>
      </c>
      <c r="O393" s="5" t="str">
        <f t="shared" si="207"/>
        <v>Non</v>
      </c>
      <c r="P393" s="5">
        <f t="shared" si="208"/>
        <v>1</v>
      </c>
      <c r="Q393" s="17" t="str">
        <f t="shared" si="209"/>
        <v>Non</v>
      </c>
      <c r="R393" s="17">
        <f t="shared" si="210"/>
        <v>1</v>
      </c>
      <c r="S393" s="17" t="str">
        <f t="shared" si="211"/>
        <v>Non</v>
      </c>
      <c r="T393" s="17">
        <f t="shared" si="212"/>
        <v>1</v>
      </c>
      <c r="U393" s="17" t="str">
        <f t="shared" si="213"/>
        <v>Non</v>
      </c>
      <c r="V393" s="17">
        <f t="shared" si="214"/>
        <v>1</v>
      </c>
      <c r="W393" s="5" t="s">
        <v>17</v>
      </c>
      <c r="X393" s="5" t="str">
        <f>_xlfn.IFS(D393&gt;E393,"W",D393=E393,"D",D393&lt;E393,"L")</f>
        <v>W</v>
      </c>
      <c r="Y393" s="5">
        <v>2</v>
      </c>
      <c r="Z393" s="5">
        <v>1</v>
      </c>
      <c r="AA393" s="5">
        <v>3</v>
      </c>
      <c r="AB393" s="5" t="str">
        <f t="shared" si="215"/>
        <v>Oui</v>
      </c>
      <c r="AC393" s="5">
        <f t="shared" si="216"/>
        <v>2</v>
      </c>
      <c r="AD393" s="5" t="str">
        <f t="shared" si="217"/>
        <v>Oui</v>
      </c>
      <c r="AE393" s="5">
        <f t="shared" si="218"/>
        <v>2</v>
      </c>
      <c r="AF393" s="5" t="str">
        <f t="shared" si="219"/>
        <v>Non</v>
      </c>
      <c r="AG393" s="5">
        <f t="shared" si="220"/>
        <v>1</v>
      </c>
      <c r="AH393" s="5" t="str">
        <f t="shared" si="221"/>
        <v>Non</v>
      </c>
      <c r="AI393" s="5">
        <f t="shared" si="222"/>
        <v>1</v>
      </c>
      <c r="AJ393" s="5" t="s">
        <v>17</v>
      </c>
      <c r="AK393" s="5" t="str">
        <f>_xlfn.IFS(Y393&gt;Z393,"W",Y393=Z393,"D",Y393&lt;Z393,"L")</f>
        <v>W</v>
      </c>
      <c r="AL393" s="5">
        <v>8</v>
      </c>
      <c r="AM393" s="5">
        <v>4</v>
      </c>
      <c r="AN393" s="5">
        <v>12</v>
      </c>
      <c r="AO393" s="5" t="str">
        <f>_xlfn.IFS(AL393&gt;AM393,"W",AL393=AM393,"D",AL393&lt;AM393,"L")</f>
        <v>W</v>
      </c>
      <c r="AP393" s="5" t="str">
        <f t="shared" si="223"/>
        <v>Oui</v>
      </c>
      <c r="AQ393" s="5">
        <f t="shared" si="224"/>
        <v>11</v>
      </c>
      <c r="AR393" s="6" t="str">
        <f t="shared" si="225"/>
        <v>Oui</v>
      </c>
      <c r="AS393" s="5">
        <f t="shared" si="226"/>
        <v>6</v>
      </c>
      <c r="AT393" s="5" t="str">
        <f t="shared" si="227"/>
        <v>Oui</v>
      </c>
      <c r="AU393" s="5">
        <f t="shared" si="228"/>
        <v>6</v>
      </c>
      <c r="AV393" s="5" t="str">
        <f t="shared" si="229"/>
        <v>Oui</v>
      </c>
      <c r="AW393" s="5">
        <f t="shared" si="230"/>
        <v>2</v>
      </c>
    </row>
    <row r="394" spans="2:49" x14ac:dyDescent="0.2">
      <c r="B394" s="4">
        <f t="shared" si="198"/>
        <v>12</v>
      </c>
      <c r="C394" s="5" t="s">
        <v>73</v>
      </c>
      <c r="D394" s="5">
        <v>1</v>
      </c>
      <c r="E394" s="5">
        <v>1</v>
      </c>
      <c r="F394" s="5">
        <v>2</v>
      </c>
      <c r="G394" s="5" t="str">
        <f t="shared" si="199"/>
        <v>Oui</v>
      </c>
      <c r="H394" s="5">
        <f t="shared" si="200"/>
        <v>4</v>
      </c>
      <c r="I394" s="17" t="str">
        <f t="shared" si="201"/>
        <v>Non</v>
      </c>
      <c r="J394" s="17">
        <f t="shared" si="202"/>
        <v>1</v>
      </c>
      <c r="K394" s="17" t="str">
        <f t="shared" si="203"/>
        <v>Non</v>
      </c>
      <c r="L394" s="17">
        <f t="shared" si="204"/>
        <v>1</v>
      </c>
      <c r="M394" s="17" t="str">
        <f t="shared" si="205"/>
        <v>Non</v>
      </c>
      <c r="N394" s="17">
        <f t="shared" si="206"/>
        <v>1</v>
      </c>
      <c r="O394" s="5" t="str">
        <f t="shared" si="207"/>
        <v>Oui</v>
      </c>
      <c r="P394" s="5">
        <f t="shared" si="208"/>
        <v>1</v>
      </c>
      <c r="Q394" s="17" t="str">
        <f t="shared" si="209"/>
        <v>Oui</v>
      </c>
      <c r="R394" s="17">
        <f t="shared" si="210"/>
        <v>1</v>
      </c>
      <c r="S394" s="17" t="str">
        <f t="shared" si="211"/>
        <v>Oui</v>
      </c>
      <c r="T394" s="17">
        <f t="shared" si="212"/>
        <v>1</v>
      </c>
      <c r="U394" s="17" t="str">
        <f t="shared" si="213"/>
        <v>Non</v>
      </c>
      <c r="V394" s="17">
        <f t="shared" si="214"/>
        <v>1</v>
      </c>
      <c r="W394" s="5" t="s">
        <v>20</v>
      </c>
      <c r="X394" s="5" t="str">
        <f>_xlfn.IFS(D394&gt;E394,"L",D394=E394,"D",D394&lt;E394,"W")</f>
        <v>D</v>
      </c>
      <c r="Y394" s="5">
        <v>1</v>
      </c>
      <c r="Z394" s="5">
        <v>1</v>
      </c>
      <c r="AA394" s="5">
        <v>2</v>
      </c>
      <c r="AB394" s="5" t="str">
        <f t="shared" si="215"/>
        <v>Oui</v>
      </c>
      <c r="AC394" s="5">
        <f t="shared" si="216"/>
        <v>3</v>
      </c>
      <c r="AD394" s="5" t="str">
        <f t="shared" si="217"/>
        <v>Oui</v>
      </c>
      <c r="AE394" s="5">
        <f t="shared" si="218"/>
        <v>3</v>
      </c>
      <c r="AF394" s="5" t="str">
        <f t="shared" si="219"/>
        <v>Non</v>
      </c>
      <c r="AG394" s="5">
        <f t="shared" si="220"/>
        <v>1</v>
      </c>
      <c r="AH394" s="5" t="str">
        <f t="shared" si="221"/>
        <v>Non</v>
      </c>
      <c r="AI394" s="5">
        <f t="shared" si="222"/>
        <v>1</v>
      </c>
      <c r="AJ394" s="5" t="s">
        <v>20</v>
      </c>
      <c r="AK394" s="5" t="str">
        <f>_xlfn.IFS(Y394&gt;Z394,"L",Y394=Z394,"D",Y394&lt;Z394,"W")</f>
        <v>D</v>
      </c>
      <c r="AL394" s="5">
        <v>2</v>
      </c>
      <c r="AM394" s="5">
        <v>6</v>
      </c>
      <c r="AN394" s="5">
        <v>8</v>
      </c>
      <c r="AO394" s="5" t="str">
        <f>_xlfn.IFS(AL394&gt;AM394,"L",AL394=AM394,"D",AL394&lt;AM394,"W")</f>
        <v>W</v>
      </c>
      <c r="AP394" s="5" t="str">
        <f t="shared" si="223"/>
        <v>Oui</v>
      </c>
      <c r="AQ394" s="5">
        <f t="shared" si="224"/>
        <v>12</v>
      </c>
      <c r="AR394" s="6" t="str">
        <f t="shared" si="225"/>
        <v>Non</v>
      </c>
      <c r="AS394" s="5">
        <f t="shared" si="226"/>
        <v>1</v>
      </c>
      <c r="AT394" s="5" t="str">
        <f t="shared" si="227"/>
        <v>Non</v>
      </c>
      <c r="AU394" s="5">
        <f t="shared" si="228"/>
        <v>1</v>
      </c>
      <c r="AV394" s="5" t="str">
        <f t="shared" si="229"/>
        <v>Non</v>
      </c>
      <c r="AW394" s="5">
        <f t="shared" si="230"/>
        <v>1</v>
      </c>
    </row>
    <row r="395" spans="2:49" x14ac:dyDescent="0.2">
      <c r="B395" s="4">
        <f t="shared" si="198"/>
        <v>13</v>
      </c>
      <c r="C395" s="5" t="s">
        <v>73</v>
      </c>
      <c r="D395" s="5">
        <v>1</v>
      </c>
      <c r="E395" s="5">
        <v>1</v>
      </c>
      <c r="F395" s="5">
        <v>2</v>
      </c>
      <c r="G395" s="5" t="str">
        <f t="shared" si="199"/>
        <v>Oui</v>
      </c>
      <c r="H395" s="5">
        <f t="shared" si="200"/>
        <v>5</v>
      </c>
      <c r="I395" s="17" t="str">
        <f t="shared" si="201"/>
        <v>Non</v>
      </c>
      <c r="J395" s="17">
        <f t="shared" si="202"/>
        <v>1</v>
      </c>
      <c r="K395" s="17" t="str">
        <f t="shared" si="203"/>
        <v>Non</v>
      </c>
      <c r="L395" s="17">
        <f t="shared" si="204"/>
        <v>1</v>
      </c>
      <c r="M395" s="17" t="str">
        <f t="shared" si="205"/>
        <v>Non</v>
      </c>
      <c r="N395" s="17">
        <f t="shared" si="206"/>
        <v>1</v>
      </c>
      <c r="O395" s="5" t="str">
        <f t="shared" si="207"/>
        <v>Oui</v>
      </c>
      <c r="P395" s="5">
        <f t="shared" si="208"/>
        <v>2</v>
      </c>
      <c r="Q395" s="17" t="str">
        <f t="shared" si="209"/>
        <v>Oui</v>
      </c>
      <c r="R395" s="17">
        <f t="shared" si="210"/>
        <v>2</v>
      </c>
      <c r="S395" s="17" t="str">
        <f t="shared" si="211"/>
        <v>Oui</v>
      </c>
      <c r="T395" s="17">
        <f t="shared" si="212"/>
        <v>2</v>
      </c>
      <c r="U395" s="17" t="str">
        <f t="shared" si="213"/>
        <v>Non</v>
      </c>
      <c r="V395" s="17">
        <f t="shared" si="214"/>
        <v>1</v>
      </c>
      <c r="W395" s="5" t="s">
        <v>20</v>
      </c>
      <c r="X395" s="5" t="str">
        <f>_xlfn.IFS(D395&gt;E395,"W",D395=E395,"D",D395&lt;E395,"L")</f>
        <v>D</v>
      </c>
      <c r="Y395" s="5">
        <v>0</v>
      </c>
      <c r="Z395" s="5">
        <v>0</v>
      </c>
      <c r="AA395" s="5">
        <v>0</v>
      </c>
      <c r="AB395" s="5" t="str">
        <f t="shared" si="215"/>
        <v>Non</v>
      </c>
      <c r="AC395" s="5">
        <f t="shared" si="216"/>
        <v>1</v>
      </c>
      <c r="AD395" s="5" t="str">
        <f t="shared" si="217"/>
        <v>Non</v>
      </c>
      <c r="AE395" s="5">
        <f t="shared" si="218"/>
        <v>1</v>
      </c>
      <c r="AF395" s="5" t="str">
        <f t="shared" si="219"/>
        <v>Oui</v>
      </c>
      <c r="AG395" s="5">
        <f t="shared" si="220"/>
        <v>1</v>
      </c>
      <c r="AH395" s="5" t="str">
        <f t="shared" si="221"/>
        <v>Oui</v>
      </c>
      <c r="AI395" s="5">
        <f t="shared" si="222"/>
        <v>1</v>
      </c>
      <c r="AJ395" s="5" t="s">
        <v>20</v>
      </c>
      <c r="AK395" s="5" t="str">
        <f>_xlfn.IFS(Y395&gt;Z395,"W",Y395=Z395,"D",Y395&lt;Z395,"L")</f>
        <v>D</v>
      </c>
      <c r="AL395" s="5">
        <v>9</v>
      </c>
      <c r="AM395" s="5">
        <v>4</v>
      </c>
      <c r="AN395" s="5">
        <v>13</v>
      </c>
      <c r="AO395" s="5" t="str">
        <f>_xlfn.IFS(AL395&gt;AM395,"W",AL395=AM395,"D",AL395&lt;AM395,"L")</f>
        <v>W</v>
      </c>
      <c r="AP395" s="5" t="str">
        <f t="shared" si="223"/>
        <v>Oui</v>
      </c>
      <c r="AQ395" s="5">
        <f t="shared" si="224"/>
        <v>13</v>
      </c>
      <c r="AR395" s="6" t="str">
        <f t="shared" si="225"/>
        <v>Oui</v>
      </c>
      <c r="AS395" s="5">
        <f t="shared" si="226"/>
        <v>1</v>
      </c>
      <c r="AT395" s="5" t="str">
        <f t="shared" si="227"/>
        <v>Oui</v>
      </c>
      <c r="AU395" s="5">
        <f t="shared" si="228"/>
        <v>1</v>
      </c>
      <c r="AV395" s="5" t="str">
        <f t="shared" si="229"/>
        <v>Oui</v>
      </c>
      <c r="AW395" s="5">
        <f t="shared" si="230"/>
        <v>1</v>
      </c>
    </row>
    <row r="396" spans="2:49" x14ac:dyDescent="0.2">
      <c r="B396" s="4">
        <f t="shared" si="198"/>
        <v>14</v>
      </c>
      <c r="C396" s="5" t="s">
        <v>73</v>
      </c>
      <c r="D396" s="5">
        <v>1</v>
      </c>
      <c r="E396" s="5">
        <v>1</v>
      </c>
      <c r="F396" s="5">
        <v>2</v>
      </c>
      <c r="G396" s="5" t="str">
        <f t="shared" si="199"/>
        <v>Oui</v>
      </c>
      <c r="H396" s="5">
        <f t="shared" si="200"/>
        <v>6</v>
      </c>
      <c r="I396" s="17" t="str">
        <f t="shared" si="201"/>
        <v>Non</v>
      </c>
      <c r="J396" s="17">
        <f t="shared" si="202"/>
        <v>1</v>
      </c>
      <c r="K396" s="17" t="str">
        <f t="shared" si="203"/>
        <v>Non</v>
      </c>
      <c r="L396" s="17">
        <f t="shared" si="204"/>
        <v>1</v>
      </c>
      <c r="M396" s="17" t="str">
        <f t="shared" si="205"/>
        <v>Non</v>
      </c>
      <c r="N396" s="17">
        <f t="shared" si="206"/>
        <v>1</v>
      </c>
      <c r="O396" s="5" t="str">
        <f t="shared" si="207"/>
        <v>Oui</v>
      </c>
      <c r="P396" s="5">
        <f t="shared" si="208"/>
        <v>3</v>
      </c>
      <c r="Q396" s="17" t="str">
        <f t="shared" si="209"/>
        <v>Oui</v>
      </c>
      <c r="R396" s="17">
        <f t="shared" si="210"/>
        <v>3</v>
      </c>
      <c r="S396" s="17" t="str">
        <f t="shared" si="211"/>
        <v>Oui</v>
      </c>
      <c r="T396" s="17">
        <f t="shared" si="212"/>
        <v>3</v>
      </c>
      <c r="U396" s="17" t="str">
        <f t="shared" si="213"/>
        <v>Non</v>
      </c>
      <c r="V396" s="17">
        <f t="shared" si="214"/>
        <v>1</v>
      </c>
      <c r="W396" s="5" t="s">
        <v>20</v>
      </c>
      <c r="X396" s="5" t="str">
        <f>_xlfn.IFS(D396&gt;E396,"L",D396=E396,"D",D396&lt;E396,"W")</f>
        <v>D</v>
      </c>
      <c r="Y396" s="5">
        <v>1</v>
      </c>
      <c r="Z396" s="5">
        <v>0</v>
      </c>
      <c r="AA396" s="5">
        <v>1</v>
      </c>
      <c r="AB396" s="5" t="str">
        <f t="shared" si="215"/>
        <v>Oui</v>
      </c>
      <c r="AC396" s="5">
        <f t="shared" si="216"/>
        <v>1</v>
      </c>
      <c r="AD396" s="5" t="str">
        <f t="shared" si="217"/>
        <v>Non</v>
      </c>
      <c r="AE396" s="5">
        <f t="shared" si="218"/>
        <v>1</v>
      </c>
      <c r="AF396" s="5" t="str">
        <f t="shared" si="219"/>
        <v>Oui</v>
      </c>
      <c r="AG396" s="5">
        <f t="shared" si="220"/>
        <v>2</v>
      </c>
      <c r="AH396" s="5" t="str">
        <f t="shared" si="221"/>
        <v>Non</v>
      </c>
      <c r="AI396" s="5">
        <f t="shared" si="222"/>
        <v>1</v>
      </c>
      <c r="AJ396" s="5" t="s">
        <v>17</v>
      </c>
      <c r="AK396" s="5" t="str">
        <f>_xlfn.IFS(Y396&gt;Z396,"L",Y396=Z396,"D",Y396&lt;Z396,"W")</f>
        <v>L</v>
      </c>
      <c r="AL396" s="5">
        <v>4</v>
      </c>
      <c r="AM396" s="5">
        <v>6</v>
      </c>
      <c r="AN396" s="5">
        <v>10</v>
      </c>
      <c r="AO396" s="5" t="str">
        <f>_xlfn.IFS(AL396&gt;AM396,"L",AL396=AM396,"D",AL396&lt;AM396,"W")</f>
        <v>W</v>
      </c>
      <c r="AP396" s="5" t="str">
        <f t="shared" si="223"/>
        <v>Oui</v>
      </c>
      <c r="AQ396" s="5">
        <f t="shared" si="224"/>
        <v>14</v>
      </c>
      <c r="AR396" s="6" t="str">
        <f t="shared" si="225"/>
        <v>Oui</v>
      </c>
      <c r="AS396" s="5">
        <f t="shared" si="226"/>
        <v>2</v>
      </c>
      <c r="AT396" s="5" t="str">
        <f t="shared" si="227"/>
        <v>Oui</v>
      </c>
      <c r="AU396" s="5">
        <f t="shared" si="228"/>
        <v>2</v>
      </c>
      <c r="AV396" s="5" t="str">
        <f t="shared" si="229"/>
        <v>Non</v>
      </c>
      <c r="AW396" s="5">
        <f t="shared" si="230"/>
        <v>1</v>
      </c>
    </row>
    <row r="397" spans="2:49" x14ac:dyDescent="0.2">
      <c r="B397" s="4">
        <f t="shared" si="198"/>
        <v>15</v>
      </c>
      <c r="C397" s="5" t="s">
        <v>73</v>
      </c>
      <c r="D397" s="5">
        <v>2</v>
      </c>
      <c r="E397" s="5">
        <v>2</v>
      </c>
      <c r="F397" s="5">
        <v>4</v>
      </c>
      <c r="G397" s="5" t="str">
        <f t="shared" si="199"/>
        <v>Oui</v>
      </c>
      <c r="H397" s="5">
        <f t="shared" si="200"/>
        <v>7</v>
      </c>
      <c r="I397" s="17" t="str">
        <f t="shared" si="201"/>
        <v>Oui</v>
      </c>
      <c r="J397" s="17">
        <f t="shared" si="202"/>
        <v>1</v>
      </c>
      <c r="K397" s="17" t="str">
        <f t="shared" si="203"/>
        <v>Oui</v>
      </c>
      <c r="L397" s="17">
        <f t="shared" si="204"/>
        <v>1</v>
      </c>
      <c r="M397" s="17" t="str">
        <f t="shared" si="205"/>
        <v>Non</v>
      </c>
      <c r="N397" s="17">
        <f t="shared" si="206"/>
        <v>1</v>
      </c>
      <c r="O397" s="5" t="str">
        <f t="shared" si="207"/>
        <v>Oui</v>
      </c>
      <c r="P397" s="5">
        <f t="shared" si="208"/>
        <v>4</v>
      </c>
      <c r="Q397" s="17" t="str">
        <f t="shared" si="209"/>
        <v>Non</v>
      </c>
      <c r="R397" s="17">
        <f t="shared" si="210"/>
        <v>1</v>
      </c>
      <c r="S397" s="17" t="str">
        <f t="shared" si="211"/>
        <v>Non</v>
      </c>
      <c r="T397" s="17">
        <f t="shared" si="212"/>
        <v>1</v>
      </c>
      <c r="U397" s="17" t="str">
        <f t="shared" si="213"/>
        <v>Non</v>
      </c>
      <c r="V397" s="17">
        <f t="shared" si="214"/>
        <v>1</v>
      </c>
      <c r="W397" s="5" t="s">
        <v>20</v>
      </c>
      <c r="X397" s="5" t="str">
        <f>_xlfn.IFS(D397&gt;E397,"W",D397=E397,"D",D397&lt;E397,"L")</f>
        <v>D</v>
      </c>
      <c r="Y397" s="5">
        <v>0</v>
      </c>
      <c r="Z397" s="5">
        <v>1</v>
      </c>
      <c r="AA397" s="5">
        <v>1</v>
      </c>
      <c r="AB397" s="5" t="str">
        <f t="shared" si="215"/>
        <v>Oui</v>
      </c>
      <c r="AC397" s="5">
        <f t="shared" si="216"/>
        <v>2</v>
      </c>
      <c r="AD397" s="5" t="str">
        <f t="shared" si="217"/>
        <v>Non</v>
      </c>
      <c r="AE397" s="5">
        <f t="shared" si="218"/>
        <v>1</v>
      </c>
      <c r="AF397" s="5" t="str">
        <f t="shared" si="219"/>
        <v>Oui</v>
      </c>
      <c r="AG397" s="5">
        <f t="shared" si="220"/>
        <v>3</v>
      </c>
      <c r="AH397" s="5" t="str">
        <f t="shared" si="221"/>
        <v>Non</v>
      </c>
      <c r="AI397" s="5">
        <f t="shared" si="222"/>
        <v>1</v>
      </c>
      <c r="AJ397" s="5" t="s">
        <v>24</v>
      </c>
      <c r="AK397" s="5" t="str">
        <f>_xlfn.IFS(Y397&gt;Z397,"W",Y397=Z397,"D",Y397&lt;Z397,"L")</f>
        <v>L</v>
      </c>
      <c r="AL397" s="5">
        <v>10</v>
      </c>
      <c r="AM397" s="5">
        <v>6</v>
      </c>
      <c r="AN397" s="5">
        <v>16</v>
      </c>
      <c r="AO397" s="5" t="str">
        <f>_xlfn.IFS(AL397&gt;AM397,"W",AL397=AM397,"D",AL397&lt;AM397,"L")</f>
        <v>W</v>
      </c>
      <c r="AP397" s="5" t="str">
        <f t="shared" si="223"/>
        <v>Oui</v>
      </c>
      <c r="AQ397" s="5">
        <f t="shared" si="224"/>
        <v>15</v>
      </c>
      <c r="AR397" s="6" t="str">
        <f t="shared" si="225"/>
        <v>Oui</v>
      </c>
      <c r="AS397" s="5">
        <f t="shared" si="226"/>
        <v>3</v>
      </c>
      <c r="AT397" s="5" t="str">
        <f t="shared" si="227"/>
        <v>Oui</v>
      </c>
      <c r="AU397" s="5">
        <f t="shared" si="228"/>
        <v>3</v>
      </c>
      <c r="AV397" s="5" t="str">
        <f t="shared" si="229"/>
        <v>Oui</v>
      </c>
      <c r="AW397" s="5">
        <f t="shared" si="230"/>
        <v>1</v>
      </c>
    </row>
    <row r="398" spans="2:49" x14ac:dyDescent="0.2">
      <c r="B398" s="4">
        <f t="shared" si="198"/>
        <v>16</v>
      </c>
      <c r="C398" s="5" t="s">
        <v>73</v>
      </c>
      <c r="D398" s="5">
        <v>1</v>
      </c>
      <c r="E398" s="5">
        <v>0</v>
      </c>
      <c r="F398" s="5">
        <v>1</v>
      </c>
      <c r="G398" s="5" t="str">
        <f t="shared" si="199"/>
        <v>Non</v>
      </c>
      <c r="H398" s="5">
        <f t="shared" si="200"/>
        <v>1</v>
      </c>
      <c r="I398" s="17" t="str">
        <f t="shared" si="201"/>
        <v>Non</v>
      </c>
      <c r="J398" s="17">
        <f t="shared" si="202"/>
        <v>1</v>
      </c>
      <c r="K398" s="17" t="str">
        <f t="shared" si="203"/>
        <v>Non</v>
      </c>
      <c r="L398" s="17">
        <f t="shared" si="204"/>
        <v>1</v>
      </c>
      <c r="M398" s="17" t="str">
        <f t="shared" si="205"/>
        <v>Non</v>
      </c>
      <c r="N398" s="17">
        <f t="shared" si="206"/>
        <v>1</v>
      </c>
      <c r="O398" s="5" t="str">
        <f t="shared" si="207"/>
        <v>Oui</v>
      </c>
      <c r="P398" s="5">
        <f t="shared" si="208"/>
        <v>5</v>
      </c>
      <c r="Q398" s="17" t="str">
        <f t="shared" si="209"/>
        <v>Oui</v>
      </c>
      <c r="R398" s="17">
        <f t="shared" si="210"/>
        <v>1</v>
      </c>
      <c r="S398" s="17" t="str">
        <f t="shared" si="211"/>
        <v>Oui</v>
      </c>
      <c r="T398" s="17">
        <f t="shared" si="212"/>
        <v>1</v>
      </c>
      <c r="U398" s="17" t="str">
        <f t="shared" si="213"/>
        <v>Oui</v>
      </c>
      <c r="V398" s="17">
        <f t="shared" si="214"/>
        <v>1</v>
      </c>
      <c r="W398" s="5" t="s">
        <v>17</v>
      </c>
      <c r="X398" s="5" t="str">
        <f>_xlfn.IFS(D398&gt;E398,"L",D398=E398,"D",D398&lt;E398,"W")</f>
        <v>L</v>
      </c>
      <c r="Y398" s="5">
        <v>1</v>
      </c>
      <c r="Z398" s="5">
        <v>0</v>
      </c>
      <c r="AA398" s="5">
        <v>1</v>
      </c>
      <c r="AB398" s="5" t="str">
        <f t="shared" si="215"/>
        <v>Oui</v>
      </c>
      <c r="AC398" s="5">
        <f t="shared" si="216"/>
        <v>3</v>
      </c>
      <c r="AD398" s="5" t="str">
        <f t="shared" si="217"/>
        <v>Non</v>
      </c>
      <c r="AE398" s="5">
        <f t="shared" si="218"/>
        <v>1</v>
      </c>
      <c r="AF398" s="5" t="str">
        <f t="shared" si="219"/>
        <v>Oui</v>
      </c>
      <c r="AG398" s="5">
        <f t="shared" si="220"/>
        <v>4</v>
      </c>
      <c r="AH398" s="5" t="str">
        <f t="shared" si="221"/>
        <v>Non</v>
      </c>
      <c r="AI398" s="5">
        <f t="shared" si="222"/>
        <v>1</v>
      </c>
      <c r="AJ398" s="5" t="s">
        <v>17</v>
      </c>
      <c r="AK398" s="5" t="str">
        <f>_xlfn.IFS(Y398&gt;Z398,"L",Y398=Z398,"D",Y398&lt;Z398,"W")</f>
        <v>L</v>
      </c>
      <c r="AL398" s="5">
        <v>7</v>
      </c>
      <c r="AM398" s="5">
        <v>7</v>
      </c>
      <c r="AN398" s="5">
        <v>14</v>
      </c>
      <c r="AO398" s="5" t="str">
        <f>_xlfn.IFS(AL398&gt;AM398,"L",AL398=AM398,"D",AL398&lt;AM398,"W")</f>
        <v>D</v>
      </c>
      <c r="AP398" s="5" t="str">
        <f t="shared" si="223"/>
        <v>Oui</v>
      </c>
      <c r="AQ398" s="5">
        <f t="shared" si="224"/>
        <v>16</v>
      </c>
      <c r="AR398" s="6" t="str">
        <f t="shared" si="225"/>
        <v>Oui</v>
      </c>
      <c r="AS398" s="5">
        <f t="shared" si="226"/>
        <v>4</v>
      </c>
      <c r="AT398" s="5" t="str">
        <f t="shared" si="227"/>
        <v>Oui</v>
      </c>
      <c r="AU398" s="5">
        <f t="shared" si="228"/>
        <v>4</v>
      </c>
      <c r="AV398" s="5" t="str">
        <f t="shared" si="229"/>
        <v>Oui</v>
      </c>
      <c r="AW398" s="5">
        <f t="shared" si="230"/>
        <v>2</v>
      </c>
    </row>
    <row r="399" spans="2:49" x14ac:dyDescent="0.2">
      <c r="B399" s="4">
        <f t="shared" si="198"/>
        <v>17</v>
      </c>
      <c r="C399" s="5" t="s">
        <v>73</v>
      </c>
      <c r="D399" s="5">
        <v>3</v>
      </c>
      <c r="E399" s="5">
        <v>1</v>
      </c>
      <c r="F399" s="5">
        <v>4</v>
      </c>
      <c r="G399" s="5" t="str">
        <f t="shared" si="199"/>
        <v>Oui</v>
      </c>
      <c r="H399" s="5">
        <f t="shared" si="200"/>
        <v>1</v>
      </c>
      <c r="I399" s="17" t="str">
        <f t="shared" si="201"/>
        <v>Oui</v>
      </c>
      <c r="J399" s="17">
        <f t="shared" si="202"/>
        <v>1</v>
      </c>
      <c r="K399" s="17" t="str">
        <f t="shared" si="203"/>
        <v>Oui</v>
      </c>
      <c r="L399" s="17">
        <f t="shared" si="204"/>
        <v>1</v>
      </c>
      <c r="M399" s="17" t="str">
        <f t="shared" si="205"/>
        <v>Non</v>
      </c>
      <c r="N399" s="17">
        <f t="shared" si="206"/>
        <v>1</v>
      </c>
      <c r="O399" s="5" t="str">
        <f t="shared" si="207"/>
        <v>Oui</v>
      </c>
      <c r="P399" s="5">
        <f t="shared" si="208"/>
        <v>6</v>
      </c>
      <c r="Q399" s="17" t="str">
        <f t="shared" si="209"/>
        <v>Non</v>
      </c>
      <c r="R399" s="17">
        <f t="shared" si="210"/>
        <v>1</v>
      </c>
      <c r="S399" s="17" t="str">
        <f t="shared" si="211"/>
        <v>Non</v>
      </c>
      <c r="T399" s="17">
        <f t="shared" si="212"/>
        <v>1</v>
      </c>
      <c r="U399" s="17" t="str">
        <f t="shared" si="213"/>
        <v>Non</v>
      </c>
      <c r="V399" s="17">
        <f t="shared" si="214"/>
        <v>1</v>
      </c>
      <c r="W399" s="5" t="s">
        <v>17</v>
      </c>
      <c r="X399" s="5" t="str">
        <f>_xlfn.IFS(D399&gt;E399,"W",D399=E399,"D",D399&lt;E399,"L")</f>
        <v>W</v>
      </c>
      <c r="Y399" s="5">
        <v>2</v>
      </c>
      <c r="Z399" s="5">
        <v>0</v>
      </c>
      <c r="AA399" s="5">
        <v>2</v>
      </c>
      <c r="AB399" s="5" t="str">
        <f t="shared" si="215"/>
        <v>Oui</v>
      </c>
      <c r="AC399" s="5">
        <f t="shared" si="216"/>
        <v>4</v>
      </c>
      <c r="AD399" s="5" t="str">
        <f t="shared" si="217"/>
        <v>Oui</v>
      </c>
      <c r="AE399" s="5">
        <f t="shared" si="218"/>
        <v>1</v>
      </c>
      <c r="AF399" s="5" t="str">
        <f t="shared" si="219"/>
        <v>Non</v>
      </c>
      <c r="AG399" s="5">
        <f t="shared" si="220"/>
        <v>1</v>
      </c>
      <c r="AH399" s="5" t="str">
        <f t="shared" si="221"/>
        <v>Non</v>
      </c>
      <c r="AI399" s="5">
        <f t="shared" si="222"/>
        <v>1</v>
      </c>
      <c r="AJ399" s="5" t="s">
        <v>17</v>
      </c>
      <c r="AK399" s="5" t="str">
        <f>_xlfn.IFS(Y399&gt;Z399,"W",Y399=Z399,"D",Y399&lt;Z399,"L")</f>
        <v>W</v>
      </c>
      <c r="AL399" s="5">
        <v>7</v>
      </c>
      <c r="AM399" s="5">
        <v>5</v>
      </c>
      <c r="AN399" s="5">
        <v>12</v>
      </c>
      <c r="AO399" s="5" t="str">
        <f>_xlfn.IFS(AL399&gt;AM399,"W",AL399=AM399,"D",AL399&lt;AM399,"L")</f>
        <v>W</v>
      </c>
      <c r="AP399" s="5" t="str">
        <f t="shared" si="223"/>
        <v>Oui</v>
      </c>
      <c r="AQ399" s="5">
        <f t="shared" si="224"/>
        <v>17</v>
      </c>
      <c r="AR399" s="6" t="str">
        <f t="shared" si="225"/>
        <v>Oui</v>
      </c>
      <c r="AS399" s="5">
        <f t="shared" si="226"/>
        <v>5</v>
      </c>
      <c r="AT399" s="5" t="str">
        <f t="shared" si="227"/>
        <v>Oui</v>
      </c>
      <c r="AU399" s="5">
        <f t="shared" si="228"/>
        <v>5</v>
      </c>
      <c r="AV399" s="5" t="str">
        <f t="shared" si="229"/>
        <v>Oui</v>
      </c>
      <c r="AW399" s="5">
        <f t="shared" si="230"/>
        <v>3</v>
      </c>
    </row>
    <row r="400" spans="2:49" x14ac:dyDescent="0.2">
      <c r="B400" s="4">
        <f t="shared" si="198"/>
        <v>18</v>
      </c>
      <c r="C400" s="5" t="s">
        <v>73</v>
      </c>
      <c r="D400" s="5">
        <v>0</v>
      </c>
      <c r="E400" s="5">
        <v>2</v>
      </c>
      <c r="F400" s="5">
        <v>2</v>
      </c>
      <c r="G400" s="5" t="str">
        <f t="shared" si="199"/>
        <v>Oui</v>
      </c>
      <c r="H400" s="5">
        <f t="shared" si="200"/>
        <v>2</v>
      </c>
      <c r="I400" s="17" t="str">
        <f t="shared" si="201"/>
        <v>Non</v>
      </c>
      <c r="J400" s="17">
        <f t="shared" si="202"/>
        <v>1</v>
      </c>
      <c r="K400" s="17" t="str">
        <f t="shared" si="203"/>
        <v>Non</v>
      </c>
      <c r="L400" s="17">
        <f t="shared" si="204"/>
        <v>1</v>
      </c>
      <c r="M400" s="17" t="str">
        <f t="shared" si="205"/>
        <v>Non</v>
      </c>
      <c r="N400" s="17">
        <f t="shared" si="206"/>
        <v>1</v>
      </c>
      <c r="O400" s="5" t="str">
        <f t="shared" si="207"/>
        <v>Oui</v>
      </c>
      <c r="P400" s="5">
        <f t="shared" si="208"/>
        <v>7</v>
      </c>
      <c r="Q400" s="17" t="str">
        <f t="shared" si="209"/>
        <v>Oui</v>
      </c>
      <c r="R400" s="17">
        <f t="shared" si="210"/>
        <v>1</v>
      </c>
      <c r="S400" s="17" t="str">
        <f t="shared" si="211"/>
        <v>Oui</v>
      </c>
      <c r="T400" s="17">
        <f t="shared" si="212"/>
        <v>1</v>
      </c>
      <c r="U400" s="17" t="str">
        <f t="shared" si="213"/>
        <v>Non</v>
      </c>
      <c r="V400" s="17">
        <f t="shared" si="214"/>
        <v>1</v>
      </c>
      <c r="W400" s="5" t="s">
        <v>24</v>
      </c>
      <c r="X400" s="5" t="str">
        <f>_xlfn.IFS(D400&gt;E400,"L",D400=E400,"D",D400&lt;E400,"W")</f>
        <v>W</v>
      </c>
      <c r="Y400" s="5">
        <v>0</v>
      </c>
      <c r="Z400" s="5">
        <v>1</v>
      </c>
      <c r="AA400" s="5">
        <v>1</v>
      </c>
      <c r="AB400" s="5" t="str">
        <f t="shared" si="215"/>
        <v>Oui</v>
      </c>
      <c r="AC400" s="5">
        <f t="shared" si="216"/>
        <v>5</v>
      </c>
      <c r="AD400" s="5" t="str">
        <f t="shared" si="217"/>
        <v>Non</v>
      </c>
      <c r="AE400" s="5">
        <f t="shared" si="218"/>
        <v>1</v>
      </c>
      <c r="AF400" s="5" t="str">
        <f t="shared" si="219"/>
        <v>Oui</v>
      </c>
      <c r="AG400" s="5">
        <f t="shared" si="220"/>
        <v>1</v>
      </c>
      <c r="AH400" s="5" t="str">
        <f t="shared" si="221"/>
        <v>Non</v>
      </c>
      <c r="AI400" s="5">
        <f t="shared" si="222"/>
        <v>1</v>
      </c>
      <c r="AJ400" s="5" t="s">
        <v>24</v>
      </c>
      <c r="AK400" s="5" t="str">
        <f>_xlfn.IFS(Y400&gt;Z400,"L",Y400=Z400,"D",Y400&lt;Z400,"W")</f>
        <v>W</v>
      </c>
      <c r="AL400" s="5">
        <v>1</v>
      </c>
      <c r="AM400" s="5">
        <v>7</v>
      </c>
      <c r="AN400" s="5">
        <v>8</v>
      </c>
      <c r="AO400" s="5" t="str">
        <f>_xlfn.IFS(AL400&gt;AM400,"L",AL400=AM400,"D",AL400&lt;AM400,"W")</f>
        <v>W</v>
      </c>
      <c r="AP400" s="5" t="str">
        <f t="shared" si="223"/>
        <v>Oui</v>
      </c>
      <c r="AQ400" s="5">
        <f t="shared" si="224"/>
        <v>18</v>
      </c>
      <c r="AR400" s="6" t="str">
        <f t="shared" si="225"/>
        <v>Non</v>
      </c>
      <c r="AS400" s="5">
        <f t="shared" si="226"/>
        <v>1</v>
      </c>
      <c r="AT400" s="5" t="str">
        <f t="shared" si="227"/>
        <v>Non</v>
      </c>
      <c r="AU400" s="5">
        <f t="shared" si="228"/>
        <v>1</v>
      </c>
      <c r="AV400" s="5" t="str">
        <f t="shared" si="229"/>
        <v>Non</v>
      </c>
      <c r="AW400" s="5">
        <f t="shared" si="230"/>
        <v>1</v>
      </c>
    </row>
    <row r="401" spans="2:49" x14ac:dyDescent="0.2">
      <c r="B401" s="4">
        <f t="shared" si="198"/>
        <v>19</v>
      </c>
      <c r="C401" s="5" t="s">
        <v>73</v>
      </c>
      <c r="D401" s="5">
        <v>1</v>
      </c>
      <c r="E401" s="5">
        <v>1</v>
      </c>
      <c r="F401" s="5">
        <v>2</v>
      </c>
      <c r="G401" s="5" t="str">
        <f t="shared" si="199"/>
        <v>Oui</v>
      </c>
      <c r="H401" s="5">
        <f t="shared" si="200"/>
        <v>3</v>
      </c>
      <c r="I401" s="17" t="str">
        <f t="shared" si="201"/>
        <v>Non</v>
      </c>
      <c r="J401" s="17">
        <f t="shared" si="202"/>
        <v>1</v>
      </c>
      <c r="K401" s="17" t="str">
        <f t="shared" si="203"/>
        <v>Non</v>
      </c>
      <c r="L401" s="17">
        <f t="shared" si="204"/>
        <v>1</v>
      </c>
      <c r="M401" s="17" t="str">
        <f t="shared" si="205"/>
        <v>Non</v>
      </c>
      <c r="N401" s="17">
        <f t="shared" si="206"/>
        <v>1</v>
      </c>
      <c r="O401" s="5" t="str">
        <f t="shared" si="207"/>
        <v>Oui</v>
      </c>
      <c r="P401" s="5">
        <f t="shared" si="208"/>
        <v>8</v>
      </c>
      <c r="Q401" s="17" t="str">
        <f t="shared" si="209"/>
        <v>Oui</v>
      </c>
      <c r="R401" s="17">
        <f t="shared" si="210"/>
        <v>2</v>
      </c>
      <c r="S401" s="17" t="str">
        <f t="shared" si="211"/>
        <v>Oui</v>
      </c>
      <c r="T401" s="17">
        <f t="shared" si="212"/>
        <v>2</v>
      </c>
      <c r="U401" s="17" t="str">
        <f t="shared" si="213"/>
        <v>Non</v>
      </c>
      <c r="V401" s="17">
        <f t="shared" si="214"/>
        <v>1</v>
      </c>
      <c r="W401" s="5" t="s">
        <v>20</v>
      </c>
      <c r="X401" s="5" t="str">
        <f>_xlfn.IFS(D401&gt;E401,"W",D401=E401,"D",D401&lt;E401,"L")</f>
        <v>D</v>
      </c>
      <c r="Y401" s="5">
        <v>0</v>
      </c>
      <c r="Z401" s="5">
        <v>1</v>
      </c>
      <c r="AA401" s="5">
        <v>1</v>
      </c>
      <c r="AB401" s="5" t="str">
        <f t="shared" si="215"/>
        <v>Oui</v>
      </c>
      <c r="AC401" s="5">
        <f t="shared" si="216"/>
        <v>6</v>
      </c>
      <c r="AD401" s="5" t="str">
        <f t="shared" si="217"/>
        <v>Non</v>
      </c>
      <c r="AE401" s="5">
        <f t="shared" si="218"/>
        <v>1</v>
      </c>
      <c r="AF401" s="5" t="str">
        <f t="shared" si="219"/>
        <v>Oui</v>
      </c>
      <c r="AG401" s="5">
        <f t="shared" si="220"/>
        <v>2</v>
      </c>
      <c r="AH401" s="5" t="str">
        <f t="shared" si="221"/>
        <v>Non</v>
      </c>
      <c r="AI401" s="5">
        <f t="shared" si="222"/>
        <v>1</v>
      </c>
      <c r="AJ401" s="5" t="s">
        <v>24</v>
      </c>
      <c r="AK401" s="5" t="str">
        <f>_xlfn.IFS(Y401&gt;Z401,"W",Y401=Z401,"D",Y401&lt;Z401,"L")</f>
        <v>L</v>
      </c>
      <c r="AL401" s="5">
        <v>7</v>
      </c>
      <c r="AM401" s="5">
        <v>3</v>
      </c>
      <c r="AN401" s="5">
        <v>10</v>
      </c>
      <c r="AO401" s="5" t="str">
        <f>_xlfn.IFS(AL401&gt;AM401,"W",AL401=AM401,"D",AL401&lt;AM401,"L")</f>
        <v>W</v>
      </c>
      <c r="AP401" s="5" t="str">
        <f t="shared" si="223"/>
        <v>Oui</v>
      </c>
      <c r="AQ401" s="5">
        <f t="shared" si="224"/>
        <v>19</v>
      </c>
      <c r="AR401" s="6" t="str">
        <f t="shared" si="225"/>
        <v>Oui</v>
      </c>
      <c r="AS401" s="5">
        <f t="shared" si="226"/>
        <v>1</v>
      </c>
      <c r="AT401" s="5" t="str">
        <f t="shared" si="227"/>
        <v>Oui</v>
      </c>
      <c r="AU401" s="5">
        <f t="shared" si="228"/>
        <v>1</v>
      </c>
      <c r="AV401" s="5" t="str">
        <f t="shared" si="229"/>
        <v>Non</v>
      </c>
      <c r="AW401" s="5">
        <f t="shared" si="230"/>
        <v>1</v>
      </c>
    </row>
    <row r="402" spans="2:49" x14ac:dyDescent="0.2">
      <c r="B402" s="4">
        <f t="shared" si="198"/>
        <v>20</v>
      </c>
      <c r="C402" s="5" t="s">
        <v>73</v>
      </c>
      <c r="D402" s="5">
        <v>2</v>
      </c>
      <c r="E402" s="5">
        <v>1</v>
      </c>
      <c r="F402" s="5">
        <v>3</v>
      </c>
      <c r="G402" s="5" t="str">
        <f t="shared" si="199"/>
        <v>Oui</v>
      </c>
      <c r="H402" s="5">
        <f t="shared" si="200"/>
        <v>4</v>
      </c>
      <c r="I402" s="17" t="str">
        <f t="shared" si="201"/>
        <v>Oui</v>
      </c>
      <c r="J402" s="17">
        <f t="shared" si="202"/>
        <v>1</v>
      </c>
      <c r="K402" s="17" t="str">
        <f t="shared" si="203"/>
        <v>Non</v>
      </c>
      <c r="L402" s="17">
        <f t="shared" si="204"/>
        <v>1</v>
      </c>
      <c r="M402" s="17" t="str">
        <f t="shared" si="205"/>
        <v>Non</v>
      </c>
      <c r="N402" s="17">
        <f t="shared" si="206"/>
        <v>1</v>
      </c>
      <c r="O402" s="5" t="str">
        <f t="shared" si="207"/>
        <v>Oui</v>
      </c>
      <c r="P402" s="5">
        <f t="shared" si="208"/>
        <v>9</v>
      </c>
      <c r="Q402" s="17" t="str">
        <f t="shared" si="209"/>
        <v>Oui</v>
      </c>
      <c r="R402" s="17">
        <f t="shared" si="210"/>
        <v>3</v>
      </c>
      <c r="S402" s="17" t="str">
        <f t="shared" si="211"/>
        <v>Non</v>
      </c>
      <c r="T402" s="17">
        <f t="shared" si="212"/>
        <v>1</v>
      </c>
      <c r="U402" s="17" t="str">
        <f t="shared" si="213"/>
        <v>Non</v>
      </c>
      <c r="V402" s="17">
        <f t="shared" si="214"/>
        <v>1</v>
      </c>
      <c r="W402" s="5" t="s">
        <v>17</v>
      </c>
      <c r="X402" s="5" t="str">
        <f>_xlfn.IFS(D402&gt;E402,"L",D402=E402,"D",D402&lt;E402,"W")</f>
        <v>L</v>
      </c>
      <c r="Y402" s="5">
        <v>2</v>
      </c>
      <c r="Z402" s="5">
        <v>0</v>
      </c>
      <c r="AA402" s="5">
        <v>2</v>
      </c>
      <c r="AB402" s="5" t="str">
        <f t="shared" si="215"/>
        <v>Oui</v>
      </c>
      <c r="AC402" s="5">
        <f t="shared" si="216"/>
        <v>7</v>
      </c>
      <c r="AD402" s="5" t="str">
        <f t="shared" si="217"/>
        <v>Oui</v>
      </c>
      <c r="AE402" s="5">
        <f t="shared" si="218"/>
        <v>1</v>
      </c>
      <c r="AF402" s="5" t="str">
        <f t="shared" si="219"/>
        <v>Non</v>
      </c>
      <c r="AG402" s="5">
        <f t="shared" si="220"/>
        <v>1</v>
      </c>
      <c r="AH402" s="5" t="str">
        <f t="shared" si="221"/>
        <v>Non</v>
      </c>
      <c r="AI402" s="5">
        <f t="shared" si="222"/>
        <v>1</v>
      </c>
      <c r="AJ402" s="5" t="s">
        <v>17</v>
      </c>
      <c r="AK402" s="5" t="str">
        <f>_xlfn.IFS(Y402&gt;Z402,"L",Y402=Z402,"D",Y402&lt;Z402,"W")</f>
        <v>L</v>
      </c>
      <c r="AL402" s="5">
        <v>7</v>
      </c>
      <c r="AM402" s="5">
        <v>8</v>
      </c>
      <c r="AN402" s="5">
        <v>15</v>
      </c>
      <c r="AO402" s="5" t="str">
        <f>_xlfn.IFS(AL402&gt;AM402,"L",AL402=AM402,"D",AL402&lt;AM402,"W")</f>
        <v>W</v>
      </c>
      <c r="AP402" s="5" t="str">
        <f t="shared" si="223"/>
        <v>Oui</v>
      </c>
      <c r="AQ402" s="5">
        <f t="shared" si="224"/>
        <v>20</v>
      </c>
      <c r="AR402" s="6" t="str">
        <f t="shared" si="225"/>
        <v>Oui</v>
      </c>
      <c r="AS402" s="5">
        <f t="shared" si="226"/>
        <v>2</v>
      </c>
      <c r="AT402" s="5" t="str">
        <f t="shared" si="227"/>
        <v>Oui</v>
      </c>
      <c r="AU402" s="5">
        <f t="shared" si="228"/>
        <v>2</v>
      </c>
      <c r="AV402" s="5" t="str">
        <f t="shared" si="229"/>
        <v>Oui</v>
      </c>
      <c r="AW402" s="5">
        <f t="shared" si="230"/>
        <v>1</v>
      </c>
    </row>
    <row r="403" spans="2:49" x14ac:dyDescent="0.2">
      <c r="B403" s="4">
        <f t="shared" si="198"/>
        <v>21</v>
      </c>
      <c r="C403" s="5" t="s">
        <v>73</v>
      </c>
      <c r="D403" s="5">
        <v>1</v>
      </c>
      <c r="E403" s="5">
        <v>2</v>
      </c>
      <c r="F403" s="5">
        <v>3</v>
      </c>
      <c r="G403" s="5" t="str">
        <f t="shared" si="199"/>
        <v>Oui</v>
      </c>
      <c r="H403" s="5">
        <f t="shared" si="200"/>
        <v>5</v>
      </c>
      <c r="I403" s="17" t="str">
        <f t="shared" si="201"/>
        <v>Oui</v>
      </c>
      <c r="J403" s="17">
        <f t="shared" si="202"/>
        <v>2</v>
      </c>
      <c r="K403" s="17" t="str">
        <f t="shared" si="203"/>
        <v>Non</v>
      </c>
      <c r="L403" s="17">
        <f t="shared" si="204"/>
        <v>1</v>
      </c>
      <c r="M403" s="17" t="str">
        <f t="shared" si="205"/>
        <v>Non</v>
      </c>
      <c r="N403" s="17">
        <f t="shared" si="206"/>
        <v>1</v>
      </c>
      <c r="O403" s="5" t="str">
        <f t="shared" si="207"/>
        <v>Oui</v>
      </c>
      <c r="P403" s="5">
        <f t="shared" si="208"/>
        <v>10</v>
      </c>
      <c r="Q403" s="17" t="str">
        <f t="shared" si="209"/>
        <v>Oui</v>
      </c>
      <c r="R403" s="17">
        <f t="shared" si="210"/>
        <v>4</v>
      </c>
      <c r="S403" s="17" t="str">
        <f t="shared" si="211"/>
        <v>Non</v>
      </c>
      <c r="T403" s="17">
        <f t="shared" si="212"/>
        <v>1</v>
      </c>
      <c r="U403" s="17" t="str">
        <f t="shared" si="213"/>
        <v>Non</v>
      </c>
      <c r="V403" s="17">
        <f t="shared" si="214"/>
        <v>1</v>
      </c>
      <c r="W403" s="5" t="s">
        <v>24</v>
      </c>
      <c r="X403" s="5" t="str">
        <f>_xlfn.IFS(D403&gt;E403,"W",D403=E403,"D",D403&lt;E403,"L")</f>
        <v>L</v>
      </c>
      <c r="Y403" s="5">
        <v>0</v>
      </c>
      <c r="Z403" s="5">
        <v>0</v>
      </c>
      <c r="AA403" s="5">
        <v>0</v>
      </c>
      <c r="AB403" s="5" t="str">
        <f t="shared" si="215"/>
        <v>Non</v>
      </c>
      <c r="AC403" s="5">
        <f t="shared" si="216"/>
        <v>1</v>
      </c>
      <c r="AD403" s="5" t="str">
        <f t="shared" si="217"/>
        <v>Non</v>
      </c>
      <c r="AE403" s="5">
        <f t="shared" si="218"/>
        <v>1</v>
      </c>
      <c r="AF403" s="5" t="str">
        <f t="shared" si="219"/>
        <v>Oui</v>
      </c>
      <c r="AG403" s="5">
        <f t="shared" si="220"/>
        <v>1</v>
      </c>
      <c r="AH403" s="5" t="str">
        <f t="shared" si="221"/>
        <v>Oui</v>
      </c>
      <c r="AI403" s="5">
        <f t="shared" si="222"/>
        <v>1</v>
      </c>
      <c r="AJ403" s="5" t="s">
        <v>20</v>
      </c>
      <c r="AK403" s="5" t="str">
        <f>_xlfn.IFS(Y403&gt;Z403,"W",Y403=Z403,"D",Y403&lt;Z403,"L")</f>
        <v>D</v>
      </c>
      <c r="AL403" s="5">
        <v>8</v>
      </c>
      <c r="AM403" s="5">
        <v>1</v>
      </c>
      <c r="AN403" s="5">
        <v>9</v>
      </c>
      <c r="AO403" s="5" t="str">
        <f>_xlfn.IFS(AL403&gt;AM403,"W",AL403=AM403,"D",AL403&lt;AM403,"L")</f>
        <v>W</v>
      </c>
      <c r="AP403" s="5" t="str">
        <f t="shared" si="223"/>
        <v>Oui</v>
      </c>
      <c r="AQ403" s="5">
        <f t="shared" si="224"/>
        <v>21</v>
      </c>
      <c r="AR403" s="6" t="str">
        <f t="shared" si="225"/>
        <v>Oui</v>
      </c>
      <c r="AS403" s="5">
        <f t="shared" si="226"/>
        <v>3</v>
      </c>
      <c r="AT403" s="5" t="str">
        <f t="shared" si="227"/>
        <v>Non</v>
      </c>
      <c r="AU403" s="5">
        <f t="shared" si="228"/>
        <v>1</v>
      </c>
      <c r="AV403" s="5" t="str">
        <f t="shared" si="229"/>
        <v>Non</v>
      </c>
      <c r="AW403" s="5">
        <f t="shared" si="230"/>
        <v>1</v>
      </c>
    </row>
    <row r="404" spans="2:49" x14ac:dyDescent="0.2">
      <c r="B404" s="4">
        <f t="shared" si="198"/>
        <v>22</v>
      </c>
      <c r="C404" s="5" t="s">
        <v>73</v>
      </c>
      <c r="D404" s="5">
        <v>0</v>
      </c>
      <c r="E404" s="5">
        <v>1</v>
      </c>
      <c r="F404" s="5">
        <v>1</v>
      </c>
      <c r="G404" s="5" t="str">
        <f t="shared" si="199"/>
        <v>Non</v>
      </c>
      <c r="H404" s="5">
        <f t="shared" si="200"/>
        <v>1</v>
      </c>
      <c r="I404" s="17" t="str">
        <f t="shared" si="201"/>
        <v>Non</v>
      </c>
      <c r="J404" s="17">
        <f t="shared" si="202"/>
        <v>1</v>
      </c>
      <c r="K404" s="17" t="str">
        <f t="shared" si="203"/>
        <v>Non</v>
      </c>
      <c r="L404" s="17">
        <f t="shared" si="204"/>
        <v>1</v>
      </c>
      <c r="M404" s="17" t="str">
        <f t="shared" si="205"/>
        <v>Non</v>
      </c>
      <c r="N404" s="17">
        <f t="shared" si="206"/>
        <v>1</v>
      </c>
      <c r="O404" s="5" t="str">
        <f t="shared" si="207"/>
        <v>Oui</v>
      </c>
      <c r="P404" s="5">
        <f t="shared" si="208"/>
        <v>11</v>
      </c>
      <c r="Q404" s="17" t="str">
        <f t="shared" si="209"/>
        <v>Oui</v>
      </c>
      <c r="R404" s="17">
        <f t="shared" si="210"/>
        <v>5</v>
      </c>
      <c r="S404" s="17" t="str">
        <f t="shared" si="211"/>
        <v>Oui</v>
      </c>
      <c r="T404" s="17">
        <f t="shared" si="212"/>
        <v>1</v>
      </c>
      <c r="U404" s="17" t="str">
        <f t="shared" si="213"/>
        <v>Oui</v>
      </c>
      <c r="V404" s="17">
        <f t="shared" si="214"/>
        <v>1</v>
      </c>
      <c r="W404" s="5" t="s">
        <v>24</v>
      </c>
      <c r="X404" s="5" t="str">
        <f>_xlfn.IFS(D404&gt;E404,"L",D404=E404,"D",D404&lt;E404,"W")</f>
        <v>W</v>
      </c>
      <c r="Y404" s="5">
        <v>0</v>
      </c>
      <c r="Z404" s="5">
        <v>1</v>
      </c>
      <c r="AA404" s="5">
        <v>1</v>
      </c>
      <c r="AB404" s="5" t="str">
        <f t="shared" si="215"/>
        <v>Oui</v>
      </c>
      <c r="AC404" s="5">
        <f t="shared" si="216"/>
        <v>1</v>
      </c>
      <c r="AD404" s="5" t="str">
        <f t="shared" si="217"/>
        <v>Non</v>
      </c>
      <c r="AE404" s="5">
        <f t="shared" si="218"/>
        <v>1</v>
      </c>
      <c r="AF404" s="5" t="str">
        <f t="shared" si="219"/>
        <v>Oui</v>
      </c>
      <c r="AG404" s="5">
        <f t="shared" si="220"/>
        <v>2</v>
      </c>
      <c r="AH404" s="5" t="str">
        <f t="shared" si="221"/>
        <v>Non</v>
      </c>
      <c r="AI404" s="5">
        <f t="shared" si="222"/>
        <v>1</v>
      </c>
      <c r="AJ404" s="5" t="s">
        <v>24</v>
      </c>
      <c r="AK404" s="5" t="str">
        <f>_xlfn.IFS(Y404&gt;Z404,"L",Y404=Z404,"D",Y404&lt;Z404,"W")</f>
        <v>W</v>
      </c>
      <c r="AL404" s="5">
        <v>2</v>
      </c>
      <c r="AM404" s="5">
        <v>2</v>
      </c>
      <c r="AN404" s="5">
        <v>4</v>
      </c>
      <c r="AO404" s="5" t="str">
        <f>_xlfn.IFS(AL404&gt;AM404,"L",AL404=AM404,"D",AL404&lt;AM404,"W")</f>
        <v>D</v>
      </c>
      <c r="AP404" s="5" t="str">
        <f t="shared" si="223"/>
        <v>Non</v>
      </c>
      <c r="AQ404" s="5">
        <f t="shared" si="224"/>
        <v>1</v>
      </c>
      <c r="AR404" s="6" t="str">
        <f t="shared" si="225"/>
        <v>Non</v>
      </c>
      <c r="AS404" s="5">
        <f t="shared" si="226"/>
        <v>1</v>
      </c>
      <c r="AT404" s="5" t="str">
        <f t="shared" si="227"/>
        <v>Non</v>
      </c>
      <c r="AU404" s="5">
        <f t="shared" si="228"/>
        <v>1</v>
      </c>
      <c r="AV404" s="5" t="str">
        <f t="shared" si="229"/>
        <v>Non</v>
      </c>
      <c r="AW404" s="5">
        <f t="shared" si="230"/>
        <v>1</v>
      </c>
    </row>
    <row r="405" spans="2:49" x14ac:dyDescent="0.2">
      <c r="B405" s="4">
        <f t="shared" si="198"/>
        <v>23</v>
      </c>
      <c r="C405" s="5" t="s">
        <v>73</v>
      </c>
      <c r="D405" s="5">
        <v>1</v>
      </c>
      <c r="E405" s="5">
        <v>0</v>
      </c>
      <c r="F405" s="5">
        <v>1</v>
      </c>
      <c r="G405" s="5" t="str">
        <f t="shared" si="199"/>
        <v>Non</v>
      </c>
      <c r="H405" s="5">
        <f t="shared" si="200"/>
        <v>1</v>
      </c>
      <c r="I405" s="17" t="str">
        <f t="shared" si="201"/>
        <v>Non</v>
      </c>
      <c r="J405" s="17">
        <f t="shared" si="202"/>
        <v>1</v>
      </c>
      <c r="K405" s="17" t="str">
        <f t="shared" si="203"/>
        <v>Non</v>
      </c>
      <c r="L405" s="17">
        <f t="shared" si="204"/>
        <v>1</v>
      </c>
      <c r="M405" s="17" t="str">
        <f t="shared" si="205"/>
        <v>Non</v>
      </c>
      <c r="N405" s="17">
        <f t="shared" si="206"/>
        <v>1</v>
      </c>
      <c r="O405" s="5" t="str">
        <f t="shared" si="207"/>
        <v>Oui</v>
      </c>
      <c r="P405" s="5">
        <f t="shared" si="208"/>
        <v>12</v>
      </c>
      <c r="Q405" s="17" t="str">
        <f t="shared" si="209"/>
        <v>Oui</v>
      </c>
      <c r="R405" s="17">
        <f t="shared" si="210"/>
        <v>6</v>
      </c>
      <c r="S405" s="17" t="str">
        <f t="shared" si="211"/>
        <v>Oui</v>
      </c>
      <c r="T405" s="17">
        <f t="shared" si="212"/>
        <v>2</v>
      </c>
      <c r="U405" s="17" t="str">
        <f t="shared" si="213"/>
        <v>Oui</v>
      </c>
      <c r="V405" s="17">
        <f t="shared" si="214"/>
        <v>2</v>
      </c>
      <c r="W405" s="5" t="s">
        <v>17</v>
      </c>
      <c r="X405" s="5" t="str">
        <f>_xlfn.IFS(D405&gt;E405,"W",D405=E405,"D",D405&lt;E405,"L")</f>
        <v>W</v>
      </c>
      <c r="Y405" s="5">
        <v>1</v>
      </c>
      <c r="Z405" s="5">
        <v>0</v>
      </c>
      <c r="AA405" s="5">
        <v>1</v>
      </c>
      <c r="AB405" s="5" t="str">
        <f t="shared" si="215"/>
        <v>Oui</v>
      </c>
      <c r="AC405" s="5">
        <f t="shared" si="216"/>
        <v>2</v>
      </c>
      <c r="AD405" s="5" t="str">
        <f t="shared" si="217"/>
        <v>Non</v>
      </c>
      <c r="AE405" s="5">
        <f t="shared" si="218"/>
        <v>1</v>
      </c>
      <c r="AF405" s="5" t="str">
        <f t="shared" si="219"/>
        <v>Oui</v>
      </c>
      <c r="AG405" s="5">
        <f t="shared" si="220"/>
        <v>3</v>
      </c>
      <c r="AH405" s="5" t="str">
        <f t="shared" si="221"/>
        <v>Non</v>
      </c>
      <c r="AI405" s="5">
        <f t="shared" si="222"/>
        <v>1</v>
      </c>
      <c r="AJ405" s="5" t="s">
        <v>17</v>
      </c>
      <c r="AK405" s="5" t="str">
        <f>_xlfn.IFS(Y405&gt;Z405,"W",Y405=Z405,"D",Y405&lt;Z405,"L")</f>
        <v>W</v>
      </c>
      <c r="AL405" s="5">
        <v>3</v>
      </c>
      <c r="AM405" s="5">
        <v>2</v>
      </c>
      <c r="AN405" s="5">
        <v>5</v>
      </c>
      <c r="AO405" s="5" t="str">
        <f>_xlfn.IFS(AL405&gt;AM405,"W",AL405=AM405,"D",AL405&lt;AM405,"L")</f>
        <v>W</v>
      </c>
      <c r="AP405" s="5" t="str">
        <f t="shared" si="223"/>
        <v>Non</v>
      </c>
      <c r="AQ405" s="5">
        <f t="shared" si="224"/>
        <v>1</v>
      </c>
      <c r="AR405" s="6" t="str">
        <f t="shared" si="225"/>
        <v>Non</v>
      </c>
      <c r="AS405" s="5">
        <f t="shared" si="226"/>
        <v>1</v>
      </c>
      <c r="AT405" s="5" t="str">
        <f t="shared" si="227"/>
        <v>Non</v>
      </c>
      <c r="AU405" s="5">
        <f t="shared" si="228"/>
        <v>1</v>
      </c>
      <c r="AV405" s="5" t="str">
        <f t="shared" si="229"/>
        <v>Non</v>
      </c>
      <c r="AW405" s="5">
        <f t="shared" si="230"/>
        <v>1</v>
      </c>
    </row>
    <row r="406" spans="2:49" x14ac:dyDescent="0.2">
      <c r="B406" s="4">
        <f t="shared" si="198"/>
        <v>24</v>
      </c>
      <c r="C406" s="5" t="s">
        <v>73</v>
      </c>
      <c r="D406" s="5">
        <v>2</v>
      </c>
      <c r="E406" s="5">
        <v>1</v>
      </c>
      <c r="F406" s="5">
        <v>3</v>
      </c>
      <c r="G406" s="5" t="str">
        <f t="shared" si="199"/>
        <v>Oui</v>
      </c>
      <c r="H406" s="5">
        <f t="shared" si="200"/>
        <v>1</v>
      </c>
      <c r="I406" s="17" t="str">
        <f t="shared" si="201"/>
        <v>Oui</v>
      </c>
      <c r="J406" s="17">
        <f t="shared" si="202"/>
        <v>1</v>
      </c>
      <c r="K406" s="17" t="str">
        <f t="shared" si="203"/>
        <v>Non</v>
      </c>
      <c r="L406" s="17">
        <f t="shared" si="204"/>
        <v>1</v>
      </c>
      <c r="M406" s="17" t="str">
        <f t="shared" si="205"/>
        <v>Non</v>
      </c>
      <c r="N406" s="17">
        <f t="shared" si="206"/>
        <v>1</v>
      </c>
      <c r="O406" s="5" t="str">
        <f t="shared" si="207"/>
        <v>Oui</v>
      </c>
      <c r="P406" s="5">
        <f t="shared" si="208"/>
        <v>13</v>
      </c>
      <c r="Q406" s="17" t="str">
        <f t="shared" si="209"/>
        <v>Oui</v>
      </c>
      <c r="R406" s="17">
        <f t="shared" si="210"/>
        <v>7</v>
      </c>
      <c r="S406" s="17" t="str">
        <f t="shared" si="211"/>
        <v>Non</v>
      </c>
      <c r="T406" s="17">
        <f t="shared" si="212"/>
        <v>1</v>
      </c>
      <c r="U406" s="17" t="str">
        <f t="shared" si="213"/>
        <v>Non</v>
      </c>
      <c r="V406" s="17">
        <f t="shared" si="214"/>
        <v>1</v>
      </c>
      <c r="W406" s="5" t="s">
        <v>17</v>
      </c>
      <c r="X406" s="5" t="str">
        <f>_xlfn.IFS(D406&gt;E406,"L",D406=E406,"D",D406&lt;E406,"W")</f>
        <v>L</v>
      </c>
      <c r="Y406" s="5">
        <v>0</v>
      </c>
      <c r="Z406" s="5">
        <v>1</v>
      </c>
      <c r="AA406" s="5">
        <v>1</v>
      </c>
      <c r="AB406" s="5" t="str">
        <f t="shared" si="215"/>
        <v>Oui</v>
      </c>
      <c r="AC406" s="5">
        <f t="shared" si="216"/>
        <v>3</v>
      </c>
      <c r="AD406" s="5" t="str">
        <f t="shared" si="217"/>
        <v>Non</v>
      </c>
      <c r="AE406" s="5">
        <f t="shared" si="218"/>
        <v>1</v>
      </c>
      <c r="AF406" s="5" t="str">
        <f t="shared" si="219"/>
        <v>Oui</v>
      </c>
      <c r="AG406" s="5">
        <f t="shared" si="220"/>
        <v>4</v>
      </c>
      <c r="AH406" s="5" t="str">
        <f t="shared" si="221"/>
        <v>Non</v>
      </c>
      <c r="AI406" s="5">
        <f t="shared" si="222"/>
        <v>1</v>
      </c>
      <c r="AJ406" s="5" t="s">
        <v>24</v>
      </c>
      <c r="AK406" s="5" t="str">
        <f>_xlfn.IFS(Y406&gt;Z406,"L",Y406=Z406,"D",Y406&lt;Z406,"W")</f>
        <v>W</v>
      </c>
      <c r="AL406" s="5">
        <v>7</v>
      </c>
      <c r="AM406" s="5">
        <v>3</v>
      </c>
      <c r="AN406" s="5">
        <v>10</v>
      </c>
      <c r="AO406" s="5" t="str">
        <f>_xlfn.IFS(AL406&gt;AM406,"L",AL406=AM406,"D",AL406&lt;AM406,"W")</f>
        <v>L</v>
      </c>
      <c r="AP406" s="5" t="str">
        <f t="shared" si="223"/>
        <v>Oui</v>
      </c>
      <c r="AQ406" s="5">
        <f t="shared" si="224"/>
        <v>1</v>
      </c>
      <c r="AR406" s="6" t="str">
        <f t="shared" si="225"/>
        <v>Oui</v>
      </c>
      <c r="AS406" s="5">
        <f t="shared" si="226"/>
        <v>1</v>
      </c>
      <c r="AT406" s="5" t="str">
        <f t="shared" si="227"/>
        <v>Oui</v>
      </c>
      <c r="AU406" s="5">
        <f t="shared" si="228"/>
        <v>1</v>
      </c>
      <c r="AV406" s="5" t="str">
        <f t="shared" si="229"/>
        <v>Non</v>
      </c>
      <c r="AW406" s="5">
        <f t="shared" si="230"/>
        <v>1</v>
      </c>
    </row>
    <row r="407" spans="2:49" x14ac:dyDescent="0.2">
      <c r="B407" s="4">
        <f t="shared" si="198"/>
        <v>25</v>
      </c>
      <c r="C407" s="5" t="s">
        <v>73</v>
      </c>
      <c r="D407" s="5">
        <v>3</v>
      </c>
      <c r="E407" s="5">
        <v>0</v>
      </c>
      <c r="F407" s="5">
        <v>3</v>
      </c>
      <c r="G407" s="5" t="str">
        <f t="shared" si="199"/>
        <v>Oui</v>
      </c>
      <c r="H407" s="5">
        <f t="shared" si="200"/>
        <v>2</v>
      </c>
      <c r="I407" s="17" t="str">
        <f t="shared" si="201"/>
        <v>Oui</v>
      </c>
      <c r="J407" s="17">
        <f t="shared" si="202"/>
        <v>2</v>
      </c>
      <c r="K407" s="17" t="str">
        <f t="shared" si="203"/>
        <v>Non</v>
      </c>
      <c r="L407" s="17">
        <f t="shared" si="204"/>
        <v>1</v>
      </c>
      <c r="M407" s="17" t="str">
        <f t="shared" si="205"/>
        <v>Non</v>
      </c>
      <c r="N407" s="17">
        <f t="shared" si="206"/>
        <v>1</v>
      </c>
      <c r="O407" s="5" t="str">
        <f t="shared" si="207"/>
        <v>Oui</v>
      </c>
      <c r="P407" s="5">
        <f t="shared" si="208"/>
        <v>14</v>
      </c>
      <c r="Q407" s="17" t="str">
        <f t="shared" si="209"/>
        <v>Oui</v>
      </c>
      <c r="R407" s="17">
        <f t="shared" si="210"/>
        <v>8</v>
      </c>
      <c r="S407" s="17" t="str">
        <f t="shared" si="211"/>
        <v>Non</v>
      </c>
      <c r="T407" s="17">
        <f t="shared" si="212"/>
        <v>1</v>
      </c>
      <c r="U407" s="17" t="str">
        <f t="shared" si="213"/>
        <v>Non</v>
      </c>
      <c r="V407" s="17">
        <f t="shared" si="214"/>
        <v>1</v>
      </c>
      <c r="W407" s="5" t="s">
        <v>17</v>
      </c>
      <c r="X407" s="5" t="str">
        <f>_xlfn.IFS(D407&gt;E407,"W",D407=E407,"D",D407&lt;E407,"L")</f>
        <v>W</v>
      </c>
      <c r="Y407" s="5">
        <v>1</v>
      </c>
      <c r="Z407" s="5">
        <v>0</v>
      </c>
      <c r="AA407" s="5">
        <v>1</v>
      </c>
      <c r="AB407" s="5" t="str">
        <f t="shared" si="215"/>
        <v>Oui</v>
      </c>
      <c r="AC407" s="5">
        <f t="shared" si="216"/>
        <v>4</v>
      </c>
      <c r="AD407" s="5" t="str">
        <f t="shared" si="217"/>
        <v>Non</v>
      </c>
      <c r="AE407" s="5">
        <f t="shared" si="218"/>
        <v>1</v>
      </c>
      <c r="AF407" s="5" t="str">
        <f t="shared" si="219"/>
        <v>Oui</v>
      </c>
      <c r="AG407" s="5">
        <f t="shared" si="220"/>
        <v>5</v>
      </c>
      <c r="AH407" s="5" t="str">
        <f t="shared" si="221"/>
        <v>Non</v>
      </c>
      <c r="AI407" s="5">
        <f t="shared" si="222"/>
        <v>1</v>
      </c>
      <c r="AJ407" s="5" t="s">
        <v>17</v>
      </c>
      <c r="AK407" s="5" t="str">
        <f>_xlfn.IFS(Y407&gt;Z407,"W",Y407=Z407,"D",Y407&lt;Z407,"L")</f>
        <v>W</v>
      </c>
      <c r="AL407" s="5">
        <v>5</v>
      </c>
      <c r="AM407" s="5">
        <v>7</v>
      </c>
      <c r="AN407" s="5">
        <v>12</v>
      </c>
      <c r="AO407" s="5" t="str">
        <f>_xlfn.IFS(AL407&gt;AM407,"W",AL407=AM407,"D",AL407&lt;AM407,"L")</f>
        <v>L</v>
      </c>
      <c r="AP407" s="5" t="str">
        <f t="shared" si="223"/>
        <v>Oui</v>
      </c>
      <c r="AQ407" s="5">
        <f t="shared" si="224"/>
        <v>2</v>
      </c>
      <c r="AR407" s="6" t="str">
        <f t="shared" si="225"/>
        <v>Oui</v>
      </c>
      <c r="AS407" s="5">
        <f t="shared" si="226"/>
        <v>2</v>
      </c>
      <c r="AT407" s="5" t="str">
        <f t="shared" si="227"/>
        <v>Oui</v>
      </c>
      <c r="AU407" s="5">
        <f t="shared" si="228"/>
        <v>2</v>
      </c>
      <c r="AV407" s="5" t="str">
        <f t="shared" si="229"/>
        <v>Oui</v>
      </c>
      <c r="AW407" s="5">
        <f t="shared" si="230"/>
        <v>1</v>
      </c>
    </row>
    <row r="408" spans="2:49" x14ac:dyDescent="0.2">
      <c r="B408" s="4">
        <f t="shared" si="198"/>
        <v>26</v>
      </c>
      <c r="C408" s="5" t="s">
        <v>73</v>
      </c>
      <c r="D408" s="5">
        <v>1</v>
      </c>
      <c r="E408" s="5">
        <v>1</v>
      </c>
      <c r="F408" s="5">
        <v>2</v>
      </c>
      <c r="G408" s="5" t="str">
        <f t="shared" si="199"/>
        <v>Oui</v>
      </c>
      <c r="H408" s="5">
        <f t="shared" si="200"/>
        <v>3</v>
      </c>
      <c r="I408" s="17" t="str">
        <f t="shared" si="201"/>
        <v>Non</v>
      </c>
      <c r="J408" s="17">
        <f t="shared" si="202"/>
        <v>1</v>
      </c>
      <c r="K408" s="17" t="str">
        <f t="shared" si="203"/>
        <v>Non</v>
      </c>
      <c r="L408" s="17">
        <f t="shared" si="204"/>
        <v>1</v>
      </c>
      <c r="M408" s="17" t="str">
        <f t="shared" si="205"/>
        <v>Non</v>
      </c>
      <c r="N408" s="17">
        <f t="shared" si="206"/>
        <v>1</v>
      </c>
      <c r="O408" s="5" t="str">
        <f t="shared" si="207"/>
        <v>Oui</v>
      </c>
      <c r="P408" s="5">
        <f t="shared" si="208"/>
        <v>15</v>
      </c>
      <c r="Q408" s="17" t="str">
        <f t="shared" si="209"/>
        <v>Oui</v>
      </c>
      <c r="R408" s="17">
        <f t="shared" si="210"/>
        <v>9</v>
      </c>
      <c r="S408" s="17" t="str">
        <f t="shared" si="211"/>
        <v>Oui</v>
      </c>
      <c r="T408" s="17">
        <f t="shared" si="212"/>
        <v>1</v>
      </c>
      <c r="U408" s="17" t="str">
        <f t="shared" si="213"/>
        <v>Non</v>
      </c>
      <c r="V408" s="17">
        <f t="shared" si="214"/>
        <v>1</v>
      </c>
      <c r="W408" s="5" t="s">
        <v>20</v>
      </c>
      <c r="X408" s="5" t="str">
        <f>_xlfn.IFS(D408&gt;E408,"L",D408=E408,"D",D408&lt;E408,"W")</f>
        <v>D</v>
      </c>
      <c r="Y408" s="5">
        <v>0</v>
      </c>
      <c r="Z408" s="5">
        <v>1</v>
      </c>
      <c r="AA408" s="5">
        <v>1</v>
      </c>
      <c r="AB408" s="5" t="str">
        <f t="shared" si="215"/>
        <v>Oui</v>
      </c>
      <c r="AC408" s="5">
        <f t="shared" si="216"/>
        <v>5</v>
      </c>
      <c r="AD408" s="5" t="str">
        <f t="shared" si="217"/>
        <v>Non</v>
      </c>
      <c r="AE408" s="5">
        <f t="shared" si="218"/>
        <v>1</v>
      </c>
      <c r="AF408" s="5" t="str">
        <f t="shared" si="219"/>
        <v>Oui</v>
      </c>
      <c r="AG408" s="5">
        <f t="shared" si="220"/>
        <v>6</v>
      </c>
      <c r="AH408" s="5" t="str">
        <f t="shared" si="221"/>
        <v>Non</v>
      </c>
      <c r="AI408" s="5">
        <f t="shared" si="222"/>
        <v>1</v>
      </c>
      <c r="AJ408" s="5" t="s">
        <v>24</v>
      </c>
      <c r="AK408" s="5" t="str">
        <f>_xlfn.IFS(Y408&gt;Z408,"L",Y408=Z408,"D",Y408&lt;Z408,"W")</f>
        <v>W</v>
      </c>
      <c r="AL408" s="5">
        <v>4</v>
      </c>
      <c r="AM408" s="5">
        <v>7</v>
      </c>
      <c r="AN408" s="5">
        <v>11</v>
      </c>
      <c r="AO408" s="5" t="str">
        <f>_xlfn.IFS(AL408&gt;AM408,"L",AL408=AM408,"D",AL408&lt;AM408,"W")</f>
        <v>W</v>
      </c>
      <c r="AP408" s="5" t="str">
        <f t="shared" si="223"/>
        <v>Oui</v>
      </c>
      <c r="AQ408" s="5">
        <f t="shared" si="224"/>
        <v>3</v>
      </c>
      <c r="AR408" s="6" t="str">
        <f t="shared" si="225"/>
        <v>Oui</v>
      </c>
      <c r="AS408" s="5">
        <f t="shared" si="226"/>
        <v>3</v>
      </c>
      <c r="AT408" s="5" t="str">
        <f t="shared" si="227"/>
        <v>Oui</v>
      </c>
      <c r="AU408" s="5">
        <f t="shared" si="228"/>
        <v>3</v>
      </c>
      <c r="AV408" s="5" t="str">
        <f t="shared" si="229"/>
        <v>Oui</v>
      </c>
      <c r="AW408" s="5">
        <f t="shared" si="230"/>
        <v>2</v>
      </c>
    </row>
    <row r="409" spans="2:49" x14ac:dyDescent="0.2">
      <c r="B409" s="4">
        <f t="shared" si="198"/>
        <v>27</v>
      </c>
      <c r="C409" s="5" t="s">
        <v>73</v>
      </c>
      <c r="D409" s="5">
        <v>4</v>
      </c>
      <c r="E409" s="5">
        <v>1</v>
      </c>
      <c r="F409" s="5">
        <v>5</v>
      </c>
      <c r="G409" s="5" t="str">
        <f t="shared" si="199"/>
        <v>Oui</v>
      </c>
      <c r="H409" s="5">
        <f t="shared" si="200"/>
        <v>4</v>
      </c>
      <c r="I409" s="17" t="str">
        <f t="shared" si="201"/>
        <v>Oui</v>
      </c>
      <c r="J409" s="17">
        <f t="shared" si="202"/>
        <v>1</v>
      </c>
      <c r="K409" s="17" t="str">
        <f t="shared" si="203"/>
        <v>Oui</v>
      </c>
      <c r="L409" s="17">
        <f t="shared" si="204"/>
        <v>1</v>
      </c>
      <c r="M409" s="17" t="str">
        <f t="shared" si="205"/>
        <v>Oui</v>
      </c>
      <c r="N409" s="17">
        <f t="shared" si="206"/>
        <v>1</v>
      </c>
      <c r="O409" s="5" t="str">
        <f t="shared" si="207"/>
        <v>Non</v>
      </c>
      <c r="P409" s="5">
        <f t="shared" si="208"/>
        <v>1</v>
      </c>
      <c r="Q409" s="17" t="str">
        <f t="shared" si="209"/>
        <v>Non</v>
      </c>
      <c r="R409" s="17">
        <f t="shared" si="210"/>
        <v>1</v>
      </c>
      <c r="S409" s="17" t="str">
        <f t="shared" si="211"/>
        <v>Non</v>
      </c>
      <c r="T409" s="17">
        <f t="shared" si="212"/>
        <v>1</v>
      </c>
      <c r="U409" s="17" t="str">
        <f t="shared" si="213"/>
        <v>Non</v>
      </c>
      <c r="V409" s="17">
        <f t="shared" si="214"/>
        <v>1</v>
      </c>
      <c r="W409" s="5" t="s">
        <v>17</v>
      </c>
      <c r="X409" s="5" t="str">
        <f>_xlfn.IFS(D409&gt;E409,"W",D409=E409,"D",D409&lt;E409,"L")</f>
        <v>W</v>
      </c>
      <c r="Y409" s="5">
        <v>4</v>
      </c>
      <c r="Z409" s="5">
        <v>0</v>
      </c>
      <c r="AA409" s="5">
        <v>4</v>
      </c>
      <c r="AB409" s="5" t="str">
        <f t="shared" si="215"/>
        <v>Oui</v>
      </c>
      <c r="AC409" s="5">
        <f t="shared" si="216"/>
        <v>6</v>
      </c>
      <c r="AD409" s="5" t="str">
        <f t="shared" si="217"/>
        <v>Oui</v>
      </c>
      <c r="AE409" s="5">
        <f t="shared" si="218"/>
        <v>1</v>
      </c>
      <c r="AF409" s="5" t="str">
        <f t="shared" si="219"/>
        <v>Non</v>
      </c>
      <c r="AG409" s="5">
        <f t="shared" si="220"/>
        <v>1</v>
      </c>
      <c r="AH409" s="5" t="str">
        <f t="shared" si="221"/>
        <v>Non</v>
      </c>
      <c r="AI409" s="5">
        <f t="shared" si="222"/>
        <v>1</v>
      </c>
      <c r="AJ409" s="5" t="s">
        <v>17</v>
      </c>
      <c r="AK409" s="5" t="str">
        <f>_xlfn.IFS(Y409&gt;Z409,"W",Y409=Z409,"D",Y409&lt;Z409,"L")</f>
        <v>W</v>
      </c>
      <c r="AL409" s="5">
        <v>6</v>
      </c>
      <c r="AM409" s="5">
        <v>5</v>
      </c>
      <c r="AN409" s="5">
        <v>11</v>
      </c>
      <c r="AO409" s="5" t="str">
        <f>_xlfn.IFS(AL409&gt;AM409,"W",AL409=AM409,"D",AL409&lt;AM409,"L")</f>
        <v>W</v>
      </c>
      <c r="AP409" s="5" t="str">
        <f t="shared" si="223"/>
        <v>Oui</v>
      </c>
      <c r="AQ409" s="5">
        <f t="shared" si="224"/>
        <v>4</v>
      </c>
      <c r="AR409" s="6" t="str">
        <f t="shared" si="225"/>
        <v>Oui</v>
      </c>
      <c r="AS409" s="5">
        <f t="shared" si="226"/>
        <v>4</v>
      </c>
      <c r="AT409" s="5" t="str">
        <f t="shared" si="227"/>
        <v>Oui</v>
      </c>
      <c r="AU409" s="5">
        <f t="shared" si="228"/>
        <v>4</v>
      </c>
      <c r="AV409" s="5" t="str">
        <f t="shared" si="229"/>
        <v>Oui</v>
      </c>
      <c r="AW409" s="5">
        <f t="shared" si="230"/>
        <v>3</v>
      </c>
    </row>
    <row r="410" spans="2:49" x14ac:dyDescent="0.2">
      <c r="B410" s="4">
        <f t="shared" si="198"/>
        <v>28</v>
      </c>
      <c r="C410" s="5" t="s">
        <v>73</v>
      </c>
      <c r="D410" s="5">
        <v>0</v>
      </c>
      <c r="E410" s="5">
        <v>1</v>
      </c>
      <c r="F410" s="5">
        <v>1</v>
      </c>
      <c r="G410" s="5" t="str">
        <f t="shared" si="199"/>
        <v>Non</v>
      </c>
      <c r="H410" s="5">
        <f t="shared" si="200"/>
        <v>1</v>
      </c>
      <c r="I410" s="17" t="str">
        <f t="shared" si="201"/>
        <v>Non</v>
      </c>
      <c r="J410" s="17">
        <f t="shared" si="202"/>
        <v>1</v>
      </c>
      <c r="K410" s="17" t="str">
        <f t="shared" si="203"/>
        <v>Non</v>
      </c>
      <c r="L410" s="17">
        <f t="shared" si="204"/>
        <v>1</v>
      </c>
      <c r="M410" s="17" t="str">
        <f t="shared" si="205"/>
        <v>Non</v>
      </c>
      <c r="N410" s="17">
        <f t="shared" si="206"/>
        <v>1</v>
      </c>
      <c r="O410" s="5" t="str">
        <f t="shared" si="207"/>
        <v>Oui</v>
      </c>
      <c r="P410" s="5">
        <f t="shared" si="208"/>
        <v>1</v>
      </c>
      <c r="Q410" s="17" t="str">
        <f t="shared" si="209"/>
        <v>Oui</v>
      </c>
      <c r="R410" s="17">
        <f t="shared" si="210"/>
        <v>1</v>
      </c>
      <c r="S410" s="17" t="str">
        <f t="shared" si="211"/>
        <v>Oui</v>
      </c>
      <c r="T410" s="17">
        <f t="shared" si="212"/>
        <v>1</v>
      </c>
      <c r="U410" s="17" t="str">
        <f t="shared" si="213"/>
        <v>Oui</v>
      </c>
      <c r="V410" s="17">
        <f t="shared" si="214"/>
        <v>1</v>
      </c>
      <c r="W410" s="5" t="s">
        <v>24</v>
      </c>
      <c r="X410" s="5" t="str">
        <f>_xlfn.IFS(D410&gt;E410,"L",D410=E410,"D",D410&lt;E410,"W")</f>
        <v>W</v>
      </c>
      <c r="Y410" s="5">
        <v>0</v>
      </c>
      <c r="Z410" s="5">
        <v>1</v>
      </c>
      <c r="AA410" s="5">
        <v>1</v>
      </c>
      <c r="AB410" s="5" t="str">
        <f t="shared" si="215"/>
        <v>Oui</v>
      </c>
      <c r="AC410" s="5">
        <f t="shared" si="216"/>
        <v>7</v>
      </c>
      <c r="AD410" s="5" t="str">
        <f t="shared" si="217"/>
        <v>Non</v>
      </c>
      <c r="AE410" s="5">
        <f t="shared" si="218"/>
        <v>1</v>
      </c>
      <c r="AF410" s="5" t="str">
        <f t="shared" si="219"/>
        <v>Oui</v>
      </c>
      <c r="AG410" s="5">
        <f t="shared" si="220"/>
        <v>1</v>
      </c>
      <c r="AH410" s="5" t="str">
        <f t="shared" si="221"/>
        <v>Non</v>
      </c>
      <c r="AI410" s="5">
        <f t="shared" si="222"/>
        <v>1</v>
      </c>
      <c r="AJ410" s="5" t="s">
        <v>24</v>
      </c>
      <c r="AK410" s="5" t="str">
        <f>_xlfn.IFS(Y410&gt;Z410,"L",Y410=Z410,"D",Y410&lt;Z410,"W")</f>
        <v>W</v>
      </c>
      <c r="AL410" s="5">
        <v>12</v>
      </c>
      <c r="AM410" s="5">
        <v>3</v>
      </c>
      <c r="AN410" s="5">
        <v>15</v>
      </c>
      <c r="AO410" s="5" t="str">
        <f>_xlfn.IFS(AL410&gt;AM410,"L",AL410=AM410,"D",AL410&lt;AM410,"W")</f>
        <v>L</v>
      </c>
      <c r="AP410" s="5" t="str">
        <f t="shared" si="223"/>
        <v>Oui</v>
      </c>
      <c r="AQ410" s="5">
        <f t="shared" si="224"/>
        <v>5</v>
      </c>
      <c r="AR410" s="6" t="str">
        <f t="shared" si="225"/>
        <v>Oui</v>
      </c>
      <c r="AS410" s="5">
        <f t="shared" si="226"/>
        <v>5</v>
      </c>
      <c r="AT410" s="5" t="str">
        <f t="shared" si="227"/>
        <v>Oui</v>
      </c>
      <c r="AU410" s="5">
        <f t="shared" si="228"/>
        <v>5</v>
      </c>
      <c r="AV410" s="5" t="str">
        <f t="shared" si="229"/>
        <v>Oui</v>
      </c>
      <c r="AW410" s="5">
        <f t="shared" si="230"/>
        <v>4</v>
      </c>
    </row>
    <row r="411" spans="2:49" x14ac:dyDescent="0.2">
      <c r="B411" s="4">
        <f t="shared" si="198"/>
        <v>29</v>
      </c>
      <c r="C411" s="5" t="s">
        <v>73</v>
      </c>
      <c r="D411" s="5">
        <v>1</v>
      </c>
      <c r="E411" s="5">
        <v>0</v>
      </c>
      <c r="F411" s="5">
        <v>1</v>
      </c>
      <c r="G411" s="5" t="str">
        <f t="shared" si="199"/>
        <v>Non</v>
      </c>
      <c r="H411" s="5">
        <f t="shared" si="200"/>
        <v>1</v>
      </c>
      <c r="I411" s="17" t="str">
        <f t="shared" si="201"/>
        <v>Non</v>
      </c>
      <c r="J411" s="17">
        <f t="shared" si="202"/>
        <v>1</v>
      </c>
      <c r="K411" s="17" t="str">
        <f t="shared" si="203"/>
        <v>Non</v>
      </c>
      <c r="L411" s="17">
        <f t="shared" si="204"/>
        <v>1</v>
      </c>
      <c r="M411" s="17" t="str">
        <f t="shared" si="205"/>
        <v>Non</v>
      </c>
      <c r="N411" s="17">
        <f t="shared" si="206"/>
        <v>1</v>
      </c>
      <c r="O411" s="5" t="str">
        <f t="shared" si="207"/>
        <v>Oui</v>
      </c>
      <c r="P411" s="5">
        <f t="shared" si="208"/>
        <v>2</v>
      </c>
      <c r="Q411" s="17" t="str">
        <f t="shared" si="209"/>
        <v>Oui</v>
      </c>
      <c r="R411" s="17">
        <f t="shared" si="210"/>
        <v>2</v>
      </c>
      <c r="S411" s="17" t="str">
        <f t="shared" si="211"/>
        <v>Oui</v>
      </c>
      <c r="T411" s="17">
        <f t="shared" si="212"/>
        <v>2</v>
      </c>
      <c r="U411" s="17" t="str">
        <f t="shared" si="213"/>
        <v>Oui</v>
      </c>
      <c r="V411" s="17">
        <f t="shared" si="214"/>
        <v>2</v>
      </c>
      <c r="W411" s="5" t="s">
        <v>17</v>
      </c>
      <c r="X411" s="5" t="str">
        <f>_xlfn.IFS(D411&gt;E411,"L",D411=E411,"D",D411&lt;E411,"W")</f>
        <v>L</v>
      </c>
      <c r="Y411" s="5">
        <v>0</v>
      </c>
      <c r="Z411" s="5">
        <v>0</v>
      </c>
      <c r="AA411" s="5">
        <v>0</v>
      </c>
      <c r="AB411" s="5" t="str">
        <f t="shared" si="215"/>
        <v>Non</v>
      </c>
      <c r="AC411" s="5">
        <f t="shared" si="216"/>
        <v>1</v>
      </c>
      <c r="AD411" s="5" t="str">
        <f t="shared" si="217"/>
        <v>Non</v>
      </c>
      <c r="AE411" s="5">
        <f t="shared" si="218"/>
        <v>1</v>
      </c>
      <c r="AF411" s="5" t="str">
        <f t="shared" si="219"/>
        <v>Oui</v>
      </c>
      <c r="AG411" s="5">
        <f t="shared" si="220"/>
        <v>2</v>
      </c>
      <c r="AH411" s="5" t="str">
        <f t="shared" si="221"/>
        <v>Oui</v>
      </c>
      <c r="AI411" s="5">
        <f t="shared" si="222"/>
        <v>1</v>
      </c>
      <c r="AJ411" s="5" t="s">
        <v>20</v>
      </c>
      <c r="AK411" s="5" t="str">
        <f>_xlfn.IFS(Y411&gt;Z411,"L",Y411=Z411,"D",Y411&lt;Z411,"W")</f>
        <v>D</v>
      </c>
      <c r="AL411" s="5">
        <v>2</v>
      </c>
      <c r="AM411" s="5">
        <v>7</v>
      </c>
      <c r="AN411" s="5">
        <v>9</v>
      </c>
      <c r="AO411" s="5" t="str">
        <f>_xlfn.IFS(AL411&gt;AM411,"L",AL411=AM411,"D",AL411&lt;AM411,"W")</f>
        <v>W</v>
      </c>
      <c r="AP411" s="5" t="str">
        <f t="shared" si="223"/>
        <v>Oui</v>
      </c>
      <c r="AQ411" s="5">
        <f t="shared" si="224"/>
        <v>6</v>
      </c>
      <c r="AR411" s="6" t="str">
        <f t="shared" si="225"/>
        <v>Oui</v>
      </c>
      <c r="AS411" s="5">
        <f t="shared" si="226"/>
        <v>6</v>
      </c>
      <c r="AT411" s="5" t="str">
        <f t="shared" si="227"/>
        <v>Non</v>
      </c>
      <c r="AU411" s="5">
        <f t="shared" si="228"/>
        <v>1</v>
      </c>
      <c r="AV411" s="5" t="str">
        <f t="shared" si="229"/>
        <v>Non</v>
      </c>
      <c r="AW411" s="5">
        <f t="shared" si="230"/>
        <v>1</v>
      </c>
    </row>
    <row r="412" spans="2:49" x14ac:dyDescent="0.2">
      <c r="B412" s="4">
        <f t="shared" si="198"/>
        <v>30</v>
      </c>
      <c r="C412" s="5" t="s">
        <v>73</v>
      </c>
      <c r="D412" s="5">
        <v>2</v>
      </c>
      <c r="E412" s="5">
        <v>2</v>
      </c>
      <c r="F412" s="5">
        <v>4</v>
      </c>
      <c r="G412" s="5" t="str">
        <f t="shared" si="199"/>
        <v>Oui</v>
      </c>
      <c r="H412" s="5">
        <f t="shared" si="200"/>
        <v>1</v>
      </c>
      <c r="I412" s="17" t="str">
        <f t="shared" si="201"/>
        <v>Oui</v>
      </c>
      <c r="J412" s="17">
        <f t="shared" si="202"/>
        <v>1</v>
      </c>
      <c r="K412" s="17" t="str">
        <f t="shared" si="203"/>
        <v>Oui</v>
      </c>
      <c r="L412" s="17">
        <f t="shared" si="204"/>
        <v>1</v>
      </c>
      <c r="M412" s="17" t="str">
        <f t="shared" si="205"/>
        <v>Non</v>
      </c>
      <c r="N412" s="17">
        <f t="shared" si="206"/>
        <v>1</v>
      </c>
      <c r="O412" s="5" t="str">
        <f t="shared" si="207"/>
        <v>Oui</v>
      </c>
      <c r="P412" s="5">
        <f t="shared" si="208"/>
        <v>3</v>
      </c>
      <c r="Q412" s="17" t="str">
        <f t="shared" si="209"/>
        <v>Non</v>
      </c>
      <c r="R412" s="17">
        <f t="shared" si="210"/>
        <v>1</v>
      </c>
      <c r="S412" s="17" t="str">
        <f t="shared" si="211"/>
        <v>Non</v>
      </c>
      <c r="T412" s="17">
        <f t="shared" si="212"/>
        <v>1</v>
      </c>
      <c r="U412" s="17" t="str">
        <f t="shared" si="213"/>
        <v>Non</v>
      </c>
      <c r="V412" s="17">
        <f t="shared" si="214"/>
        <v>1</v>
      </c>
      <c r="W412" s="5" t="s">
        <v>20</v>
      </c>
      <c r="X412" s="5" t="str">
        <f>_xlfn.IFS(D412&gt;E412,"W",D412=E412,"D",D412&lt;E412,"L")</f>
        <v>D</v>
      </c>
      <c r="Y412" s="5">
        <v>0</v>
      </c>
      <c r="Z412" s="5">
        <v>0</v>
      </c>
      <c r="AA412" s="5">
        <v>0</v>
      </c>
      <c r="AB412" s="5" t="str">
        <f t="shared" si="215"/>
        <v>Non</v>
      </c>
      <c r="AC412" s="5">
        <f t="shared" si="216"/>
        <v>1</v>
      </c>
      <c r="AD412" s="5" t="str">
        <f t="shared" si="217"/>
        <v>Non</v>
      </c>
      <c r="AE412" s="5">
        <f t="shared" si="218"/>
        <v>1</v>
      </c>
      <c r="AF412" s="5" t="str">
        <f t="shared" si="219"/>
        <v>Oui</v>
      </c>
      <c r="AG412" s="5">
        <f t="shared" si="220"/>
        <v>3</v>
      </c>
      <c r="AH412" s="5" t="str">
        <f t="shared" si="221"/>
        <v>Oui</v>
      </c>
      <c r="AI412" s="5">
        <f t="shared" si="222"/>
        <v>2</v>
      </c>
      <c r="AJ412" s="5" t="s">
        <v>20</v>
      </c>
      <c r="AK412" s="5" t="str">
        <f>_xlfn.IFS(Y412&gt;Z412,"W",Y412=Z412,"D",Y412&lt;Z412,"L")</f>
        <v>D</v>
      </c>
      <c r="AL412" s="5">
        <v>11</v>
      </c>
      <c r="AM412" s="5">
        <v>1</v>
      </c>
      <c r="AN412" s="5">
        <v>12</v>
      </c>
      <c r="AO412" s="5" t="str">
        <f>_xlfn.IFS(AL412&gt;AM412,"W",AL412=AM412,"D",AL412&lt;AM412,"L")</f>
        <v>W</v>
      </c>
      <c r="AP412" s="5" t="str">
        <f t="shared" si="223"/>
        <v>Oui</v>
      </c>
      <c r="AQ412" s="5">
        <f t="shared" si="224"/>
        <v>7</v>
      </c>
      <c r="AR412" s="6" t="str">
        <f t="shared" si="225"/>
        <v>Oui</v>
      </c>
      <c r="AS412" s="5">
        <f t="shared" si="226"/>
        <v>7</v>
      </c>
      <c r="AT412" s="5" t="str">
        <f t="shared" si="227"/>
        <v>Oui</v>
      </c>
      <c r="AU412" s="5">
        <f t="shared" si="228"/>
        <v>1</v>
      </c>
      <c r="AV412" s="5" t="str">
        <f t="shared" si="229"/>
        <v>Oui</v>
      </c>
      <c r="AW412" s="5">
        <f t="shared" si="230"/>
        <v>1</v>
      </c>
    </row>
    <row r="413" spans="2:49" x14ac:dyDescent="0.2">
      <c r="B413" s="4">
        <f t="shared" si="198"/>
        <v>31</v>
      </c>
      <c r="C413" s="5" t="s">
        <v>73</v>
      </c>
      <c r="D413" s="5">
        <v>1</v>
      </c>
      <c r="E413" s="5">
        <v>0</v>
      </c>
      <c r="F413" s="5">
        <v>1</v>
      </c>
      <c r="G413" s="5" t="str">
        <f t="shared" si="199"/>
        <v>Non</v>
      </c>
      <c r="H413" s="5">
        <f t="shared" si="200"/>
        <v>1</v>
      </c>
      <c r="I413" s="17" t="str">
        <f t="shared" si="201"/>
        <v>Non</v>
      </c>
      <c r="J413" s="17">
        <f t="shared" si="202"/>
        <v>1</v>
      </c>
      <c r="K413" s="17" t="str">
        <f t="shared" si="203"/>
        <v>Non</v>
      </c>
      <c r="L413" s="17">
        <f t="shared" si="204"/>
        <v>1</v>
      </c>
      <c r="M413" s="17" t="str">
        <f t="shared" si="205"/>
        <v>Non</v>
      </c>
      <c r="N413" s="17">
        <f t="shared" si="206"/>
        <v>1</v>
      </c>
      <c r="O413" s="5" t="str">
        <f t="shared" si="207"/>
        <v>Oui</v>
      </c>
      <c r="P413" s="5">
        <f t="shared" si="208"/>
        <v>4</v>
      </c>
      <c r="Q413" s="17" t="str">
        <f t="shared" si="209"/>
        <v>Oui</v>
      </c>
      <c r="R413" s="17">
        <f t="shared" si="210"/>
        <v>1</v>
      </c>
      <c r="S413" s="17" t="str">
        <f t="shared" si="211"/>
        <v>Oui</v>
      </c>
      <c r="T413" s="17">
        <f t="shared" si="212"/>
        <v>1</v>
      </c>
      <c r="U413" s="17" t="str">
        <f t="shared" si="213"/>
        <v>Oui</v>
      </c>
      <c r="V413" s="17">
        <f t="shared" si="214"/>
        <v>1</v>
      </c>
      <c r="W413" s="5" t="s">
        <v>17</v>
      </c>
      <c r="X413" s="5" t="str">
        <f>_xlfn.IFS(D413&gt;E413,"L",D413=E413,"D",D413&lt;E413,"W")</f>
        <v>L</v>
      </c>
      <c r="Y413" s="5">
        <v>0</v>
      </c>
      <c r="Z413" s="5">
        <v>0</v>
      </c>
      <c r="AA413" s="5">
        <v>0</v>
      </c>
      <c r="AB413" s="5" t="str">
        <f t="shared" si="215"/>
        <v>Non</v>
      </c>
      <c r="AC413" s="5">
        <f t="shared" si="216"/>
        <v>1</v>
      </c>
      <c r="AD413" s="5" t="str">
        <f t="shared" si="217"/>
        <v>Non</v>
      </c>
      <c r="AE413" s="5">
        <f t="shared" si="218"/>
        <v>1</v>
      </c>
      <c r="AF413" s="5" t="str">
        <f t="shared" si="219"/>
        <v>Oui</v>
      </c>
      <c r="AG413" s="5">
        <f t="shared" si="220"/>
        <v>4</v>
      </c>
      <c r="AH413" s="5" t="str">
        <f t="shared" si="221"/>
        <v>Oui</v>
      </c>
      <c r="AI413" s="5">
        <f t="shared" si="222"/>
        <v>3</v>
      </c>
      <c r="AJ413" s="5" t="s">
        <v>20</v>
      </c>
      <c r="AK413" s="5" t="str">
        <f>_xlfn.IFS(Y413&gt;Z413,"L",Y413=Z413,"D",Y413&lt;Z413,"W")</f>
        <v>D</v>
      </c>
      <c r="AL413" s="5">
        <v>11</v>
      </c>
      <c r="AM413" s="5">
        <v>4</v>
      </c>
      <c r="AN413" s="5">
        <v>15</v>
      </c>
      <c r="AO413" s="5" t="str">
        <f>_xlfn.IFS(AL413&gt;AM413,"L",AL413=AM413,"D",AL413&lt;AM413,"W")</f>
        <v>L</v>
      </c>
      <c r="AP413" s="5" t="str">
        <f t="shared" si="223"/>
        <v>Oui</v>
      </c>
      <c r="AQ413" s="5">
        <f t="shared" si="224"/>
        <v>8</v>
      </c>
      <c r="AR413" s="6" t="str">
        <f t="shared" si="225"/>
        <v>Oui</v>
      </c>
      <c r="AS413" s="5">
        <f t="shared" si="226"/>
        <v>8</v>
      </c>
      <c r="AT413" s="5" t="str">
        <f t="shared" si="227"/>
        <v>Oui</v>
      </c>
      <c r="AU413" s="5">
        <f t="shared" si="228"/>
        <v>2</v>
      </c>
      <c r="AV413" s="5" t="str">
        <f t="shared" si="229"/>
        <v>Oui</v>
      </c>
      <c r="AW413" s="5">
        <f t="shared" si="230"/>
        <v>2</v>
      </c>
    </row>
    <row r="414" spans="2:49" x14ac:dyDescent="0.2">
      <c r="B414" s="4">
        <f t="shared" si="198"/>
        <v>32</v>
      </c>
      <c r="C414" s="5" t="s">
        <v>73</v>
      </c>
      <c r="D414" s="5">
        <v>2</v>
      </c>
      <c r="E414" s="5">
        <v>0</v>
      </c>
      <c r="F414" s="5">
        <v>2</v>
      </c>
      <c r="G414" s="5" t="str">
        <f t="shared" si="199"/>
        <v>Oui</v>
      </c>
      <c r="H414" s="5">
        <f t="shared" si="200"/>
        <v>1</v>
      </c>
      <c r="I414" s="17" t="str">
        <f t="shared" si="201"/>
        <v>Non</v>
      </c>
      <c r="J414" s="17">
        <f t="shared" si="202"/>
        <v>1</v>
      </c>
      <c r="K414" s="17" t="str">
        <f t="shared" si="203"/>
        <v>Non</v>
      </c>
      <c r="L414" s="17">
        <f t="shared" si="204"/>
        <v>1</v>
      </c>
      <c r="M414" s="17" t="str">
        <f t="shared" si="205"/>
        <v>Non</v>
      </c>
      <c r="N414" s="17">
        <f t="shared" si="206"/>
        <v>1</v>
      </c>
      <c r="O414" s="5" t="str">
        <f t="shared" si="207"/>
        <v>Oui</v>
      </c>
      <c r="P414" s="5">
        <f t="shared" si="208"/>
        <v>5</v>
      </c>
      <c r="Q414" s="17" t="str">
        <f t="shared" si="209"/>
        <v>Oui</v>
      </c>
      <c r="R414" s="17">
        <f t="shared" si="210"/>
        <v>2</v>
      </c>
      <c r="S414" s="17" t="str">
        <f t="shared" si="211"/>
        <v>Oui</v>
      </c>
      <c r="T414" s="17">
        <f t="shared" si="212"/>
        <v>2</v>
      </c>
      <c r="U414" s="17" t="str">
        <f t="shared" si="213"/>
        <v>Non</v>
      </c>
      <c r="V414" s="17">
        <f t="shared" si="214"/>
        <v>1</v>
      </c>
      <c r="W414" s="5" t="s">
        <v>17</v>
      </c>
      <c r="X414" s="5" t="str">
        <f>_xlfn.IFS(D414&gt;E414,"W",D414=E414,"D",D414&lt;E414,"L")</f>
        <v>W</v>
      </c>
      <c r="Y414" s="5">
        <v>2</v>
      </c>
      <c r="Z414" s="5">
        <v>0</v>
      </c>
      <c r="AA414" s="5">
        <v>2</v>
      </c>
      <c r="AB414" s="5" t="str">
        <f t="shared" si="215"/>
        <v>Oui</v>
      </c>
      <c r="AC414" s="5">
        <f t="shared" si="216"/>
        <v>1</v>
      </c>
      <c r="AD414" s="5" t="str">
        <f t="shared" si="217"/>
        <v>Oui</v>
      </c>
      <c r="AE414" s="5">
        <f t="shared" si="218"/>
        <v>1</v>
      </c>
      <c r="AF414" s="5" t="str">
        <f t="shared" si="219"/>
        <v>Non</v>
      </c>
      <c r="AG414" s="5">
        <f t="shared" si="220"/>
        <v>1</v>
      </c>
      <c r="AH414" s="5" t="str">
        <f t="shared" si="221"/>
        <v>Non</v>
      </c>
      <c r="AI414" s="5">
        <f t="shared" si="222"/>
        <v>1</v>
      </c>
      <c r="AJ414" s="5" t="s">
        <v>17</v>
      </c>
      <c r="AK414" s="5" t="str">
        <f>_xlfn.IFS(Y414&gt;Z414,"W",Y414=Z414,"D",Y414&lt;Z414,"L")</f>
        <v>W</v>
      </c>
      <c r="AL414" s="5">
        <v>4</v>
      </c>
      <c r="AM414" s="5">
        <v>5</v>
      </c>
      <c r="AN414" s="5">
        <v>9</v>
      </c>
      <c r="AO414" s="5" t="str">
        <f>_xlfn.IFS(AL414&gt;AM414,"W",AL414=AM414,"D",AL414&lt;AM414,"L")</f>
        <v>L</v>
      </c>
      <c r="AP414" s="5" t="str">
        <f t="shared" si="223"/>
        <v>Oui</v>
      </c>
      <c r="AQ414" s="5">
        <f t="shared" si="224"/>
        <v>9</v>
      </c>
      <c r="AR414" s="6" t="str">
        <f t="shared" si="225"/>
        <v>Oui</v>
      </c>
      <c r="AS414" s="5">
        <f t="shared" si="226"/>
        <v>9</v>
      </c>
      <c r="AT414" s="5" t="str">
        <f t="shared" si="227"/>
        <v>Non</v>
      </c>
      <c r="AU414" s="5">
        <f t="shared" si="228"/>
        <v>1</v>
      </c>
      <c r="AV414" s="5" t="str">
        <f t="shared" si="229"/>
        <v>Non</v>
      </c>
      <c r="AW414" s="5">
        <f t="shared" si="230"/>
        <v>1</v>
      </c>
    </row>
    <row r="415" spans="2:49" x14ac:dyDescent="0.2">
      <c r="B415" s="4">
        <f t="shared" si="198"/>
        <v>33</v>
      </c>
      <c r="C415" s="5" t="s">
        <v>73</v>
      </c>
      <c r="D415" s="5">
        <v>1</v>
      </c>
      <c r="E415" s="5">
        <v>2</v>
      </c>
      <c r="F415" s="5">
        <v>3</v>
      </c>
      <c r="G415" s="5" t="str">
        <f t="shared" si="199"/>
        <v>Oui</v>
      </c>
      <c r="H415" s="5">
        <f t="shared" si="200"/>
        <v>2</v>
      </c>
      <c r="I415" s="17" t="str">
        <f t="shared" si="201"/>
        <v>Oui</v>
      </c>
      <c r="J415" s="17">
        <f t="shared" si="202"/>
        <v>1</v>
      </c>
      <c r="K415" s="17" t="str">
        <f t="shared" si="203"/>
        <v>Non</v>
      </c>
      <c r="L415" s="17">
        <f t="shared" si="204"/>
        <v>1</v>
      </c>
      <c r="M415" s="17" t="str">
        <f t="shared" si="205"/>
        <v>Non</v>
      </c>
      <c r="N415" s="17">
        <f t="shared" si="206"/>
        <v>1</v>
      </c>
      <c r="O415" s="5" t="str">
        <f t="shared" si="207"/>
        <v>Oui</v>
      </c>
      <c r="P415" s="5">
        <f t="shared" si="208"/>
        <v>6</v>
      </c>
      <c r="Q415" s="17" t="str">
        <f t="shared" si="209"/>
        <v>Oui</v>
      </c>
      <c r="R415" s="17">
        <f t="shared" si="210"/>
        <v>3</v>
      </c>
      <c r="S415" s="17" t="str">
        <f t="shared" si="211"/>
        <v>Non</v>
      </c>
      <c r="T415" s="17">
        <f t="shared" si="212"/>
        <v>1</v>
      </c>
      <c r="U415" s="17" t="str">
        <f t="shared" si="213"/>
        <v>Non</v>
      </c>
      <c r="V415" s="17">
        <f t="shared" si="214"/>
        <v>1</v>
      </c>
      <c r="W415" s="5" t="s">
        <v>24</v>
      </c>
      <c r="X415" s="5" t="str">
        <f>_xlfn.IFS(D415&gt;E415,"W",D415=E415,"D",D415&lt;E415,"L")</f>
        <v>L</v>
      </c>
      <c r="Y415" s="5">
        <v>0</v>
      </c>
      <c r="Z415" s="5">
        <v>0</v>
      </c>
      <c r="AA415" s="5">
        <v>0</v>
      </c>
      <c r="AB415" s="5" t="str">
        <f t="shared" si="215"/>
        <v>Non</v>
      </c>
      <c r="AC415" s="5">
        <f t="shared" si="216"/>
        <v>1</v>
      </c>
      <c r="AD415" s="5" t="str">
        <f t="shared" si="217"/>
        <v>Non</v>
      </c>
      <c r="AE415" s="5">
        <f t="shared" si="218"/>
        <v>1</v>
      </c>
      <c r="AF415" s="5" t="str">
        <f t="shared" si="219"/>
        <v>Oui</v>
      </c>
      <c r="AG415" s="5">
        <f t="shared" si="220"/>
        <v>1</v>
      </c>
      <c r="AH415" s="5" t="str">
        <f t="shared" si="221"/>
        <v>Oui</v>
      </c>
      <c r="AI415" s="5">
        <f t="shared" si="222"/>
        <v>1</v>
      </c>
      <c r="AJ415" s="5" t="s">
        <v>20</v>
      </c>
      <c r="AK415" s="5" t="str">
        <f>_xlfn.IFS(Y415&gt;Z415,"W",Y415=Z415,"D",Y415&lt;Z415,"L")</f>
        <v>D</v>
      </c>
      <c r="AL415" s="5">
        <v>13</v>
      </c>
      <c r="AM415" s="5">
        <v>2</v>
      </c>
      <c r="AN415" s="5">
        <v>15</v>
      </c>
      <c r="AO415" s="5" t="str">
        <f>_xlfn.IFS(AL415&gt;AM415,"W",AL415=AM415,"D",AL415&lt;AM415,"L")</f>
        <v>W</v>
      </c>
      <c r="AP415" s="5" t="str">
        <f t="shared" si="223"/>
        <v>Oui</v>
      </c>
      <c r="AQ415" s="5">
        <f t="shared" si="224"/>
        <v>10</v>
      </c>
      <c r="AR415" s="6" t="str">
        <f t="shared" si="225"/>
        <v>Oui</v>
      </c>
      <c r="AS415" s="5">
        <f t="shared" si="226"/>
        <v>10</v>
      </c>
      <c r="AT415" s="5" t="str">
        <f t="shared" si="227"/>
        <v>Oui</v>
      </c>
      <c r="AU415" s="5">
        <f t="shared" si="228"/>
        <v>1</v>
      </c>
      <c r="AV415" s="5" t="str">
        <f t="shared" si="229"/>
        <v>Oui</v>
      </c>
      <c r="AW415" s="5">
        <f t="shared" si="230"/>
        <v>1</v>
      </c>
    </row>
    <row r="416" spans="2:49" x14ac:dyDescent="0.2">
      <c r="B416" s="4">
        <f t="shared" si="198"/>
        <v>34</v>
      </c>
      <c r="C416" s="5" t="s">
        <v>73</v>
      </c>
      <c r="D416" s="5">
        <v>1</v>
      </c>
      <c r="E416" s="5">
        <v>2</v>
      </c>
      <c r="F416" s="5">
        <v>3</v>
      </c>
      <c r="G416" s="5" t="str">
        <f t="shared" si="199"/>
        <v>Oui</v>
      </c>
      <c r="H416" s="5">
        <f t="shared" si="200"/>
        <v>3</v>
      </c>
      <c r="I416" s="17" t="str">
        <f t="shared" si="201"/>
        <v>Oui</v>
      </c>
      <c r="J416" s="17">
        <f t="shared" si="202"/>
        <v>2</v>
      </c>
      <c r="K416" s="17" t="str">
        <f t="shared" si="203"/>
        <v>Non</v>
      </c>
      <c r="L416" s="17">
        <f t="shared" si="204"/>
        <v>1</v>
      </c>
      <c r="M416" s="17" t="str">
        <f t="shared" si="205"/>
        <v>Non</v>
      </c>
      <c r="N416" s="17">
        <f t="shared" si="206"/>
        <v>1</v>
      </c>
      <c r="O416" s="5" t="str">
        <f t="shared" si="207"/>
        <v>Oui</v>
      </c>
      <c r="P416" s="5">
        <f t="shared" si="208"/>
        <v>7</v>
      </c>
      <c r="Q416" s="17" t="str">
        <f t="shared" si="209"/>
        <v>Oui</v>
      </c>
      <c r="R416" s="17">
        <f t="shared" si="210"/>
        <v>4</v>
      </c>
      <c r="S416" s="17" t="str">
        <f t="shared" si="211"/>
        <v>Non</v>
      </c>
      <c r="T416" s="17">
        <f t="shared" si="212"/>
        <v>1</v>
      </c>
      <c r="U416" s="17" t="str">
        <f t="shared" si="213"/>
        <v>Non</v>
      </c>
      <c r="V416" s="17">
        <f t="shared" si="214"/>
        <v>1</v>
      </c>
      <c r="W416" s="5" t="s">
        <v>24</v>
      </c>
      <c r="X416" s="5" t="str">
        <f>_xlfn.IFS(D416&gt;E416,"L",D416=E416,"D",D416&lt;E416,"W")</f>
        <v>W</v>
      </c>
      <c r="Y416" s="5">
        <v>0</v>
      </c>
      <c r="Z416" s="5">
        <v>2</v>
      </c>
      <c r="AA416" s="5">
        <v>2</v>
      </c>
      <c r="AB416" s="5" t="str">
        <f t="shared" si="215"/>
        <v>Oui</v>
      </c>
      <c r="AC416" s="5">
        <f t="shared" si="216"/>
        <v>1</v>
      </c>
      <c r="AD416" s="5" t="str">
        <f t="shared" si="217"/>
        <v>Oui</v>
      </c>
      <c r="AE416" s="5">
        <f t="shared" si="218"/>
        <v>1</v>
      </c>
      <c r="AF416" s="5" t="str">
        <f t="shared" si="219"/>
        <v>Non</v>
      </c>
      <c r="AG416" s="5">
        <f t="shared" si="220"/>
        <v>1</v>
      </c>
      <c r="AH416" s="5" t="str">
        <f t="shared" si="221"/>
        <v>Non</v>
      </c>
      <c r="AI416" s="5">
        <f t="shared" si="222"/>
        <v>1</v>
      </c>
      <c r="AJ416" s="5" t="s">
        <v>24</v>
      </c>
      <c r="AK416" s="5" t="str">
        <f>_xlfn.IFS(Y416&gt;Z416,"L",Y416=Z416,"D",Y416&lt;Z416,"W")</f>
        <v>W</v>
      </c>
      <c r="AL416" s="5">
        <v>1</v>
      </c>
      <c r="AM416" s="5">
        <v>4</v>
      </c>
      <c r="AN416" s="5">
        <v>5</v>
      </c>
      <c r="AO416" s="5" t="str">
        <f>_xlfn.IFS(AL416&gt;AM416,"L",AL416=AM416,"D",AL416&lt;AM416,"W")</f>
        <v>W</v>
      </c>
      <c r="AP416" s="5" t="str">
        <f t="shared" si="223"/>
        <v>Non</v>
      </c>
      <c r="AQ416" s="5">
        <f t="shared" si="224"/>
        <v>1</v>
      </c>
      <c r="AR416" s="6" t="str">
        <f t="shared" si="225"/>
        <v>Non</v>
      </c>
      <c r="AS416" s="5">
        <f t="shared" si="226"/>
        <v>1</v>
      </c>
      <c r="AT416" s="5" t="str">
        <f t="shared" si="227"/>
        <v>Non</v>
      </c>
      <c r="AU416" s="5">
        <f t="shared" si="228"/>
        <v>1</v>
      </c>
      <c r="AV416" s="5" t="str">
        <f t="shared" si="229"/>
        <v>Non</v>
      </c>
      <c r="AW416" s="5">
        <f t="shared" si="230"/>
        <v>1</v>
      </c>
    </row>
    <row r="417" spans="2:49" x14ac:dyDescent="0.2">
      <c r="B417" s="4">
        <f t="shared" si="198"/>
        <v>35</v>
      </c>
      <c r="C417" s="5" t="s">
        <v>73</v>
      </c>
      <c r="D417" s="5">
        <v>1</v>
      </c>
      <c r="E417" s="5">
        <v>3</v>
      </c>
      <c r="F417" s="5">
        <v>4</v>
      </c>
      <c r="G417" s="5" t="str">
        <f t="shared" si="199"/>
        <v>Oui</v>
      </c>
      <c r="H417" s="5">
        <f t="shared" si="200"/>
        <v>4</v>
      </c>
      <c r="I417" s="17" t="str">
        <f t="shared" si="201"/>
        <v>Oui</v>
      </c>
      <c r="J417" s="17">
        <f t="shared" si="202"/>
        <v>3</v>
      </c>
      <c r="K417" s="17" t="str">
        <f t="shared" si="203"/>
        <v>Oui</v>
      </c>
      <c r="L417" s="17">
        <f t="shared" si="204"/>
        <v>1</v>
      </c>
      <c r="M417" s="17" t="str">
        <f t="shared" si="205"/>
        <v>Non</v>
      </c>
      <c r="N417" s="17">
        <f t="shared" si="206"/>
        <v>1</v>
      </c>
      <c r="O417" s="5" t="str">
        <f t="shared" si="207"/>
        <v>Oui</v>
      </c>
      <c r="P417" s="5">
        <f t="shared" si="208"/>
        <v>8</v>
      </c>
      <c r="Q417" s="17" t="str">
        <f t="shared" si="209"/>
        <v>Non</v>
      </c>
      <c r="R417" s="17">
        <f t="shared" si="210"/>
        <v>1</v>
      </c>
      <c r="S417" s="17" t="str">
        <f t="shared" si="211"/>
        <v>Non</v>
      </c>
      <c r="T417" s="17">
        <f t="shared" si="212"/>
        <v>1</v>
      </c>
      <c r="U417" s="17" t="str">
        <f t="shared" si="213"/>
        <v>Non</v>
      </c>
      <c r="V417" s="17">
        <f t="shared" si="214"/>
        <v>1</v>
      </c>
      <c r="W417" s="5" t="s">
        <v>24</v>
      </c>
      <c r="X417" s="5" t="str">
        <f>_xlfn.IFS(D417&gt;E417,"W",D417=E417,"D",D417&lt;E417,"L")</f>
        <v>L</v>
      </c>
      <c r="Y417" s="5">
        <v>1</v>
      </c>
      <c r="Z417" s="5">
        <v>1</v>
      </c>
      <c r="AA417" s="5">
        <v>2</v>
      </c>
      <c r="AB417" s="5" t="str">
        <f t="shared" si="215"/>
        <v>Oui</v>
      </c>
      <c r="AC417" s="5">
        <f t="shared" si="216"/>
        <v>2</v>
      </c>
      <c r="AD417" s="5" t="str">
        <f t="shared" si="217"/>
        <v>Oui</v>
      </c>
      <c r="AE417" s="5">
        <f t="shared" si="218"/>
        <v>2</v>
      </c>
      <c r="AF417" s="5" t="str">
        <f t="shared" si="219"/>
        <v>Non</v>
      </c>
      <c r="AG417" s="5">
        <f t="shared" si="220"/>
        <v>1</v>
      </c>
      <c r="AH417" s="5" t="str">
        <f t="shared" si="221"/>
        <v>Non</v>
      </c>
      <c r="AI417" s="5">
        <f t="shared" si="222"/>
        <v>1</v>
      </c>
      <c r="AJ417" s="5" t="s">
        <v>20</v>
      </c>
      <c r="AK417" s="5" t="str">
        <f>_xlfn.IFS(Y417&gt;Z417,"W",Y417=Z417,"D",Y417&lt;Z417,"L")</f>
        <v>D</v>
      </c>
      <c r="AL417" s="5">
        <v>2</v>
      </c>
      <c r="AM417" s="5">
        <v>5</v>
      </c>
      <c r="AN417" s="5">
        <v>7</v>
      </c>
      <c r="AO417" s="5" t="str">
        <f>_xlfn.IFS(AL417&gt;AM417,"W",AL417=AM417,"D",AL417&lt;AM417,"L")</f>
        <v>L</v>
      </c>
      <c r="AP417" s="5" t="str">
        <f t="shared" si="223"/>
        <v>Non</v>
      </c>
      <c r="AQ417" s="5">
        <f t="shared" si="224"/>
        <v>1</v>
      </c>
      <c r="AR417" s="6" t="str">
        <f t="shared" si="225"/>
        <v>Non</v>
      </c>
      <c r="AS417" s="5">
        <f t="shared" si="226"/>
        <v>1</v>
      </c>
      <c r="AT417" s="5" t="str">
        <f t="shared" si="227"/>
        <v>Non</v>
      </c>
      <c r="AU417" s="5">
        <f t="shared" si="228"/>
        <v>1</v>
      </c>
      <c r="AV417" s="5" t="str">
        <f t="shared" si="229"/>
        <v>Non</v>
      </c>
      <c r="AW417" s="5">
        <f t="shared" si="230"/>
        <v>1</v>
      </c>
    </row>
    <row r="418" spans="2:49" x14ac:dyDescent="0.2">
      <c r="B418" s="4">
        <f t="shared" si="198"/>
        <v>36</v>
      </c>
      <c r="C418" s="5" t="s">
        <v>73</v>
      </c>
      <c r="D418" s="5">
        <v>1</v>
      </c>
      <c r="E418" s="5">
        <v>2</v>
      </c>
      <c r="F418" s="5">
        <v>3</v>
      </c>
      <c r="G418" s="5" t="str">
        <f t="shared" si="199"/>
        <v>Oui</v>
      </c>
      <c r="H418" s="5">
        <f t="shared" si="200"/>
        <v>5</v>
      </c>
      <c r="I418" s="17" t="str">
        <f t="shared" si="201"/>
        <v>Oui</v>
      </c>
      <c r="J418" s="17">
        <f t="shared" si="202"/>
        <v>4</v>
      </c>
      <c r="K418" s="17" t="str">
        <f t="shared" si="203"/>
        <v>Non</v>
      </c>
      <c r="L418" s="17">
        <f t="shared" si="204"/>
        <v>1</v>
      </c>
      <c r="M418" s="17" t="str">
        <f t="shared" si="205"/>
        <v>Non</v>
      </c>
      <c r="N418" s="17">
        <f t="shared" si="206"/>
        <v>1</v>
      </c>
      <c r="O418" s="5" t="str">
        <f t="shared" si="207"/>
        <v>Oui</v>
      </c>
      <c r="P418" s="5">
        <f t="shared" si="208"/>
        <v>9</v>
      </c>
      <c r="Q418" s="17" t="str">
        <f t="shared" si="209"/>
        <v>Oui</v>
      </c>
      <c r="R418" s="17">
        <f t="shared" si="210"/>
        <v>1</v>
      </c>
      <c r="S418" s="17" t="str">
        <f t="shared" si="211"/>
        <v>Non</v>
      </c>
      <c r="T418" s="17">
        <f t="shared" si="212"/>
        <v>1</v>
      </c>
      <c r="U418" s="17" t="str">
        <f t="shared" si="213"/>
        <v>Non</v>
      </c>
      <c r="V418" s="17">
        <f t="shared" si="214"/>
        <v>1</v>
      </c>
      <c r="W418" s="5" t="s">
        <v>24</v>
      </c>
      <c r="X418" s="5" t="str">
        <f>_xlfn.IFS(D418&gt;E418,"L",D418=E418,"D",D418&lt;E418,"W")</f>
        <v>W</v>
      </c>
      <c r="Y418" s="5">
        <v>0</v>
      </c>
      <c r="Z418" s="5">
        <v>1</v>
      </c>
      <c r="AA418" s="5">
        <v>1</v>
      </c>
      <c r="AB418" s="5" t="str">
        <f t="shared" si="215"/>
        <v>Oui</v>
      </c>
      <c r="AC418" s="5">
        <f t="shared" si="216"/>
        <v>3</v>
      </c>
      <c r="AD418" s="5" t="str">
        <f t="shared" si="217"/>
        <v>Non</v>
      </c>
      <c r="AE418" s="5">
        <f t="shared" si="218"/>
        <v>1</v>
      </c>
      <c r="AF418" s="5" t="str">
        <f t="shared" si="219"/>
        <v>Oui</v>
      </c>
      <c r="AG418" s="5">
        <f t="shared" si="220"/>
        <v>1</v>
      </c>
      <c r="AH418" s="5" t="str">
        <f t="shared" si="221"/>
        <v>Non</v>
      </c>
      <c r="AI418" s="5">
        <f t="shared" si="222"/>
        <v>1</v>
      </c>
      <c r="AJ418" s="5" t="s">
        <v>24</v>
      </c>
      <c r="AK418" s="5" t="str">
        <f>_xlfn.IFS(Y418&gt;Z418,"L",Y418=Z418,"D",Y418&lt;Z418,"W")</f>
        <v>W</v>
      </c>
      <c r="AL418" s="5">
        <v>4</v>
      </c>
      <c r="AM418" s="5">
        <v>2</v>
      </c>
      <c r="AN418" s="5">
        <v>6</v>
      </c>
      <c r="AO418" s="5" t="str">
        <f>_xlfn.IFS(AL418&gt;AM418,"L",AL418=AM418,"D",AL418&lt;AM418,"W")</f>
        <v>L</v>
      </c>
      <c r="AP418" s="5" t="str">
        <f t="shared" si="223"/>
        <v>Non</v>
      </c>
      <c r="AQ418" s="5">
        <f t="shared" si="224"/>
        <v>1</v>
      </c>
      <c r="AR418" s="6" t="str">
        <f t="shared" si="225"/>
        <v>Non</v>
      </c>
      <c r="AS418" s="5">
        <f t="shared" si="226"/>
        <v>1</v>
      </c>
      <c r="AT418" s="5" t="str">
        <f t="shared" si="227"/>
        <v>Non</v>
      </c>
      <c r="AU418" s="5">
        <f t="shared" si="228"/>
        <v>1</v>
      </c>
      <c r="AV418" s="5" t="str">
        <f t="shared" si="229"/>
        <v>Non</v>
      </c>
      <c r="AW418" s="5">
        <f t="shared" si="230"/>
        <v>1</v>
      </c>
    </row>
    <row r="419" spans="2:49" x14ac:dyDescent="0.2">
      <c r="B419" s="4">
        <f t="shared" si="198"/>
        <v>37</v>
      </c>
      <c r="C419" s="5" t="s">
        <v>73</v>
      </c>
      <c r="D419" s="5">
        <v>3</v>
      </c>
      <c r="E419" s="5">
        <v>3</v>
      </c>
      <c r="F419" s="5">
        <v>6</v>
      </c>
      <c r="G419" s="5" t="str">
        <f t="shared" si="199"/>
        <v>Oui</v>
      </c>
      <c r="H419" s="5">
        <f t="shared" si="200"/>
        <v>6</v>
      </c>
      <c r="I419" s="17" t="str">
        <f t="shared" si="201"/>
        <v>Oui</v>
      </c>
      <c r="J419" s="17">
        <f t="shared" si="202"/>
        <v>5</v>
      </c>
      <c r="K419" s="17" t="str">
        <f t="shared" si="203"/>
        <v>Oui</v>
      </c>
      <c r="L419" s="17">
        <f t="shared" si="204"/>
        <v>1</v>
      </c>
      <c r="M419" s="17" t="str">
        <f t="shared" si="205"/>
        <v>Oui</v>
      </c>
      <c r="N419" s="17">
        <f t="shared" si="206"/>
        <v>1</v>
      </c>
      <c r="O419" s="5" t="str">
        <f t="shared" si="207"/>
        <v>Non</v>
      </c>
      <c r="P419" s="5">
        <f t="shared" si="208"/>
        <v>1</v>
      </c>
      <c r="Q419" s="17" t="str">
        <f t="shared" si="209"/>
        <v>Non</v>
      </c>
      <c r="R419" s="17">
        <f t="shared" si="210"/>
        <v>1</v>
      </c>
      <c r="S419" s="17" t="str">
        <f t="shared" si="211"/>
        <v>Non</v>
      </c>
      <c r="T419" s="17">
        <f t="shared" si="212"/>
        <v>1</v>
      </c>
      <c r="U419" s="17" t="str">
        <f t="shared" si="213"/>
        <v>Non</v>
      </c>
      <c r="V419" s="17">
        <f t="shared" si="214"/>
        <v>1</v>
      </c>
      <c r="W419" s="5" t="s">
        <v>20</v>
      </c>
      <c r="X419" s="5" t="str">
        <f>_xlfn.IFS(D419&gt;E419,"W",D419=E419,"D",D419&lt;E419,"L")</f>
        <v>D</v>
      </c>
      <c r="Y419" s="5">
        <v>1</v>
      </c>
      <c r="Z419" s="5">
        <v>0</v>
      </c>
      <c r="AA419" s="5">
        <v>1</v>
      </c>
      <c r="AB419" s="5" t="str">
        <f t="shared" si="215"/>
        <v>Oui</v>
      </c>
      <c r="AC419" s="5">
        <f t="shared" si="216"/>
        <v>4</v>
      </c>
      <c r="AD419" s="5" t="str">
        <f t="shared" si="217"/>
        <v>Non</v>
      </c>
      <c r="AE419" s="5">
        <f t="shared" si="218"/>
        <v>1</v>
      </c>
      <c r="AF419" s="5" t="str">
        <f t="shared" si="219"/>
        <v>Oui</v>
      </c>
      <c r="AG419" s="5">
        <f t="shared" si="220"/>
        <v>2</v>
      </c>
      <c r="AH419" s="5" t="str">
        <f t="shared" si="221"/>
        <v>Non</v>
      </c>
      <c r="AI419" s="5">
        <f t="shared" si="222"/>
        <v>1</v>
      </c>
      <c r="AJ419" s="5" t="s">
        <v>17</v>
      </c>
      <c r="AK419" s="5" t="str">
        <f>_xlfn.IFS(Y419&gt;Z419,"W",Y419=Z419,"D",Y419&lt;Z419,"L")</f>
        <v>W</v>
      </c>
      <c r="AL419" s="5">
        <v>4</v>
      </c>
      <c r="AM419" s="5">
        <v>6</v>
      </c>
      <c r="AN419" s="5">
        <v>10</v>
      </c>
      <c r="AO419" s="5" t="str">
        <f>_xlfn.IFS(AL419&gt;AM419,"W",AL419=AM419,"D",AL419&lt;AM419,"L")</f>
        <v>L</v>
      </c>
      <c r="AP419" s="5" t="str">
        <f t="shared" si="223"/>
        <v>Oui</v>
      </c>
      <c r="AQ419" s="5">
        <f t="shared" si="224"/>
        <v>1</v>
      </c>
      <c r="AR419" s="6" t="str">
        <f t="shared" si="225"/>
        <v>Oui</v>
      </c>
      <c r="AS419" s="5">
        <f t="shared" si="226"/>
        <v>1</v>
      </c>
      <c r="AT419" s="5" t="str">
        <f t="shared" si="227"/>
        <v>Oui</v>
      </c>
      <c r="AU419" s="5">
        <f t="shared" si="228"/>
        <v>1</v>
      </c>
      <c r="AV419" s="5" t="str">
        <f t="shared" si="229"/>
        <v>Non</v>
      </c>
      <c r="AW419" s="5">
        <f t="shared" si="230"/>
        <v>1</v>
      </c>
    </row>
    <row r="420" spans="2:49" x14ac:dyDescent="0.2">
      <c r="B420" s="4">
        <f t="shared" si="198"/>
        <v>38</v>
      </c>
      <c r="C420" s="5" t="s">
        <v>73</v>
      </c>
      <c r="D420" s="5">
        <v>3</v>
      </c>
      <c r="E420" s="5">
        <v>1</v>
      </c>
      <c r="F420" s="5">
        <v>4</v>
      </c>
      <c r="G420" s="5" t="str">
        <f t="shared" si="199"/>
        <v>Oui</v>
      </c>
      <c r="H420" s="5">
        <f t="shared" si="200"/>
        <v>7</v>
      </c>
      <c r="I420" s="17" t="str">
        <f t="shared" si="201"/>
        <v>Oui</v>
      </c>
      <c r="J420" s="17">
        <f t="shared" si="202"/>
        <v>6</v>
      </c>
      <c r="K420" s="17" t="str">
        <f t="shared" si="203"/>
        <v>Oui</v>
      </c>
      <c r="L420" s="17">
        <f t="shared" si="204"/>
        <v>2</v>
      </c>
      <c r="M420" s="17" t="str">
        <f t="shared" si="205"/>
        <v>Non</v>
      </c>
      <c r="N420" s="17">
        <f t="shared" si="206"/>
        <v>1</v>
      </c>
      <c r="O420" s="5" t="str">
        <f t="shared" si="207"/>
        <v>Oui</v>
      </c>
      <c r="P420" s="5">
        <f t="shared" si="208"/>
        <v>1</v>
      </c>
      <c r="Q420" s="17" t="str">
        <f t="shared" si="209"/>
        <v>Non</v>
      </c>
      <c r="R420" s="17">
        <f t="shared" si="210"/>
        <v>1</v>
      </c>
      <c r="S420" s="17" t="str">
        <f t="shared" si="211"/>
        <v>Non</v>
      </c>
      <c r="T420" s="17">
        <f t="shared" si="212"/>
        <v>1</v>
      </c>
      <c r="U420" s="17" t="str">
        <f t="shared" si="213"/>
        <v>Non</v>
      </c>
      <c r="V420" s="17">
        <f t="shared" si="214"/>
        <v>1</v>
      </c>
      <c r="W420" s="5" t="s">
        <v>17</v>
      </c>
      <c r="X420" s="5" t="str">
        <f>_xlfn.IFS(D420&gt;E420,"L",D420=E420,"D",D420&lt;E420,"W")</f>
        <v>L</v>
      </c>
      <c r="Y420" s="5">
        <v>0</v>
      </c>
      <c r="Z420" s="5">
        <v>0</v>
      </c>
      <c r="AA420" s="5">
        <v>0</v>
      </c>
      <c r="AB420" s="5" t="str">
        <f t="shared" si="215"/>
        <v>Non</v>
      </c>
      <c r="AC420" s="5">
        <f t="shared" si="216"/>
        <v>1</v>
      </c>
      <c r="AD420" s="5" t="str">
        <f t="shared" si="217"/>
        <v>Non</v>
      </c>
      <c r="AE420" s="5">
        <f t="shared" si="218"/>
        <v>1</v>
      </c>
      <c r="AF420" s="5" t="str">
        <f t="shared" si="219"/>
        <v>Oui</v>
      </c>
      <c r="AG420" s="5">
        <f t="shared" si="220"/>
        <v>3</v>
      </c>
      <c r="AH420" s="5" t="str">
        <f t="shared" si="221"/>
        <v>Oui</v>
      </c>
      <c r="AI420" s="5">
        <f t="shared" si="222"/>
        <v>1</v>
      </c>
      <c r="AJ420" s="5" t="s">
        <v>20</v>
      </c>
      <c r="AK420" s="5" t="str">
        <f>_xlfn.IFS(Y420&gt;Z420,"L",Y420=Z420,"D",Y420&lt;Z420,"W")</f>
        <v>D</v>
      </c>
      <c r="AL420" s="5">
        <v>5</v>
      </c>
      <c r="AM420" s="5">
        <v>5</v>
      </c>
      <c r="AN420" s="5">
        <v>10</v>
      </c>
      <c r="AO420" s="5" t="str">
        <f>_xlfn.IFS(AL420&gt;AM420,"L",AL420=AM420,"D",AL420&lt;AM420,"W")</f>
        <v>D</v>
      </c>
      <c r="AP420" s="5" t="str">
        <f t="shared" si="223"/>
        <v>Oui</v>
      </c>
      <c r="AQ420" s="5">
        <f t="shared" si="224"/>
        <v>2</v>
      </c>
      <c r="AR420" s="6" t="str">
        <f t="shared" si="225"/>
        <v>Oui</v>
      </c>
      <c r="AS420" s="5">
        <f t="shared" si="226"/>
        <v>2</v>
      </c>
      <c r="AT420" s="5" t="str">
        <f t="shared" si="227"/>
        <v>Oui</v>
      </c>
      <c r="AU420" s="5">
        <f t="shared" si="228"/>
        <v>2</v>
      </c>
      <c r="AV420" s="5" t="str">
        <f t="shared" si="229"/>
        <v>Non</v>
      </c>
      <c r="AW420" s="5">
        <f t="shared" si="230"/>
        <v>1</v>
      </c>
    </row>
    <row r="421" spans="2:49" x14ac:dyDescent="0.2">
      <c r="B421" s="4">
        <f t="shared" si="198"/>
        <v>1</v>
      </c>
      <c r="C421" s="5" t="s">
        <v>74</v>
      </c>
      <c r="D421" s="5">
        <v>3</v>
      </c>
      <c r="E421" s="5">
        <v>2</v>
      </c>
      <c r="F421" s="5">
        <v>5</v>
      </c>
      <c r="G421" s="5" t="str">
        <f t="shared" si="199"/>
        <v>Oui</v>
      </c>
      <c r="H421" s="5">
        <f t="shared" si="200"/>
        <v>1</v>
      </c>
      <c r="I421" s="17" t="str">
        <f t="shared" si="201"/>
        <v>Oui</v>
      </c>
      <c r="J421" s="17">
        <f t="shared" si="202"/>
        <v>1</v>
      </c>
      <c r="K421" s="17" t="str">
        <f t="shared" si="203"/>
        <v>Oui</v>
      </c>
      <c r="L421" s="17">
        <f t="shared" si="204"/>
        <v>1</v>
      </c>
      <c r="M421" s="17" t="str">
        <f t="shared" si="205"/>
        <v>Oui</v>
      </c>
      <c r="N421" s="17">
        <f t="shared" si="206"/>
        <v>1</v>
      </c>
      <c r="O421" s="5" t="str">
        <f t="shared" si="207"/>
        <v>Non</v>
      </c>
      <c r="P421" s="5">
        <f t="shared" si="208"/>
        <v>1</v>
      </c>
      <c r="Q421" s="17" t="str">
        <f t="shared" si="209"/>
        <v>Non</v>
      </c>
      <c r="R421" s="17">
        <f t="shared" si="210"/>
        <v>1</v>
      </c>
      <c r="S421" s="17" t="str">
        <f t="shared" si="211"/>
        <v>Non</v>
      </c>
      <c r="T421" s="17">
        <f t="shared" si="212"/>
        <v>1</v>
      </c>
      <c r="U421" s="17" t="str">
        <f t="shared" si="213"/>
        <v>Non</v>
      </c>
      <c r="V421" s="17">
        <f t="shared" si="214"/>
        <v>1</v>
      </c>
      <c r="W421" s="5" t="s">
        <v>17</v>
      </c>
      <c r="X421" s="5" t="str">
        <f>_xlfn.IFS(D421&gt;E421,"L",D421=E421,"D",D421&lt;E421,"W")</f>
        <v>L</v>
      </c>
      <c r="Y421" s="5">
        <v>0</v>
      </c>
      <c r="Z421" s="5">
        <v>1</v>
      </c>
      <c r="AA421" s="5">
        <v>1</v>
      </c>
      <c r="AB421" s="5" t="str">
        <f t="shared" si="215"/>
        <v>Oui</v>
      </c>
      <c r="AC421" s="5">
        <f t="shared" si="216"/>
        <v>1</v>
      </c>
      <c r="AD421" s="5" t="str">
        <f t="shared" si="217"/>
        <v>Non</v>
      </c>
      <c r="AE421" s="5">
        <f t="shared" si="218"/>
        <v>1</v>
      </c>
      <c r="AF421" s="5" t="str">
        <f t="shared" si="219"/>
        <v>Oui</v>
      </c>
      <c r="AG421" s="5">
        <f t="shared" si="220"/>
        <v>1</v>
      </c>
      <c r="AH421" s="5" t="str">
        <f t="shared" si="221"/>
        <v>Non</v>
      </c>
      <c r="AI421" s="5">
        <f t="shared" si="222"/>
        <v>1</v>
      </c>
      <c r="AJ421" s="5" t="s">
        <v>24</v>
      </c>
      <c r="AK421" s="5" t="str">
        <f>_xlfn.IFS(Y421&gt;Z421,"L",Y421=Z421,"D",Y421&lt;Z421,"W")</f>
        <v>W</v>
      </c>
      <c r="AL421" s="5">
        <v>5</v>
      </c>
      <c r="AM421" s="5">
        <v>1</v>
      </c>
      <c r="AN421" s="5">
        <v>6</v>
      </c>
      <c r="AO421" s="5" t="str">
        <f>_xlfn.IFS(AL421&gt;AM421,"L",AL421=AM421,"D",AL421&lt;AM421,"W")</f>
        <v>L</v>
      </c>
      <c r="AP421" s="5" t="str">
        <f t="shared" si="223"/>
        <v>Non</v>
      </c>
      <c r="AQ421" s="5">
        <f t="shared" si="224"/>
        <v>1</v>
      </c>
      <c r="AR421" s="6" t="str">
        <f t="shared" si="225"/>
        <v>Non</v>
      </c>
      <c r="AS421" s="5">
        <f t="shared" si="226"/>
        <v>1</v>
      </c>
      <c r="AT421" s="5" t="str">
        <f t="shared" si="227"/>
        <v>Non</v>
      </c>
      <c r="AU421" s="5">
        <f t="shared" si="228"/>
        <v>1</v>
      </c>
      <c r="AV421" s="5" t="str">
        <f t="shared" si="229"/>
        <v>Non</v>
      </c>
      <c r="AW421" s="5">
        <f t="shared" si="230"/>
        <v>1</v>
      </c>
    </row>
    <row r="422" spans="2:49" x14ac:dyDescent="0.2">
      <c r="B422" s="4">
        <f t="shared" si="198"/>
        <v>2</v>
      </c>
      <c r="C422" s="5" t="s">
        <v>74</v>
      </c>
      <c r="D422" s="5">
        <v>2</v>
      </c>
      <c r="E422" s="5">
        <v>1</v>
      </c>
      <c r="F422" s="5">
        <v>3</v>
      </c>
      <c r="G422" s="5" t="str">
        <f t="shared" si="199"/>
        <v>Oui</v>
      </c>
      <c r="H422" s="5">
        <f t="shared" si="200"/>
        <v>2</v>
      </c>
      <c r="I422" s="17" t="str">
        <f t="shared" si="201"/>
        <v>Oui</v>
      </c>
      <c r="J422" s="17">
        <f t="shared" si="202"/>
        <v>2</v>
      </c>
      <c r="K422" s="17" t="str">
        <f t="shared" si="203"/>
        <v>Non</v>
      </c>
      <c r="L422" s="17">
        <f t="shared" si="204"/>
        <v>1</v>
      </c>
      <c r="M422" s="17" t="str">
        <f t="shared" si="205"/>
        <v>Non</v>
      </c>
      <c r="N422" s="17">
        <f t="shared" si="206"/>
        <v>1</v>
      </c>
      <c r="O422" s="5" t="str">
        <f t="shared" si="207"/>
        <v>Oui</v>
      </c>
      <c r="P422" s="5">
        <f t="shared" si="208"/>
        <v>1</v>
      </c>
      <c r="Q422" s="17" t="str">
        <f t="shared" si="209"/>
        <v>Oui</v>
      </c>
      <c r="R422" s="17">
        <f t="shared" si="210"/>
        <v>1</v>
      </c>
      <c r="S422" s="17" t="str">
        <f t="shared" si="211"/>
        <v>Non</v>
      </c>
      <c r="T422" s="17">
        <f t="shared" si="212"/>
        <v>1</v>
      </c>
      <c r="U422" s="17" t="str">
        <f t="shared" si="213"/>
        <v>Non</v>
      </c>
      <c r="V422" s="17">
        <f t="shared" si="214"/>
        <v>1</v>
      </c>
      <c r="W422" s="5" t="s">
        <v>17</v>
      </c>
      <c r="X422" s="5" t="str">
        <f>_xlfn.IFS(D422&gt;E422,"W",D422=E422,"D",D422&lt;E422,"L")</f>
        <v>W</v>
      </c>
      <c r="Y422" s="5">
        <v>1</v>
      </c>
      <c r="Z422" s="5">
        <v>0</v>
      </c>
      <c r="AA422" s="5">
        <v>1</v>
      </c>
      <c r="AB422" s="5" t="str">
        <f t="shared" si="215"/>
        <v>Oui</v>
      </c>
      <c r="AC422" s="5">
        <f t="shared" si="216"/>
        <v>2</v>
      </c>
      <c r="AD422" s="5" t="str">
        <f t="shared" si="217"/>
        <v>Non</v>
      </c>
      <c r="AE422" s="5">
        <f t="shared" si="218"/>
        <v>1</v>
      </c>
      <c r="AF422" s="5" t="str">
        <f t="shared" si="219"/>
        <v>Oui</v>
      </c>
      <c r="AG422" s="5">
        <f t="shared" si="220"/>
        <v>2</v>
      </c>
      <c r="AH422" s="5" t="str">
        <f t="shared" si="221"/>
        <v>Non</v>
      </c>
      <c r="AI422" s="5">
        <f t="shared" si="222"/>
        <v>1</v>
      </c>
      <c r="AJ422" s="5" t="s">
        <v>17</v>
      </c>
      <c r="AK422" s="5" t="str">
        <f>_xlfn.IFS(Y422&gt;Z422,"W",Y422=Z422,"D",Y422&lt;Z422,"L")</f>
        <v>W</v>
      </c>
      <c r="AL422" s="5">
        <v>8</v>
      </c>
      <c r="AM422" s="5">
        <v>3</v>
      </c>
      <c r="AN422" s="5">
        <v>11</v>
      </c>
      <c r="AO422" s="5" t="str">
        <f>_xlfn.IFS(AL422&gt;AM422,"W",AL422=AM422,"D",AL422&lt;AM422,"L")</f>
        <v>W</v>
      </c>
      <c r="AP422" s="5" t="str">
        <f t="shared" si="223"/>
        <v>Oui</v>
      </c>
      <c r="AQ422" s="5">
        <f t="shared" si="224"/>
        <v>1</v>
      </c>
      <c r="AR422" s="6" t="str">
        <f t="shared" si="225"/>
        <v>Oui</v>
      </c>
      <c r="AS422" s="5">
        <f t="shared" si="226"/>
        <v>1</v>
      </c>
      <c r="AT422" s="5" t="str">
        <f t="shared" si="227"/>
        <v>Oui</v>
      </c>
      <c r="AU422" s="5">
        <f t="shared" si="228"/>
        <v>1</v>
      </c>
      <c r="AV422" s="5" t="str">
        <f t="shared" si="229"/>
        <v>Oui</v>
      </c>
      <c r="AW422" s="5">
        <f t="shared" si="230"/>
        <v>1</v>
      </c>
    </row>
    <row r="423" spans="2:49" x14ac:dyDescent="0.2">
      <c r="B423" s="4">
        <f t="shared" si="198"/>
        <v>3</v>
      </c>
      <c r="C423" s="5" t="s">
        <v>74</v>
      </c>
      <c r="D423" s="5">
        <v>1</v>
      </c>
      <c r="E423" s="5">
        <v>1</v>
      </c>
      <c r="F423" s="5">
        <v>2</v>
      </c>
      <c r="G423" s="5" t="str">
        <f t="shared" si="199"/>
        <v>Oui</v>
      </c>
      <c r="H423" s="5">
        <f t="shared" si="200"/>
        <v>3</v>
      </c>
      <c r="I423" s="17" t="str">
        <f t="shared" si="201"/>
        <v>Non</v>
      </c>
      <c r="J423" s="17">
        <f t="shared" si="202"/>
        <v>1</v>
      </c>
      <c r="K423" s="17" t="str">
        <f t="shared" si="203"/>
        <v>Non</v>
      </c>
      <c r="L423" s="17">
        <f t="shared" si="204"/>
        <v>1</v>
      </c>
      <c r="M423" s="17" t="str">
        <f t="shared" si="205"/>
        <v>Non</v>
      </c>
      <c r="N423" s="17">
        <f t="shared" si="206"/>
        <v>1</v>
      </c>
      <c r="O423" s="5" t="str">
        <f t="shared" si="207"/>
        <v>Oui</v>
      </c>
      <c r="P423" s="5">
        <f t="shared" si="208"/>
        <v>2</v>
      </c>
      <c r="Q423" s="17" t="str">
        <f t="shared" si="209"/>
        <v>Oui</v>
      </c>
      <c r="R423" s="17">
        <f t="shared" si="210"/>
        <v>2</v>
      </c>
      <c r="S423" s="17" t="str">
        <f t="shared" si="211"/>
        <v>Oui</v>
      </c>
      <c r="T423" s="17">
        <f t="shared" si="212"/>
        <v>1</v>
      </c>
      <c r="U423" s="17" t="str">
        <f t="shared" si="213"/>
        <v>Non</v>
      </c>
      <c r="V423" s="17">
        <f t="shared" si="214"/>
        <v>1</v>
      </c>
      <c r="W423" s="5" t="s">
        <v>20</v>
      </c>
      <c r="X423" s="5" t="str">
        <f>_xlfn.IFS(D423&gt;E423,"L",D423=E423,"D",D423&lt;E423,"W")</f>
        <v>D</v>
      </c>
      <c r="Y423" s="5">
        <v>1</v>
      </c>
      <c r="Z423" s="5">
        <v>0</v>
      </c>
      <c r="AA423" s="5">
        <v>1</v>
      </c>
      <c r="AB423" s="5" t="str">
        <f t="shared" si="215"/>
        <v>Oui</v>
      </c>
      <c r="AC423" s="5">
        <f t="shared" si="216"/>
        <v>3</v>
      </c>
      <c r="AD423" s="5" t="str">
        <f t="shared" si="217"/>
        <v>Non</v>
      </c>
      <c r="AE423" s="5">
        <f t="shared" si="218"/>
        <v>1</v>
      </c>
      <c r="AF423" s="5" t="str">
        <f t="shared" si="219"/>
        <v>Oui</v>
      </c>
      <c r="AG423" s="5">
        <f t="shared" si="220"/>
        <v>3</v>
      </c>
      <c r="AH423" s="5" t="str">
        <f t="shared" si="221"/>
        <v>Non</v>
      </c>
      <c r="AI423" s="5">
        <f t="shared" si="222"/>
        <v>1</v>
      </c>
      <c r="AJ423" s="5" t="s">
        <v>17</v>
      </c>
      <c r="AK423" s="5" t="str">
        <f>_xlfn.IFS(Y423&gt;Z423,"L",Y423=Z423,"D",Y423&lt;Z423,"W")</f>
        <v>L</v>
      </c>
      <c r="AL423" s="5">
        <v>3</v>
      </c>
      <c r="AM423" s="5">
        <v>8</v>
      </c>
      <c r="AN423" s="5">
        <v>11</v>
      </c>
      <c r="AO423" s="5" t="str">
        <f>_xlfn.IFS(AL423&gt;AM423,"L",AL423=AM423,"D",AL423&lt;AM423,"W")</f>
        <v>W</v>
      </c>
      <c r="AP423" s="5" t="str">
        <f t="shared" si="223"/>
        <v>Oui</v>
      </c>
      <c r="AQ423" s="5">
        <f t="shared" si="224"/>
        <v>2</v>
      </c>
      <c r="AR423" s="6" t="str">
        <f t="shared" si="225"/>
        <v>Oui</v>
      </c>
      <c r="AS423" s="5">
        <f t="shared" si="226"/>
        <v>2</v>
      </c>
      <c r="AT423" s="5" t="str">
        <f t="shared" si="227"/>
        <v>Oui</v>
      </c>
      <c r="AU423" s="5">
        <f t="shared" si="228"/>
        <v>2</v>
      </c>
      <c r="AV423" s="5" t="str">
        <f t="shared" si="229"/>
        <v>Oui</v>
      </c>
      <c r="AW423" s="5">
        <f t="shared" si="230"/>
        <v>2</v>
      </c>
    </row>
    <row r="424" spans="2:49" x14ac:dyDescent="0.2">
      <c r="B424" s="4">
        <f t="shared" si="198"/>
        <v>4</v>
      </c>
      <c r="C424" s="5" t="s">
        <v>74</v>
      </c>
      <c r="D424" s="5">
        <v>2</v>
      </c>
      <c r="E424" s="5">
        <v>2</v>
      </c>
      <c r="F424" s="5">
        <v>4</v>
      </c>
      <c r="G424" s="5" t="str">
        <f t="shared" si="199"/>
        <v>Oui</v>
      </c>
      <c r="H424" s="5">
        <f t="shared" si="200"/>
        <v>4</v>
      </c>
      <c r="I424" s="17" t="str">
        <f t="shared" si="201"/>
        <v>Oui</v>
      </c>
      <c r="J424" s="17">
        <f t="shared" si="202"/>
        <v>1</v>
      </c>
      <c r="K424" s="17" t="str">
        <f t="shared" si="203"/>
        <v>Oui</v>
      </c>
      <c r="L424" s="17">
        <f t="shared" si="204"/>
        <v>1</v>
      </c>
      <c r="M424" s="17" t="str">
        <f t="shared" si="205"/>
        <v>Non</v>
      </c>
      <c r="N424" s="17">
        <f t="shared" si="206"/>
        <v>1</v>
      </c>
      <c r="O424" s="5" t="str">
        <f t="shared" si="207"/>
        <v>Oui</v>
      </c>
      <c r="P424" s="5">
        <f t="shared" si="208"/>
        <v>3</v>
      </c>
      <c r="Q424" s="17" t="str">
        <f t="shared" si="209"/>
        <v>Non</v>
      </c>
      <c r="R424" s="17">
        <f t="shared" si="210"/>
        <v>1</v>
      </c>
      <c r="S424" s="17" t="str">
        <f t="shared" si="211"/>
        <v>Non</v>
      </c>
      <c r="T424" s="17">
        <f t="shared" si="212"/>
        <v>1</v>
      </c>
      <c r="U424" s="17" t="str">
        <f t="shared" si="213"/>
        <v>Non</v>
      </c>
      <c r="V424" s="17">
        <f t="shared" si="214"/>
        <v>1</v>
      </c>
      <c r="W424" s="5" t="s">
        <v>20</v>
      </c>
      <c r="X424" s="5" t="str">
        <f>_xlfn.IFS(D424&gt;E424,"W",D424=E424,"D",D424&lt;E424,"L")</f>
        <v>D</v>
      </c>
      <c r="Y424" s="5">
        <v>1</v>
      </c>
      <c r="Z424" s="5">
        <v>0</v>
      </c>
      <c r="AA424" s="5">
        <v>1</v>
      </c>
      <c r="AB424" s="5" t="str">
        <f t="shared" si="215"/>
        <v>Oui</v>
      </c>
      <c r="AC424" s="5">
        <f t="shared" si="216"/>
        <v>4</v>
      </c>
      <c r="AD424" s="5" t="str">
        <f t="shared" si="217"/>
        <v>Non</v>
      </c>
      <c r="AE424" s="5">
        <f t="shared" si="218"/>
        <v>1</v>
      </c>
      <c r="AF424" s="5" t="str">
        <f t="shared" si="219"/>
        <v>Oui</v>
      </c>
      <c r="AG424" s="5">
        <f t="shared" si="220"/>
        <v>4</v>
      </c>
      <c r="AH424" s="5" t="str">
        <f t="shared" si="221"/>
        <v>Non</v>
      </c>
      <c r="AI424" s="5">
        <f t="shared" si="222"/>
        <v>1</v>
      </c>
      <c r="AJ424" s="5" t="s">
        <v>17</v>
      </c>
      <c r="AK424" s="5" t="str">
        <f>_xlfn.IFS(Y424&gt;Z424,"W",Y424=Z424,"D",Y424&lt;Z424,"L")</f>
        <v>W</v>
      </c>
      <c r="AL424" s="5">
        <v>4</v>
      </c>
      <c r="AM424" s="5">
        <v>3</v>
      </c>
      <c r="AN424" s="5">
        <v>7</v>
      </c>
      <c r="AO424" s="5" t="str">
        <f>_xlfn.IFS(AL424&gt;AM424,"W",AL424=AM424,"D",AL424&lt;AM424,"L")</f>
        <v>W</v>
      </c>
      <c r="AP424" s="5" t="str">
        <f t="shared" si="223"/>
        <v>Non</v>
      </c>
      <c r="AQ424" s="5">
        <f t="shared" si="224"/>
        <v>1</v>
      </c>
      <c r="AR424" s="6" t="str">
        <f t="shared" si="225"/>
        <v>Non</v>
      </c>
      <c r="AS424" s="5">
        <f t="shared" si="226"/>
        <v>1</v>
      </c>
      <c r="AT424" s="5" t="str">
        <f t="shared" si="227"/>
        <v>Non</v>
      </c>
      <c r="AU424" s="5">
        <f t="shared" si="228"/>
        <v>1</v>
      </c>
      <c r="AV424" s="5" t="str">
        <f t="shared" si="229"/>
        <v>Non</v>
      </c>
      <c r="AW424" s="5">
        <f t="shared" si="230"/>
        <v>1</v>
      </c>
    </row>
    <row r="425" spans="2:49" x14ac:dyDescent="0.2">
      <c r="B425" s="4">
        <f t="shared" si="198"/>
        <v>5</v>
      </c>
      <c r="C425" s="5" t="s">
        <v>74</v>
      </c>
      <c r="D425" s="5">
        <v>1</v>
      </c>
      <c r="E425" s="5">
        <v>1</v>
      </c>
      <c r="F425" s="5">
        <v>2</v>
      </c>
      <c r="G425" s="5" t="str">
        <f t="shared" si="199"/>
        <v>Oui</v>
      </c>
      <c r="H425" s="5">
        <f t="shared" si="200"/>
        <v>5</v>
      </c>
      <c r="I425" s="17" t="str">
        <f t="shared" si="201"/>
        <v>Non</v>
      </c>
      <c r="J425" s="17">
        <f t="shared" si="202"/>
        <v>1</v>
      </c>
      <c r="K425" s="17" t="str">
        <f t="shared" si="203"/>
        <v>Non</v>
      </c>
      <c r="L425" s="17">
        <f t="shared" si="204"/>
        <v>1</v>
      </c>
      <c r="M425" s="17" t="str">
        <f t="shared" si="205"/>
        <v>Non</v>
      </c>
      <c r="N425" s="17">
        <f t="shared" si="206"/>
        <v>1</v>
      </c>
      <c r="O425" s="5" t="str">
        <f t="shared" si="207"/>
        <v>Oui</v>
      </c>
      <c r="P425" s="5">
        <f t="shared" si="208"/>
        <v>4</v>
      </c>
      <c r="Q425" s="17" t="str">
        <f t="shared" si="209"/>
        <v>Oui</v>
      </c>
      <c r="R425" s="17">
        <f t="shared" si="210"/>
        <v>1</v>
      </c>
      <c r="S425" s="17" t="str">
        <f t="shared" si="211"/>
        <v>Oui</v>
      </c>
      <c r="T425" s="17">
        <f t="shared" si="212"/>
        <v>1</v>
      </c>
      <c r="U425" s="17" t="str">
        <f t="shared" si="213"/>
        <v>Non</v>
      </c>
      <c r="V425" s="17">
        <f t="shared" si="214"/>
        <v>1</v>
      </c>
      <c r="W425" s="5" t="s">
        <v>20</v>
      </c>
      <c r="X425" s="5" t="str">
        <f>_xlfn.IFS(D425&gt;E425,"L",D425=E425,"D",D425&lt;E425,"W")</f>
        <v>D</v>
      </c>
      <c r="Y425" s="5">
        <v>0</v>
      </c>
      <c r="Z425" s="5">
        <v>1</v>
      </c>
      <c r="AA425" s="5">
        <v>1</v>
      </c>
      <c r="AB425" s="5" t="str">
        <f t="shared" si="215"/>
        <v>Oui</v>
      </c>
      <c r="AC425" s="5">
        <f t="shared" si="216"/>
        <v>5</v>
      </c>
      <c r="AD425" s="5" t="str">
        <f t="shared" si="217"/>
        <v>Non</v>
      </c>
      <c r="AE425" s="5">
        <f t="shared" si="218"/>
        <v>1</v>
      </c>
      <c r="AF425" s="5" t="str">
        <f t="shared" si="219"/>
        <v>Oui</v>
      </c>
      <c r="AG425" s="5">
        <f t="shared" si="220"/>
        <v>5</v>
      </c>
      <c r="AH425" s="5" t="str">
        <f t="shared" si="221"/>
        <v>Non</v>
      </c>
      <c r="AI425" s="5">
        <f t="shared" si="222"/>
        <v>1</v>
      </c>
      <c r="AJ425" s="5" t="s">
        <v>24</v>
      </c>
      <c r="AK425" s="5" t="str">
        <f>_xlfn.IFS(Y425&gt;Z425,"L",Y425=Z425,"D",Y425&lt;Z425,"W")</f>
        <v>W</v>
      </c>
      <c r="AL425" s="5">
        <v>3</v>
      </c>
      <c r="AM425" s="5">
        <v>10</v>
      </c>
      <c r="AN425" s="5">
        <v>13</v>
      </c>
      <c r="AO425" s="5" t="str">
        <f>_xlfn.IFS(AL425&gt;AM425,"L",AL425=AM425,"D",AL425&lt;AM425,"W")</f>
        <v>W</v>
      </c>
      <c r="AP425" s="5" t="str">
        <f t="shared" si="223"/>
        <v>Oui</v>
      </c>
      <c r="AQ425" s="5">
        <f t="shared" si="224"/>
        <v>1</v>
      </c>
      <c r="AR425" s="6" t="str">
        <f t="shared" si="225"/>
        <v>Oui</v>
      </c>
      <c r="AS425" s="5">
        <f t="shared" si="226"/>
        <v>1</v>
      </c>
      <c r="AT425" s="5" t="str">
        <f t="shared" si="227"/>
        <v>Oui</v>
      </c>
      <c r="AU425" s="5">
        <f t="shared" si="228"/>
        <v>1</v>
      </c>
      <c r="AV425" s="5" t="str">
        <f t="shared" si="229"/>
        <v>Oui</v>
      </c>
      <c r="AW425" s="5">
        <f t="shared" si="230"/>
        <v>1</v>
      </c>
    </row>
    <row r="426" spans="2:49" x14ac:dyDescent="0.2">
      <c r="B426" s="4">
        <f t="shared" si="198"/>
        <v>6</v>
      </c>
      <c r="C426" s="5" t="s">
        <v>74</v>
      </c>
      <c r="D426" s="5">
        <v>1</v>
      </c>
      <c r="E426" s="5">
        <v>4</v>
      </c>
      <c r="F426" s="5">
        <v>5</v>
      </c>
      <c r="G426" s="5" t="str">
        <f t="shared" si="199"/>
        <v>Oui</v>
      </c>
      <c r="H426" s="5">
        <f t="shared" si="200"/>
        <v>6</v>
      </c>
      <c r="I426" s="17" t="str">
        <f t="shared" si="201"/>
        <v>Oui</v>
      </c>
      <c r="J426" s="17">
        <f t="shared" si="202"/>
        <v>1</v>
      </c>
      <c r="K426" s="17" t="str">
        <f t="shared" si="203"/>
        <v>Oui</v>
      </c>
      <c r="L426" s="17">
        <f t="shared" si="204"/>
        <v>1</v>
      </c>
      <c r="M426" s="17" t="str">
        <f t="shared" si="205"/>
        <v>Oui</v>
      </c>
      <c r="N426" s="17">
        <f t="shared" si="206"/>
        <v>1</v>
      </c>
      <c r="O426" s="5" t="str">
        <f t="shared" si="207"/>
        <v>Non</v>
      </c>
      <c r="P426" s="5">
        <f t="shared" si="208"/>
        <v>1</v>
      </c>
      <c r="Q426" s="17" t="str">
        <f t="shared" si="209"/>
        <v>Non</v>
      </c>
      <c r="R426" s="17">
        <f t="shared" si="210"/>
        <v>1</v>
      </c>
      <c r="S426" s="17" t="str">
        <f t="shared" si="211"/>
        <v>Non</v>
      </c>
      <c r="T426" s="17">
        <f t="shared" si="212"/>
        <v>1</v>
      </c>
      <c r="U426" s="17" t="str">
        <f t="shared" si="213"/>
        <v>Non</v>
      </c>
      <c r="V426" s="17">
        <f t="shared" si="214"/>
        <v>1</v>
      </c>
      <c r="W426" s="5" t="s">
        <v>24</v>
      </c>
      <c r="X426" s="5" t="str">
        <f>_xlfn.IFS(D426&gt;E426,"L",D426=E426,"D",D426&lt;E426,"W")</f>
        <v>W</v>
      </c>
      <c r="Y426" s="5">
        <v>0</v>
      </c>
      <c r="Z426" s="5">
        <v>1</v>
      </c>
      <c r="AA426" s="5">
        <v>1</v>
      </c>
      <c r="AB426" s="5" t="str">
        <f t="shared" si="215"/>
        <v>Oui</v>
      </c>
      <c r="AC426" s="5">
        <f t="shared" si="216"/>
        <v>6</v>
      </c>
      <c r="AD426" s="5" t="str">
        <f t="shared" si="217"/>
        <v>Non</v>
      </c>
      <c r="AE426" s="5">
        <f t="shared" si="218"/>
        <v>1</v>
      </c>
      <c r="AF426" s="5" t="str">
        <f t="shared" si="219"/>
        <v>Oui</v>
      </c>
      <c r="AG426" s="5">
        <f t="shared" si="220"/>
        <v>6</v>
      </c>
      <c r="AH426" s="5" t="str">
        <f t="shared" si="221"/>
        <v>Non</v>
      </c>
      <c r="AI426" s="5">
        <f t="shared" si="222"/>
        <v>1</v>
      </c>
      <c r="AJ426" s="5" t="s">
        <v>24</v>
      </c>
      <c r="AK426" s="5" t="str">
        <f>_xlfn.IFS(Y426&gt;Z426,"L",Y426=Z426,"D",Y426&lt;Z426,"W")</f>
        <v>W</v>
      </c>
      <c r="AL426" s="5">
        <v>9</v>
      </c>
      <c r="AM426" s="5">
        <v>5</v>
      </c>
      <c r="AN426" s="5">
        <v>14</v>
      </c>
      <c r="AO426" s="5" t="str">
        <f>_xlfn.IFS(AL426&gt;AM426,"L",AL426=AM426,"D",AL426&lt;AM426,"W")</f>
        <v>L</v>
      </c>
      <c r="AP426" s="5" t="str">
        <f t="shared" si="223"/>
        <v>Oui</v>
      </c>
      <c r="AQ426" s="5">
        <f t="shared" si="224"/>
        <v>2</v>
      </c>
      <c r="AR426" s="6" t="str">
        <f t="shared" si="225"/>
        <v>Oui</v>
      </c>
      <c r="AS426" s="5">
        <f t="shared" si="226"/>
        <v>2</v>
      </c>
      <c r="AT426" s="5" t="str">
        <f t="shared" si="227"/>
        <v>Oui</v>
      </c>
      <c r="AU426" s="5">
        <f t="shared" si="228"/>
        <v>2</v>
      </c>
      <c r="AV426" s="5" t="str">
        <f t="shared" si="229"/>
        <v>Oui</v>
      </c>
      <c r="AW426" s="5">
        <f t="shared" si="230"/>
        <v>2</v>
      </c>
    </row>
    <row r="427" spans="2:49" x14ac:dyDescent="0.2">
      <c r="B427" s="4">
        <f t="shared" si="198"/>
        <v>7</v>
      </c>
      <c r="C427" s="5" t="s">
        <v>74</v>
      </c>
      <c r="D427" s="5">
        <v>3</v>
      </c>
      <c r="E427" s="5">
        <v>1</v>
      </c>
      <c r="F427" s="5">
        <v>4</v>
      </c>
      <c r="G427" s="5" t="str">
        <f t="shared" si="199"/>
        <v>Oui</v>
      </c>
      <c r="H427" s="5">
        <f t="shared" si="200"/>
        <v>7</v>
      </c>
      <c r="I427" s="17" t="str">
        <f t="shared" si="201"/>
        <v>Oui</v>
      </c>
      <c r="J427" s="17">
        <f t="shared" si="202"/>
        <v>2</v>
      </c>
      <c r="K427" s="17" t="str">
        <f t="shared" si="203"/>
        <v>Oui</v>
      </c>
      <c r="L427" s="17">
        <f t="shared" si="204"/>
        <v>2</v>
      </c>
      <c r="M427" s="17" t="str">
        <f t="shared" si="205"/>
        <v>Non</v>
      </c>
      <c r="N427" s="17">
        <f t="shared" si="206"/>
        <v>1</v>
      </c>
      <c r="O427" s="5" t="str">
        <f t="shared" si="207"/>
        <v>Oui</v>
      </c>
      <c r="P427" s="5">
        <f t="shared" si="208"/>
        <v>1</v>
      </c>
      <c r="Q427" s="17" t="str">
        <f t="shared" si="209"/>
        <v>Non</v>
      </c>
      <c r="R427" s="17">
        <f t="shared" si="210"/>
        <v>1</v>
      </c>
      <c r="S427" s="17" t="str">
        <f t="shared" si="211"/>
        <v>Non</v>
      </c>
      <c r="T427" s="17">
        <f t="shared" si="212"/>
        <v>1</v>
      </c>
      <c r="U427" s="17" t="str">
        <f t="shared" si="213"/>
        <v>Non</v>
      </c>
      <c r="V427" s="17">
        <f t="shared" si="214"/>
        <v>1</v>
      </c>
      <c r="W427" s="5" t="s">
        <v>17</v>
      </c>
      <c r="X427" s="5" t="str">
        <f>_xlfn.IFS(D427&gt;E427,"W",D427=E427,"D",D427&lt;E427,"L")</f>
        <v>W</v>
      </c>
      <c r="Y427" s="5">
        <v>2</v>
      </c>
      <c r="Z427" s="5">
        <v>0</v>
      </c>
      <c r="AA427" s="5">
        <v>2</v>
      </c>
      <c r="AB427" s="5" t="str">
        <f t="shared" si="215"/>
        <v>Oui</v>
      </c>
      <c r="AC427" s="5">
        <f t="shared" si="216"/>
        <v>7</v>
      </c>
      <c r="AD427" s="5" t="str">
        <f t="shared" si="217"/>
        <v>Oui</v>
      </c>
      <c r="AE427" s="5">
        <f t="shared" si="218"/>
        <v>1</v>
      </c>
      <c r="AF427" s="5" t="str">
        <f t="shared" si="219"/>
        <v>Non</v>
      </c>
      <c r="AG427" s="5">
        <f t="shared" si="220"/>
        <v>1</v>
      </c>
      <c r="AH427" s="5" t="str">
        <f t="shared" si="221"/>
        <v>Non</v>
      </c>
      <c r="AI427" s="5">
        <f t="shared" si="222"/>
        <v>1</v>
      </c>
      <c r="AJ427" s="5" t="s">
        <v>17</v>
      </c>
      <c r="AK427" s="5" t="str">
        <f>_xlfn.IFS(Y427&gt;Z427,"W",Y427=Z427,"D",Y427&lt;Z427,"L")</f>
        <v>W</v>
      </c>
      <c r="AL427" s="5">
        <v>12</v>
      </c>
      <c r="AM427" s="5">
        <v>7</v>
      </c>
      <c r="AN427" s="5">
        <v>19</v>
      </c>
      <c r="AO427" s="5" t="str">
        <f>_xlfn.IFS(AL427&gt;AM427,"W",AL427=AM427,"D",AL427&lt;AM427,"L")</f>
        <v>W</v>
      </c>
      <c r="AP427" s="5" t="str">
        <f t="shared" si="223"/>
        <v>Oui</v>
      </c>
      <c r="AQ427" s="5">
        <f t="shared" si="224"/>
        <v>3</v>
      </c>
      <c r="AR427" s="6" t="str">
        <f t="shared" si="225"/>
        <v>Oui</v>
      </c>
      <c r="AS427" s="5">
        <f t="shared" si="226"/>
        <v>3</v>
      </c>
      <c r="AT427" s="5" t="str">
        <f t="shared" si="227"/>
        <v>Oui</v>
      </c>
      <c r="AU427" s="5">
        <f t="shared" si="228"/>
        <v>3</v>
      </c>
      <c r="AV427" s="5" t="str">
        <f t="shared" si="229"/>
        <v>Oui</v>
      </c>
      <c r="AW427" s="5">
        <f t="shared" si="230"/>
        <v>3</v>
      </c>
    </row>
    <row r="428" spans="2:49" x14ac:dyDescent="0.2">
      <c r="B428" s="4">
        <f t="shared" si="198"/>
        <v>8</v>
      </c>
      <c r="C428" s="5" t="s">
        <v>74</v>
      </c>
      <c r="D428" s="5">
        <v>1</v>
      </c>
      <c r="E428" s="5">
        <v>0</v>
      </c>
      <c r="F428" s="5">
        <v>1</v>
      </c>
      <c r="G428" s="5" t="str">
        <f t="shared" si="199"/>
        <v>Non</v>
      </c>
      <c r="H428" s="5">
        <f t="shared" si="200"/>
        <v>1</v>
      </c>
      <c r="I428" s="17" t="str">
        <f t="shared" si="201"/>
        <v>Non</v>
      </c>
      <c r="J428" s="17">
        <f t="shared" si="202"/>
        <v>1</v>
      </c>
      <c r="K428" s="17" t="str">
        <f t="shared" si="203"/>
        <v>Non</v>
      </c>
      <c r="L428" s="17">
        <f t="shared" si="204"/>
        <v>1</v>
      </c>
      <c r="M428" s="17" t="str">
        <f t="shared" si="205"/>
        <v>Non</v>
      </c>
      <c r="N428" s="17">
        <f t="shared" si="206"/>
        <v>1</v>
      </c>
      <c r="O428" s="5" t="str">
        <f t="shared" si="207"/>
        <v>Oui</v>
      </c>
      <c r="P428" s="5">
        <f t="shared" si="208"/>
        <v>2</v>
      </c>
      <c r="Q428" s="17" t="str">
        <f t="shared" si="209"/>
        <v>Oui</v>
      </c>
      <c r="R428" s="17">
        <f t="shared" si="210"/>
        <v>1</v>
      </c>
      <c r="S428" s="17" t="str">
        <f t="shared" si="211"/>
        <v>Oui</v>
      </c>
      <c r="T428" s="17">
        <f t="shared" si="212"/>
        <v>1</v>
      </c>
      <c r="U428" s="17" t="str">
        <f t="shared" si="213"/>
        <v>Oui</v>
      </c>
      <c r="V428" s="17">
        <f t="shared" si="214"/>
        <v>1</v>
      </c>
      <c r="W428" s="5" t="s">
        <v>17</v>
      </c>
      <c r="X428" s="5" t="str">
        <f>_xlfn.IFS(D428&gt;E428,"L",D428=E428,"D",D428&lt;E428,"W")</f>
        <v>L</v>
      </c>
      <c r="Y428" s="5">
        <v>0</v>
      </c>
      <c r="Z428" s="5">
        <v>0</v>
      </c>
      <c r="AA428" s="5">
        <v>0</v>
      </c>
      <c r="AB428" s="5" t="str">
        <f t="shared" si="215"/>
        <v>Non</v>
      </c>
      <c r="AC428" s="5">
        <f t="shared" si="216"/>
        <v>1</v>
      </c>
      <c r="AD428" s="5" t="str">
        <f t="shared" si="217"/>
        <v>Non</v>
      </c>
      <c r="AE428" s="5">
        <f t="shared" si="218"/>
        <v>1</v>
      </c>
      <c r="AF428" s="5" t="str">
        <f t="shared" si="219"/>
        <v>Oui</v>
      </c>
      <c r="AG428" s="5">
        <f t="shared" si="220"/>
        <v>1</v>
      </c>
      <c r="AH428" s="5" t="str">
        <f t="shared" si="221"/>
        <v>Oui</v>
      </c>
      <c r="AI428" s="5">
        <f t="shared" si="222"/>
        <v>1</v>
      </c>
      <c r="AJ428" s="5" t="s">
        <v>20</v>
      </c>
      <c r="AK428" s="5" t="str">
        <f>_xlfn.IFS(Y428&gt;Z428,"L",Y428=Z428,"D",Y428&lt;Z428,"W")</f>
        <v>D</v>
      </c>
      <c r="AL428" s="5">
        <v>9</v>
      </c>
      <c r="AM428" s="5">
        <v>4</v>
      </c>
      <c r="AN428" s="5">
        <v>13</v>
      </c>
      <c r="AO428" s="5" t="str">
        <f>_xlfn.IFS(AL428&gt;AM428,"L",AL428=AM428,"D",AL428&lt;AM428,"W")</f>
        <v>L</v>
      </c>
      <c r="AP428" s="5" t="str">
        <f t="shared" si="223"/>
        <v>Oui</v>
      </c>
      <c r="AQ428" s="5">
        <f t="shared" si="224"/>
        <v>4</v>
      </c>
      <c r="AR428" s="6" t="str">
        <f t="shared" si="225"/>
        <v>Oui</v>
      </c>
      <c r="AS428" s="5">
        <f t="shared" si="226"/>
        <v>4</v>
      </c>
      <c r="AT428" s="5" t="str">
        <f t="shared" si="227"/>
        <v>Oui</v>
      </c>
      <c r="AU428" s="5">
        <f t="shared" si="228"/>
        <v>4</v>
      </c>
      <c r="AV428" s="5" t="str">
        <f t="shared" si="229"/>
        <v>Oui</v>
      </c>
      <c r="AW428" s="5">
        <f t="shared" si="230"/>
        <v>4</v>
      </c>
    </row>
    <row r="429" spans="2:49" x14ac:dyDescent="0.2">
      <c r="B429" s="4">
        <f t="shared" si="198"/>
        <v>9</v>
      </c>
      <c r="C429" s="5" t="s">
        <v>74</v>
      </c>
      <c r="D429" s="5">
        <v>3</v>
      </c>
      <c r="E429" s="5">
        <v>2</v>
      </c>
      <c r="F429" s="5">
        <v>5</v>
      </c>
      <c r="G429" s="5" t="str">
        <f t="shared" si="199"/>
        <v>Oui</v>
      </c>
      <c r="H429" s="5">
        <f t="shared" si="200"/>
        <v>1</v>
      </c>
      <c r="I429" s="17" t="str">
        <f t="shared" si="201"/>
        <v>Oui</v>
      </c>
      <c r="J429" s="17">
        <f t="shared" si="202"/>
        <v>1</v>
      </c>
      <c r="K429" s="17" t="str">
        <f t="shared" si="203"/>
        <v>Oui</v>
      </c>
      <c r="L429" s="17">
        <f t="shared" si="204"/>
        <v>1</v>
      </c>
      <c r="M429" s="17" t="str">
        <f t="shared" si="205"/>
        <v>Oui</v>
      </c>
      <c r="N429" s="17">
        <f t="shared" si="206"/>
        <v>1</v>
      </c>
      <c r="O429" s="5" t="str">
        <f t="shared" si="207"/>
        <v>Non</v>
      </c>
      <c r="P429" s="5">
        <f t="shared" si="208"/>
        <v>1</v>
      </c>
      <c r="Q429" s="17" t="str">
        <f t="shared" si="209"/>
        <v>Non</v>
      </c>
      <c r="R429" s="17">
        <f t="shared" si="210"/>
        <v>1</v>
      </c>
      <c r="S429" s="17" t="str">
        <f t="shared" si="211"/>
        <v>Non</v>
      </c>
      <c r="T429" s="17">
        <f t="shared" si="212"/>
        <v>1</v>
      </c>
      <c r="U429" s="17" t="str">
        <f t="shared" si="213"/>
        <v>Non</v>
      </c>
      <c r="V429" s="17">
        <f t="shared" si="214"/>
        <v>1</v>
      </c>
      <c r="W429" s="5" t="s">
        <v>17</v>
      </c>
      <c r="X429" s="5" t="str">
        <f>_xlfn.IFS(D429&gt;E429,"W",D429=E429,"D",D429&lt;E429,"L")</f>
        <v>W</v>
      </c>
      <c r="Y429" s="5">
        <v>2</v>
      </c>
      <c r="Z429" s="5">
        <v>2</v>
      </c>
      <c r="AA429" s="5">
        <v>4</v>
      </c>
      <c r="AB429" s="5" t="str">
        <f t="shared" si="215"/>
        <v>Oui</v>
      </c>
      <c r="AC429" s="5">
        <f t="shared" si="216"/>
        <v>1</v>
      </c>
      <c r="AD429" s="5" t="str">
        <f t="shared" si="217"/>
        <v>Oui</v>
      </c>
      <c r="AE429" s="5">
        <f t="shared" si="218"/>
        <v>1</v>
      </c>
      <c r="AF429" s="5" t="str">
        <f t="shared" si="219"/>
        <v>Non</v>
      </c>
      <c r="AG429" s="5">
        <f t="shared" si="220"/>
        <v>1</v>
      </c>
      <c r="AH429" s="5" t="str">
        <f t="shared" si="221"/>
        <v>Non</v>
      </c>
      <c r="AI429" s="5">
        <f t="shared" si="222"/>
        <v>1</v>
      </c>
      <c r="AJ429" s="5" t="s">
        <v>20</v>
      </c>
      <c r="AK429" s="5" t="str">
        <f>_xlfn.IFS(Y429&gt;Z429,"W",Y429=Z429,"D",Y429&lt;Z429,"L")</f>
        <v>D</v>
      </c>
      <c r="AL429" s="5">
        <v>5</v>
      </c>
      <c r="AM429" s="5">
        <v>1</v>
      </c>
      <c r="AN429" s="5">
        <v>6</v>
      </c>
      <c r="AO429" s="5" t="str">
        <f>_xlfn.IFS(AL429&gt;AM429,"W",AL429=AM429,"D",AL429&lt;AM429,"L")</f>
        <v>W</v>
      </c>
      <c r="AP429" s="5" t="str">
        <f t="shared" si="223"/>
        <v>Non</v>
      </c>
      <c r="AQ429" s="5">
        <f t="shared" si="224"/>
        <v>1</v>
      </c>
      <c r="AR429" s="6" t="str">
        <f t="shared" si="225"/>
        <v>Non</v>
      </c>
      <c r="AS429" s="5">
        <f t="shared" si="226"/>
        <v>1</v>
      </c>
      <c r="AT429" s="5" t="str">
        <f t="shared" si="227"/>
        <v>Non</v>
      </c>
      <c r="AU429" s="5">
        <f t="shared" si="228"/>
        <v>1</v>
      </c>
      <c r="AV429" s="5" t="str">
        <f t="shared" si="229"/>
        <v>Non</v>
      </c>
      <c r="AW429" s="5">
        <f t="shared" si="230"/>
        <v>1</v>
      </c>
    </row>
    <row r="430" spans="2:49" x14ac:dyDescent="0.2">
      <c r="B430" s="4">
        <f t="shared" si="198"/>
        <v>10</v>
      </c>
      <c r="C430" s="5" t="s">
        <v>74</v>
      </c>
      <c r="D430" s="5">
        <v>2</v>
      </c>
      <c r="E430" s="5">
        <v>1</v>
      </c>
      <c r="F430" s="5">
        <v>3</v>
      </c>
      <c r="G430" s="5" t="str">
        <f t="shared" si="199"/>
        <v>Oui</v>
      </c>
      <c r="H430" s="5">
        <f t="shared" si="200"/>
        <v>2</v>
      </c>
      <c r="I430" s="17" t="str">
        <f t="shared" si="201"/>
        <v>Oui</v>
      </c>
      <c r="J430" s="17">
        <f t="shared" si="202"/>
        <v>2</v>
      </c>
      <c r="K430" s="17" t="str">
        <f t="shared" si="203"/>
        <v>Non</v>
      </c>
      <c r="L430" s="17">
        <f t="shared" si="204"/>
        <v>1</v>
      </c>
      <c r="M430" s="17" t="str">
        <f t="shared" si="205"/>
        <v>Non</v>
      </c>
      <c r="N430" s="17">
        <f t="shared" si="206"/>
        <v>1</v>
      </c>
      <c r="O430" s="5" t="str">
        <f t="shared" si="207"/>
        <v>Oui</v>
      </c>
      <c r="P430" s="5">
        <f t="shared" si="208"/>
        <v>1</v>
      </c>
      <c r="Q430" s="17" t="str">
        <f t="shared" si="209"/>
        <v>Oui</v>
      </c>
      <c r="R430" s="17">
        <f t="shared" si="210"/>
        <v>1</v>
      </c>
      <c r="S430" s="17" t="str">
        <f t="shared" si="211"/>
        <v>Non</v>
      </c>
      <c r="T430" s="17">
        <f t="shared" si="212"/>
        <v>1</v>
      </c>
      <c r="U430" s="17" t="str">
        <f t="shared" si="213"/>
        <v>Non</v>
      </c>
      <c r="V430" s="17">
        <f t="shared" si="214"/>
        <v>1</v>
      </c>
      <c r="W430" s="5" t="s">
        <v>17</v>
      </c>
      <c r="X430" s="5" t="str">
        <f>_xlfn.IFS(D430&gt;E430,"W",D430=E430,"D",D430&lt;E430,"L")</f>
        <v>W</v>
      </c>
      <c r="Y430" s="5">
        <v>1</v>
      </c>
      <c r="Z430" s="5">
        <v>0</v>
      </c>
      <c r="AA430" s="5">
        <v>1</v>
      </c>
      <c r="AB430" s="5" t="str">
        <f t="shared" si="215"/>
        <v>Oui</v>
      </c>
      <c r="AC430" s="5">
        <f t="shared" si="216"/>
        <v>2</v>
      </c>
      <c r="AD430" s="5" t="str">
        <f t="shared" si="217"/>
        <v>Non</v>
      </c>
      <c r="AE430" s="5">
        <f t="shared" si="218"/>
        <v>1</v>
      </c>
      <c r="AF430" s="5" t="str">
        <f t="shared" si="219"/>
        <v>Oui</v>
      </c>
      <c r="AG430" s="5">
        <f t="shared" si="220"/>
        <v>1</v>
      </c>
      <c r="AH430" s="5" t="str">
        <f t="shared" si="221"/>
        <v>Non</v>
      </c>
      <c r="AI430" s="5">
        <f t="shared" si="222"/>
        <v>1</v>
      </c>
      <c r="AJ430" s="5" t="s">
        <v>17</v>
      </c>
      <c r="AK430" s="5" t="str">
        <f>_xlfn.IFS(Y430&gt;Z430,"W",Y430=Z430,"D",Y430&lt;Z430,"L")</f>
        <v>W</v>
      </c>
      <c r="AL430" s="5">
        <v>7</v>
      </c>
      <c r="AM430" s="5">
        <v>2</v>
      </c>
      <c r="AN430" s="5">
        <v>9</v>
      </c>
      <c r="AO430" s="5" t="str">
        <f>_xlfn.IFS(AL430&gt;AM430,"W",AL430=AM430,"D",AL430&lt;AM430,"L")</f>
        <v>W</v>
      </c>
      <c r="AP430" s="5" t="str">
        <f t="shared" si="223"/>
        <v>Oui</v>
      </c>
      <c r="AQ430" s="5">
        <f t="shared" si="224"/>
        <v>1</v>
      </c>
      <c r="AR430" s="6" t="str">
        <f t="shared" si="225"/>
        <v>Oui</v>
      </c>
      <c r="AS430" s="5">
        <f t="shared" si="226"/>
        <v>1</v>
      </c>
      <c r="AT430" s="5" t="str">
        <f t="shared" si="227"/>
        <v>Non</v>
      </c>
      <c r="AU430" s="5">
        <f t="shared" si="228"/>
        <v>1</v>
      </c>
      <c r="AV430" s="5" t="str">
        <f t="shared" si="229"/>
        <v>Non</v>
      </c>
      <c r="AW430" s="5">
        <f t="shared" si="230"/>
        <v>1</v>
      </c>
    </row>
    <row r="431" spans="2:49" x14ac:dyDescent="0.2">
      <c r="B431" s="4">
        <f t="shared" si="198"/>
        <v>11</v>
      </c>
      <c r="C431" s="5" t="s">
        <v>74</v>
      </c>
      <c r="D431" s="5">
        <v>0</v>
      </c>
      <c r="E431" s="5">
        <v>1</v>
      </c>
      <c r="F431" s="5">
        <v>1</v>
      </c>
      <c r="G431" s="5" t="str">
        <f t="shared" si="199"/>
        <v>Non</v>
      </c>
      <c r="H431" s="5">
        <f t="shared" si="200"/>
        <v>1</v>
      </c>
      <c r="I431" s="17" t="str">
        <f t="shared" si="201"/>
        <v>Non</v>
      </c>
      <c r="J431" s="17">
        <f t="shared" si="202"/>
        <v>1</v>
      </c>
      <c r="K431" s="17" t="str">
        <f t="shared" si="203"/>
        <v>Non</v>
      </c>
      <c r="L431" s="17">
        <f t="shared" si="204"/>
        <v>1</v>
      </c>
      <c r="M431" s="17" t="str">
        <f t="shared" si="205"/>
        <v>Non</v>
      </c>
      <c r="N431" s="17">
        <f t="shared" si="206"/>
        <v>1</v>
      </c>
      <c r="O431" s="5" t="str">
        <f t="shared" si="207"/>
        <v>Oui</v>
      </c>
      <c r="P431" s="5">
        <f t="shared" si="208"/>
        <v>2</v>
      </c>
      <c r="Q431" s="17" t="str">
        <f t="shared" si="209"/>
        <v>Oui</v>
      </c>
      <c r="R431" s="17">
        <f t="shared" si="210"/>
        <v>2</v>
      </c>
      <c r="S431" s="17" t="str">
        <f t="shared" si="211"/>
        <v>Oui</v>
      </c>
      <c r="T431" s="17">
        <f t="shared" si="212"/>
        <v>1</v>
      </c>
      <c r="U431" s="17" t="str">
        <f t="shared" si="213"/>
        <v>Oui</v>
      </c>
      <c r="V431" s="17">
        <f t="shared" si="214"/>
        <v>1</v>
      </c>
      <c r="W431" s="5" t="s">
        <v>24</v>
      </c>
      <c r="X431" s="5" t="str">
        <f>_xlfn.IFS(D431&gt;E431,"L",D431=E431,"D",D431&lt;E431,"W")</f>
        <v>W</v>
      </c>
      <c r="Y431" s="5">
        <v>0</v>
      </c>
      <c r="Z431" s="5">
        <v>0</v>
      </c>
      <c r="AA431" s="5">
        <v>0</v>
      </c>
      <c r="AB431" s="5" t="str">
        <f t="shared" si="215"/>
        <v>Non</v>
      </c>
      <c r="AC431" s="5">
        <f t="shared" si="216"/>
        <v>1</v>
      </c>
      <c r="AD431" s="5" t="str">
        <f t="shared" si="217"/>
        <v>Non</v>
      </c>
      <c r="AE431" s="5">
        <f t="shared" si="218"/>
        <v>1</v>
      </c>
      <c r="AF431" s="5" t="str">
        <f t="shared" si="219"/>
        <v>Oui</v>
      </c>
      <c r="AG431" s="5">
        <f t="shared" si="220"/>
        <v>2</v>
      </c>
      <c r="AH431" s="5" t="str">
        <f t="shared" si="221"/>
        <v>Oui</v>
      </c>
      <c r="AI431" s="5">
        <f t="shared" si="222"/>
        <v>1</v>
      </c>
      <c r="AJ431" s="5" t="s">
        <v>20</v>
      </c>
      <c r="AK431" s="5" t="str">
        <f>_xlfn.IFS(Y431&gt;Z431,"L",Y431=Z431,"D",Y431&lt;Z431,"W")</f>
        <v>D</v>
      </c>
      <c r="AL431" s="5">
        <v>4</v>
      </c>
      <c r="AM431" s="5">
        <v>7</v>
      </c>
      <c r="AN431" s="5">
        <v>11</v>
      </c>
      <c r="AO431" s="5" t="str">
        <f>_xlfn.IFS(AL431&gt;AM431,"L",AL431=AM431,"D",AL431&lt;AM431,"W")</f>
        <v>W</v>
      </c>
      <c r="AP431" s="5" t="str">
        <f t="shared" si="223"/>
        <v>Oui</v>
      </c>
      <c r="AQ431" s="5">
        <f t="shared" si="224"/>
        <v>2</v>
      </c>
      <c r="AR431" s="6" t="str">
        <f t="shared" si="225"/>
        <v>Oui</v>
      </c>
      <c r="AS431" s="5">
        <f t="shared" si="226"/>
        <v>2</v>
      </c>
      <c r="AT431" s="5" t="str">
        <f t="shared" si="227"/>
        <v>Oui</v>
      </c>
      <c r="AU431" s="5">
        <f t="shared" si="228"/>
        <v>1</v>
      </c>
      <c r="AV431" s="5" t="str">
        <f t="shared" si="229"/>
        <v>Oui</v>
      </c>
      <c r="AW431" s="5">
        <f t="shared" si="230"/>
        <v>1</v>
      </c>
    </row>
    <row r="432" spans="2:49" x14ac:dyDescent="0.2">
      <c r="B432" s="4">
        <f t="shared" si="198"/>
        <v>12</v>
      </c>
      <c r="C432" s="5" t="s">
        <v>74</v>
      </c>
      <c r="D432" s="5">
        <v>0</v>
      </c>
      <c r="E432" s="5">
        <v>2</v>
      </c>
      <c r="F432" s="5">
        <v>2</v>
      </c>
      <c r="G432" s="5" t="str">
        <f t="shared" si="199"/>
        <v>Oui</v>
      </c>
      <c r="H432" s="5">
        <f t="shared" si="200"/>
        <v>1</v>
      </c>
      <c r="I432" s="17" t="str">
        <f t="shared" si="201"/>
        <v>Non</v>
      </c>
      <c r="J432" s="17">
        <f t="shared" si="202"/>
        <v>1</v>
      </c>
      <c r="K432" s="17" t="str">
        <f t="shared" si="203"/>
        <v>Non</v>
      </c>
      <c r="L432" s="17">
        <f t="shared" si="204"/>
        <v>1</v>
      </c>
      <c r="M432" s="17" t="str">
        <f t="shared" si="205"/>
        <v>Non</v>
      </c>
      <c r="N432" s="17">
        <f t="shared" si="206"/>
        <v>1</v>
      </c>
      <c r="O432" s="5" t="str">
        <f t="shared" si="207"/>
        <v>Oui</v>
      </c>
      <c r="P432" s="5">
        <f t="shared" si="208"/>
        <v>3</v>
      </c>
      <c r="Q432" s="17" t="str">
        <f t="shared" si="209"/>
        <v>Oui</v>
      </c>
      <c r="R432" s="17">
        <f t="shared" si="210"/>
        <v>3</v>
      </c>
      <c r="S432" s="17" t="str">
        <f t="shared" si="211"/>
        <v>Oui</v>
      </c>
      <c r="T432" s="17">
        <f t="shared" si="212"/>
        <v>2</v>
      </c>
      <c r="U432" s="17" t="str">
        <f t="shared" si="213"/>
        <v>Non</v>
      </c>
      <c r="V432" s="17">
        <f t="shared" si="214"/>
        <v>1</v>
      </c>
      <c r="W432" s="5" t="s">
        <v>24</v>
      </c>
      <c r="X432" s="5" t="str">
        <f>_xlfn.IFS(D432&gt;E432,"W",D432=E432,"D",D432&lt;E432,"L")</f>
        <v>L</v>
      </c>
      <c r="Y432" s="5">
        <v>0</v>
      </c>
      <c r="Z432" s="5">
        <v>1</v>
      </c>
      <c r="AA432" s="5">
        <v>1</v>
      </c>
      <c r="AB432" s="5" t="str">
        <f t="shared" si="215"/>
        <v>Oui</v>
      </c>
      <c r="AC432" s="5">
        <f t="shared" si="216"/>
        <v>1</v>
      </c>
      <c r="AD432" s="5" t="str">
        <f t="shared" si="217"/>
        <v>Non</v>
      </c>
      <c r="AE432" s="5">
        <f t="shared" si="218"/>
        <v>1</v>
      </c>
      <c r="AF432" s="5" t="str">
        <f t="shared" si="219"/>
        <v>Oui</v>
      </c>
      <c r="AG432" s="5">
        <f t="shared" si="220"/>
        <v>3</v>
      </c>
      <c r="AH432" s="5" t="str">
        <f t="shared" si="221"/>
        <v>Non</v>
      </c>
      <c r="AI432" s="5">
        <f t="shared" si="222"/>
        <v>1</v>
      </c>
      <c r="AJ432" s="5" t="s">
        <v>24</v>
      </c>
      <c r="AK432" s="5" t="str">
        <f>_xlfn.IFS(Y432&gt;Z432,"W",Y432=Z432,"D",Y432&lt;Z432,"L")</f>
        <v>L</v>
      </c>
      <c r="AL432" s="5">
        <v>2</v>
      </c>
      <c r="AM432" s="5">
        <v>5</v>
      </c>
      <c r="AN432" s="5">
        <v>7</v>
      </c>
      <c r="AO432" s="5" t="str">
        <f>_xlfn.IFS(AL432&gt;AM432,"W",AL432=AM432,"D",AL432&lt;AM432,"L")</f>
        <v>L</v>
      </c>
      <c r="AP432" s="5" t="str">
        <f t="shared" si="223"/>
        <v>Non</v>
      </c>
      <c r="AQ432" s="5">
        <f t="shared" si="224"/>
        <v>1</v>
      </c>
      <c r="AR432" s="6" t="str">
        <f t="shared" si="225"/>
        <v>Non</v>
      </c>
      <c r="AS432" s="5">
        <f t="shared" si="226"/>
        <v>1</v>
      </c>
      <c r="AT432" s="5" t="str">
        <f t="shared" si="227"/>
        <v>Non</v>
      </c>
      <c r="AU432" s="5">
        <f t="shared" si="228"/>
        <v>1</v>
      </c>
      <c r="AV432" s="5" t="str">
        <f t="shared" si="229"/>
        <v>Non</v>
      </c>
      <c r="AW432" s="5">
        <f t="shared" si="230"/>
        <v>1</v>
      </c>
    </row>
    <row r="433" spans="2:49" x14ac:dyDescent="0.2">
      <c r="B433" s="4">
        <f t="shared" si="198"/>
        <v>13</v>
      </c>
      <c r="C433" s="5" t="s">
        <v>74</v>
      </c>
      <c r="D433" s="5">
        <v>1</v>
      </c>
      <c r="E433" s="5">
        <v>1</v>
      </c>
      <c r="F433" s="5">
        <v>2</v>
      </c>
      <c r="G433" s="5" t="str">
        <f t="shared" si="199"/>
        <v>Oui</v>
      </c>
      <c r="H433" s="5">
        <f t="shared" si="200"/>
        <v>2</v>
      </c>
      <c r="I433" s="17" t="str">
        <f t="shared" si="201"/>
        <v>Non</v>
      </c>
      <c r="J433" s="17">
        <f t="shared" si="202"/>
        <v>1</v>
      </c>
      <c r="K433" s="17" t="str">
        <f t="shared" si="203"/>
        <v>Non</v>
      </c>
      <c r="L433" s="17">
        <f t="shared" si="204"/>
        <v>1</v>
      </c>
      <c r="M433" s="17" t="str">
        <f t="shared" si="205"/>
        <v>Non</v>
      </c>
      <c r="N433" s="17">
        <f t="shared" si="206"/>
        <v>1</v>
      </c>
      <c r="O433" s="5" t="str">
        <f t="shared" si="207"/>
        <v>Oui</v>
      </c>
      <c r="P433" s="5">
        <f t="shared" si="208"/>
        <v>4</v>
      </c>
      <c r="Q433" s="17" t="str">
        <f t="shared" si="209"/>
        <v>Oui</v>
      </c>
      <c r="R433" s="17">
        <f t="shared" si="210"/>
        <v>4</v>
      </c>
      <c r="S433" s="17" t="str">
        <f t="shared" si="211"/>
        <v>Oui</v>
      </c>
      <c r="T433" s="17">
        <f t="shared" si="212"/>
        <v>3</v>
      </c>
      <c r="U433" s="17" t="str">
        <f t="shared" si="213"/>
        <v>Non</v>
      </c>
      <c r="V433" s="17">
        <f t="shared" si="214"/>
        <v>1</v>
      </c>
      <c r="W433" s="5" t="s">
        <v>20</v>
      </c>
      <c r="X433" s="5" t="str">
        <f>_xlfn.IFS(D433&gt;E433,"L",D433=E433,"D",D433&lt;E433,"W")</f>
        <v>D</v>
      </c>
      <c r="Y433" s="5">
        <v>0</v>
      </c>
      <c r="Z433" s="5">
        <v>0</v>
      </c>
      <c r="AA433" s="5">
        <v>0</v>
      </c>
      <c r="AB433" s="5" t="str">
        <f t="shared" si="215"/>
        <v>Non</v>
      </c>
      <c r="AC433" s="5">
        <f t="shared" si="216"/>
        <v>1</v>
      </c>
      <c r="AD433" s="5" t="str">
        <f t="shared" si="217"/>
        <v>Non</v>
      </c>
      <c r="AE433" s="5">
        <f t="shared" si="218"/>
        <v>1</v>
      </c>
      <c r="AF433" s="5" t="str">
        <f t="shared" si="219"/>
        <v>Oui</v>
      </c>
      <c r="AG433" s="5">
        <f t="shared" si="220"/>
        <v>4</v>
      </c>
      <c r="AH433" s="5" t="str">
        <f t="shared" si="221"/>
        <v>Oui</v>
      </c>
      <c r="AI433" s="5">
        <f t="shared" si="222"/>
        <v>1</v>
      </c>
      <c r="AJ433" s="5" t="s">
        <v>20</v>
      </c>
      <c r="AK433" s="5" t="str">
        <f>_xlfn.IFS(Y433&gt;Z433,"L",Y433=Z433,"D",Y433&lt;Z433,"W")</f>
        <v>D</v>
      </c>
      <c r="AL433" s="5">
        <v>9</v>
      </c>
      <c r="AM433" s="5">
        <v>4</v>
      </c>
      <c r="AN433" s="5">
        <v>13</v>
      </c>
      <c r="AO433" s="5" t="str">
        <f>_xlfn.IFS(AL433&gt;AM433,"L",AL433=AM433,"D",AL433&lt;AM433,"W")</f>
        <v>L</v>
      </c>
      <c r="AP433" s="5" t="str">
        <f t="shared" si="223"/>
        <v>Oui</v>
      </c>
      <c r="AQ433" s="5">
        <f t="shared" si="224"/>
        <v>1</v>
      </c>
      <c r="AR433" s="6" t="str">
        <f t="shared" si="225"/>
        <v>Oui</v>
      </c>
      <c r="AS433" s="5">
        <f t="shared" si="226"/>
        <v>1</v>
      </c>
      <c r="AT433" s="5" t="str">
        <f t="shared" si="227"/>
        <v>Oui</v>
      </c>
      <c r="AU433" s="5">
        <f t="shared" si="228"/>
        <v>1</v>
      </c>
      <c r="AV433" s="5" t="str">
        <f t="shared" si="229"/>
        <v>Oui</v>
      </c>
      <c r="AW433" s="5">
        <f t="shared" si="230"/>
        <v>1</v>
      </c>
    </row>
    <row r="434" spans="2:49" x14ac:dyDescent="0.2">
      <c r="B434" s="4">
        <f t="shared" si="198"/>
        <v>14</v>
      </c>
      <c r="C434" s="5" t="s">
        <v>74</v>
      </c>
      <c r="D434" s="5">
        <v>2</v>
      </c>
      <c r="E434" s="5">
        <v>1</v>
      </c>
      <c r="F434" s="5">
        <v>3</v>
      </c>
      <c r="G434" s="5" t="str">
        <f t="shared" si="199"/>
        <v>Oui</v>
      </c>
      <c r="H434" s="5">
        <f t="shared" si="200"/>
        <v>3</v>
      </c>
      <c r="I434" s="17" t="str">
        <f t="shared" si="201"/>
        <v>Oui</v>
      </c>
      <c r="J434" s="17">
        <f t="shared" si="202"/>
        <v>1</v>
      </c>
      <c r="K434" s="17" t="str">
        <f t="shared" si="203"/>
        <v>Non</v>
      </c>
      <c r="L434" s="17">
        <f t="shared" si="204"/>
        <v>1</v>
      </c>
      <c r="M434" s="17" t="str">
        <f t="shared" si="205"/>
        <v>Non</v>
      </c>
      <c r="N434" s="17">
        <f t="shared" si="206"/>
        <v>1</v>
      </c>
      <c r="O434" s="5" t="str">
        <f t="shared" si="207"/>
        <v>Oui</v>
      </c>
      <c r="P434" s="5">
        <f t="shared" si="208"/>
        <v>5</v>
      </c>
      <c r="Q434" s="17" t="str">
        <f t="shared" si="209"/>
        <v>Oui</v>
      </c>
      <c r="R434" s="17">
        <f t="shared" si="210"/>
        <v>5</v>
      </c>
      <c r="S434" s="17" t="str">
        <f t="shared" si="211"/>
        <v>Non</v>
      </c>
      <c r="T434" s="17">
        <f t="shared" si="212"/>
        <v>1</v>
      </c>
      <c r="U434" s="17" t="str">
        <f t="shared" si="213"/>
        <v>Non</v>
      </c>
      <c r="V434" s="17">
        <f t="shared" si="214"/>
        <v>1</v>
      </c>
      <c r="W434" s="5" t="s">
        <v>17</v>
      </c>
      <c r="X434" s="5" t="str">
        <f>_xlfn.IFS(D434&gt;E434,"W",D434=E434,"D",D434&lt;E434,"L")</f>
        <v>W</v>
      </c>
      <c r="Y434" s="5">
        <v>0</v>
      </c>
      <c r="Z434" s="5">
        <v>0</v>
      </c>
      <c r="AA434" s="5">
        <v>0</v>
      </c>
      <c r="AB434" s="5" t="str">
        <f t="shared" si="215"/>
        <v>Non</v>
      </c>
      <c r="AC434" s="5">
        <f t="shared" si="216"/>
        <v>1</v>
      </c>
      <c r="AD434" s="5" t="str">
        <f t="shared" si="217"/>
        <v>Non</v>
      </c>
      <c r="AE434" s="5">
        <f t="shared" si="218"/>
        <v>1</v>
      </c>
      <c r="AF434" s="5" t="str">
        <f t="shared" si="219"/>
        <v>Oui</v>
      </c>
      <c r="AG434" s="5">
        <f t="shared" si="220"/>
        <v>5</v>
      </c>
      <c r="AH434" s="5" t="str">
        <f t="shared" si="221"/>
        <v>Oui</v>
      </c>
      <c r="AI434" s="5">
        <f t="shared" si="222"/>
        <v>2</v>
      </c>
      <c r="AJ434" s="5" t="s">
        <v>20</v>
      </c>
      <c r="AK434" s="5" t="str">
        <f>_xlfn.IFS(Y434&gt;Z434,"W",Y434=Z434,"D",Y434&lt;Z434,"L")</f>
        <v>D</v>
      </c>
      <c r="AL434" s="5">
        <v>8</v>
      </c>
      <c r="AM434" s="5">
        <v>8</v>
      </c>
      <c r="AN434" s="5">
        <v>16</v>
      </c>
      <c r="AO434" s="5" t="str">
        <f>_xlfn.IFS(AL434&gt;AM434,"W",AL434=AM434,"D",AL434&lt;AM434,"L")</f>
        <v>D</v>
      </c>
      <c r="AP434" s="5" t="str">
        <f t="shared" si="223"/>
        <v>Oui</v>
      </c>
      <c r="AQ434" s="5">
        <f t="shared" si="224"/>
        <v>2</v>
      </c>
      <c r="AR434" s="6" t="str">
        <f t="shared" si="225"/>
        <v>Oui</v>
      </c>
      <c r="AS434" s="5">
        <f t="shared" si="226"/>
        <v>2</v>
      </c>
      <c r="AT434" s="5" t="str">
        <f t="shared" si="227"/>
        <v>Oui</v>
      </c>
      <c r="AU434" s="5">
        <f t="shared" si="228"/>
        <v>2</v>
      </c>
      <c r="AV434" s="5" t="str">
        <f t="shared" si="229"/>
        <v>Oui</v>
      </c>
      <c r="AW434" s="5">
        <f t="shared" si="230"/>
        <v>2</v>
      </c>
    </row>
    <row r="435" spans="2:49" x14ac:dyDescent="0.2">
      <c r="B435" s="4">
        <f t="shared" si="198"/>
        <v>15</v>
      </c>
      <c r="C435" s="5" t="s">
        <v>74</v>
      </c>
      <c r="D435" s="5">
        <v>0</v>
      </c>
      <c r="E435" s="5">
        <v>0</v>
      </c>
      <c r="F435" s="5">
        <v>0</v>
      </c>
      <c r="G435" s="5" t="str">
        <f t="shared" si="199"/>
        <v>Non</v>
      </c>
      <c r="H435" s="5">
        <f t="shared" si="200"/>
        <v>1</v>
      </c>
      <c r="I435" s="17" t="str">
        <f t="shared" si="201"/>
        <v>Non</v>
      </c>
      <c r="J435" s="17">
        <f t="shared" si="202"/>
        <v>1</v>
      </c>
      <c r="K435" s="17" t="str">
        <f t="shared" si="203"/>
        <v>Non</v>
      </c>
      <c r="L435" s="17">
        <f t="shared" si="204"/>
        <v>1</v>
      </c>
      <c r="M435" s="17" t="str">
        <f t="shared" si="205"/>
        <v>Non</v>
      </c>
      <c r="N435" s="17">
        <f t="shared" si="206"/>
        <v>1</v>
      </c>
      <c r="O435" s="5" t="str">
        <f t="shared" si="207"/>
        <v>Oui</v>
      </c>
      <c r="P435" s="5">
        <f t="shared" si="208"/>
        <v>6</v>
      </c>
      <c r="Q435" s="17" t="str">
        <f t="shared" si="209"/>
        <v>Oui</v>
      </c>
      <c r="R435" s="17">
        <f t="shared" si="210"/>
        <v>6</v>
      </c>
      <c r="S435" s="17" t="str">
        <f t="shared" si="211"/>
        <v>Oui</v>
      </c>
      <c r="T435" s="17">
        <f t="shared" si="212"/>
        <v>1</v>
      </c>
      <c r="U435" s="17" t="str">
        <f t="shared" si="213"/>
        <v>Oui</v>
      </c>
      <c r="V435" s="17">
        <f t="shared" si="214"/>
        <v>1</v>
      </c>
      <c r="W435" s="5" t="s">
        <v>20</v>
      </c>
      <c r="X435" s="5" t="str">
        <f>_xlfn.IFS(D435&gt;E435,"W",D435=E435,"D",D435&lt;E435,"L")</f>
        <v>D</v>
      </c>
      <c r="Y435" s="5">
        <v>0</v>
      </c>
      <c r="Z435" s="5">
        <v>0</v>
      </c>
      <c r="AA435" s="5">
        <v>0</v>
      </c>
      <c r="AB435" s="5" t="str">
        <f t="shared" si="215"/>
        <v>Non</v>
      </c>
      <c r="AC435" s="5">
        <f t="shared" si="216"/>
        <v>1</v>
      </c>
      <c r="AD435" s="5" t="str">
        <f t="shared" si="217"/>
        <v>Non</v>
      </c>
      <c r="AE435" s="5">
        <f t="shared" si="218"/>
        <v>1</v>
      </c>
      <c r="AF435" s="5" t="str">
        <f t="shared" si="219"/>
        <v>Oui</v>
      </c>
      <c r="AG435" s="5">
        <f t="shared" si="220"/>
        <v>6</v>
      </c>
      <c r="AH435" s="5" t="str">
        <f t="shared" si="221"/>
        <v>Oui</v>
      </c>
      <c r="AI435" s="5">
        <f t="shared" si="222"/>
        <v>3</v>
      </c>
      <c r="AJ435" s="5" t="s">
        <v>20</v>
      </c>
      <c r="AK435" s="5" t="str">
        <f>_xlfn.IFS(Y435&gt;Z435,"W",Y435=Z435,"D",Y435&lt;Z435,"L")</f>
        <v>D</v>
      </c>
      <c r="AL435" s="5">
        <v>11</v>
      </c>
      <c r="AM435" s="5">
        <v>3</v>
      </c>
      <c r="AN435" s="5">
        <v>14</v>
      </c>
      <c r="AO435" s="5" t="str">
        <f>_xlfn.IFS(AL435&gt;AM435,"W",AL435=AM435,"D",AL435&lt;AM435,"L")</f>
        <v>W</v>
      </c>
      <c r="AP435" s="5" t="str">
        <f t="shared" si="223"/>
        <v>Oui</v>
      </c>
      <c r="AQ435" s="5">
        <f t="shared" si="224"/>
        <v>3</v>
      </c>
      <c r="AR435" s="6" t="str">
        <f t="shared" si="225"/>
        <v>Oui</v>
      </c>
      <c r="AS435" s="5">
        <f t="shared" si="226"/>
        <v>3</v>
      </c>
      <c r="AT435" s="5" t="str">
        <f t="shared" si="227"/>
        <v>Oui</v>
      </c>
      <c r="AU435" s="5">
        <f t="shared" si="228"/>
        <v>3</v>
      </c>
      <c r="AV435" s="5" t="str">
        <f t="shared" si="229"/>
        <v>Oui</v>
      </c>
      <c r="AW435" s="5">
        <f t="shared" si="230"/>
        <v>3</v>
      </c>
    </row>
    <row r="436" spans="2:49" x14ac:dyDescent="0.2">
      <c r="B436" s="4">
        <f t="shared" si="198"/>
        <v>16</v>
      </c>
      <c r="C436" s="5" t="s">
        <v>74</v>
      </c>
      <c r="D436" s="5">
        <v>0</v>
      </c>
      <c r="E436" s="5">
        <v>0</v>
      </c>
      <c r="F436" s="5">
        <v>0</v>
      </c>
      <c r="G436" s="5" t="str">
        <f t="shared" si="199"/>
        <v>Non</v>
      </c>
      <c r="H436" s="5">
        <f t="shared" si="200"/>
        <v>1</v>
      </c>
      <c r="I436" s="17" t="str">
        <f t="shared" si="201"/>
        <v>Non</v>
      </c>
      <c r="J436" s="17">
        <f t="shared" si="202"/>
        <v>1</v>
      </c>
      <c r="K436" s="17" t="str">
        <f t="shared" si="203"/>
        <v>Non</v>
      </c>
      <c r="L436" s="17">
        <f t="shared" si="204"/>
        <v>1</v>
      </c>
      <c r="M436" s="17" t="str">
        <f t="shared" si="205"/>
        <v>Non</v>
      </c>
      <c r="N436" s="17">
        <f t="shared" si="206"/>
        <v>1</v>
      </c>
      <c r="O436" s="5" t="str">
        <f t="shared" si="207"/>
        <v>Oui</v>
      </c>
      <c r="P436" s="5">
        <f t="shared" si="208"/>
        <v>7</v>
      </c>
      <c r="Q436" s="17" t="str">
        <f t="shared" si="209"/>
        <v>Oui</v>
      </c>
      <c r="R436" s="17">
        <f t="shared" si="210"/>
        <v>7</v>
      </c>
      <c r="S436" s="17" t="str">
        <f t="shared" si="211"/>
        <v>Oui</v>
      </c>
      <c r="T436" s="17">
        <f t="shared" si="212"/>
        <v>2</v>
      </c>
      <c r="U436" s="17" t="str">
        <f t="shared" si="213"/>
        <v>Oui</v>
      </c>
      <c r="V436" s="17">
        <f t="shared" si="214"/>
        <v>2</v>
      </c>
      <c r="W436" s="5" t="s">
        <v>20</v>
      </c>
      <c r="X436" s="5" t="str">
        <f>_xlfn.IFS(D436&gt;E436,"L",D436=E436,"D",D436&lt;E436,"W")</f>
        <v>D</v>
      </c>
      <c r="Y436" s="5">
        <v>0</v>
      </c>
      <c r="Z436" s="5">
        <v>0</v>
      </c>
      <c r="AA436" s="5">
        <v>0</v>
      </c>
      <c r="AB436" s="5" t="str">
        <f t="shared" si="215"/>
        <v>Non</v>
      </c>
      <c r="AC436" s="5">
        <f t="shared" si="216"/>
        <v>1</v>
      </c>
      <c r="AD436" s="5" t="str">
        <f t="shared" si="217"/>
        <v>Non</v>
      </c>
      <c r="AE436" s="5">
        <f t="shared" si="218"/>
        <v>1</v>
      </c>
      <c r="AF436" s="5" t="str">
        <f t="shared" si="219"/>
        <v>Oui</v>
      </c>
      <c r="AG436" s="5">
        <f t="shared" si="220"/>
        <v>7</v>
      </c>
      <c r="AH436" s="5" t="str">
        <f t="shared" si="221"/>
        <v>Oui</v>
      </c>
      <c r="AI436" s="5">
        <f t="shared" si="222"/>
        <v>4</v>
      </c>
      <c r="AJ436" s="5" t="s">
        <v>20</v>
      </c>
      <c r="AK436" s="5" t="str">
        <f>_xlfn.IFS(Y436&gt;Z436,"L",Y436=Z436,"D",Y436&lt;Z436,"W")</f>
        <v>D</v>
      </c>
      <c r="AL436" s="5">
        <v>2</v>
      </c>
      <c r="AM436" s="5">
        <v>1</v>
      </c>
      <c r="AN436" s="5">
        <v>3</v>
      </c>
      <c r="AO436" s="5" t="str">
        <f>_xlfn.IFS(AL436&gt;AM436,"L",AL436=AM436,"D",AL436&lt;AM436,"W")</f>
        <v>L</v>
      </c>
      <c r="AP436" s="5" t="str">
        <f t="shared" si="223"/>
        <v>Non</v>
      </c>
      <c r="AQ436" s="5">
        <f t="shared" si="224"/>
        <v>1</v>
      </c>
      <c r="AR436" s="6" t="str">
        <f t="shared" si="225"/>
        <v>Non</v>
      </c>
      <c r="AS436" s="5">
        <f t="shared" si="226"/>
        <v>1</v>
      </c>
      <c r="AT436" s="5" t="str">
        <f t="shared" si="227"/>
        <v>Non</v>
      </c>
      <c r="AU436" s="5">
        <f t="shared" si="228"/>
        <v>1</v>
      </c>
      <c r="AV436" s="5" t="str">
        <f t="shared" si="229"/>
        <v>Non</v>
      </c>
      <c r="AW436" s="5">
        <f t="shared" si="230"/>
        <v>1</v>
      </c>
    </row>
    <row r="437" spans="2:49" x14ac:dyDescent="0.2">
      <c r="B437" s="4">
        <f t="shared" si="198"/>
        <v>17</v>
      </c>
      <c r="C437" s="5" t="s">
        <v>74</v>
      </c>
      <c r="D437" s="5">
        <v>0</v>
      </c>
      <c r="E437" s="5">
        <v>1</v>
      </c>
      <c r="F437" s="5">
        <v>1</v>
      </c>
      <c r="G437" s="5" t="str">
        <f t="shared" si="199"/>
        <v>Non</v>
      </c>
      <c r="H437" s="5">
        <f t="shared" si="200"/>
        <v>1</v>
      </c>
      <c r="I437" s="17" t="str">
        <f t="shared" si="201"/>
        <v>Non</v>
      </c>
      <c r="J437" s="17">
        <f t="shared" si="202"/>
        <v>1</v>
      </c>
      <c r="K437" s="17" t="str">
        <f t="shared" si="203"/>
        <v>Non</v>
      </c>
      <c r="L437" s="17">
        <f t="shared" si="204"/>
        <v>1</v>
      </c>
      <c r="M437" s="17" t="str">
        <f t="shared" si="205"/>
        <v>Non</v>
      </c>
      <c r="N437" s="17">
        <f t="shared" si="206"/>
        <v>1</v>
      </c>
      <c r="O437" s="5" t="str">
        <f t="shared" si="207"/>
        <v>Oui</v>
      </c>
      <c r="P437" s="5">
        <f t="shared" si="208"/>
        <v>8</v>
      </c>
      <c r="Q437" s="17" t="str">
        <f t="shared" si="209"/>
        <v>Oui</v>
      </c>
      <c r="R437" s="17">
        <f t="shared" si="210"/>
        <v>8</v>
      </c>
      <c r="S437" s="17" t="str">
        <f t="shared" si="211"/>
        <v>Oui</v>
      </c>
      <c r="T437" s="17">
        <f t="shared" si="212"/>
        <v>3</v>
      </c>
      <c r="U437" s="17" t="str">
        <f t="shared" si="213"/>
        <v>Oui</v>
      </c>
      <c r="V437" s="17">
        <f t="shared" si="214"/>
        <v>3</v>
      </c>
      <c r="W437" s="5" t="s">
        <v>24</v>
      </c>
      <c r="X437" s="5" t="str">
        <f>_xlfn.IFS(D437&gt;E437,"W",D437=E437,"D",D437&lt;E437,"L")</f>
        <v>L</v>
      </c>
      <c r="Y437" s="5">
        <v>0</v>
      </c>
      <c r="Z437" s="5">
        <v>0</v>
      </c>
      <c r="AA437" s="5">
        <v>0</v>
      </c>
      <c r="AB437" s="5" t="str">
        <f t="shared" si="215"/>
        <v>Non</v>
      </c>
      <c r="AC437" s="5">
        <f t="shared" si="216"/>
        <v>1</v>
      </c>
      <c r="AD437" s="5" t="str">
        <f t="shared" si="217"/>
        <v>Non</v>
      </c>
      <c r="AE437" s="5">
        <f t="shared" si="218"/>
        <v>1</v>
      </c>
      <c r="AF437" s="5" t="str">
        <f t="shared" si="219"/>
        <v>Oui</v>
      </c>
      <c r="AG437" s="5">
        <f t="shared" si="220"/>
        <v>8</v>
      </c>
      <c r="AH437" s="5" t="str">
        <f t="shared" si="221"/>
        <v>Oui</v>
      </c>
      <c r="AI437" s="5">
        <f t="shared" si="222"/>
        <v>5</v>
      </c>
      <c r="AJ437" s="5" t="s">
        <v>20</v>
      </c>
      <c r="AK437" s="5" t="str">
        <f>_xlfn.IFS(Y437&gt;Z437,"W",Y437=Z437,"D",Y437&lt;Z437,"L")</f>
        <v>D</v>
      </c>
      <c r="AL437" s="5">
        <v>9</v>
      </c>
      <c r="AM437" s="5">
        <v>7</v>
      </c>
      <c r="AN437" s="5">
        <v>16</v>
      </c>
      <c r="AO437" s="5" t="str">
        <f>_xlfn.IFS(AL437&gt;AM437,"W",AL437=AM437,"D",AL437&lt;AM437,"L")</f>
        <v>W</v>
      </c>
      <c r="AP437" s="5" t="str">
        <f t="shared" si="223"/>
        <v>Oui</v>
      </c>
      <c r="AQ437" s="5">
        <f t="shared" si="224"/>
        <v>1</v>
      </c>
      <c r="AR437" s="6" t="str">
        <f t="shared" si="225"/>
        <v>Oui</v>
      </c>
      <c r="AS437" s="5">
        <f t="shared" si="226"/>
        <v>1</v>
      </c>
      <c r="AT437" s="5" t="str">
        <f t="shared" si="227"/>
        <v>Oui</v>
      </c>
      <c r="AU437" s="5">
        <f t="shared" si="228"/>
        <v>1</v>
      </c>
      <c r="AV437" s="5" t="str">
        <f t="shared" si="229"/>
        <v>Oui</v>
      </c>
      <c r="AW437" s="5">
        <f t="shared" si="230"/>
        <v>1</v>
      </c>
    </row>
    <row r="438" spans="2:49" x14ac:dyDescent="0.2">
      <c r="B438" s="4">
        <f t="shared" si="198"/>
        <v>18</v>
      </c>
      <c r="C438" s="5" t="s">
        <v>74</v>
      </c>
      <c r="D438" s="5">
        <v>0</v>
      </c>
      <c r="E438" s="5">
        <v>0</v>
      </c>
      <c r="F438" s="5">
        <v>0</v>
      </c>
      <c r="G438" s="5" t="str">
        <f t="shared" si="199"/>
        <v>Non</v>
      </c>
      <c r="H438" s="5">
        <f t="shared" si="200"/>
        <v>1</v>
      </c>
      <c r="I438" s="17" t="str">
        <f t="shared" si="201"/>
        <v>Non</v>
      </c>
      <c r="J438" s="17">
        <f t="shared" si="202"/>
        <v>1</v>
      </c>
      <c r="K438" s="17" t="str">
        <f t="shared" si="203"/>
        <v>Non</v>
      </c>
      <c r="L438" s="17">
        <f t="shared" si="204"/>
        <v>1</v>
      </c>
      <c r="M438" s="17" t="str">
        <f t="shared" si="205"/>
        <v>Non</v>
      </c>
      <c r="N438" s="17">
        <f t="shared" si="206"/>
        <v>1</v>
      </c>
      <c r="O438" s="5" t="str">
        <f t="shared" si="207"/>
        <v>Oui</v>
      </c>
      <c r="P438" s="5">
        <f t="shared" si="208"/>
        <v>9</v>
      </c>
      <c r="Q438" s="17" t="str">
        <f t="shared" si="209"/>
        <v>Oui</v>
      </c>
      <c r="R438" s="17">
        <f t="shared" si="210"/>
        <v>9</v>
      </c>
      <c r="S438" s="17" t="str">
        <f t="shared" si="211"/>
        <v>Oui</v>
      </c>
      <c r="T438" s="17">
        <f t="shared" si="212"/>
        <v>4</v>
      </c>
      <c r="U438" s="17" t="str">
        <f t="shared" si="213"/>
        <v>Oui</v>
      </c>
      <c r="V438" s="17">
        <f t="shared" si="214"/>
        <v>4</v>
      </c>
      <c r="W438" s="5" t="s">
        <v>20</v>
      </c>
      <c r="X438" s="5" t="str">
        <f>_xlfn.IFS(D438&gt;E438,"L",D438=E438,"D",D438&lt;E438,"W")</f>
        <v>D</v>
      </c>
      <c r="Y438" s="5">
        <v>0</v>
      </c>
      <c r="Z438" s="5">
        <v>0</v>
      </c>
      <c r="AA438" s="5">
        <v>0</v>
      </c>
      <c r="AB438" s="5" t="str">
        <f t="shared" si="215"/>
        <v>Non</v>
      </c>
      <c r="AC438" s="5">
        <f t="shared" si="216"/>
        <v>1</v>
      </c>
      <c r="AD438" s="5" t="str">
        <f t="shared" si="217"/>
        <v>Non</v>
      </c>
      <c r="AE438" s="5">
        <f t="shared" si="218"/>
        <v>1</v>
      </c>
      <c r="AF438" s="5" t="str">
        <f t="shared" si="219"/>
        <v>Oui</v>
      </c>
      <c r="AG438" s="5">
        <f t="shared" si="220"/>
        <v>9</v>
      </c>
      <c r="AH438" s="5" t="str">
        <f t="shared" si="221"/>
        <v>Oui</v>
      </c>
      <c r="AI438" s="5">
        <f t="shared" si="222"/>
        <v>6</v>
      </c>
      <c r="AJ438" s="5" t="s">
        <v>20</v>
      </c>
      <c r="AK438" s="5" t="str">
        <f>_xlfn.IFS(Y438&gt;Z438,"L",Y438=Z438,"D",Y438&lt;Z438,"W")</f>
        <v>D</v>
      </c>
      <c r="AL438" s="5">
        <v>3</v>
      </c>
      <c r="AM438" s="5">
        <v>6</v>
      </c>
      <c r="AN438" s="5">
        <v>9</v>
      </c>
      <c r="AO438" s="5" t="str">
        <f>_xlfn.IFS(AL438&gt;AM438,"L",AL438=AM438,"D",AL438&lt;AM438,"W")</f>
        <v>W</v>
      </c>
      <c r="AP438" s="5" t="str">
        <f t="shared" si="223"/>
        <v>Oui</v>
      </c>
      <c r="AQ438" s="5">
        <f t="shared" si="224"/>
        <v>2</v>
      </c>
      <c r="AR438" s="6" t="str">
        <f t="shared" si="225"/>
        <v>Oui</v>
      </c>
      <c r="AS438" s="5">
        <f t="shared" si="226"/>
        <v>2</v>
      </c>
      <c r="AT438" s="5" t="str">
        <f t="shared" si="227"/>
        <v>Non</v>
      </c>
      <c r="AU438" s="5">
        <f t="shared" si="228"/>
        <v>1</v>
      </c>
      <c r="AV438" s="5" t="str">
        <f t="shared" si="229"/>
        <v>Non</v>
      </c>
      <c r="AW438" s="5">
        <f t="shared" si="230"/>
        <v>1</v>
      </c>
    </row>
    <row r="439" spans="2:49" x14ac:dyDescent="0.2">
      <c r="B439" s="4">
        <f t="shared" si="198"/>
        <v>19</v>
      </c>
      <c r="C439" s="5" t="s">
        <v>74</v>
      </c>
      <c r="D439" s="5">
        <v>2</v>
      </c>
      <c r="E439" s="5">
        <v>1</v>
      </c>
      <c r="F439" s="5">
        <v>3</v>
      </c>
      <c r="G439" s="5" t="str">
        <f t="shared" si="199"/>
        <v>Oui</v>
      </c>
      <c r="H439" s="5">
        <f t="shared" si="200"/>
        <v>1</v>
      </c>
      <c r="I439" s="17" t="str">
        <f t="shared" si="201"/>
        <v>Oui</v>
      </c>
      <c r="J439" s="17">
        <f t="shared" si="202"/>
        <v>1</v>
      </c>
      <c r="K439" s="17" t="str">
        <f t="shared" si="203"/>
        <v>Non</v>
      </c>
      <c r="L439" s="17">
        <f t="shared" si="204"/>
        <v>1</v>
      </c>
      <c r="M439" s="17" t="str">
        <f t="shared" si="205"/>
        <v>Non</v>
      </c>
      <c r="N439" s="17">
        <f t="shared" si="206"/>
        <v>1</v>
      </c>
      <c r="O439" s="5" t="str">
        <f t="shared" si="207"/>
        <v>Oui</v>
      </c>
      <c r="P439" s="5">
        <f t="shared" si="208"/>
        <v>10</v>
      </c>
      <c r="Q439" s="17" t="str">
        <f t="shared" si="209"/>
        <v>Oui</v>
      </c>
      <c r="R439" s="17">
        <f t="shared" si="210"/>
        <v>10</v>
      </c>
      <c r="S439" s="17" t="str">
        <f t="shared" si="211"/>
        <v>Non</v>
      </c>
      <c r="T439" s="17">
        <f t="shared" si="212"/>
        <v>1</v>
      </c>
      <c r="U439" s="17" t="str">
        <f t="shared" si="213"/>
        <v>Non</v>
      </c>
      <c r="V439" s="17">
        <f t="shared" si="214"/>
        <v>1</v>
      </c>
      <c r="W439" s="5" t="s">
        <v>17</v>
      </c>
      <c r="X439" s="5" t="str">
        <f>_xlfn.IFS(D439&gt;E439,"W",D439=E439,"D",D439&lt;E439,"L")</f>
        <v>W</v>
      </c>
      <c r="Y439" s="5">
        <v>1</v>
      </c>
      <c r="Z439" s="5">
        <v>1</v>
      </c>
      <c r="AA439" s="5">
        <v>2</v>
      </c>
      <c r="AB439" s="5" t="str">
        <f t="shared" si="215"/>
        <v>Oui</v>
      </c>
      <c r="AC439" s="5">
        <f t="shared" si="216"/>
        <v>1</v>
      </c>
      <c r="AD439" s="5" t="str">
        <f t="shared" si="217"/>
        <v>Oui</v>
      </c>
      <c r="AE439" s="5">
        <f t="shared" si="218"/>
        <v>1</v>
      </c>
      <c r="AF439" s="5" t="str">
        <f t="shared" si="219"/>
        <v>Non</v>
      </c>
      <c r="AG439" s="5">
        <f t="shared" si="220"/>
        <v>1</v>
      </c>
      <c r="AH439" s="5" t="str">
        <f t="shared" si="221"/>
        <v>Non</v>
      </c>
      <c r="AI439" s="5">
        <f t="shared" si="222"/>
        <v>1</v>
      </c>
      <c r="AJ439" s="5" t="s">
        <v>20</v>
      </c>
      <c r="AK439" s="5" t="str">
        <f>_xlfn.IFS(Y439&gt;Z439,"W",Y439=Z439,"D",Y439&lt;Z439,"L")</f>
        <v>D</v>
      </c>
      <c r="AL439" s="5">
        <v>11</v>
      </c>
      <c r="AM439" s="5">
        <v>2</v>
      </c>
      <c r="AN439" s="5">
        <v>13</v>
      </c>
      <c r="AO439" s="5" t="str">
        <f>_xlfn.IFS(AL439&gt;AM439,"W",AL439=AM439,"D",AL439&lt;AM439,"L")</f>
        <v>W</v>
      </c>
      <c r="AP439" s="5" t="str">
        <f t="shared" si="223"/>
        <v>Oui</v>
      </c>
      <c r="AQ439" s="5">
        <f t="shared" si="224"/>
        <v>3</v>
      </c>
      <c r="AR439" s="6" t="str">
        <f t="shared" si="225"/>
        <v>Oui</v>
      </c>
      <c r="AS439" s="5">
        <f t="shared" si="226"/>
        <v>3</v>
      </c>
      <c r="AT439" s="5" t="str">
        <f t="shared" si="227"/>
        <v>Oui</v>
      </c>
      <c r="AU439" s="5">
        <f t="shared" si="228"/>
        <v>1</v>
      </c>
      <c r="AV439" s="5" t="str">
        <f t="shared" si="229"/>
        <v>Oui</v>
      </c>
      <c r="AW439" s="5">
        <f t="shared" si="230"/>
        <v>1</v>
      </c>
    </row>
    <row r="440" spans="2:49" x14ac:dyDescent="0.2">
      <c r="B440" s="4">
        <f t="shared" si="198"/>
        <v>20</v>
      </c>
      <c r="C440" s="5" t="s">
        <v>74</v>
      </c>
      <c r="D440" s="5">
        <v>0</v>
      </c>
      <c r="E440" s="5">
        <v>2</v>
      </c>
      <c r="F440" s="5">
        <v>2</v>
      </c>
      <c r="G440" s="5" t="str">
        <f t="shared" si="199"/>
        <v>Oui</v>
      </c>
      <c r="H440" s="5">
        <f t="shared" si="200"/>
        <v>2</v>
      </c>
      <c r="I440" s="17" t="str">
        <f t="shared" si="201"/>
        <v>Non</v>
      </c>
      <c r="J440" s="17">
        <f t="shared" si="202"/>
        <v>1</v>
      </c>
      <c r="K440" s="17" t="str">
        <f t="shared" si="203"/>
        <v>Non</v>
      </c>
      <c r="L440" s="17">
        <f t="shared" si="204"/>
        <v>1</v>
      </c>
      <c r="M440" s="17" t="str">
        <f t="shared" si="205"/>
        <v>Non</v>
      </c>
      <c r="N440" s="17">
        <f t="shared" si="206"/>
        <v>1</v>
      </c>
      <c r="O440" s="5" t="str">
        <f t="shared" si="207"/>
        <v>Oui</v>
      </c>
      <c r="P440" s="5">
        <f t="shared" si="208"/>
        <v>11</v>
      </c>
      <c r="Q440" s="17" t="str">
        <f t="shared" si="209"/>
        <v>Oui</v>
      </c>
      <c r="R440" s="17">
        <f t="shared" si="210"/>
        <v>11</v>
      </c>
      <c r="S440" s="17" t="str">
        <f t="shared" si="211"/>
        <v>Oui</v>
      </c>
      <c r="T440" s="17">
        <f t="shared" si="212"/>
        <v>1</v>
      </c>
      <c r="U440" s="17" t="str">
        <f t="shared" si="213"/>
        <v>Non</v>
      </c>
      <c r="V440" s="17">
        <f t="shared" si="214"/>
        <v>1</v>
      </c>
      <c r="W440" s="5" t="s">
        <v>24</v>
      </c>
      <c r="X440" s="5" t="str">
        <f>_xlfn.IFS(D440&gt;E440,"L",D440=E440,"D",D440&lt;E440,"W")</f>
        <v>W</v>
      </c>
      <c r="Y440" s="5">
        <v>0</v>
      </c>
      <c r="Z440" s="5">
        <v>0</v>
      </c>
      <c r="AA440" s="5">
        <v>0</v>
      </c>
      <c r="AB440" s="5" t="str">
        <f t="shared" si="215"/>
        <v>Non</v>
      </c>
      <c r="AC440" s="5">
        <f t="shared" si="216"/>
        <v>1</v>
      </c>
      <c r="AD440" s="5" t="str">
        <f t="shared" si="217"/>
        <v>Non</v>
      </c>
      <c r="AE440" s="5">
        <f t="shared" si="218"/>
        <v>1</v>
      </c>
      <c r="AF440" s="5" t="str">
        <f t="shared" si="219"/>
        <v>Oui</v>
      </c>
      <c r="AG440" s="5">
        <f t="shared" si="220"/>
        <v>1</v>
      </c>
      <c r="AH440" s="5" t="str">
        <f t="shared" si="221"/>
        <v>Oui</v>
      </c>
      <c r="AI440" s="5">
        <f t="shared" si="222"/>
        <v>1</v>
      </c>
      <c r="AJ440" s="5" t="s">
        <v>20</v>
      </c>
      <c r="AK440" s="5" t="str">
        <f>_xlfn.IFS(Y440&gt;Z440,"L",Y440=Z440,"D",Y440&lt;Z440,"W")</f>
        <v>D</v>
      </c>
      <c r="AL440" s="5">
        <v>5</v>
      </c>
      <c r="AM440" s="5">
        <v>6</v>
      </c>
      <c r="AN440" s="5">
        <v>11</v>
      </c>
      <c r="AO440" s="5" t="str">
        <f>_xlfn.IFS(AL440&gt;AM440,"L",AL440=AM440,"D",AL440&lt;AM440,"W")</f>
        <v>W</v>
      </c>
      <c r="AP440" s="5" t="str">
        <f t="shared" si="223"/>
        <v>Oui</v>
      </c>
      <c r="AQ440" s="5">
        <f t="shared" si="224"/>
        <v>4</v>
      </c>
      <c r="AR440" s="6" t="str">
        <f t="shared" si="225"/>
        <v>Oui</v>
      </c>
      <c r="AS440" s="5">
        <f t="shared" si="226"/>
        <v>4</v>
      </c>
      <c r="AT440" s="5" t="str">
        <f t="shared" si="227"/>
        <v>Oui</v>
      </c>
      <c r="AU440" s="5">
        <f t="shared" si="228"/>
        <v>2</v>
      </c>
      <c r="AV440" s="5" t="str">
        <f t="shared" si="229"/>
        <v>Oui</v>
      </c>
      <c r="AW440" s="5">
        <f t="shared" si="230"/>
        <v>2</v>
      </c>
    </row>
    <row r="441" spans="2:49" x14ac:dyDescent="0.2">
      <c r="B441" s="4">
        <f t="shared" si="198"/>
        <v>21</v>
      </c>
      <c r="C441" s="5" t="s">
        <v>74</v>
      </c>
      <c r="D441" s="5">
        <v>0</v>
      </c>
      <c r="E441" s="5">
        <v>0</v>
      </c>
      <c r="F441" s="5">
        <v>0</v>
      </c>
      <c r="G441" s="5" t="str">
        <f t="shared" si="199"/>
        <v>Non</v>
      </c>
      <c r="H441" s="5">
        <f t="shared" si="200"/>
        <v>1</v>
      </c>
      <c r="I441" s="17" t="str">
        <f t="shared" si="201"/>
        <v>Non</v>
      </c>
      <c r="J441" s="17">
        <f t="shared" si="202"/>
        <v>1</v>
      </c>
      <c r="K441" s="17" t="str">
        <f t="shared" si="203"/>
        <v>Non</v>
      </c>
      <c r="L441" s="17">
        <f t="shared" si="204"/>
        <v>1</v>
      </c>
      <c r="M441" s="17" t="str">
        <f t="shared" si="205"/>
        <v>Non</v>
      </c>
      <c r="N441" s="17">
        <f t="shared" si="206"/>
        <v>1</v>
      </c>
      <c r="O441" s="5" t="str">
        <f t="shared" si="207"/>
        <v>Oui</v>
      </c>
      <c r="P441" s="5">
        <f t="shared" si="208"/>
        <v>12</v>
      </c>
      <c r="Q441" s="17" t="str">
        <f t="shared" si="209"/>
        <v>Oui</v>
      </c>
      <c r="R441" s="17">
        <f t="shared" si="210"/>
        <v>12</v>
      </c>
      <c r="S441" s="17" t="str">
        <f t="shared" si="211"/>
        <v>Oui</v>
      </c>
      <c r="T441" s="17">
        <f t="shared" si="212"/>
        <v>2</v>
      </c>
      <c r="U441" s="17" t="str">
        <f t="shared" si="213"/>
        <v>Oui</v>
      </c>
      <c r="V441" s="17">
        <f t="shared" si="214"/>
        <v>1</v>
      </c>
      <c r="W441" s="5" t="s">
        <v>20</v>
      </c>
      <c r="X441" s="5" t="str">
        <f>_xlfn.IFS(D441&gt;E441,"W",D441=E441,"D",D441&lt;E441,"L")</f>
        <v>D</v>
      </c>
      <c r="Y441" s="5">
        <v>0</v>
      </c>
      <c r="Z441" s="5">
        <v>0</v>
      </c>
      <c r="AA441" s="5">
        <v>0</v>
      </c>
      <c r="AB441" s="5" t="str">
        <f t="shared" si="215"/>
        <v>Non</v>
      </c>
      <c r="AC441" s="5">
        <f t="shared" si="216"/>
        <v>1</v>
      </c>
      <c r="AD441" s="5" t="str">
        <f t="shared" si="217"/>
        <v>Non</v>
      </c>
      <c r="AE441" s="5">
        <f t="shared" si="218"/>
        <v>1</v>
      </c>
      <c r="AF441" s="5" t="str">
        <f t="shared" si="219"/>
        <v>Oui</v>
      </c>
      <c r="AG441" s="5">
        <f t="shared" si="220"/>
        <v>2</v>
      </c>
      <c r="AH441" s="5" t="str">
        <f t="shared" si="221"/>
        <v>Oui</v>
      </c>
      <c r="AI441" s="5">
        <f t="shared" si="222"/>
        <v>2</v>
      </c>
      <c r="AJ441" s="5" t="s">
        <v>20</v>
      </c>
      <c r="AK441" s="5" t="str">
        <f>_xlfn.IFS(Y441&gt;Z441,"W",Y441=Z441,"D",Y441&lt;Z441,"L")</f>
        <v>D</v>
      </c>
      <c r="AL441" s="5">
        <v>6</v>
      </c>
      <c r="AM441" s="5">
        <v>8</v>
      </c>
      <c r="AN441" s="5">
        <v>14</v>
      </c>
      <c r="AO441" s="5" t="str">
        <f>_xlfn.IFS(AL441&gt;AM441,"W",AL441=AM441,"D",AL441&lt;AM441,"L")</f>
        <v>L</v>
      </c>
      <c r="AP441" s="5" t="str">
        <f t="shared" si="223"/>
        <v>Oui</v>
      </c>
      <c r="AQ441" s="5">
        <f t="shared" si="224"/>
        <v>5</v>
      </c>
      <c r="AR441" s="6" t="str">
        <f t="shared" si="225"/>
        <v>Oui</v>
      </c>
      <c r="AS441" s="5">
        <f t="shared" si="226"/>
        <v>5</v>
      </c>
      <c r="AT441" s="5" t="str">
        <f t="shared" si="227"/>
        <v>Oui</v>
      </c>
      <c r="AU441" s="5">
        <f t="shared" si="228"/>
        <v>3</v>
      </c>
      <c r="AV441" s="5" t="str">
        <f t="shared" si="229"/>
        <v>Oui</v>
      </c>
      <c r="AW441" s="5">
        <f t="shared" si="230"/>
        <v>3</v>
      </c>
    </row>
    <row r="442" spans="2:49" x14ac:dyDescent="0.2">
      <c r="B442" s="4">
        <f t="shared" si="198"/>
        <v>22</v>
      </c>
      <c r="C442" s="5" t="s">
        <v>74</v>
      </c>
      <c r="D442" s="5">
        <v>1</v>
      </c>
      <c r="E442" s="5">
        <v>1</v>
      </c>
      <c r="F442" s="5">
        <v>2</v>
      </c>
      <c r="G442" s="5" t="str">
        <f t="shared" si="199"/>
        <v>Oui</v>
      </c>
      <c r="H442" s="5">
        <f t="shared" si="200"/>
        <v>1</v>
      </c>
      <c r="I442" s="17" t="str">
        <f t="shared" si="201"/>
        <v>Non</v>
      </c>
      <c r="J442" s="17">
        <f t="shared" si="202"/>
        <v>1</v>
      </c>
      <c r="K442" s="17" t="str">
        <f t="shared" si="203"/>
        <v>Non</v>
      </c>
      <c r="L442" s="17">
        <f t="shared" si="204"/>
        <v>1</v>
      </c>
      <c r="M442" s="17" t="str">
        <f t="shared" si="205"/>
        <v>Non</v>
      </c>
      <c r="N442" s="17">
        <f t="shared" si="206"/>
        <v>1</v>
      </c>
      <c r="O442" s="5" t="str">
        <f t="shared" si="207"/>
        <v>Oui</v>
      </c>
      <c r="P442" s="5">
        <f t="shared" si="208"/>
        <v>13</v>
      </c>
      <c r="Q442" s="17" t="str">
        <f t="shared" si="209"/>
        <v>Oui</v>
      </c>
      <c r="R442" s="17">
        <f t="shared" si="210"/>
        <v>13</v>
      </c>
      <c r="S442" s="17" t="str">
        <f t="shared" si="211"/>
        <v>Oui</v>
      </c>
      <c r="T442" s="17">
        <f t="shared" si="212"/>
        <v>3</v>
      </c>
      <c r="U442" s="17" t="str">
        <f t="shared" si="213"/>
        <v>Non</v>
      </c>
      <c r="V442" s="17">
        <f t="shared" si="214"/>
        <v>1</v>
      </c>
      <c r="W442" s="5" t="s">
        <v>20</v>
      </c>
      <c r="X442" s="5" t="str">
        <f>_xlfn.IFS(D442&gt;E442,"L",D442=E442,"D",D442&lt;E442,"W")</f>
        <v>D</v>
      </c>
      <c r="Y442" s="5">
        <v>0</v>
      </c>
      <c r="Z442" s="5">
        <v>1</v>
      </c>
      <c r="AA442" s="5">
        <v>1</v>
      </c>
      <c r="AB442" s="5" t="str">
        <f t="shared" si="215"/>
        <v>Oui</v>
      </c>
      <c r="AC442" s="5">
        <f t="shared" si="216"/>
        <v>1</v>
      </c>
      <c r="AD442" s="5" t="str">
        <f t="shared" si="217"/>
        <v>Non</v>
      </c>
      <c r="AE442" s="5">
        <f t="shared" si="218"/>
        <v>1</v>
      </c>
      <c r="AF442" s="5" t="str">
        <f t="shared" si="219"/>
        <v>Oui</v>
      </c>
      <c r="AG442" s="5">
        <f t="shared" si="220"/>
        <v>3</v>
      </c>
      <c r="AH442" s="5" t="str">
        <f t="shared" si="221"/>
        <v>Non</v>
      </c>
      <c r="AI442" s="5">
        <f t="shared" si="222"/>
        <v>1</v>
      </c>
      <c r="AJ442" s="5" t="s">
        <v>24</v>
      </c>
      <c r="AK442" s="5" t="str">
        <f>_xlfn.IFS(Y442&gt;Z442,"L",Y442=Z442,"D",Y442&lt;Z442,"W")</f>
        <v>W</v>
      </c>
      <c r="AL442" s="5">
        <v>10</v>
      </c>
      <c r="AM442" s="5">
        <v>2</v>
      </c>
      <c r="AN442" s="5">
        <v>12</v>
      </c>
      <c r="AO442" s="5" t="str">
        <f>_xlfn.IFS(AL442&gt;AM442,"L",AL442=AM442,"D",AL442&lt;AM442,"W")</f>
        <v>L</v>
      </c>
      <c r="AP442" s="5" t="str">
        <f t="shared" si="223"/>
        <v>Oui</v>
      </c>
      <c r="AQ442" s="5">
        <f t="shared" si="224"/>
        <v>6</v>
      </c>
      <c r="AR442" s="6" t="str">
        <f t="shared" si="225"/>
        <v>Oui</v>
      </c>
      <c r="AS442" s="5">
        <f t="shared" si="226"/>
        <v>6</v>
      </c>
      <c r="AT442" s="5" t="str">
        <f t="shared" si="227"/>
        <v>Oui</v>
      </c>
      <c r="AU442" s="5">
        <f t="shared" si="228"/>
        <v>4</v>
      </c>
      <c r="AV442" s="5" t="str">
        <f t="shared" si="229"/>
        <v>Oui</v>
      </c>
      <c r="AW442" s="5">
        <f t="shared" si="230"/>
        <v>4</v>
      </c>
    </row>
    <row r="443" spans="2:49" x14ac:dyDescent="0.2">
      <c r="B443" s="4">
        <f t="shared" si="198"/>
        <v>23</v>
      </c>
      <c r="C443" s="5" t="s">
        <v>74</v>
      </c>
      <c r="D443" s="5">
        <v>3</v>
      </c>
      <c r="E443" s="5">
        <v>0</v>
      </c>
      <c r="F443" s="5">
        <v>3</v>
      </c>
      <c r="G443" s="5" t="str">
        <f t="shared" si="199"/>
        <v>Oui</v>
      </c>
      <c r="H443" s="5">
        <f t="shared" si="200"/>
        <v>2</v>
      </c>
      <c r="I443" s="17" t="str">
        <f t="shared" si="201"/>
        <v>Oui</v>
      </c>
      <c r="J443" s="17">
        <f t="shared" si="202"/>
        <v>1</v>
      </c>
      <c r="K443" s="17" t="str">
        <f t="shared" si="203"/>
        <v>Non</v>
      </c>
      <c r="L443" s="17">
        <f t="shared" si="204"/>
        <v>1</v>
      </c>
      <c r="M443" s="17" t="str">
        <f t="shared" si="205"/>
        <v>Non</v>
      </c>
      <c r="N443" s="17">
        <f t="shared" si="206"/>
        <v>1</v>
      </c>
      <c r="O443" s="5" t="str">
        <f t="shared" si="207"/>
        <v>Oui</v>
      </c>
      <c r="P443" s="5">
        <f t="shared" si="208"/>
        <v>14</v>
      </c>
      <c r="Q443" s="17" t="str">
        <f t="shared" si="209"/>
        <v>Oui</v>
      </c>
      <c r="R443" s="17">
        <f t="shared" si="210"/>
        <v>14</v>
      </c>
      <c r="S443" s="17" t="str">
        <f t="shared" si="211"/>
        <v>Non</v>
      </c>
      <c r="T443" s="17">
        <f t="shared" si="212"/>
        <v>1</v>
      </c>
      <c r="U443" s="17" t="str">
        <f t="shared" si="213"/>
        <v>Non</v>
      </c>
      <c r="V443" s="17">
        <f t="shared" si="214"/>
        <v>1</v>
      </c>
      <c r="W443" s="5" t="s">
        <v>17</v>
      </c>
      <c r="X443" s="5" t="str">
        <f>_xlfn.IFS(D443&gt;E443,"W",D443=E443,"D",D443&lt;E443,"L")</f>
        <v>W</v>
      </c>
      <c r="Y443" s="5">
        <v>2</v>
      </c>
      <c r="Z443" s="5">
        <v>0</v>
      </c>
      <c r="AA443" s="5">
        <v>2</v>
      </c>
      <c r="AB443" s="5" t="str">
        <f t="shared" si="215"/>
        <v>Oui</v>
      </c>
      <c r="AC443" s="5">
        <f t="shared" si="216"/>
        <v>2</v>
      </c>
      <c r="AD443" s="5" t="str">
        <f t="shared" si="217"/>
        <v>Oui</v>
      </c>
      <c r="AE443" s="5">
        <f t="shared" si="218"/>
        <v>1</v>
      </c>
      <c r="AF443" s="5" t="str">
        <f t="shared" si="219"/>
        <v>Non</v>
      </c>
      <c r="AG443" s="5">
        <f t="shared" si="220"/>
        <v>1</v>
      </c>
      <c r="AH443" s="5" t="str">
        <f t="shared" si="221"/>
        <v>Non</v>
      </c>
      <c r="AI443" s="5">
        <f t="shared" si="222"/>
        <v>1</v>
      </c>
      <c r="AJ443" s="5" t="s">
        <v>17</v>
      </c>
      <c r="AK443" s="5" t="str">
        <f>_xlfn.IFS(Y443&gt;Z443,"W",Y443=Z443,"D",Y443&lt;Z443,"L")</f>
        <v>W</v>
      </c>
      <c r="AL443" s="5">
        <v>2</v>
      </c>
      <c r="AM443" s="5">
        <v>5</v>
      </c>
      <c r="AN443" s="5">
        <v>7</v>
      </c>
      <c r="AO443" s="5" t="str">
        <f>_xlfn.IFS(AL443&gt;AM443,"W",AL443=AM443,"D",AL443&lt;AM443,"L")</f>
        <v>L</v>
      </c>
      <c r="AP443" s="5" t="str">
        <f t="shared" si="223"/>
        <v>Non</v>
      </c>
      <c r="AQ443" s="5">
        <f t="shared" si="224"/>
        <v>1</v>
      </c>
      <c r="AR443" s="6" t="str">
        <f t="shared" si="225"/>
        <v>Non</v>
      </c>
      <c r="AS443" s="5">
        <f t="shared" si="226"/>
        <v>1</v>
      </c>
      <c r="AT443" s="5" t="str">
        <f t="shared" si="227"/>
        <v>Non</v>
      </c>
      <c r="AU443" s="5">
        <f t="shared" si="228"/>
        <v>1</v>
      </c>
      <c r="AV443" s="5" t="str">
        <f t="shared" si="229"/>
        <v>Non</v>
      </c>
      <c r="AW443" s="5">
        <f t="shared" si="230"/>
        <v>1</v>
      </c>
    </row>
    <row r="444" spans="2:49" x14ac:dyDescent="0.2">
      <c r="B444" s="4">
        <f t="shared" si="198"/>
        <v>24</v>
      </c>
      <c r="C444" s="5" t="s">
        <v>74</v>
      </c>
      <c r="D444" s="5">
        <v>1</v>
      </c>
      <c r="E444" s="5">
        <v>3</v>
      </c>
      <c r="F444" s="5">
        <v>4</v>
      </c>
      <c r="G444" s="5" t="str">
        <f t="shared" si="199"/>
        <v>Oui</v>
      </c>
      <c r="H444" s="5">
        <f t="shared" si="200"/>
        <v>3</v>
      </c>
      <c r="I444" s="17" t="str">
        <f t="shared" si="201"/>
        <v>Oui</v>
      </c>
      <c r="J444" s="17">
        <f t="shared" si="202"/>
        <v>2</v>
      </c>
      <c r="K444" s="17" t="str">
        <f t="shared" si="203"/>
        <v>Oui</v>
      </c>
      <c r="L444" s="17">
        <f t="shared" si="204"/>
        <v>1</v>
      </c>
      <c r="M444" s="17" t="str">
        <f t="shared" si="205"/>
        <v>Non</v>
      </c>
      <c r="N444" s="17">
        <f t="shared" si="206"/>
        <v>1</v>
      </c>
      <c r="O444" s="5" t="str">
        <f t="shared" si="207"/>
        <v>Oui</v>
      </c>
      <c r="P444" s="5">
        <f t="shared" si="208"/>
        <v>15</v>
      </c>
      <c r="Q444" s="17" t="str">
        <f t="shared" si="209"/>
        <v>Non</v>
      </c>
      <c r="R444" s="17">
        <f t="shared" si="210"/>
        <v>1</v>
      </c>
      <c r="S444" s="17" t="str">
        <f t="shared" si="211"/>
        <v>Non</v>
      </c>
      <c r="T444" s="17">
        <f t="shared" si="212"/>
        <v>1</v>
      </c>
      <c r="U444" s="17" t="str">
        <f t="shared" si="213"/>
        <v>Non</v>
      </c>
      <c r="V444" s="17">
        <f t="shared" si="214"/>
        <v>1</v>
      </c>
      <c r="W444" s="5" t="s">
        <v>24</v>
      </c>
      <c r="X444" s="5" t="str">
        <f>_xlfn.IFS(D444&gt;E444,"L",D444=E444,"D",D444&lt;E444,"W")</f>
        <v>W</v>
      </c>
      <c r="Y444" s="5">
        <v>1</v>
      </c>
      <c r="Z444" s="5">
        <v>1</v>
      </c>
      <c r="AA444" s="5">
        <v>2</v>
      </c>
      <c r="AB444" s="5" t="str">
        <f t="shared" si="215"/>
        <v>Oui</v>
      </c>
      <c r="AC444" s="5">
        <f t="shared" si="216"/>
        <v>3</v>
      </c>
      <c r="AD444" s="5" t="str">
        <f t="shared" si="217"/>
        <v>Oui</v>
      </c>
      <c r="AE444" s="5">
        <f t="shared" si="218"/>
        <v>2</v>
      </c>
      <c r="AF444" s="5" t="str">
        <f t="shared" si="219"/>
        <v>Non</v>
      </c>
      <c r="AG444" s="5">
        <f t="shared" si="220"/>
        <v>1</v>
      </c>
      <c r="AH444" s="5" t="str">
        <f t="shared" si="221"/>
        <v>Non</v>
      </c>
      <c r="AI444" s="5">
        <f t="shared" si="222"/>
        <v>1</v>
      </c>
      <c r="AJ444" s="5" t="s">
        <v>20</v>
      </c>
      <c r="AK444" s="5" t="str">
        <f>_xlfn.IFS(Y444&gt;Z444,"L",Y444=Z444,"D",Y444&lt;Z444,"W")</f>
        <v>D</v>
      </c>
      <c r="AL444" s="5">
        <v>5</v>
      </c>
      <c r="AM444" s="5">
        <v>2</v>
      </c>
      <c r="AN444" s="5">
        <v>7</v>
      </c>
      <c r="AO444" s="5" t="str">
        <f>_xlfn.IFS(AL444&gt;AM444,"L",AL444=AM444,"D",AL444&lt;AM444,"W")</f>
        <v>L</v>
      </c>
      <c r="AP444" s="5" t="str">
        <f t="shared" si="223"/>
        <v>Non</v>
      </c>
      <c r="AQ444" s="5">
        <f t="shared" si="224"/>
        <v>1</v>
      </c>
      <c r="AR444" s="6" t="str">
        <f t="shared" si="225"/>
        <v>Non</v>
      </c>
      <c r="AS444" s="5">
        <f t="shared" si="226"/>
        <v>1</v>
      </c>
      <c r="AT444" s="5" t="str">
        <f t="shared" si="227"/>
        <v>Non</v>
      </c>
      <c r="AU444" s="5">
        <f t="shared" si="228"/>
        <v>1</v>
      </c>
      <c r="AV444" s="5" t="str">
        <f t="shared" si="229"/>
        <v>Non</v>
      </c>
      <c r="AW444" s="5">
        <f t="shared" si="230"/>
        <v>1</v>
      </c>
    </row>
    <row r="445" spans="2:49" x14ac:dyDescent="0.2">
      <c r="B445" s="4">
        <f t="shared" si="198"/>
        <v>25</v>
      </c>
      <c r="C445" s="5" t="s">
        <v>74</v>
      </c>
      <c r="D445" s="5">
        <v>3</v>
      </c>
      <c r="E445" s="5">
        <v>0</v>
      </c>
      <c r="F445" s="5">
        <v>3</v>
      </c>
      <c r="G445" s="5" t="str">
        <f t="shared" si="199"/>
        <v>Oui</v>
      </c>
      <c r="H445" s="5">
        <f t="shared" si="200"/>
        <v>4</v>
      </c>
      <c r="I445" s="17" t="str">
        <f t="shared" si="201"/>
        <v>Oui</v>
      </c>
      <c r="J445" s="17">
        <f t="shared" si="202"/>
        <v>3</v>
      </c>
      <c r="K445" s="17" t="str">
        <f t="shared" si="203"/>
        <v>Non</v>
      </c>
      <c r="L445" s="17">
        <f t="shared" si="204"/>
        <v>1</v>
      </c>
      <c r="M445" s="17" t="str">
        <f t="shared" si="205"/>
        <v>Non</v>
      </c>
      <c r="N445" s="17">
        <f t="shared" si="206"/>
        <v>1</v>
      </c>
      <c r="O445" s="5" t="str">
        <f t="shared" si="207"/>
        <v>Oui</v>
      </c>
      <c r="P445" s="5">
        <f t="shared" si="208"/>
        <v>16</v>
      </c>
      <c r="Q445" s="17" t="str">
        <f t="shared" si="209"/>
        <v>Oui</v>
      </c>
      <c r="R445" s="17">
        <f t="shared" si="210"/>
        <v>1</v>
      </c>
      <c r="S445" s="17" t="str">
        <f t="shared" si="211"/>
        <v>Non</v>
      </c>
      <c r="T445" s="17">
        <f t="shared" si="212"/>
        <v>1</v>
      </c>
      <c r="U445" s="17" t="str">
        <f t="shared" si="213"/>
        <v>Non</v>
      </c>
      <c r="V445" s="17">
        <f t="shared" si="214"/>
        <v>1</v>
      </c>
      <c r="W445" s="5" t="s">
        <v>17</v>
      </c>
      <c r="X445" s="5" t="str">
        <f>_xlfn.IFS(D445&gt;E445,"W",D445=E445,"D",D445&lt;E445,"L")</f>
        <v>W</v>
      </c>
      <c r="Y445" s="5">
        <v>0</v>
      </c>
      <c r="Z445" s="5">
        <v>0</v>
      </c>
      <c r="AA445" s="5">
        <v>0</v>
      </c>
      <c r="AB445" s="5" t="str">
        <f t="shared" si="215"/>
        <v>Non</v>
      </c>
      <c r="AC445" s="5">
        <f t="shared" si="216"/>
        <v>1</v>
      </c>
      <c r="AD445" s="5" t="str">
        <f t="shared" si="217"/>
        <v>Non</v>
      </c>
      <c r="AE445" s="5">
        <f t="shared" si="218"/>
        <v>1</v>
      </c>
      <c r="AF445" s="5" t="str">
        <f t="shared" si="219"/>
        <v>Oui</v>
      </c>
      <c r="AG445" s="5">
        <f t="shared" si="220"/>
        <v>1</v>
      </c>
      <c r="AH445" s="5" t="str">
        <f t="shared" si="221"/>
        <v>Oui</v>
      </c>
      <c r="AI445" s="5">
        <f t="shared" si="222"/>
        <v>1</v>
      </c>
      <c r="AJ445" s="5" t="s">
        <v>20</v>
      </c>
      <c r="AK445" s="5" t="str">
        <f>_xlfn.IFS(Y445&gt;Z445,"W",Y445=Z445,"D",Y445&lt;Z445,"L")</f>
        <v>D</v>
      </c>
      <c r="AL445" s="5">
        <v>6</v>
      </c>
      <c r="AM445" s="5">
        <v>2</v>
      </c>
      <c r="AN445" s="5">
        <v>8</v>
      </c>
      <c r="AO445" s="5" t="str">
        <f>_xlfn.IFS(AL445&gt;AM445,"W",AL445=AM445,"D",AL445&lt;AM445,"L")</f>
        <v>W</v>
      </c>
      <c r="AP445" s="5" t="str">
        <f t="shared" si="223"/>
        <v>Oui</v>
      </c>
      <c r="AQ445" s="5">
        <f t="shared" si="224"/>
        <v>1</v>
      </c>
      <c r="AR445" s="6" t="str">
        <f t="shared" si="225"/>
        <v>Non</v>
      </c>
      <c r="AS445" s="5">
        <f t="shared" si="226"/>
        <v>1</v>
      </c>
      <c r="AT445" s="5" t="str">
        <f t="shared" si="227"/>
        <v>Non</v>
      </c>
      <c r="AU445" s="5">
        <f t="shared" si="228"/>
        <v>1</v>
      </c>
      <c r="AV445" s="5" t="str">
        <f t="shared" si="229"/>
        <v>Non</v>
      </c>
      <c r="AW445" s="5">
        <f t="shared" si="230"/>
        <v>1</v>
      </c>
    </row>
    <row r="446" spans="2:49" x14ac:dyDescent="0.2">
      <c r="B446" s="4">
        <f t="shared" si="198"/>
        <v>26</v>
      </c>
      <c r="C446" s="5" t="s">
        <v>74</v>
      </c>
      <c r="D446" s="5">
        <v>1</v>
      </c>
      <c r="E446" s="5">
        <v>0</v>
      </c>
      <c r="F446" s="5">
        <v>1</v>
      </c>
      <c r="G446" s="5" t="str">
        <f t="shared" si="199"/>
        <v>Non</v>
      </c>
      <c r="H446" s="5">
        <f t="shared" si="200"/>
        <v>1</v>
      </c>
      <c r="I446" s="17" t="str">
        <f t="shared" si="201"/>
        <v>Non</v>
      </c>
      <c r="J446" s="17">
        <f t="shared" si="202"/>
        <v>1</v>
      </c>
      <c r="K446" s="17" t="str">
        <f t="shared" si="203"/>
        <v>Non</v>
      </c>
      <c r="L446" s="17">
        <f t="shared" si="204"/>
        <v>1</v>
      </c>
      <c r="M446" s="17" t="str">
        <f t="shared" si="205"/>
        <v>Non</v>
      </c>
      <c r="N446" s="17">
        <f t="shared" si="206"/>
        <v>1</v>
      </c>
      <c r="O446" s="5" t="str">
        <f t="shared" si="207"/>
        <v>Oui</v>
      </c>
      <c r="P446" s="5">
        <f t="shared" si="208"/>
        <v>17</v>
      </c>
      <c r="Q446" s="17" t="str">
        <f t="shared" si="209"/>
        <v>Oui</v>
      </c>
      <c r="R446" s="17">
        <f t="shared" si="210"/>
        <v>2</v>
      </c>
      <c r="S446" s="17" t="str">
        <f t="shared" si="211"/>
        <v>Oui</v>
      </c>
      <c r="T446" s="17">
        <f t="shared" si="212"/>
        <v>1</v>
      </c>
      <c r="U446" s="17" t="str">
        <f t="shared" si="213"/>
        <v>Oui</v>
      </c>
      <c r="V446" s="17">
        <f t="shared" si="214"/>
        <v>1</v>
      </c>
      <c r="W446" s="5" t="s">
        <v>17</v>
      </c>
      <c r="X446" s="5" t="str">
        <f>_xlfn.IFS(D446&gt;E446,"W",D446=E446,"D",D446&lt;E446,"L")</f>
        <v>W</v>
      </c>
      <c r="Y446" s="5">
        <v>1</v>
      </c>
      <c r="Z446" s="5">
        <v>0</v>
      </c>
      <c r="AA446" s="5">
        <v>1</v>
      </c>
      <c r="AB446" s="5" t="str">
        <f t="shared" si="215"/>
        <v>Oui</v>
      </c>
      <c r="AC446" s="5">
        <f t="shared" si="216"/>
        <v>1</v>
      </c>
      <c r="AD446" s="5" t="str">
        <f t="shared" si="217"/>
        <v>Non</v>
      </c>
      <c r="AE446" s="5">
        <f t="shared" si="218"/>
        <v>1</v>
      </c>
      <c r="AF446" s="5" t="str">
        <f t="shared" si="219"/>
        <v>Oui</v>
      </c>
      <c r="AG446" s="5">
        <f t="shared" si="220"/>
        <v>2</v>
      </c>
      <c r="AH446" s="5" t="str">
        <f t="shared" si="221"/>
        <v>Non</v>
      </c>
      <c r="AI446" s="5">
        <f t="shared" si="222"/>
        <v>1</v>
      </c>
      <c r="AJ446" s="5" t="s">
        <v>17</v>
      </c>
      <c r="AK446" s="5" t="str">
        <f>_xlfn.IFS(Y446&gt;Z446,"W",Y446=Z446,"D",Y446&lt;Z446,"L")</f>
        <v>W</v>
      </c>
      <c r="AL446" s="5">
        <v>6</v>
      </c>
      <c r="AM446" s="5">
        <v>6</v>
      </c>
      <c r="AN446" s="5">
        <v>12</v>
      </c>
      <c r="AO446" s="5" t="str">
        <f>_xlfn.IFS(AL446&gt;AM446,"W",AL446=AM446,"D",AL446&lt;AM446,"L")</f>
        <v>D</v>
      </c>
      <c r="AP446" s="5" t="str">
        <f t="shared" si="223"/>
        <v>Oui</v>
      </c>
      <c r="AQ446" s="5">
        <f t="shared" si="224"/>
        <v>2</v>
      </c>
      <c r="AR446" s="6" t="str">
        <f t="shared" si="225"/>
        <v>Oui</v>
      </c>
      <c r="AS446" s="5">
        <f t="shared" si="226"/>
        <v>1</v>
      </c>
      <c r="AT446" s="5" t="str">
        <f t="shared" si="227"/>
        <v>Oui</v>
      </c>
      <c r="AU446" s="5">
        <f t="shared" si="228"/>
        <v>1</v>
      </c>
      <c r="AV446" s="5" t="str">
        <f t="shared" si="229"/>
        <v>Oui</v>
      </c>
      <c r="AW446" s="5">
        <f t="shared" si="230"/>
        <v>1</v>
      </c>
    </row>
    <row r="447" spans="2:49" x14ac:dyDescent="0.2">
      <c r="B447" s="4">
        <f t="shared" si="198"/>
        <v>27</v>
      </c>
      <c r="C447" s="5" t="s">
        <v>74</v>
      </c>
      <c r="D447" s="5">
        <v>1</v>
      </c>
      <c r="E447" s="5">
        <v>2</v>
      </c>
      <c r="F447" s="5">
        <v>3</v>
      </c>
      <c r="G447" s="5" t="str">
        <f t="shared" si="199"/>
        <v>Oui</v>
      </c>
      <c r="H447" s="5">
        <f t="shared" si="200"/>
        <v>1</v>
      </c>
      <c r="I447" s="17" t="str">
        <f t="shared" si="201"/>
        <v>Oui</v>
      </c>
      <c r="J447" s="17">
        <f t="shared" si="202"/>
        <v>1</v>
      </c>
      <c r="K447" s="17" t="str">
        <f t="shared" si="203"/>
        <v>Non</v>
      </c>
      <c r="L447" s="17">
        <f t="shared" si="204"/>
        <v>1</v>
      </c>
      <c r="M447" s="17" t="str">
        <f t="shared" si="205"/>
        <v>Non</v>
      </c>
      <c r="N447" s="17">
        <f t="shared" si="206"/>
        <v>1</v>
      </c>
      <c r="O447" s="5" t="str">
        <f t="shared" si="207"/>
        <v>Oui</v>
      </c>
      <c r="P447" s="5">
        <f t="shared" si="208"/>
        <v>18</v>
      </c>
      <c r="Q447" s="17" t="str">
        <f t="shared" si="209"/>
        <v>Oui</v>
      </c>
      <c r="R447" s="17">
        <f t="shared" si="210"/>
        <v>3</v>
      </c>
      <c r="S447" s="17" t="str">
        <f t="shared" si="211"/>
        <v>Non</v>
      </c>
      <c r="T447" s="17">
        <f t="shared" si="212"/>
        <v>1</v>
      </c>
      <c r="U447" s="17" t="str">
        <f t="shared" si="213"/>
        <v>Non</v>
      </c>
      <c r="V447" s="17">
        <f t="shared" si="214"/>
        <v>1</v>
      </c>
      <c r="W447" s="5" t="s">
        <v>24</v>
      </c>
      <c r="X447" s="5" t="str">
        <f>_xlfn.IFS(D447&gt;E447,"L",D447=E447,"D",D447&lt;E447,"W")</f>
        <v>W</v>
      </c>
      <c r="Y447" s="5">
        <v>1</v>
      </c>
      <c r="Z447" s="5">
        <v>1</v>
      </c>
      <c r="AA447" s="5">
        <v>2</v>
      </c>
      <c r="AB447" s="5" t="str">
        <f t="shared" si="215"/>
        <v>Oui</v>
      </c>
      <c r="AC447" s="5">
        <f t="shared" si="216"/>
        <v>2</v>
      </c>
      <c r="AD447" s="5" t="str">
        <f t="shared" si="217"/>
        <v>Oui</v>
      </c>
      <c r="AE447" s="5">
        <f t="shared" si="218"/>
        <v>1</v>
      </c>
      <c r="AF447" s="5" t="str">
        <f t="shared" si="219"/>
        <v>Non</v>
      </c>
      <c r="AG447" s="5">
        <f t="shared" si="220"/>
        <v>1</v>
      </c>
      <c r="AH447" s="5" t="str">
        <f t="shared" si="221"/>
        <v>Non</v>
      </c>
      <c r="AI447" s="5">
        <f t="shared" si="222"/>
        <v>1</v>
      </c>
      <c r="AJ447" s="5" t="s">
        <v>20</v>
      </c>
      <c r="AK447" s="5" t="str">
        <f>_xlfn.IFS(Y447&gt;Z447,"L",Y447=Z447,"D",Y447&lt;Z447,"W")</f>
        <v>D</v>
      </c>
      <c r="AL447" s="5">
        <v>4</v>
      </c>
      <c r="AM447" s="5">
        <v>1</v>
      </c>
      <c r="AN447" s="5">
        <v>5</v>
      </c>
      <c r="AO447" s="5" t="str">
        <f>_xlfn.IFS(AL447&gt;AM447,"L",AL447=AM447,"D",AL447&lt;AM447,"W")</f>
        <v>L</v>
      </c>
      <c r="AP447" s="5" t="str">
        <f t="shared" si="223"/>
        <v>Non</v>
      </c>
      <c r="AQ447" s="5">
        <f t="shared" si="224"/>
        <v>1</v>
      </c>
      <c r="AR447" s="6" t="str">
        <f t="shared" si="225"/>
        <v>Non</v>
      </c>
      <c r="AS447" s="5">
        <f t="shared" si="226"/>
        <v>1</v>
      </c>
      <c r="AT447" s="5" t="str">
        <f t="shared" si="227"/>
        <v>Non</v>
      </c>
      <c r="AU447" s="5">
        <f t="shared" si="228"/>
        <v>1</v>
      </c>
      <c r="AV447" s="5" t="str">
        <f t="shared" si="229"/>
        <v>Non</v>
      </c>
      <c r="AW447" s="5">
        <f t="shared" si="230"/>
        <v>1</v>
      </c>
    </row>
    <row r="448" spans="2:49" x14ac:dyDescent="0.2">
      <c r="B448" s="4">
        <f t="shared" si="198"/>
        <v>28</v>
      </c>
      <c r="C448" s="5" t="s">
        <v>74</v>
      </c>
      <c r="D448" s="5">
        <v>2</v>
      </c>
      <c r="E448" s="5">
        <v>3</v>
      </c>
      <c r="F448" s="5">
        <v>5</v>
      </c>
      <c r="G448" s="5" t="str">
        <f t="shared" si="199"/>
        <v>Oui</v>
      </c>
      <c r="H448" s="5">
        <f t="shared" si="200"/>
        <v>2</v>
      </c>
      <c r="I448" s="17" t="str">
        <f t="shared" si="201"/>
        <v>Oui</v>
      </c>
      <c r="J448" s="17">
        <f t="shared" si="202"/>
        <v>2</v>
      </c>
      <c r="K448" s="17" t="str">
        <f t="shared" si="203"/>
        <v>Oui</v>
      </c>
      <c r="L448" s="17">
        <f t="shared" si="204"/>
        <v>1</v>
      </c>
      <c r="M448" s="17" t="str">
        <f t="shared" si="205"/>
        <v>Oui</v>
      </c>
      <c r="N448" s="17">
        <f t="shared" si="206"/>
        <v>1</v>
      </c>
      <c r="O448" s="5" t="str">
        <f t="shared" si="207"/>
        <v>Non</v>
      </c>
      <c r="P448" s="5">
        <f t="shared" si="208"/>
        <v>1</v>
      </c>
      <c r="Q448" s="17" t="str">
        <f t="shared" si="209"/>
        <v>Non</v>
      </c>
      <c r="R448" s="17">
        <f t="shared" si="210"/>
        <v>1</v>
      </c>
      <c r="S448" s="17" t="str">
        <f t="shared" si="211"/>
        <v>Non</v>
      </c>
      <c r="T448" s="17">
        <f t="shared" si="212"/>
        <v>1</v>
      </c>
      <c r="U448" s="17" t="str">
        <f t="shared" si="213"/>
        <v>Non</v>
      </c>
      <c r="V448" s="17">
        <f t="shared" si="214"/>
        <v>1</v>
      </c>
      <c r="W448" s="5" t="s">
        <v>24</v>
      </c>
      <c r="X448" s="5" t="str">
        <f>_xlfn.IFS(D448&gt;E448,"W",D448=E448,"D",D448&lt;E448,"L")</f>
        <v>L</v>
      </c>
      <c r="Y448" s="5">
        <v>0</v>
      </c>
      <c r="Z448" s="5">
        <v>1</v>
      </c>
      <c r="AA448" s="5">
        <v>1</v>
      </c>
      <c r="AB448" s="5" t="str">
        <f t="shared" si="215"/>
        <v>Oui</v>
      </c>
      <c r="AC448" s="5">
        <f t="shared" si="216"/>
        <v>3</v>
      </c>
      <c r="AD448" s="5" t="str">
        <f t="shared" si="217"/>
        <v>Non</v>
      </c>
      <c r="AE448" s="5">
        <f t="shared" si="218"/>
        <v>1</v>
      </c>
      <c r="AF448" s="5" t="str">
        <f t="shared" si="219"/>
        <v>Oui</v>
      </c>
      <c r="AG448" s="5">
        <f t="shared" si="220"/>
        <v>1</v>
      </c>
      <c r="AH448" s="5" t="str">
        <f t="shared" si="221"/>
        <v>Non</v>
      </c>
      <c r="AI448" s="5">
        <f t="shared" si="222"/>
        <v>1</v>
      </c>
      <c r="AJ448" s="5" t="s">
        <v>24</v>
      </c>
      <c r="AK448" s="5" t="str">
        <f>_xlfn.IFS(Y448&gt;Z448,"W",Y448=Z448,"D",Y448&lt;Z448,"L")</f>
        <v>L</v>
      </c>
      <c r="AL448" s="5">
        <v>7</v>
      </c>
      <c r="AM448" s="5">
        <v>4</v>
      </c>
      <c r="AN448" s="5">
        <v>11</v>
      </c>
      <c r="AO448" s="5" t="str">
        <f>_xlfn.IFS(AL448&gt;AM448,"W",AL448=AM448,"D",AL448&lt;AM448,"L")</f>
        <v>W</v>
      </c>
      <c r="AP448" s="5" t="str">
        <f t="shared" si="223"/>
        <v>Oui</v>
      </c>
      <c r="AQ448" s="5">
        <f t="shared" si="224"/>
        <v>1</v>
      </c>
      <c r="AR448" s="6" t="str">
        <f t="shared" si="225"/>
        <v>Oui</v>
      </c>
      <c r="AS448" s="5">
        <f t="shared" si="226"/>
        <v>1</v>
      </c>
      <c r="AT448" s="5" t="str">
        <f t="shared" si="227"/>
        <v>Oui</v>
      </c>
      <c r="AU448" s="5">
        <f t="shared" si="228"/>
        <v>1</v>
      </c>
      <c r="AV448" s="5" t="str">
        <f t="shared" si="229"/>
        <v>Oui</v>
      </c>
      <c r="AW448" s="5">
        <f t="shared" si="230"/>
        <v>1</v>
      </c>
    </row>
    <row r="449" spans="2:49" x14ac:dyDescent="0.2">
      <c r="B449" s="4">
        <f t="shared" si="198"/>
        <v>29</v>
      </c>
      <c r="C449" s="5" t="s">
        <v>74</v>
      </c>
      <c r="D449" s="5">
        <v>1</v>
      </c>
      <c r="E449" s="5">
        <v>0</v>
      </c>
      <c r="F449" s="5">
        <v>1</v>
      </c>
      <c r="G449" s="5" t="str">
        <f t="shared" si="199"/>
        <v>Non</v>
      </c>
      <c r="H449" s="5">
        <f t="shared" si="200"/>
        <v>1</v>
      </c>
      <c r="I449" s="17" t="str">
        <f t="shared" si="201"/>
        <v>Non</v>
      </c>
      <c r="J449" s="17">
        <f t="shared" si="202"/>
        <v>1</v>
      </c>
      <c r="K449" s="17" t="str">
        <f t="shared" si="203"/>
        <v>Non</v>
      </c>
      <c r="L449" s="17">
        <f t="shared" si="204"/>
        <v>1</v>
      </c>
      <c r="M449" s="17" t="str">
        <f t="shared" si="205"/>
        <v>Non</v>
      </c>
      <c r="N449" s="17">
        <f t="shared" si="206"/>
        <v>1</v>
      </c>
      <c r="O449" s="5" t="str">
        <f t="shared" si="207"/>
        <v>Oui</v>
      </c>
      <c r="P449" s="5">
        <f t="shared" si="208"/>
        <v>1</v>
      </c>
      <c r="Q449" s="17" t="str">
        <f t="shared" si="209"/>
        <v>Oui</v>
      </c>
      <c r="R449" s="17">
        <f t="shared" si="210"/>
        <v>1</v>
      </c>
      <c r="S449" s="17" t="str">
        <f t="shared" si="211"/>
        <v>Oui</v>
      </c>
      <c r="T449" s="17">
        <f t="shared" si="212"/>
        <v>1</v>
      </c>
      <c r="U449" s="17" t="str">
        <f t="shared" si="213"/>
        <v>Oui</v>
      </c>
      <c r="V449" s="17">
        <f t="shared" si="214"/>
        <v>1</v>
      </c>
      <c r="W449" s="5" t="s">
        <v>17</v>
      </c>
      <c r="X449" s="5" t="str">
        <f>_xlfn.IFS(D449&gt;E449,"L",D449=E449,"D",D449&lt;E449,"W")</f>
        <v>L</v>
      </c>
      <c r="Y449" s="5">
        <v>1</v>
      </c>
      <c r="Z449" s="5">
        <v>0</v>
      </c>
      <c r="AA449" s="5">
        <v>1</v>
      </c>
      <c r="AB449" s="5" t="str">
        <f t="shared" si="215"/>
        <v>Oui</v>
      </c>
      <c r="AC449" s="5">
        <f t="shared" si="216"/>
        <v>4</v>
      </c>
      <c r="AD449" s="5" t="str">
        <f t="shared" si="217"/>
        <v>Non</v>
      </c>
      <c r="AE449" s="5">
        <f t="shared" si="218"/>
        <v>1</v>
      </c>
      <c r="AF449" s="5" t="str">
        <f t="shared" si="219"/>
        <v>Oui</v>
      </c>
      <c r="AG449" s="5">
        <f t="shared" si="220"/>
        <v>2</v>
      </c>
      <c r="AH449" s="5" t="str">
        <f t="shared" si="221"/>
        <v>Non</v>
      </c>
      <c r="AI449" s="5">
        <f t="shared" si="222"/>
        <v>1</v>
      </c>
      <c r="AJ449" s="5" t="s">
        <v>17</v>
      </c>
      <c r="AK449" s="5" t="str">
        <f>_xlfn.IFS(Y449&gt;Z449,"L",Y449=Z449,"D",Y449&lt;Z449,"W")</f>
        <v>L</v>
      </c>
      <c r="AL449" s="5">
        <v>5</v>
      </c>
      <c r="AM449" s="5">
        <v>10</v>
      </c>
      <c r="AN449" s="5">
        <v>15</v>
      </c>
      <c r="AO449" s="5" t="str">
        <f>_xlfn.IFS(AL449&gt;AM449,"L",AL449=AM449,"D",AL449&lt;AM449,"W")</f>
        <v>W</v>
      </c>
      <c r="AP449" s="5" t="str">
        <f t="shared" si="223"/>
        <v>Oui</v>
      </c>
      <c r="AQ449" s="5">
        <f t="shared" si="224"/>
        <v>2</v>
      </c>
      <c r="AR449" s="6" t="str">
        <f t="shared" si="225"/>
        <v>Oui</v>
      </c>
      <c r="AS449" s="5">
        <f t="shared" si="226"/>
        <v>2</v>
      </c>
      <c r="AT449" s="5" t="str">
        <f t="shared" si="227"/>
        <v>Oui</v>
      </c>
      <c r="AU449" s="5">
        <f t="shared" si="228"/>
        <v>2</v>
      </c>
      <c r="AV449" s="5" t="str">
        <f t="shared" si="229"/>
        <v>Oui</v>
      </c>
      <c r="AW449" s="5">
        <f t="shared" si="230"/>
        <v>2</v>
      </c>
    </row>
    <row r="450" spans="2:49" x14ac:dyDescent="0.2">
      <c r="B450" s="4">
        <f t="shared" si="198"/>
        <v>30</v>
      </c>
      <c r="C450" s="5" t="s">
        <v>74</v>
      </c>
      <c r="D450" s="5">
        <v>1</v>
      </c>
      <c r="E450" s="5">
        <v>1</v>
      </c>
      <c r="F450" s="5">
        <v>2</v>
      </c>
      <c r="G450" s="5" t="str">
        <f t="shared" si="199"/>
        <v>Oui</v>
      </c>
      <c r="H450" s="5">
        <f t="shared" si="200"/>
        <v>1</v>
      </c>
      <c r="I450" s="17" t="str">
        <f t="shared" si="201"/>
        <v>Non</v>
      </c>
      <c r="J450" s="17">
        <f t="shared" si="202"/>
        <v>1</v>
      </c>
      <c r="K450" s="17" t="str">
        <f t="shared" si="203"/>
        <v>Non</v>
      </c>
      <c r="L450" s="17">
        <f t="shared" si="204"/>
        <v>1</v>
      </c>
      <c r="M450" s="17" t="str">
        <f t="shared" si="205"/>
        <v>Non</v>
      </c>
      <c r="N450" s="17">
        <f t="shared" si="206"/>
        <v>1</v>
      </c>
      <c r="O450" s="5" t="str">
        <f t="shared" si="207"/>
        <v>Oui</v>
      </c>
      <c r="P450" s="5">
        <f t="shared" si="208"/>
        <v>2</v>
      </c>
      <c r="Q450" s="17" t="str">
        <f t="shared" si="209"/>
        <v>Oui</v>
      </c>
      <c r="R450" s="17">
        <f t="shared" si="210"/>
        <v>2</v>
      </c>
      <c r="S450" s="17" t="str">
        <f t="shared" si="211"/>
        <v>Oui</v>
      </c>
      <c r="T450" s="17">
        <f t="shared" si="212"/>
        <v>2</v>
      </c>
      <c r="U450" s="17" t="str">
        <f t="shared" si="213"/>
        <v>Non</v>
      </c>
      <c r="V450" s="17">
        <f t="shared" si="214"/>
        <v>1</v>
      </c>
      <c r="W450" s="5" t="s">
        <v>20</v>
      </c>
      <c r="X450" s="5" t="str">
        <f>_xlfn.IFS(D450&gt;E450,"W",D450=E450,"D",D450&lt;E450,"L")</f>
        <v>D</v>
      </c>
      <c r="Y450" s="5">
        <v>1</v>
      </c>
      <c r="Z450" s="5">
        <v>0</v>
      </c>
      <c r="AA450" s="5">
        <v>1</v>
      </c>
      <c r="AB450" s="5" t="str">
        <f t="shared" si="215"/>
        <v>Oui</v>
      </c>
      <c r="AC450" s="5">
        <f t="shared" si="216"/>
        <v>5</v>
      </c>
      <c r="AD450" s="5" t="str">
        <f t="shared" si="217"/>
        <v>Non</v>
      </c>
      <c r="AE450" s="5">
        <f t="shared" si="218"/>
        <v>1</v>
      </c>
      <c r="AF450" s="5" t="str">
        <f t="shared" si="219"/>
        <v>Oui</v>
      </c>
      <c r="AG450" s="5">
        <f t="shared" si="220"/>
        <v>3</v>
      </c>
      <c r="AH450" s="5" t="str">
        <f t="shared" si="221"/>
        <v>Non</v>
      </c>
      <c r="AI450" s="5">
        <f t="shared" si="222"/>
        <v>1</v>
      </c>
      <c r="AJ450" s="5" t="s">
        <v>17</v>
      </c>
      <c r="AK450" s="5" t="str">
        <f>_xlfn.IFS(Y450&gt;Z450,"W",Y450=Z450,"D",Y450&lt;Z450,"L")</f>
        <v>W</v>
      </c>
      <c r="AL450" s="5">
        <v>7</v>
      </c>
      <c r="AM450" s="5">
        <v>5</v>
      </c>
      <c r="AN450" s="5">
        <v>12</v>
      </c>
      <c r="AO450" s="5" t="str">
        <f>_xlfn.IFS(AL450&gt;AM450,"W",AL450=AM450,"D",AL450&lt;AM450,"L")</f>
        <v>W</v>
      </c>
      <c r="AP450" s="5" t="str">
        <f t="shared" si="223"/>
        <v>Oui</v>
      </c>
      <c r="AQ450" s="5">
        <f t="shared" si="224"/>
        <v>3</v>
      </c>
      <c r="AR450" s="6" t="str">
        <f t="shared" si="225"/>
        <v>Oui</v>
      </c>
      <c r="AS450" s="5">
        <f t="shared" si="226"/>
        <v>3</v>
      </c>
      <c r="AT450" s="5" t="str">
        <f t="shared" si="227"/>
        <v>Oui</v>
      </c>
      <c r="AU450" s="5">
        <f t="shared" si="228"/>
        <v>3</v>
      </c>
      <c r="AV450" s="5" t="str">
        <f t="shared" si="229"/>
        <v>Oui</v>
      </c>
      <c r="AW450" s="5">
        <f t="shared" si="230"/>
        <v>3</v>
      </c>
    </row>
    <row r="451" spans="2:49" x14ac:dyDescent="0.2">
      <c r="B451" s="4">
        <f t="shared" si="198"/>
        <v>31</v>
      </c>
      <c r="C451" s="5" t="s">
        <v>74</v>
      </c>
      <c r="D451" s="5">
        <v>2</v>
      </c>
      <c r="E451" s="5">
        <v>1</v>
      </c>
      <c r="F451" s="5">
        <v>3</v>
      </c>
      <c r="G451" s="5" t="str">
        <f t="shared" si="199"/>
        <v>Oui</v>
      </c>
      <c r="H451" s="5">
        <f t="shared" si="200"/>
        <v>2</v>
      </c>
      <c r="I451" s="17" t="str">
        <f t="shared" si="201"/>
        <v>Oui</v>
      </c>
      <c r="J451" s="17">
        <f t="shared" si="202"/>
        <v>1</v>
      </c>
      <c r="K451" s="17" t="str">
        <f t="shared" si="203"/>
        <v>Non</v>
      </c>
      <c r="L451" s="17">
        <f t="shared" si="204"/>
        <v>1</v>
      </c>
      <c r="M451" s="17" t="str">
        <f t="shared" si="205"/>
        <v>Non</v>
      </c>
      <c r="N451" s="17">
        <f t="shared" si="206"/>
        <v>1</v>
      </c>
      <c r="O451" s="5" t="str">
        <f t="shared" si="207"/>
        <v>Oui</v>
      </c>
      <c r="P451" s="5">
        <f t="shared" si="208"/>
        <v>3</v>
      </c>
      <c r="Q451" s="17" t="str">
        <f t="shared" si="209"/>
        <v>Oui</v>
      </c>
      <c r="R451" s="17">
        <f t="shared" si="210"/>
        <v>3</v>
      </c>
      <c r="S451" s="17" t="str">
        <f t="shared" si="211"/>
        <v>Non</v>
      </c>
      <c r="T451" s="17">
        <f t="shared" si="212"/>
        <v>1</v>
      </c>
      <c r="U451" s="17" t="str">
        <f t="shared" si="213"/>
        <v>Non</v>
      </c>
      <c r="V451" s="17">
        <f t="shared" si="214"/>
        <v>1</v>
      </c>
      <c r="W451" s="5" t="s">
        <v>17</v>
      </c>
      <c r="X451" s="5" t="str">
        <f>_xlfn.IFS(D451&gt;E451,"L",D451=E451,"D",D451&lt;E451,"W")</f>
        <v>L</v>
      </c>
      <c r="Y451" s="5">
        <v>0</v>
      </c>
      <c r="Z451" s="5">
        <v>1</v>
      </c>
      <c r="AA451" s="5">
        <v>1</v>
      </c>
      <c r="AB451" s="5" t="str">
        <f t="shared" si="215"/>
        <v>Oui</v>
      </c>
      <c r="AC451" s="5">
        <f t="shared" si="216"/>
        <v>6</v>
      </c>
      <c r="AD451" s="5" t="str">
        <f t="shared" si="217"/>
        <v>Non</v>
      </c>
      <c r="AE451" s="5">
        <f t="shared" si="218"/>
        <v>1</v>
      </c>
      <c r="AF451" s="5" t="str">
        <f t="shared" si="219"/>
        <v>Oui</v>
      </c>
      <c r="AG451" s="5">
        <f t="shared" si="220"/>
        <v>4</v>
      </c>
      <c r="AH451" s="5" t="str">
        <f t="shared" si="221"/>
        <v>Non</v>
      </c>
      <c r="AI451" s="5">
        <f t="shared" si="222"/>
        <v>1</v>
      </c>
      <c r="AJ451" s="5" t="s">
        <v>24</v>
      </c>
      <c r="AK451" s="5" t="str">
        <f>_xlfn.IFS(Y451&gt;Z451,"L",Y451=Z451,"D",Y451&lt;Z451,"W")</f>
        <v>W</v>
      </c>
      <c r="AL451" s="5">
        <v>5</v>
      </c>
      <c r="AM451" s="5">
        <v>8</v>
      </c>
      <c r="AN451" s="5">
        <v>13</v>
      </c>
      <c r="AO451" s="5" t="str">
        <f>_xlfn.IFS(AL451&gt;AM451,"L",AL451=AM451,"D",AL451&lt;AM451,"W")</f>
        <v>W</v>
      </c>
      <c r="AP451" s="5" t="str">
        <f t="shared" si="223"/>
        <v>Oui</v>
      </c>
      <c r="AQ451" s="5">
        <f t="shared" si="224"/>
        <v>4</v>
      </c>
      <c r="AR451" s="6" t="str">
        <f t="shared" si="225"/>
        <v>Oui</v>
      </c>
      <c r="AS451" s="5">
        <f t="shared" si="226"/>
        <v>4</v>
      </c>
      <c r="AT451" s="5" t="str">
        <f t="shared" si="227"/>
        <v>Oui</v>
      </c>
      <c r="AU451" s="5">
        <f t="shared" si="228"/>
        <v>4</v>
      </c>
      <c r="AV451" s="5" t="str">
        <f t="shared" si="229"/>
        <v>Oui</v>
      </c>
      <c r="AW451" s="5">
        <f t="shared" si="230"/>
        <v>4</v>
      </c>
    </row>
    <row r="452" spans="2:49" x14ac:dyDescent="0.2">
      <c r="B452" s="4">
        <f t="shared" ref="B452:B515" si="231">IF(C452=C451,B451+1,1)</f>
        <v>32</v>
      </c>
      <c r="C452" s="5" t="s">
        <v>74</v>
      </c>
      <c r="D452" s="5">
        <v>1</v>
      </c>
      <c r="E452" s="5">
        <v>0</v>
      </c>
      <c r="F452" s="5">
        <v>1</v>
      </c>
      <c r="G452" s="5" t="str">
        <f t="shared" ref="G452:G515" si="232">IF(F452&gt;1.5,"Oui","Non")</f>
        <v>Non</v>
      </c>
      <c r="H452" s="5">
        <f t="shared" ref="H452:H515" si="233">IF(C452=C451,IF(G452="Oui",IF(G451="Oui",H451+1,1),1),1)</f>
        <v>1</v>
      </c>
      <c r="I452" s="17" t="str">
        <f t="shared" ref="I452:I515" si="234">IF(F452&gt;2.5,"Oui","Non")</f>
        <v>Non</v>
      </c>
      <c r="J452" s="17">
        <f t="shared" ref="J452:J515" si="235">IF(C452=C451,IF(I452="Oui",IF(I451="Oui",J451+1,1),1),1)</f>
        <v>1</v>
      </c>
      <c r="K452" s="17" t="str">
        <f t="shared" ref="K452:K515" si="236">IF(F452&gt;3.5,"Oui","Non")</f>
        <v>Non</v>
      </c>
      <c r="L452" s="17">
        <f t="shared" ref="L452:L515" si="237">IF(C452=C451,IF(K452="Oui",IF(K451="Oui",L451+1,1),1),1)</f>
        <v>1</v>
      </c>
      <c r="M452" s="17" t="str">
        <f t="shared" ref="M452:M515" si="238">IF(F452&gt;4.5,"Oui","Non")</f>
        <v>Non</v>
      </c>
      <c r="N452" s="17">
        <f t="shared" ref="N452:N515" si="239">IF(C452=C451,IF(M452="Oui",IF(M451="Oui",N451+1,1),1),1)</f>
        <v>1</v>
      </c>
      <c r="O452" s="5" t="str">
        <f t="shared" ref="O452:O515" si="240">IF(F452&lt;4.5,"Oui","Non")</f>
        <v>Oui</v>
      </c>
      <c r="P452" s="5">
        <f t="shared" ref="P452:P515" si="241">IF(C452=C451,IF(O452="Oui",IF(O451="Oui",P451+1,1),1),1)</f>
        <v>4</v>
      </c>
      <c r="Q452" s="17" t="str">
        <f t="shared" ref="Q452:Q515" si="242">IF(F452&lt;3.5,"Oui","Non")</f>
        <v>Oui</v>
      </c>
      <c r="R452" s="17">
        <f t="shared" ref="R452:R515" si="243">IF(C452=C451,IF(Q452="Oui",IF(Q451="Oui",R451+1,1),1),1)</f>
        <v>4</v>
      </c>
      <c r="S452" s="17" t="str">
        <f t="shared" ref="S452:S515" si="244">IF(F452&lt;2.5,"Oui","Non")</f>
        <v>Oui</v>
      </c>
      <c r="T452" s="17">
        <f t="shared" ref="T452:T515" si="245">IF(C452=C451,IF(S452="Oui",IF(S451="Oui",T451+1,1),1),1)</f>
        <v>1</v>
      </c>
      <c r="U452" s="17" t="str">
        <f t="shared" ref="U452:U515" si="246">IF(F452&lt;1.5,"Oui","Non")</f>
        <v>Oui</v>
      </c>
      <c r="V452" s="17">
        <f t="shared" ref="V452:V515" si="247">IF(C452=C451,IF(U452="Oui",IF(U451="Oui",V451+1,1),1),1)</f>
        <v>1</v>
      </c>
      <c r="W452" s="5" t="s">
        <v>17</v>
      </c>
      <c r="X452" s="5" t="str">
        <f>_xlfn.IFS(D452&gt;E452,"W",D452=E452,"D",D452&lt;E452,"L")</f>
        <v>W</v>
      </c>
      <c r="Y452" s="5">
        <v>0</v>
      </c>
      <c r="Z452" s="5">
        <v>0</v>
      </c>
      <c r="AA452" s="5">
        <v>0</v>
      </c>
      <c r="AB452" s="5" t="str">
        <f t="shared" ref="AB452:AB515" si="248">IF(AA452&gt;0.5,"Oui","Non")</f>
        <v>Non</v>
      </c>
      <c r="AC452" s="5">
        <f t="shared" ref="AC452:AC515" si="249">IF(C452=C451,IF(AB452="Oui",IF(AB451="Oui",AC451+1,1),1),1)</f>
        <v>1</v>
      </c>
      <c r="AD452" s="5" t="str">
        <f t="shared" ref="AD452:AD515" si="250">IF(AA452&gt;1.5,"Oui","Non")</f>
        <v>Non</v>
      </c>
      <c r="AE452" s="5">
        <f t="shared" ref="AE452:AE515" si="251">IF(C452=C451,IF(AD452="Oui",IF(AD451="Oui",AE451+1,1),1),1)</f>
        <v>1</v>
      </c>
      <c r="AF452" s="5" t="str">
        <f t="shared" ref="AF452:AF515" si="252">IF(AA452&lt;1.5,"Oui","Non")</f>
        <v>Oui</v>
      </c>
      <c r="AG452" s="5">
        <f t="shared" ref="AG452:AG515" si="253">IF(C452=C451,IF(AF452="Oui",IF(AF451="Oui",AG451+1,1),1),1)</f>
        <v>5</v>
      </c>
      <c r="AH452" s="5" t="str">
        <f t="shared" ref="AH452:AH515" si="254">IF(AA452&lt;0.5,"Oui","Non")</f>
        <v>Oui</v>
      </c>
      <c r="AI452" s="5">
        <f t="shared" ref="AI452:AI515" si="255">IF(C452=C451,IF(AH452="Oui",IF(AH451="Oui",AI451+1,1),1),1)</f>
        <v>1</v>
      </c>
      <c r="AJ452" s="5" t="s">
        <v>20</v>
      </c>
      <c r="AK452" s="5" t="str">
        <f>_xlfn.IFS(Y452&gt;Z452,"W",Y452=Z452,"D",Y452&lt;Z452,"L")</f>
        <v>D</v>
      </c>
      <c r="AL452" s="5">
        <v>11</v>
      </c>
      <c r="AM452" s="5">
        <v>4</v>
      </c>
      <c r="AN452" s="5">
        <v>15</v>
      </c>
      <c r="AO452" s="5" t="str">
        <f>_xlfn.IFS(AL452&gt;AM452,"W",AL452=AM452,"D",AL452&lt;AM452,"L")</f>
        <v>W</v>
      </c>
      <c r="AP452" s="5" t="str">
        <f t="shared" ref="AP452:AP515" si="256">IF(AN452&gt;7.5,"Oui","Non")</f>
        <v>Oui</v>
      </c>
      <c r="AQ452" s="5">
        <f t="shared" ref="AQ452:AQ515" si="257">IF(C451=C452,IF(AP452="Oui",IF(AP451="Oui",AQ451+1,1),1),1)</f>
        <v>5</v>
      </c>
      <c r="AR452" s="6" t="str">
        <f t="shared" ref="AR452:AR515" si="258">IF(AN452&gt;8.5,"Oui","Non")</f>
        <v>Oui</v>
      </c>
      <c r="AS452" s="5">
        <f t="shared" ref="AS452:AS515" si="259">IF(C451=C452,IF(AR452="Oui",IF(AR451="Oui",AS451+1,1),1),1)</f>
        <v>5</v>
      </c>
      <c r="AT452" s="5" t="str">
        <f t="shared" ref="AT452:AT515" si="260">IF(AN452&gt;9.5,"Oui","Non")</f>
        <v>Oui</v>
      </c>
      <c r="AU452" s="5">
        <f t="shared" ref="AU452:AU515" si="261">IF(C452=C451,IF(AT452="Oui",IF(AT451="Oui",AU451+1,1),1),1)</f>
        <v>5</v>
      </c>
      <c r="AV452" s="5" t="str">
        <f t="shared" ref="AV452:AV515" si="262">IF(AN452&gt;10.5,"Oui","Non")</f>
        <v>Oui</v>
      </c>
      <c r="AW452" s="5">
        <f t="shared" ref="AW452:AW515" si="263">IF(C452=C451,IF(AV452="Oui",IF(AV451="Oui",AW451+1,1),1),1)</f>
        <v>5</v>
      </c>
    </row>
    <row r="453" spans="2:49" x14ac:dyDescent="0.2">
      <c r="B453" s="4">
        <f t="shared" si="231"/>
        <v>33</v>
      </c>
      <c r="C453" s="5" t="s">
        <v>74</v>
      </c>
      <c r="D453" s="5">
        <v>1</v>
      </c>
      <c r="E453" s="5">
        <v>1</v>
      </c>
      <c r="F453" s="5">
        <v>2</v>
      </c>
      <c r="G453" s="5" t="str">
        <f t="shared" si="232"/>
        <v>Oui</v>
      </c>
      <c r="H453" s="5">
        <f t="shared" si="233"/>
        <v>1</v>
      </c>
      <c r="I453" s="17" t="str">
        <f t="shared" si="234"/>
        <v>Non</v>
      </c>
      <c r="J453" s="17">
        <f t="shared" si="235"/>
        <v>1</v>
      </c>
      <c r="K453" s="17" t="str">
        <f t="shared" si="236"/>
        <v>Non</v>
      </c>
      <c r="L453" s="17">
        <f t="shared" si="237"/>
        <v>1</v>
      </c>
      <c r="M453" s="17" t="str">
        <f t="shared" si="238"/>
        <v>Non</v>
      </c>
      <c r="N453" s="17">
        <f t="shared" si="239"/>
        <v>1</v>
      </c>
      <c r="O453" s="5" t="str">
        <f t="shared" si="240"/>
        <v>Oui</v>
      </c>
      <c r="P453" s="5">
        <f t="shared" si="241"/>
        <v>5</v>
      </c>
      <c r="Q453" s="17" t="str">
        <f t="shared" si="242"/>
        <v>Oui</v>
      </c>
      <c r="R453" s="17">
        <f t="shared" si="243"/>
        <v>5</v>
      </c>
      <c r="S453" s="17" t="str">
        <f t="shared" si="244"/>
        <v>Oui</v>
      </c>
      <c r="T453" s="17">
        <f t="shared" si="245"/>
        <v>2</v>
      </c>
      <c r="U453" s="17" t="str">
        <f t="shared" si="246"/>
        <v>Non</v>
      </c>
      <c r="V453" s="17">
        <f t="shared" si="247"/>
        <v>1</v>
      </c>
      <c r="W453" s="5" t="s">
        <v>20</v>
      </c>
      <c r="X453" s="5" t="str">
        <f>_xlfn.IFS(D453&gt;E453,"L",D453=E453,"D",D453&lt;E453,"W")</f>
        <v>D</v>
      </c>
      <c r="Y453" s="5">
        <v>0</v>
      </c>
      <c r="Z453" s="5">
        <v>0</v>
      </c>
      <c r="AA453" s="5">
        <v>0</v>
      </c>
      <c r="AB453" s="5" t="str">
        <f t="shared" si="248"/>
        <v>Non</v>
      </c>
      <c r="AC453" s="5">
        <f t="shared" si="249"/>
        <v>1</v>
      </c>
      <c r="AD453" s="5" t="str">
        <f t="shared" si="250"/>
        <v>Non</v>
      </c>
      <c r="AE453" s="5">
        <f t="shared" si="251"/>
        <v>1</v>
      </c>
      <c r="AF453" s="5" t="str">
        <f t="shared" si="252"/>
        <v>Oui</v>
      </c>
      <c r="AG453" s="5">
        <f t="shared" si="253"/>
        <v>6</v>
      </c>
      <c r="AH453" s="5" t="str">
        <f t="shared" si="254"/>
        <v>Oui</v>
      </c>
      <c r="AI453" s="5">
        <f t="shared" si="255"/>
        <v>2</v>
      </c>
      <c r="AJ453" s="5" t="s">
        <v>20</v>
      </c>
      <c r="AK453" s="5" t="str">
        <f>_xlfn.IFS(Y453&gt;Z453,"L",Y453=Z453,"D",Y453&lt;Z453,"W")</f>
        <v>D</v>
      </c>
      <c r="AL453" s="5">
        <v>8</v>
      </c>
      <c r="AM453" s="5">
        <v>4</v>
      </c>
      <c r="AN453" s="5">
        <v>12</v>
      </c>
      <c r="AO453" s="5" t="str">
        <f>_xlfn.IFS(AL453&gt;AM453,"L",AL453=AM453,"D",AL453&lt;AM453,"W")</f>
        <v>L</v>
      </c>
      <c r="AP453" s="5" t="str">
        <f t="shared" si="256"/>
        <v>Oui</v>
      </c>
      <c r="AQ453" s="5">
        <f t="shared" si="257"/>
        <v>6</v>
      </c>
      <c r="AR453" s="6" t="str">
        <f t="shared" si="258"/>
        <v>Oui</v>
      </c>
      <c r="AS453" s="5">
        <f t="shared" si="259"/>
        <v>6</v>
      </c>
      <c r="AT453" s="5" t="str">
        <f t="shared" si="260"/>
        <v>Oui</v>
      </c>
      <c r="AU453" s="5">
        <f t="shared" si="261"/>
        <v>6</v>
      </c>
      <c r="AV453" s="5" t="str">
        <f t="shared" si="262"/>
        <v>Oui</v>
      </c>
      <c r="AW453" s="5">
        <f t="shared" si="263"/>
        <v>6</v>
      </c>
    </row>
    <row r="454" spans="2:49" x14ac:dyDescent="0.2">
      <c r="B454" s="4">
        <f t="shared" si="231"/>
        <v>34</v>
      </c>
      <c r="C454" s="5" t="s">
        <v>74</v>
      </c>
      <c r="D454" s="5">
        <v>2</v>
      </c>
      <c r="E454" s="5">
        <v>0</v>
      </c>
      <c r="F454" s="5">
        <v>2</v>
      </c>
      <c r="G454" s="5" t="str">
        <f t="shared" si="232"/>
        <v>Oui</v>
      </c>
      <c r="H454" s="5">
        <f t="shared" si="233"/>
        <v>2</v>
      </c>
      <c r="I454" s="17" t="str">
        <f t="shared" si="234"/>
        <v>Non</v>
      </c>
      <c r="J454" s="17">
        <f t="shared" si="235"/>
        <v>1</v>
      </c>
      <c r="K454" s="17" t="str">
        <f t="shared" si="236"/>
        <v>Non</v>
      </c>
      <c r="L454" s="17">
        <f t="shared" si="237"/>
        <v>1</v>
      </c>
      <c r="M454" s="17" t="str">
        <f t="shared" si="238"/>
        <v>Non</v>
      </c>
      <c r="N454" s="17">
        <f t="shared" si="239"/>
        <v>1</v>
      </c>
      <c r="O454" s="5" t="str">
        <f t="shared" si="240"/>
        <v>Oui</v>
      </c>
      <c r="P454" s="5">
        <f t="shared" si="241"/>
        <v>6</v>
      </c>
      <c r="Q454" s="17" t="str">
        <f t="shared" si="242"/>
        <v>Oui</v>
      </c>
      <c r="R454" s="17">
        <f t="shared" si="243"/>
        <v>6</v>
      </c>
      <c r="S454" s="17" t="str">
        <f t="shared" si="244"/>
        <v>Oui</v>
      </c>
      <c r="T454" s="17">
        <f t="shared" si="245"/>
        <v>3</v>
      </c>
      <c r="U454" s="17" t="str">
        <f t="shared" si="246"/>
        <v>Non</v>
      </c>
      <c r="V454" s="17">
        <f t="shared" si="247"/>
        <v>1</v>
      </c>
      <c r="W454" s="5" t="s">
        <v>17</v>
      </c>
      <c r="X454" s="5" t="str">
        <f>_xlfn.IFS(D454&gt;E454,"L",D454=E454,"D",D454&lt;E454,"W")</f>
        <v>L</v>
      </c>
      <c r="Y454" s="5">
        <v>0</v>
      </c>
      <c r="Z454" s="5">
        <v>0</v>
      </c>
      <c r="AA454" s="5">
        <v>0</v>
      </c>
      <c r="AB454" s="5" t="str">
        <f t="shared" si="248"/>
        <v>Non</v>
      </c>
      <c r="AC454" s="5">
        <f t="shared" si="249"/>
        <v>1</v>
      </c>
      <c r="AD454" s="5" t="str">
        <f t="shared" si="250"/>
        <v>Non</v>
      </c>
      <c r="AE454" s="5">
        <f t="shared" si="251"/>
        <v>1</v>
      </c>
      <c r="AF454" s="5" t="str">
        <f t="shared" si="252"/>
        <v>Oui</v>
      </c>
      <c r="AG454" s="5">
        <f t="shared" si="253"/>
        <v>7</v>
      </c>
      <c r="AH454" s="5" t="str">
        <f t="shared" si="254"/>
        <v>Oui</v>
      </c>
      <c r="AI454" s="5">
        <f t="shared" si="255"/>
        <v>3</v>
      </c>
      <c r="AJ454" s="5" t="s">
        <v>20</v>
      </c>
      <c r="AK454" s="5" t="str">
        <f>_xlfn.IFS(Y454&gt;Z454,"L",Y454=Z454,"D",Y454&lt;Z454,"W")</f>
        <v>D</v>
      </c>
      <c r="AL454" s="5">
        <v>4</v>
      </c>
      <c r="AM454" s="5">
        <v>9</v>
      </c>
      <c r="AN454" s="5">
        <v>13</v>
      </c>
      <c r="AO454" s="5" t="str">
        <f>_xlfn.IFS(AL454&gt;AM454,"L",AL454=AM454,"D",AL454&lt;AM454,"W")</f>
        <v>W</v>
      </c>
      <c r="AP454" s="5" t="str">
        <f t="shared" si="256"/>
        <v>Oui</v>
      </c>
      <c r="AQ454" s="5">
        <f t="shared" si="257"/>
        <v>7</v>
      </c>
      <c r="AR454" s="6" t="str">
        <f t="shared" si="258"/>
        <v>Oui</v>
      </c>
      <c r="AS454" s="5">
        <f t="shared" si="259"/>
        <v>7</v>
      </c>
      <c r="AT454" s="5" t="str">
        <f t="shared" si="260"/>
        <v>Oui</v>
      </c>
      <c r="AU454" s="5">
        <f t="shared" si="261"/>
        <v>7</v>
      </c>
      <c r="AV454" s="5" t="str">
        <f t="shared" si="262"/>
        <v>Oui</v>
      </c>
      <c r="AW454" s="5">
        <f t="shared" si="263"/>
        <v>7</v>
      </c>
    </row>
    <row r="455" spans="2:49" x14ac:dyDescent="0.2">
      <c r="B455" s="4">
        <f t="shared" si="231"/>
        <v>35</v>
      </c>
      <c r="C455" s="5" t="s">
        <v>74</v>
      </c>
      <c r="D455" s="5">
        <v>2</v>
      </c>
      <c r="E455" s="5">
        <v>1</v>
      </c>
      <c r="F455" s="5">
        <v>3</v>
      </c>
      <c r="G455" s="5" t="str">
        <f t="shared" si="232"/>
        <v>Oui</v>
      </c>
      <c r="H455" s="5">
        <f t="shared" si="233"/>
        <v>3</v>
      </c>
      <c r="I455" s="17" t="str">
        <f t="shared" si="234"/>
        <v>Oui</v>
      </c>
      <c r="J455" s="17">
        <f t="shared" si="235"/>
        <v>1</v>
      </c>
      <c r="K455" s="17" t="str">
        <f t="shared" si="236"/>
        <v>Non</v>
      </c>
      <c r="L455" s="17">
        <f t="shared" si="237"/>
        <v>1</v>
      </c>
      <c r="M455" s="17" t="str">
        <f t="shared" si="238"/>
        <v>Non</v>
      </c>
      <c r="N455" s="17">
        <f t="shared" si="239"/>
        <v>1</v>
      </c>
      <c r="O455" s="5" t="str">
        <f t="shared" si="240"/>
        <v>Oui</v>
      </c>
      <c r="P455" s="5">
        <f t="shared" si="241"/>
        <v>7</v>
      </c>
      <c r="Q455" s="17" t="str">
        <f t="shared" si="242"/>
        <v>Oui</v>
      </c>
      <c r="R455" s="17">
        <f t="shared" si="243"/>
        <v>7</v>
      </c>
      <c r="S455" s="17" t="str">
        <f t="shared" si="244"/>
        <v>Non</v>
      </c>
      <c r="T455" s="17">
        <f t="shared" si="245"/>
        <v>1</v>
      </c>
      <c r="U455" s="17" t="str">
        <f t="shared" si="246"/>
        <v>Non</v>
      </c>
      <c r="V455" s="17">
        <f t="shared" si="247"/>
        <v>1</v>
      </c>
      <c r="W455" s="5" t="s">
        <v>17</v>
      </c>
      <c r="X455" s="5" t="str">
        <f>_xlfn.IFS(D455&gt;E455,"W",D455=E455,"D",D455&lt;E455,"L")</f>
        <v>W</v>
      </c>
      <c r="Y455" s="5">
        <v>1</v>
      </c>
      <c r="Z455" s="5">
        <v>0</v>
      </c>
      <c r="AA455" s="5">
        <v>1</v>
      </c>
      <c r="AB455" s="5" t="str">
        <f t="shared" si="248"/>
        <v>Oui</v>
      </c>
      <c r="AC455" s="5">
        <f t="shared" si="249"/>
        <v>1</v>
      </c>
      <c r="AD455" s="5" t="str">
        <f t="shared" si="250"/>
        <v>Non</v>
      </c>
      <c r="AE455" s="5">
        <f t="shared" si="251"/>
        <v>1</v>
      </c>
      <c r="AF455" s="5" t="str">
        <f t="shared" si="252"/>
        <v>Oui</v>
      </c>
      <c r="AG455" s="5">
        <f t="shared" si="253"/>
        <v>8</v>
      </c>
      <c r="AH455" s="5" t="str">
        <f t="shared" si="254"/>
        <v>Non</v>
      </c>
      <c r="AI455" s="5">
        <f t="shared" si="255"/>
        <v>1</v>
      </c>
      <c r="AJ455" s="5" t="s">
        <v>17</v>
      </c>
      <c r="AK455" s="5" t="str">
        <f>_xlfn.IFS(Y455&gt;Z455,"W",Y455=Z455,"D",Y455&lt;Z455,"L")</f>
        <v>W</v>
      </c>
      <c r="AL455" s="5">
        <v>5</v>
      </c>
      <c r="AM455" s="5">
        <v>10</v>
      </c>
      <c r="AN455" s="5">
        <v>15</v>
      </c>
      <c r="AO455" s="5" t="str">
        <f>_xlfn.IFS(AL455&gt;AM455,"W",AL455=AM455,"D",AL455&lt;AM455,"L")</f>
        <v>L</v>
      </c>
      <c r="AP455" s="5" t="str">
        <f t="shared" si="256"/>
        <v>Oui</v>
      </c>
      <c r="AQ455" s="5">
        <f t="shared" si="257"/>
        <v>8</v>
      </c>
      <c r="AR455" s="6" t="str">
        <f t="shared" si="258"/>
        <v>Oui</v>
      </c>
      <c r="AS455" s="5">
        <f t="shared" si="259"/>
        <v>8</v>
      </c>
      <c r="AT455" s="5" t="str">
        <f t="shared" si="260"/>
        <v>Oui</v>
      </c>
      <c r="AU455" s="5">
        <f t="shared" si="261"/>
        <v>8</v>
      </c>
      <c r="AV455" s="5" t="str">
        <f t="shared" si="262"/>
        <v>Oui</v>
      </c>
      <c r="AW455" s="5">
        <f t="shared" si="263"/>
        <v>8</v>
      </c>
    </row>
    <row r="456" spans="2:49" x14ac:dyDescent="0.2">
      <c r="B456" s="4">
        <f t="shared" si="231"/>
        <v>36</v>
      </c>
      <c r="C456" s="5" t="s">
        <v>74</v>
      </c>
      <c r="D456" s="5">
        <v>0</v>
      </c>
      <c r="E456" s="5">
        <v>1</v>
      </c>
      <c r="F456" s="5">
        <v>1</v>
      </c>
      <c r="G456" s="5" t="str">
        <f t="shared" si="232"/>
        <v>Non</v>
      </c>
      <c r="H456" s="5">
        <f t="shared" si="233"/>
        <v>1</v>
      </c>
      <c r="I456" s="17" t="str">
        <f t="shared" si="234"/>
        <v>Non</v>
      </c>
      <c r="J456" s="17">
        <f t="shared" si="235"/>
        <v>1</v>
      </c>
      <c r="K456" s="17" t="str">
        <f t="shared" si="236"/>
        <v>Non</v>
      </c>
      <c r="L456" s="17">
        <f t="shared" si="237"/>
        <v>1</v>
      </c>
      <c r="M456" s="17" t="str">
        <f t="shared" si="238"/>
        <v>Non</v>
      </c>
      <c r="N456" s="17">
        <f t="shared" si="239"/>
        <v>1</v>
      </c>
      <c r="O456" s="5" t="str">
        <f t="shared" si="240"/>
        <v>Oui</v>
      </c>
      <c r="P456" s="5">
        <f t="shared" si="241"/>
        <v>8</v>
      </c>
      <c r="Q456" s="17" t="str">
        <f t="shared" si="242"/>
        <v>Oui</v>
      </c>
      <c r="R456" s="17">
        <f t="shared" si="243"/>
        <v>8</v>
      </c>
      <c r="S456" s="17" t="str">
        <f t="shared" si="244"/>
        <v>Oui</v>
      </c>
      <c r="T456" s="17">
        <f t="shared" si="245"/>
        <v>1</v>
      </c>
      <c r="U456" s="17" t="str">
        <f t="shared" si="246"/>
        <v>Oui</v>
      </c>
      <c r="V456" s="17">
        <f t="shared" si="247"/>
        <v>1</v>
      </c>
      <c r="W456" s="5" t="s">
        <v>24</v>
      </c>
      <c r="X456" s="5" t="str">
        <f>_xlfn.IFS(D456&gt;E456,"L",D456=E456,"D",D456&lt;E456,"W")</f>
        <v>W</v>
      </c>
      <c r="Y456" s="5">
        <v>0</v>
      </c>
      <c r="Z456" s="5">
        <v>1</v>
      </c>
      <c r="AA456" s="5">
        <v>1</v>
      </c>
      <c r="AB456" s="5" t="str">
        <f t="shared" si="248"/>
        <v>Oui</v>
      </c>
      <c r="AC456" s="5">
        <f t="shared" si="249"/>
        <v>2</v>
      </c>
      <c r="AD456" s="5" t="str">
        <f t="shared" si="250"/>
        <v>Non</v>
      </c>
      <c r="AE456" s="5">
        <f t="shared" si="251"/>
        <v>1</v>
      </c>
      <c r="AF456" s="5" t="str">
        <f t="shared" si="252"/>
        <v>Oui</v>
      </c>
      <c r="AG456" s="5">
        <f t="shared" si="253"/>
        <v>9</v>
      </c>
      <c r="AH456" s="5" t="str">
        <f t="shared" si="254"/>
        <v>Non</v>
      </c>
      <c r="AI456" s="5">
        <f t="shared" si="255"/>
        <v>1</v>
      </c>
      <c r="AJ456" s="5" t="s">
        <v>24</v>
      </c>
      <c r="AK456" s="5" t="str">
        <f>_xlfn.IFS(Y456&gt;Z456,"L",Y456=Z456,"D",Y456&lt;Z456,"W")</f>
        <v>W</v>
      </c>
      <c r="AL456" s="5">
        <v>5</v>
      </c>
      <c r="AM456" s="5">
        <v>6</v>
      </c>
      <c r="AN456" s="5">
        <v>11</v>
      </c>
      <c r="AO456" s="5" t="str">
        <f>_xlfn.IFS(AL456&gt;AM456,"L",AL456=AM456,"D",AL456&lt;AM456,"W")</f>
        <v>W</v>
      </c>
      <c r="AP456" s="5" t="str">
        <f t="shared" si="256"/>
        <v>Oui</v>
      </c>
      <c r="AQ456" s="5">
        <f t="shared" si="257"/>
        <v>9</v>
      </c>
      <c r="AR456" s="6" t="str">
        <f t="shared" si="258"/>
        <v>Oui</v>
      </c>
      <c r="AS456" s="5">
        <f t="shared" si="259"/>
        <v>9</v>
      </c>
      <c r="AT456" s="5" t="str">
        <f t="shared" si="260"/>
        <v>Oui</v>
      </c>
      <c r="AU456" s="5">
        <f t="shared" si="261"/>
        <v>9</v>
      </c>
      <c r="AV456" s="5" t="str">
        <f t="shared" si="262"/>
        <v>Oui</v>
      </c>
      <c r="AW456" s="5">
        <f t="shared" si="263"/>
        <v>9</v>
      </c>
    </row>
    <row r="457" spans="2:49" x14ac:dyDescent="0.2">
      <c r="B457" s="4">
        <f t="shared" si="231"/>
        <v>37</v>
      </c>
      <c r="C457" s="5" t="s">
        <v>74</v>
      </c>
      <c r="D457" s="5">
        <v>2</v>
      </c>
      <c r="E457" s="5">
        <v>0</v>
      </c>
      <c r="F457" s="5">
        <v>2</v>
      </c>
      <c r="G457" s="5" t="str">
        <f t="shared" si="232"/>
        <v>Oui</v>
      </c>
      <c r="H457" s="5">
        <f t="shared" si="233"/>
        <v>1</v>
      </c>
      <c r="I457" s="17" t="str">
        <f t="shared" si="234"/>
        <v>Non</v>
      </c>
      <c r="J457" s="17">
        <f t="shared" si="235"/>
        <v>1</v>
      </c>
      <c r="K457" s="17" t="str">
        <f t="shared" si="236"/>
        <v>Non</v>
      </c>
      <c r="L457" s="17">
        <f t="shared" si="237"/>
        <v>1</v>
      </c>
      <c r="M457" s="17" t="str">
        <f t="shared" si="238"/>
        <v>Non</v>
      </c>
      <c r="N457" s="17">
        <f t="shared" si="239"/>
        <v>1</v>
      </c>
      <c r="O457" s="5" t="str">
        <f t="shared" si="240"/>
        <v>Oui</v>
      </c>
      <c r="P457" s="5">
        <f t="shared" si="241"/>
        <v>9</v>
      </c>
      <c r="Q457" s="17" t="str">
        <f t="shared" si="242"/>
        <v>Oui</v>
      </c>
      <c r="R457" s="17">
        <f t="shared" si="243"/>
        <v>9</v>
      </c>
      <c r="S457" s="17" t="str">
        <f t="shared" si="244"/>
        <v>Oui</v>
      </c>
      <c r="T457" s="17">
        <f t="shared" si="245"/>
        <v>2</v>
      </c>
      <c r="U457" s="17" t="str">
        <f t="shared" si="246"/>
        <v>Non</v>
      </c>
      <c r="V457" s="17">
        <f t="shared" si="247"/>
        <v>1</v>
      </c>
      <c r="W457" s="5" t="s">
        <v>17</v>
      </c>
      <c r="X457" s="5" t="str">
        <f>_xlfn.IFS(D457&gt;E457,"W",D457=E457,"D",D457&lt;E457,"L")</f>
        <v>W</v>
      </c>
      <c r="Y457" s="5">
        <v>0</v>
      </c>
      <c r="Z457" s="5">
        <v>0</v>
      </c>
      <c r="AA457" s="5">
        <v>0</v>
      </c>
      <c r="AB457" s="5" t="str">
        <f t="shared" si="248"/>
        <v>Non</v>
      </c>
      <c r="AC457" s="5">
        <f t="shared" si="249"/>
        <v>1</v>
      </c>
      <c r="AD457" s="5" t="str">
        <f t="shared" si="250"/>
        <v>Non</v>
      </c>
      <c r="AE457" s="5">
        <f t="shared" si="251"/>
        <v>1</v>
      </c>
      <c r="AF457" s="5" t="str">
        <f t="shared" si="252"/>
        <v>Oui</v>
      </c>
      <c r="AG457" s="5">
        <f t="shared" si="253"/>
        <v>10</v>
      </c>
      <c r="AH457" s="5" t="str">
        <f t="shared" si="254"/>
        <v>Oui</v>
      </c>
      <c r="AI457" s="5">
        <f t="shared" si="255"/>
        <v>1</v>
      </c>
      <c r="AJ457" s="5" t="s">
        <v>20</v>
      </c>
      <c r="AK457" s="5" t="str">
        <f>_xlfn.IFS(Y457&gt;Z457,"W",Y457=Z457,"D",Y457&lt;Z457,"L")</f>
        <v>D</v>
      </c>
      <c r="AL457" s="5">
        <v>5</v>
      </c>
      <c r="AM457" s="5">
        <v>7</v>
      </c>
      <c r="AN457" s="5">
        <v>12</v>
      </c>
      <c r="AO457" s="5" t="str">
        <f>_xlfn.IFS(AL457&gt;AM457,"W",AL457=AM457,"D",AL457&lt;AM457,"L")</f>
        <v>L</v>
      </c>
      <c r="AP457" s="5" t="str">
        <f t="shared" si="256"/>
        <v>Oui</v>
      </c>
      <c r="AQ457" s="5">
        <f t="shared" si="257"/>
        <v>10</v>
      </c>
      <c r="AR457" s="6" t="str">
        <f t="shared" si="258"/>
        <v>Oui</v>
      </c>
      <c r="AS457" s="5">
        <f t="shared" si="259"/>
        <v>10</v>
      </c>
      <c r="AT457" s="5" t="str">
        <f t="shared" si="260"/>
        <v>Oui</v>
      </c>
      <c r="AU457" s="5">
        <f t="shared" si="261"/>
        <v>10</v>
      </c>
      <c r="AV457" s="5" t="str">
        <f t="shared" si="262"/>
        <v>Oui</v>
      </c>
      <c r="AW457" s="5">
        <f t="shared" si="263"/>
        <v>10</v>
      </c>
    </row>
    <row r="458" spans="2:49" x14ac:dyDescent="0.2">
      <c r="B458" s="4">
        <f t="shared" si="231"/>
        <v>38</v>
      </c>
      <c r="C458" s="5" t="s">
        <v>74</v>
      </c>
      <c r="D458" s="5">
        <v>2</v>
      </c>
      <c r="E458" s="5">
        <v>3</v>
      </c>
      <c r="F458" s="5">
        <v>5</v>
      </c>
      <c r="G458" s="5" t="str">
        <f t="shared" si="232"/>
        <v>Oui</v>
      </c>
      <c r="H458" s="5">
        <f t="shared" si="233"/>
        <v>2</v>
      </c>
      <c r="I458" s="17" t="str">
        <f t="shared" si="234"/>
        <v>Oui</v>
      </c>
      <c r="J458" s="17">
        <f t="shared" si="235"/>
        <v>1</v>
      </c>
      <c r="K458" s="17" t="str">
        <f t="shared" si="236"/>
        <v>Oui</v>
      </c>
      <c r="L458" s="17">
        <f t="shared" si="237"/>
        <v>1</v>
      </c>
      <c r="M458" s="17" t="str">
        <f t="shared" si="238"/>
        <v>Oui</v>
      </c>
      <c r="N458" s="17">
        <f t="shared" si="239"/>
        <v>1</v>
      </c>
      <c r="O458" s="5" t="str">
        <f t="shared" si="240"/>
        <v>Non</v>
      </c>
      <c r="P458" s="5">
        <f t="shared" si="241"/>
        <v>1</v>
      </c>
      <c r="Q458" s="17" t="str">
        <f t="shared" si="242"/>
        <v>Non</v>
      </c>
      <c r="R458" s="17">
        <f t="shared" si="243"/>
        <v>1</v>
      </c>
      <c r="S458" s="17" t="str">
        <f t="shared" si="244"/>
        <v>Non</v>
      </c>
      <c r="T458" s="17">
        <f t="shared" si="245"/>
        <v>1</v>
      </c>
      <c r="U458" s="17" t="str">
        <f t="shared" si="246"/>
        <v>Non</v>
      </c>
      <c r="V458" s="17">
        <f t="shared" si="247"/>
        <v>1</v>
      </c>
      <c r="W458" s="5" t="s">
        <v>24</v>
      </c>
      <c r="X458" s="5" t="str">
        <f>_xlfn.IFS(D458&gt;E458,"L",D458=E458,"D",D458&lt;E458,"W")</f>
        <v>W</v>
      </c>
      <c r="Y458" s="5">
        <v>1</v>
      </c>
      <c r="Z458" s="5">
        <v>2</v>
      </c>
      <c r="AA458" s="5">
        <v>3</v>
      </c>
      <c r="AB458" s="5" t="str">
        <f t="shared" si="248"/>
        <v>Oui</v>
      </c>
      <c r="AC458" s="5">
        <f t="shared" si="249"/>
        <v>1</v>
      </c>
      <c r="AD458" s="5" t="str">
        <f t="shared" si="250"/>
        <v>Oui</v>
      </c>
      <c r="AE458" s="5">
        <f t="shared" si="251"/>
        <v>1</v>
      </c>
      <c r="AF458" s="5" t="str">
        <f t="shared" si="252"/>
        <v>Non</v>
      </c>
      <c r="AG458" s="5">
        <f t="shared" si="253"/>
        <v>1</v>
      </c>
      <c r="AH458" s="5" t="str">
        <f t="shared" si="254"/>
        <v>Non</v>
      </c>
      <c r="AI458" s="5">
        <f t="shared" si="255"/>
        <v>1</v>
      </c>
      <c r="AJ458" s="5" t="s">
        <v>24</v>
      </c>
      <c r="AK458" s="5" t="str">
        <f>_xlfn.IFS(Y458&gt;Z458,"L",Y458=Z458,"D",Y458&lt;Z458,"W")</f>
        <v>W</v>
      </c>
      <c r="AL458" s="5">
        <v>8</v>
      </c>
      <c r="AM458" s="5">
        <v>4</v>
      </c>
      <c r="AN458" s="5">
        <v>12</v>
      </c>
      <c r="AO458" s="5" t="str">
        <f>_xlfn.IFS(AL458&gt;AM458,"L",AL458=AM458,"D",AL458&lt;AM458,"W")</f>
        <v>L</v>
      </c>
      <c r="AP458" s="5" t="str">
        <f t="shared" si="256"/>
        <v>Oui</v>
      </c>
      <c r="AQ458" s="5">
        <f t="shared" si="257"/>
        <v>11</v>
      </c>
      <c r="AR458" s="6" t="str">
        <f t="shared" si="258"/>
        <v>Oui</v>
      </c>
      <c r="AS458" s="5">
        <f t="shared" si="259"/>
        <v>11</v>
      </c>
      <c r="AT458" s="5" t="str">
        <f t="shared" si="260"/>
        <v>Oui</v>
      </c>
      <c r="AU458" s="5">
        <f t="shared" si="261"/>
        <v>11</v>
      </c>
      <c r="AV458" s="5" t="str">
        <f t="shared" si="262"/>
        <v>Oui</v>
      </c>
      <c r="AW458" s="5">
        <f t="shared" si="263"/>
        <v>11</v>
      </c>
    </row>
    <row r="459" spans="2:49" x14ac:dyDescent="0.2">
      <c r="B459" s="4">
        <f t="shared" si="231"/>
        <v>1</v>
      </c>
      <c r="C459" s="5" t="s">
        <v>75</v>
      </c>
      <c r="D459" s="5">
        <v>1</v>
      </c>
      <c r="E459" s="5">
        <v>2</v>
      </c>
      <c r="F459" s="5">
        <v>3</v>
      </c>
      <c r="G459" s="5" t="str">
        <f t="shared" si="232"/>
        <v>Oui</v>
      </c>
      <c r="H459" s="5">
        <f t="shared" si="233"/>
        <v>1</v>
      </c>
      <c r="I459" s="17" t="str">
        <f t="shared" si="234"/>
        <v>Oui</v>
      </c>
      <c r="J459" s="17">
        <f t="shared" si="235"/>
        <v>1</v>
      </c>
      <c r="K459" s="17" t="str">
        <f t="shared" si="236"/>
        <v>Non</v>
      </c>
      <c r="L459" s="17">
        <f t="shared" si="237"/>
        <v>1</v>
      </c>
      <c r="M459" s="17" t="str">
        <f t="shared" si="238"/>
        <v>Non</v>
      </c>
      <c r="N459" s="17">
        <f t="shared" si="239"/>
        <v>1</v>
      </c>
      <c r="O459" s="5" t="str">
        <f t="shared" si="240"/>
        <v>Oui</v>
      </c>
      <c r="P459" s="5">
        <f t="shared" si="241"/>
        <v>1</v>
      </c>
      <c r="Q459" s="17" t="str">
        <f t="shared" si="242"/>
        <v>Oui</v>
      </c>
      <c r="R459" s="17">
        <f t="shared" si="243"/>
        <v>1</v>
      </c>
      <c r="S459" s="17" t="str">
        <f t="shared" si="244"/>
        <v>Non</v>
      </c>
      <c r="T459" s="17">
        <f t="shared" si="245"/>
        <v>1</v>
      </c>
      <c r="U459" s="17" t="str">
        <f t="shared" si="246"/>
        <v>Non</v>
      </c>
      <c r="V459" s="17">
        <f t="shared" si="247"/>
        <v>1</v>
      </c>
      <c r="W459" s="5" t="s">
        <v>24</v>
      </c>
      <c r="X459" s="5" t="str">
        <f>_xlfn.IFS(D459&gt;E459,"L",D459=E459,"D",D459&lt;E459,"W")</f>
        <v>W</v>
      </c>
      <c r="Y459" s="5">
        <v>1</v>
      </c>
      <c r="Z459" s="5">
        <v>1</v>
      </c>
      <c r="AA459" s="5">
        <v>2</v>
      </c>
      <c r="AB459" s="5" t="str">
        <f t="shared" si="248"/>
        <v>Oui</v>
      </c>
      <c r="AC459" s="5">
        <f t="shared" si="249"/>
        <v>1</v>
      </c>
      <c r="AD459" s="5" t="str">
        <f t="shared" si="250"/>
        <v>Oui</v>
      </c>
      <c r="AE459" s="5">
        <f t="shared" si="251"/>
        <v>1</v>
      </c>
      <c r="AF459" s="5" t="str">
        <f t="shared" si="252"/>
        <v>Non</v>
      </c>
      <c r="AG459" s="5">
        <f t="shared" si="253"/>
        <v>1</v>
      </c>
      <c r="AH459" s="5" t="str">
        <f t="shared" si="254"/>
        <v>Non</v>
      </c>
      <c r="AI459" s="5">
        <f t="shared" si="255"/>
        <v>1</v>
      </c>
      <c r="AJ459" s="5" t="s">
        <v>20</v>
      </c>
      <c r="AK459" s="5" t="str">
        <f>_xlfn.IFS(Y459&gt;Z459,"L",Y459=Z459,"D",Y459&lt;Z459,"W")</f>
        <v>D</v>
      </c>
      <c r="AL459" s="5">
        <v>4</v>
      </c>
      <c r="AM459" s="5">
        <v>7</v>
      </c>
      <c r="AN459" s="5">
        <v>11</v>
      </c>
      <c r="AO459" s="5" t="str">
        <f>_xlfn.IFS(AL459&gt;AM459,"L",AL459=AM459,"D",AL459&lt;AM459,"W")</f>
        <v>W</v>
      </c>
      <c r="AP459" s="5" t="str">
        <f t="shared" si="256"/>
        <v>Oui</v>
      </c>
      <c r="AQ459" s="5">
        <f t="shared" si="257"/>
        <v>1</v>
      </c>
      <c r="AR459" s="6" t="str">
        <f t="shared" si="258"/>
        <v>Oui</v>
      </c>
      <c r="AS459" s="5">
        <f t="shared" si="259"/>
        <v>1</v>
      </c>
      <c r="AT459" s="5" t="str">
        <f t="shared" si="260"/>
        <v>Oui</v>
      </c>
      <c r="AU459" s="5">
        <f t="shared" si="261"/>
        <v>1</v>
      </c>
      <c r="AV459" s="5" t="str">
        <f t="shared" si="262"/>
        <v>Oui</v>
      </c>
      <c r="AW459" s="5">
        <f t="shared" si="263"/>
        <v>1</v>
      </c>
    </row>
    <row r="460" spans="2:49" x14ac:dyDescent="0.2">
      <c r="B460" s="4">
        <f t="shared" si="231"/>
        <v>2</v>
      </c>
      <c r="C460" s="5" t="s">
        <v>75</v>
      </c>
      <c r="D460" s="5">
        <v>3</v>
      </c>
      <c r="E460" s="5">
        <v>2</v>
      </c>
      <c r="F460" s="5">
        <v>5</v>
      </c>
      <c r="G460" s="5" t="str">
        <f t="shared" si="232"/>
        <v>Oui</v>
      </c>
      <c r="H460" s="5">
        <f t="shared" si="233"/>
        <v>2</v>
      </c>
      <c r="I460" s="17" t="str">
        <f t="shared" si="234"/>
        <v>Oui</v>
      </c>
      <c r="J460" s="17">
        <f t="shared" si="235"/>
        <v>2</v>
      </c>
      <c r="K460" s="17" t="str">
        <f t="shared" si="236"/>
        <v>Oui</v>
      </c>
      <c r="L460" s="17">
        <f t="shared" si="237"/>
        <v>1</v>
      </c>
      <c r="M460" s="17" t="str">
        <f t="shared" si="238"/>
        <v>Oui</v>
      </c>
      <c r="N460" s="17">
        <f t="shared" si="239"/>
        <v>1</v>
      </c>
      <c r="O460" s="5" t="str">
        <f t="shared" si="240"/>
        <v>Non</v>
      </c>
      <c r="P460" s="5">
        <f t="shared" si="241"/>
        <v>1</v>
      </c>
      <c r="Q460" s="17" t="str">
        <f t="shared" si="242"/>
        <v>Non</v>
      </c>
      <c r="R460" s="17">
        <f t="shared" si="243"/>
        <v>1</v>
      </c>
      <c r="S460" s="17" t="str">
        <f t="shared" si="244"/>
        <v>Non</v>
      </c>
      <c r="T460" s="17">
        <f t="shared" si="245"/>
        <v>1</v>
      </c>
      <c r="U460" s="17" t="str">
        <f t="shared" si="246"/>
        <v>Non</v>
      </c>
      <c r="V460" s="17">
        <f t="shared" si="247"/>
        <v>1</v>
      </c>
      <c r="W460" s="5" t="s">
        <v>17</v>
      </c>
      <c r="X460" s="5" t="str">
        <f>_xlfn.IFS(D460&gt;E460,"W",D460=E460,"D",D460&lt;E460,"L")</f>
        <v>W</v>
      </c>
      <c r="Y460" s="5">
        <v>0</v>
      </c>
      <c r="Z460" s="5">
        <v>1</v>
      </c>
      <c r="AA460" s="5">
        <v>1</v>
      </c>
      <c r="AB460" s="5" t="str">
        <f t="shared" si="248"/>
        <v>Oui</v>
      </c>
      <c r="AC460" s="5">
        <f t="shared" si="249"/>
        <v>2</v>
      </c>
      <c r="AD460" s="5" t="str">
        <f t="shared" si="250"/>
        <v>Non</v>
      </c>
      <c r="AE460" s="5">
        <f t="shared" si="251"/>
        <v>1</v>
      </c>
      <c r="AF460" s="5" t="str">
        <f t="shared" si="252"/>
        <v>Oui</v>
      </c>
      <c r="AG460" s="5">
        <f t="shared" si="253"/>
        <v>1</v>
      </c>
      <c r="AH460" s="5" t="str">
        <f t="shared" si="254"/>
        <v>Non</v>
      </c>
      <c r="AI460" s="5">
        <f t="shared" si="255"/>
        <v>1</v>
      </c>
      <c r="AJ460" s="5" t="s">
        <v>24</v>
      </c>
      <c r="AK460" s="5" t="str">
        <f>_xlfn.IFS(Y460&gt;Z460,"W",Y460=Z460,"D",Y460&lt;Z460,"L")</f>
        <v>L</v>
      </c>
      <c r="AL460" s="5">
        <v>5</v>
      </c>
      <c r="AM460" s="5">
        <v>1</v>
      </c>
      <c r="AN460" s="5">
        <v>6</v>
      </c>
      <c r="AO460" s="5" t="str">
        <f>_xlfn.IFS(AL460&gt;AM460,"W",AL460=AM460,"D",AL460&lt;AM460,"L")</f>
        <v>W</v>
      </c>
      <c r="AP460" s="5" t="str">
        <f t="shared" si="256"/>
        <v>Non</v>
      </c>
      <c r="AQ460" s="5">
        <f t="shared" si="257"/>
        <v>1</v>
      </c>
      <c r="AR460" s="6" t="str">
        <f t="shared" si="258"/>
        <v>Non</v>
      </c>
      <c r="AS460" s="5">
        <f t="shared" si="259"/>
        <v>1</v>
      </c>
      <c r="AT460" s="5" t="str">
        <f t="shared" si="260"/>
        <v>Non</v>
      </c>
      <c r="AU460" s="5">
        <f t="shared" si="261"/>
        <v>1</v>
      </c>
      <c r="AV460" s="5" t="str">
        <f t="shared" si="262"/>
        <v>Non</v>
      </c>
      <c r="AW460" s="5">
        <f t="shared" si="263"/>
        <v>1</v>
      </c>
    </row>
    <row r="461" spans="2:49" x14ac:dyDescent="0.2">
      <c r="B461" s="4">
        <f t="shared" si="231"/>
        <v>3</v>
      </c>
      <c r="C461" s="5" t="s">
        <v>75</v>
      </c>
      <c r="D461" s="5">
        <v>3</v>
      </c>
      <c r="E461" s="5">
        <v>0</v>
      </c>
      <c r="F461" s="5">
        <v>3</v>
      </c>
      <c r="G461" s="5" t="str">
        <f t="shared" si="232"/>
        <v>Oui</v>
      </c>
      <c r="H461" s="5">
        <f t="shared" si="233"/>
        <v>3</v>
      </c>
      <c r="I461" s="17" t="str">
        <f t="shared" si="234"/>
        <v>Oui</v>
      </c>
      <c r="J461" s="17">
        <f t="shared" si="235"/>
        <v>3</v>
      </c>
      <c r="K461" s="17" t="str">
        <f t="shared" si="236"/>
        <v>Non</v>
      </c>
      <c r="L461" s="17">
        <f t="shared" si="237"/>
        <v>1</v>
      </c>
      <c r="M461" s="17" t="str">
        <f t="shared" si="238"/>
        <v>Non</v>
      </c>
      <c r="N461" s="17">
        <f t="shared" si="239"/>
        <v>1</v>
      </c>
      <c r="O461" s="5" t="str">
        <f t="shared" si="240"/>
        <v>Oui</v>
      </c>
      <c r="P461" s="5">
        <f t="shared" si="241"/>
        <v>1</v>
      </c>
      <c r="Q461" s="17" t="str">
        <f t="shared" si="242"/>
        <v>Oui</v>
      </c>
      <c r="R461" s="17">
        <f t="shared" si="243"/>
        <v>1</v>
      </c>
      <c r="S461" s="17" t="str">
        <f t="shared" si="244"/>
        <v>Non</v>
      </c>
      <c r="T461" s="17">
        <f t="shared" si="245"/>
        <v>1</v>
      </c>
      <c r="U461" s="17" t="str">
        <f t="shared" si="246"/>
        <v>Non</v>
      </c>
      <c r="V461" s="17">
        <f t="shared" si="247"/>
        <v>1</v>
      </c>
      <c r="W461" s="5" t="s">
        <v>17</v>
      </c>
      <c r="X461" s="5" t="str">
        <f>_xlfn.IFS(D461&gt;E461,"L",D461=E461,"D",D461&lt;E461,"W")</f>
        <v>L</v>
      </c>
      <c r="Y461" s="5">
        <v>2</v>
      </c>
      <c r="Z461" s="5">
        <v>0</v>
      </c>
      <c r="AA461" s="5">
        <v>2</v>
      </c>
      <c r="AB461" s="5" t="str">
        <f t="shared" si="248"/>
        <v>Oui</v>
      </c>
      <c r="AC461" s="5">
        <f t="shared" si="249"/>
        <v>3</v>
      </c>
      <c r="AD461" s="5" t="str">
        <f t="shared" si="250"/>
        <v>Oui</v>
      </c>
      <c r="AE461" s="5">
        <f t="shared" si="251"/>
        <v>1</v>
      </c>
      <c r="AF461" s="5" t="str">
        <f t="shared" si="252"/>
        <v>Non</v>
      </c>
      <c r="AG461" s="5">
        <f t="shared" si="253"/>
        <v>1</v>
      </c>
      <c r="AH461" s="5" t="str">
        <f t="shared" si="254"/>
        <v>Non</v>
      </c>
      <c r="AI461" s="5">
        <f t="shared" si="255"/>
        <v>1</v>
      </c>
      <c r="AJ461" s="5" t="s">
        <v>17</v>
      </c>
      <c r="AK461" s="5" t="str">
        <f>_xlfn.IFS(Y461&gt;Z461,"L",Y461=Z461,"D",Y461&lt;Z461,"W")</f>
        <v>L</v>
      </c>
      <c r="AL461" s="5">
        <v>4</v>
      </c>
      <c r="AM461" s="5">
        <v>5</v>
      </c>
      <c r="AN461" s="5">
        <v>9</v>
      </c>
      <c r="AO461" s="5" t="str">
        <f>_xlfn.IFS(AL461&gt;AM461,"L",AL461=AM461,"D",AL461&lt;AM461,"W")</f>
        <v>W</v>
      </c>
      <c r="AP461" s="5" t="str">
        <f t="shared" si="256"/>
        <v>Oui</v>
      </c>
      <c r="AQ461" s="5">
        <f t="shared" si="257"/>
        <v>1</v>
      </c>
      <c r="AR461" s="6" t="str">
        <f t="shared" si="258"/>
        <v>Oui</v>
      </c>
      <c r="AS461" s="5">
        <f t="shared" si="259"/>
        <v>1</v>
      </c>
      <c r="AT461" s="5" t="str">
        <f t="shared" si="260"/>
        <v>Non</v>
      </c>
      <c r="AU461" s="5">
        <f t="shared" si="261"/>
        <v>1</v>
      </c>
      <c r="AV461" s="5" t="str">
        <f t="shared" si="262"/>
        <v>Non</v>
      </c>
      <c r="AW461" s="5">
        <f t="shared" si="263"/>
        <v>1</v>
      </c>
    </row>
    <row r="462" spans="2:49" x14ac:dyDescent="0.2">
      <c r="B462" s="4">
        <f t="shared" si="231"/>
        <v>4</v>
      </c>
      <c r="C462" s="5" t="s">
        <v>75</v>
      </c>
      <c r="D462" s="5">
        <v>1</v>
      </c>
      <c r="E462" s="5">
        <v>0</v>
      </c>
      <c r="F462" s="5">
        <v>1</v>
      </c>
      <c r="G462" s="5" t="str">
        <f t="shared" si="232"/>
        <v>Non</v>
      </c>
      <c r="H462" s="5">
        <f t="shared" si="233"/>
        <v>1</v>
      </c>
      <c r="I462" s="17" t="str">
        <f t="shared" si="234"/>
        <v>Non</v>
      </c>
      <c r="J462" s="17">
        <f t="shared" si="235"/>
        <v>1</v>
      </c>
      <c r="K462" s="17" t="str">
        <f t="shared" si="236"/>
        <v>Non</v>
      </c>
      <c r="L462" s="17">
        <f t="shared" si="237"/>
        <v>1</v>
      </c>
      <c r="M462" s="17" t="str">
        <f t="shared" si="238"/>
        <v>Non</v>
      </c>
      <c r="N462" s="17">
        <f t="shared" si="239"/>
        <v>1</v>
      </c>
      <c r="O462" s="5" t="str">
        <f t="shared" si="240"/>
        <v>Oui</v>
      </c>
      <c r="P462" s="5">
        <f t="shared" si="241"/>
        <v>2</v>
      </c>
      <c r="Q462" s="17" t="str">
        <f t="shared" si="242"/>
        <v>Oui</v>
      </c>
      <c r="R462" s="17">
        <f t="shared" si="243"/>
        <v>2</v>
      </c>
      <c r="S462" s="17" t="str">
        <f t="shared" si="244"/>
        <v>Oui</v>
      </c>
      <c r="T462" s="17">
        <f t="shared" si="245"/>
        <v>1</v>
      </c>
      <c r="U462" s="17" t="str">
        <f t="shared" si="246"/>
        <v>Oui</v>
      </c>
      <c r="V462" s="17">
        <f t="shared" si="247"/>
        <v>1</v>
      </c>
      <c r="W462" s="5" t="s">
        <v>17</v>
      </c>
      <c r="X462" s="5" t="str">
        <f>_xlfn.IFS(D462&gt;E462,"W",D462=E462,"D",D462&lt;E462,"L")</f>
        <v>W</v>
      </c>
      <c r="Y462" s="5">
        <v>0</v>
      </c>
      <c r="Z462" s="5">
        <v>0</v>
      </c>
      <c r="AA462" s="5">
        <v>0</v>
      </c>
      <c r="AB462" s="5" t="str">
        <f t="shared" si="248"/>
        <v>Non</v>
      </c>
      <c r="AC462" s="5">
        <f t="shared" si="249"/>
        <v>1</v>
      </c>
      <c r="AD462" s="5" t="str">
        <f t="shared" si="250"/>
        <v>Non</v>
      </c>
      <c r="AE462" s="5">
        <f t="shared" si="251"/>
        <v>1</v>
      </c>
      <c r="AF462" s="5" t="str">
        <f t="shared" si="252"/>
        <v>Oui</v>
      </c>
      <c r="AG462" s="5">
        <f t="shared" si="253"/>
        <v>1</v>
      </c>
      <c r="AH462" s="5" t="str">
        <f t="shared" si="254"/>
        <v>Oui</v>
      </c>
      <c r="AI462" s="5">
        <f t="shared" si="255"/>
        <v>1</v>
      </c>
      <c r="AJ462" s="5" t="s">
        <v>20</v>
      </c>
      <c r="AK462" s="5" t="str">
        <f>_xlfn.IFS(Y462&gt;Z462,"W",Y462=Z462,"D",Y462&lt;Z462,"L")</f>
        <v>D</v>
      </c>
      <c r="AL462" s="5">
        <v>10</v>
      </c>
      <c r="AM462" s="5">
        <v>3</v>
      </c>
      <c r="AN462" s="5">
        <v>13</v>
      </c>
      <c r="AO462" s="5" t="str">
        <f>_xlfn.IFS(AL462&gt;AM462,"W",AL462=AM462,"D",AL462&lt;AM462,"L")</f>
        <v>W</v>
      </c>
      <c r="AP462" s="5" t="str">
        <f t="shared" si="256"/>
        <v>Oui</v>
      </c>
      <c r="AQ462" s="5">
        <f t="shared" si="257"/>
        <v>2</v>
      </c>
      <c r="AR462" s="6" t="str">
        <f t="shared" si="258"/>
        <v>Oui</v>
      </c>
      <c r="AS462" s="5">
        <f t="shared" si="259"/>
        <v>2</v>
      </c>
      <c r="AT462" s="5" t="str">
        <f t="shared" si="260"/>
        <v>Oui</v>
      </c>
      <c r="AU462" s="5">
        <f t="shared" si="261"/>
        <v>1</v>
      </c>
      <c r="AV462" s="5" t="str">
        <f t="shared" si="262"/>
        <v>Oui</v>
      </c>
      <c r="AW462" s="5">
        <f t="shared" si="263"/>
        <v>1</v>
      </c>
    </row>
    <row r="463" spans="2:49" x14ac:dyDescent="0.2">
      <c r="B463" s="4">
        <f t="shared" si="231"/>
        <v>5</v>
      </c>
      <c r="C463" s="5" t="s">
        <v>75</v>
      </c>
      <c r="D463" s="5">
        <v>1</v>
      </c>
      <c r="E463" s="5">
        <v>3</v>
      </c>
      <c r="F463" s="5">
        <v>4</v>
      </c>
      <c r="G463" s="5" t="str">
        <f t="shared" si="232"/>
        <v>Oui</v>
      </c>
      <c r="H463" s="5">
        <f t="shared" si="233"/>
        <v>1</v>
      </c>
      <c r="I463" s="17" t="str">
        <f t="shared" si="234"/>
        <v>Oui</v>
      </c>
      <c r="J463" s="17">
        <f t="shared" si="235"/>
        <v>1</v>
      </c>
      <c r="K463" s="17" t="str">
        <f t="shared" si="236"/>
        <v>Oui</v>
      </c>
      <c r="L463" s="17">
        <f t="shared" si="237"/>
        <v>1</v>
      </c>
      <c r="M463" s="17" t="str">
        <f t="shared" si="238"/>
        <v>Non</v>
      </c>
      <c r="N463" s="17">
        <f t="shared" si="239"/>
        <v>1</v>
      </c>
      <c r="O463" s="5" t="str">
        <f t="shared" si="240"/>
        <v>Oui</v>
      </c>
      <c r="P463" s="5">
        <f t="shared" si="241"/>
        <v>3</v>
      </c>
      <c r="Q463" s="17" t="str">
        <f t="shared" si="242"/>
        <v>Non</v>
      </c>
      <c r="R463" s="17">
        <f t="shared" si="243"/>
        <v>1</v>
      </c>
      <c r="S463" s="17" t="str">
        <f t="shared" si="244"/>
        <v>Non</v>
      </c>
      <c r="T463" s="17">
        <f t="shared" si="245"/>
        <v>1</v>
      </c>
      <c r="U463" s="17" t="str">
        <f t="shared" si="246"/>
        <v>Non</v>
      </c>
      <c r="V463" s="17">
        <f t="shared" si="247"/>
        <v>1</v>
      </c>
      <c r="W463" s="5" t="s">
        <v>24</v>
      </c>
      <c r="X463" s="5" t="str">
        <f>_xlfn.IFS(D463&gt;E463,"L",D463=E463,"D",D463&lt;E463,"W")</f>
        <v>W</v>
      </c>
      <c r="Y463" s="5">
        <v>0</v>
      </c>
      <c r="Z463" s="5">
        <v>2</v>
      </c>
      <c r="AA463" s="5">
        <v>2</v>
      </c>
      <c r="AB463" s="5" t="str">
        <f t="shared" si="248"/>
        <v>Oui</v>
      </c>
      <c r="AC463" s="5">
        <f t="shared" si="249"/>
        <v>1</v>
      </c>
      <c r="AD463" s="5" t="str">
        <f t="shared" si="250"/>
        <v>Oui</v>
      </c>
      <c r="AE463" s="5">
        <f t="shared" si="251"/>
        <v>1</v>
      </c>
      <c r="AF463" s="5" t="str">
        <f t="shared" si="252"/>
        <v>Non</v>
      </c>
      <c r="AG463" s="5">
        <f t="shared" si="253"/>
        <v>1</v>
      </c>
      <c r="AH463" s="5" t="str">
        <f t="shared" si="254"/>
        <v>Non</v>
      </c>
      <c r="AI463" s="5">
        <f t="shared" si="255"/>
        <v>1</v>
      </c>
      <c r="AJ463" s="5" t="s">
        <v>24</v>
      </c>
      <c r="AK463" s="5" t="str">
        <f>_xlfn.IFS(Y463&gt;Z463,"L",Y463=Z463,"D",Y463&lt;Z463,"W")</f>
        <v>W</v>
      </c>
      <c r="AL463" s="5">
        <v>4</v>
      </c>
      <c r="AM463" s="5">
        <v>6</v>
      </c>
      <c r="AN463" s="5">
        <v>10</v>
      </c>
      <c r="AO463" s="5" t="str">
        <f>_xlfn.IFS(AL463&gt;AM463,"L",AL463=AM463,"D",AL463&lt;AM463,"W")</f>
        <v>W</v>
      </c>
      <c r="AP463" s="5" t="str">
        <f t="shared" si="256"/>
        <v>Oui</v>
      </c>
      <c r="AQ463" s="5">
        <f t="shared" si="257"/>
        <v>3</v>
      </c>
      <c r="AR463" s="6" t="str">
        <f t="shared" si="258"/>
        <v>Oui</v>
      </c>
      <c r="AS463" s="5">
        <f t="shared" si="259"/>
        <v>3</v>
      </c>
      <c r="AT463" s="5" t="str">
        <f t="shared" si="260"/>
        <v>Oui</v>
      </c>
      <c r="AU463" s="5">
        <f t="shared" si="261"/>
        <v>2</v>
      </c>
      <c r="AV463" s="5" t="str">
        <f t="shared" si="262"/>
        <v>Non</v>
      </c>
      <c r="AW463" s="5">
        <f t="shared" si="263"/>
        <v>1</v>
      </c>
    </row>
    <row r="464" spans="2:49" x14ac:dyDescent="0.2">
      <c r="B464" s="4">
        <f t="shared" si="231"/>
        <v>6</v>
      </c>
      <c r="C464" s="5" t="s">
        <v>75</v>
      </c>
      <c r="D464" s="5">
        <v>3</v>
      </c>
      <c r="E464" s="5">
        <v>0</v>
      </c>
      <c r="F464" s="5">
        <v>3</v>
      </c>
      <c r="G464" s="5" t="str">
        <f t="shared" si="232"/>
        <v>Oui</v>
      </c>
      <c r="H464" s="5">
        <f t="shared" si="233"/>
        <v>2</v>
      </c>
      <c r="I464" s="17" t="str">
        <f t="shared" si="234"/>
        <v>Oui</v>
      </c>
      <c r="J464" s="17">
        <f t="shared" si="235"/>
        <v>2</v>
      </c>
      <c r="K464" s="17" t="str">
        <f t="shared" si="236"/>
        <v>Non</v>
      </c>
      <c r="L464" s="17">
        <f t="shared" si="237"/>
        <v>1</v>
      </c>
      <c r="M464" s="17" t="str">
        <f t="shared" si="238"/>
        <v>Non</v>
      </c>
      <c r="N464" s="17">
        <f t="shared" si="239"/>
        <v>1</v>
      </c>
      <c r="O464" s="5" t="str">
        <f t="shared" si="240"/>
        <v>Oui</v>
      </c>
      <c r="P464" s="5">
        <f t="shared" si="241"/>
        <v>4</v>
      </c>
      <c r="Q464" s="17" t="str">
        <f t="shared" si="242"/>
        <v>Oui</v>
      </c>
      <c r="R464" s="17">
        <f t="shared" si="243"/>
        <v>1</v>
      </c>
      <c r="S464" s="17" t="str">
        <f t="shared" si="244"/>
        <v>Non</v>
      </c>
      <c r="T464" s="17">
        <f t="shared" si="245"/>
        <v>1</v>
      </c>
      <c r="U464" s="17" t="str">
        <f t="shared" si="246"/>
        <v>Non</v>
      </c>
      <c r="V464" s="17">
        <f t="shared" si="247"/>
        <v>1</v>
      </c>
      <c r="W464" s="5" t="s">
        <v>17</v>
      </c>
      <c r="X464" s="5" t="str">
        <f>_xlfn.IFS(D464&gt;E464,"W",D464=E464,"D",D464&lt;E464,"L")</f>
        <v>W</v>
      </c>
      <c r="Y464" s="5">
        <v>1</v>
      </c>
      <c r="Z464" s="5">
        <v>0</v>
      </c>
      <c r="AA464" s="5">
        <v>1</v>
      </c>
      <c r="AB464" s="5" t="str">
        <f t="shared" si="248"/>
        <v>Oui</v>
      </c>
      <c r="AC464" s="5">
        <f t="shared" si="249"/>
        <v>2</v>
      </c>
      <c r="AD464" s="5" t="str">
        <f t="shared" si="250"/>
        <v>Non</v>
      </c>
      <c r="AE464" s="5">
        <f t="shared" si="251"/>
        <v>1</v>
      </c>
      <c r="AF464" s="5" t="str">
        <f t="shared" si="252"/>
        <v>Oui</v>
      </c>
      <c r="AG464" s="5">
        <f t="shared" si="253"/>
        <v>1</v>
      </c>
      <c r="AH464" s="5" t="str">
        <f t="shared" si="254"/>
        <v>Non</v>
      </c>
      <c r="AI464" s="5">
        <f t="shared" si="255"/>
        <v>1</v>
      </c>
      <c r="AJ464" s="5" t="s">
        <v>17</v>
      </c>
      <c r="AK464" s="5" t="str">
        <f>_xlfn.IFS(Y464&gt;Z464,"W",Y464=Z464,"D",Y464&lt;Z464,"L")</f>
        <v>W</v>
      </c>
      <c r="AL464" s="5">
        <v>2</v>
      </c>
      <c r="AM464" s="5">
        <v>2</v>
      </c>
      <c r="AN464" s="5">
        <v>4</v>
      </c>
      <c r="AO464" s="5" t="str">
        <f>_xlfn.IFS(AL464&gt;AM464,"W",AL464=AM464,"D",AL464&lt;AM464,"L")</f>
        <v>D</v>
      </c>
      <c r="AP464" s="5" t="str">
        <f t="shared" si="256"/>
        <v>Non</v>
      </c>
      <c r="AQ464" s="5">
        <f t="shared" si="257"/>
        <v>1</v>
      </c>
      <c r="AR464" s="6" t="str">
        <f t="shared" si="258"/>
        <v>Non</v>
      </c>
      <c r="AS464" s="5">
        <f t="shared" si="259"/>
        <v>1</v>
      </c>
      <c r="AT464" s="5" t="str">
        <f t="shared" si="260"/>
        <v>Non</v>
      </c>
      <c r="AU464" s="5">
        <f t="shared" si="261"/>
        <v>1</v>
      </c>
      <c r="AV464" s="5" t="str">
        <f t="shared" si="262"/>
        <v>Non</v>
      </c>
      <c r="AW464" s="5">
        <f t="shared" si="263"/>
        <v>1</v>
      </c>
    </row>
    <row r="465" spans="2:49" x14ac:dyDescent="0.2">
      <c r="B465" s="4">
        <f t="shared" si="231"/>
        <v>7</v>
      </c>
      <c r="C465" s="5" t="s">
        <v>75</v>
      </c>
      <c r="D465" s="5">
        <v>3</v>
      </c>
      <c r="E465" s="5">
        <v>1</v>
      </c>
      <c r="F465" s="5">
        <v>4</v>
      </c>
      <c r="G465" s="5" t="str">
        <f t="shared" si="232"/>
        <v>Oui</v>
      </c>
      <c r="H465" s="5">
        <f t="shared" si="233"/>
        <v>3</v>
      </c>
      <c r="I465" s="17" t="str">
        <f t="shared" si="234"/>
        <v>Oui</v>
      </c>
      <c r="J465" s="17">
        <f t="shared" si="235"/>
        <v>3</v>
      </c>
      <c r="K465" s="17" t="str">
        <f t="shared" si="236"/>
        <v>Oui</v>
      </c>
      <c r="L465" s="17">
        <f t="shared" si="237"/>
        <v>1</v>
      </c>
      <c r="M465" s="17" t="str">
        <f t="shared" si="238"/>
        <v>Non</v>
      </c>
      <c r="N465" s="17">
        <f t="shared" si="239"/>
        <v>1</v>
      </c>
      <c r="O465" s="5" t="str">
        <f t="shared" si="240"/>
        <v>Oui</v>
      </c>
      <c r="P465" s="5">
        <f t="shared" si="241"/>
        <v>5</v>
      </c>
      <c r="Q465" s="17" t="str">
        <f t="shared" si="242"/>
        <v>Non</v>
      </c>
      <c r="R465" s="17">
        <f t="shared" si="243"/>
        <v>1</v>
      </c>
      <c r="S465" s="17" t="str">
        <f t="shared" si="244"/>
        <v>Non</v>
      </c>
      <c r="T465" s="17">
        <f t="shared" si="245"/>
        <v>1</v>
      </c>
      <c r="U465" s="17" t="str">
        <f t="shared" si="246"/>
        <v>Non</v>
      </c>
      <c r="V465" s="17">
        <f t="shared" si="247"/>
        <v>1</v>
      </c>
      <c r="W465" s="5" t="s">
        <v>17</v>
      </c>
      <c r="X465" s="5" t="str">
        <f>_xlfn.IFS(D465&gt;E465,"L",D465=E465,"D",D465&lt;E465,"W")</f>
        <v>L</v>
      </c>
      <c r="Y465" s="5">
        <v>1</v>
      </c>
      <c r="Z465" s="5">
        <v>1</v>
      </c>
      <c r="AA465" s="5">
        <v>2</v>
      </c>
      <c r="AB465" s="5" t="str">
        <f t="shared" si="248"/>
        <v>Oui</v>
      </c>
      <c r="AC465" s="5">
        <f t="shared" si="249"/>
        <v>3</v>
      </c>
      <c r="AD465" s="5" t="str">
        <f t="shared" si="250"/>
        <v>Oui</v>
      </c>
      <c r="AE465" s="5">
        <f t="shared" si="251"/>
        <v>1</v>
      </c>
      <c r="AF465" s="5" t="str">
        <f t="shared" si="252"/>
        <v>Non</v>
      </c>
      <c r="AG465" s="5">
        <f t="shared" si="253"/>
        <v>1</v>
      </c>
      <c r="AH465" s="5" t="str">
        <f t="shared" si="254"/>
        <v>Non</v>
      </c>
      <c r="AI465" s="5">
        <f t="shared" si="255"/>
        <v>1</v>
      </c>
      <c r="AJ465" s="5" t="s">
        <v>20</v>
      </c>
      <c r="AK465" s="5" t="str">
        <f>_xlfn.IFS(Y465&gt;Z465,"L",Y465=Z465,"D",Y465&lt;Z465,"W")</f>
        <v>D</v>
      </c>
      <c r="AL465" s="5">
        <v>7</v>
      </c>
      <c r="AM465" s="5">
        <v>4</v>
      </c>
      <c r="AN465" s="5">
        <v>11</v>
      </c>
      <c r="AO465" s="5" t="str">
        <f>_xlfn.IFS(AL465&gt;AM465,"L",AL465=AM465,"D",AL465&lt;AM465,"W")</f>
        <v>L</v>
      </c>
      <c r="AP465" s="5" t="str">
        <f t="shared" si="256"/>
        <v>Oui</v>
      </c>
      <c r="AQ465" s="5">
        <f t="shared" si="257"/>
        <v>1</v>
      </c>
      <c r="AR465" s="6" t="str">
        <f t="shared" si="258"/>
        <v>Oui</v>
      </c>
      <c r="AS465" s="5">
        <f t="shared" si="259"/>
        <v>1</v>
      </c>
      <c r="AT465" s="5" t="str">
        <f t="shared" si="260"/>
        <v>Oui</v>
      </c>
      <c r="AU465" s="5">
        <f t="shared" si="261"/>
        <v>1</v>
      </c>
      <c r="AV465" s="5" t="str">
        <f t="shared" si="262"/>
        <v>Oui</v>
      </c>
      <c r="AW465" s="5">
        <f t="shared" si="263"/>
        <v>1</v>
      </c>
    </row>
    <row r="466" spans="2:49" x14ac:dyDescent="0.2">
      <c r="B466" s="4">
        <f t="shared" si="231"/>
        <v>8</v>
      </c>
      <c r="C466" s="5" t="s">
        <v>75</v>
      </c>
      <c r="D466" s="5">
        <v>2</v>
      </c>
      <c r="E466" s="5">
        <v>0</v>
      </c>
      <c r="F466" s="5">
        <v>2</v>
      </c>
      <c r="G466" s="5" t="str">
        <f t="shared" si="232"/>
        <v>Oui</v>
      </c>
      <c r="H466" s="5">
        <f t="shared" si="233"/>
        <v>4</v>
      </c>
      <c r="I466" s="17" t="str">
        <f t="shared" si="234"/>
        <v>Non</v>
      </c>
      <c r="J466" s="17">
        <f t="shared" si="235"/>
        <v>1</v>
      </c>
      <c r="K466" s="17" t="str">
        <f t="shared" si="236"/>
        <v>Non</v>
      </c>
      <c r="L466" s="17">
        <f t="shared" si="237"/>
        <v>1</v>
      </c>
      <c r="M466" s="17" t="str">
        <f t="shared" si="238"/>
        <v>Non</v>
      </c>
      <c r="N466" s="17">
        <f t="shared" si="239"/>
        <v>1</v>
      </c>
      <c r="O466" s="5" t="str">
        <f t="shared" si="240"/>
        <v>Oui</v>
      </c>
      <c r="P466" s="5">
        <f t="shared" si="241"/>
        <v>6</v>
      </c>
      <c r="Q466" s="17" t="str">
        <f t="shared" si="242"/>
        <v>Oui</v>
      </c>
      <c r="R466" s="17">
        <f t="shared" si="243"/>
        <v>1</v>
      </c>
      <c r="S466" s="17" t="str">
        <f t="shared" si="244"/>
        <v>Oui</v>
      </c>
      <c r="T466" s="17">
        <f t="shared" si="245"/>
        <v>1</v>
      </c>
      <c r="U466" s="17" t="str">
        <f t="shared" si="246"/>
        <v>Non</v>
      </c>
      <c r="V466" s="17">
        <f t="shared" si="247"/>
        <v>1</v>
      </c>
      <c r="W466" s="5" t="s">
        <v>17</v>
      </c>
      <c r="X466" s="5" t="str">
        <f>_xlfn.IFS(D466&gt;E466,"W",D466=E466,"D",D466&lt;E466,"L")</f>
        <v>W</v>
      </c>
      <c r="Y466" s="5">
        <v>1</v>
      </c>
      <c r="Z466" s="5">
        <v>0</v>
      </c>
      <c r="AA466" s="5">
        <v>1</v>
      </c>
      <c r="AB466" s="5" t="str">
        <f t="shared" si="248"/>
        <v>Oui</v>
      </c>
      <c r="AC466" s="5">
        <f t="shared" si="249"/>
        <v>4</v>
      </c>
      <c r="AD466" s="5" t="str">
        <f t="shared" si="250"/>
        <v>Non</v>
      </c>
      <c r="AE466" s="5">
        <f t="shared" si="251"/>
        <v>1</v>
      </c>
      <c r="AF466" s="5" t="str">
        <f t="shared" si="252"/>
        <v>Oui</v>
      </c>
      <c r="AG466" s="5">
        <f t="shared" si="253"/>
        <v>1</v>
      </c>
      <c r="AH466" s="5" t="str">
        <f t="shared" si="254"/>
        <v>Non</v>
      </c>
      <c r="AI466" s="5">
        <f t="shared" si="255"/>
        <v>1</v>
      </c>
      <c r="AJ466" s="5" t="s">
        <v>17</v>
      </c>
      <c r="AK466" s="5" t="str">
        <f>_xlfn.IFS(Y466&gt;Z466,"W",Y466=Z466,"D",Y466&lt;Z466,"L")</f>
        <v>W</v>
      </c>
      <c r="AL466" s="5">
        <v>4</v>
      </c>
      <c r="AM466" s="5">
        <v>4</v>
      </c>
      <c r="AN466" s="5">
        <v>8</v>
      </c>
      <c r="AO466" s="5" t="str">
        <f>_xlfn.IFS(AL466&gt;AM466,"W",AL466=AM466,"D",AL466&lt;AM466,"L")</f>
        <v>D</v>
      </c>
      <c r="AP466" s="5" t="str">
        <f t="shared" si="256"/>
        <v>Oui</v>
      </c>
      <c r="AQ466" s="5">
        <f t="shared" si="257"/>
        <v>2</v>
      </c>
      <c r="AR466" s="6" t="str">
        <f t="shared" si="258"/>
        <v>Non</v>
      </c>
      <c r="AS466" s="5">
        <f t="shared" si="259"/>
        <v>1</v>
      </c>
      <c r="AT466" s="5" t="str">
        <f t="shared" si="260"/>
        <v>Non</v>
      </c>
      <c r="AU466" s="5">
        <f t="shared" si="261"/>
        <v>1</v>
      </c>
      <c r="AV466" s="5" t="str">
        <f t="shared" si="262"/>
        <v>Non</v>
      </c>
      <c r="AW466" s="5">
        <f t="shared" si="263"/>
        <v>1</v>
      </c>
    </row>
    <row r="467" spans="2:49" x14ac:dyDescent="0.2">
      <c r="B467" s="4">
        <f t="shared" si="231"/>
        <v>9</v>
      </c>
      <c r="C467" s="5" t="s">
        <v>75</v>
      </c>
      <c r="D467" s="5">
        <v>0</v>
      </c>
      <c r="E467" s="5">
        <v>3</v>
      </c>
      <c r="F467" s="5">
        <v>3</v>
      </c>
      <c r="G467" s="5" t="str">
        <f t="shared" si="232"/>
        <v>Oui</v>
      </c>
      <c r="H467" s="5">
        <f t="shared" si="233"/>
        <v>5</v>
      </c>
      <c r="I467" s="17" t="str">
        <f t="shared" si="234"/>
        <v>Oui</v>
      </c>
      <c r="J467" s="17">
        <f t="shared" si="235"/>
        <v>1</v>
      </c>
      <c r="K467" s="17" t="str">
        <f t="shared" si="236"/>
        <v>Non</v>
      </c>
      <c r="L467" s="17">
        <f t="shared" si="237"/>
        <v>1</v>
      </c>
      <c r="M467" s="17" t="str">
        <f t="shared" si="238"/>
        <v>Non</v>
      </c>
      <c r="N467" s="17">
        <f t="shared" si="239"/>
        <v>1</v>
      </c>
      <c r="O467" s="5" t="str">
        <f t="shared" si="240"/>
        <v>Oui</v>
      </c>
      <c r="P467" s="5">
        <f t="shared" si="241"/>
        <v>7</v>
      </c>
      <c r="Q467" s="17" t="str">
        <f t="shared" si="242"/>
        <v>Oui</v>
      </c>
      <c r="R467" s="17">
        <f t="shared" si="243"/>
        <v>2</v>
      </c>
      <c r="S467" s="17" t="str">
        <f t="shared" si="244"/>
        <v>Non</v>
      </c>
      <c r="T467" s="17">
        <f t="shared" si="245"/>
        <v>1</v>
      </c>
      <c r="U467" s="17" t="str">
        <f t="shared" si="246"/>
        <v>Non</v>
      </c>
      <c r="V467" s="17">
        <f t="shared" si="247"/>
        <v>1</v>
      </c>
      <c r="W467" s="5" t="s">
        <v>24</v>
      </c>
      <c r="X467" s="5" t="str">
        <f>_xlfn.IFS(D467&gt;E467,"L",D467=E467,"D",D467&lt;E467,"W")</f>
        <v>W</v>
      </c>
      <c r="Y467" s="5">
        <v>0</v>
      </c>
      <c r="Z467" s="5">
        <v>1</v>
      </c>
      <c r="AA467" s="5">
        <v>1</v>
      </c>
      <c r="AB467" s="5" t="str">
        <f t="shared" si="248"/>
        <v>Oui</v>
      </c>
      <c r="AC467" s="5">
        <f t="shared" si="249"/>
        <v>5</v>
      </c>
      <c r="AD467" s="5" t="str">
        <f t="shared" si="250"/>
        <v>Non</v>
      </c>
      <c r="AE467" s="5">
        <f t="shared" si="251"/>
        <v>1</v>
      </c>
      <c r="AF467" s="5" t="str">
        <f t="shared" si="252"/>
        <v>Oui</v>
      </c>
      <c r="AG467" s="5">
        <f t="shared" si="253"/>
        <v>2</v>
      </c>
      <c r="AH467" s="5" t="str">
        <f t="shared" si="254"/>
        <v>Non</v>
      </c>
      <c r="AI467" s="5">
        <f t="shared" si="255"/>
        <v>1</v>
      </c>
      <c r="AJ467" s="5" t="s">
        <v>24</v>
      </c>
      <c r="AK467" s="5" t="str">
        <f>_xlfn.IFS(Y467&gt;Z467,"L",Y467=Z467,"D",Y467&lt;Z467,"W")</f>
        <v>W</v>
      </c>
      <c r="AL467" s="5">
        <v>3</v>
      </c>
      <c r="AM467" s="5">
        <v>5</v>
      </c>
      <c r="AN467" s="5">
        <v>8</v>
      </c>
      <c r="AO467" s="5" t="str">
        <f>_xlfn.IFS(AL467&gt;AM467,"L",AL467=AM467,"D",AL467&lt;AM467,"W")</f>
        <v>W</v>
      </c>
      <c r="AP467" s="5" t="str">
        <f t="shared" si="256"/>
        <v>Oui</v>
      </c>
      <c r="AQ467" s="5">
        <f t="shared" si="257"/>
        <v>3</v>
      </c>
      <c r="AR467" s="6" t="str">
        <f t="shared" si="258"/>
        <v>Non</v>
      </c>
      <c r="AS467" s="5">
        <f t="shared" si="259"/>
        <v>1</v>
      </c>
      <c r="AT467" s="5" t="str">
        <f t="shared" si="260"/>
        <v>Non</v>
      </c>
      <c r="AU467" s="5">
        <f t="shared" si="261"/>
        <v>1</v>
      </c>
      <c r="AV467" s="5" t="str">
        <f t="shared" si="262"/>
        <v>Non</v>
      </c>
      <c r="AW467" s="5">
        <f t="shared" si="263"/>
        <v>1</v>
      </c>
    </row>
    <row r="468" spans="2:49" x14ac:dyDescent="0.2">
      <c r="B468" s="4">
        <f t="shared" si="231"/>
        <v>10</v>
      </c>
      <c r="C468" s="5" t="s">
        <v>75</v>
      </c>
      <c r="D468" s="5">
        <v>1</v>
      </c>
      <c r="E468" s="5">
        <v>1</v>
      </c>
      <c r="F468" s="5">
        <v>2</v>
      </c>
      <c r="G468" s="5" t="str">
        <f t="shared" si="232"/>
        <v>Oui</v>
      </c>
      <c r="H468" s="5">
        <f t="shared" si="233"/>
        <v>6</v>
      </c>
      <c r="I468" s="17" t="str">
        <f t="shared" si="234"/>
        <v>Non</v>
      </c>
      <c r="J468" s="17">
        <f t="shared" si="235"/>
        <v>1</v>
      </c>
      <c r="K468" s="17" t="str">
        <f t="shared" si="236"/>
        <v>Non</v>
      </c>
      <c r="L468" s="17">
        <f t="shared" si="237"/>
        <v>1</v>
      </c>
      <c r="M468" s="17" t="str">
        <f t="shared" si="238"/>
        <v>Non</v>
      </c>
      <c r="N468" s="17">
        <f t="shared" si="239"/>
        <v>1</v>
      </c>
      <c r="O468" s="5" t="str">
        <f t="shared" si="240"/>
        <v>Oui</v>
      </c>
      <c r="P468" s="5">
        <f t="shared" si="241"/>
        <v>8</v>
      </c>
      <c r="Q468" s="17" t="str">
        <f t="shared" si="242"/>
        <v>Oui</v>
      </c>
      <c r="R468" s="17">
        <f t="shared" si="243"/>
        <v>3</v>
      </c>
      <c r="S468" s="17" t="str">
        <f t="shared" si="244"/>
        <v>Oui</v>
      </c>
      <c r="T468" s="17">
        <f t="shared" si="245"/>
        <v>1</v>
      </c>
      <c r="U468" s="17" t="str">
        <f t="shared" si="246"/>
        <v>Non</v>
      </c>
      <c r="V468" s="17">
        <f t="shared" si="247"/>
        <v>1</v>
      </c>
      <c r="W468" s="5" t="s">
        <v>20</v>
      </c>
      <c r="X468" s="5" t="str">
        <f>_xlfn.IFS(D468&gt;E468,"W",D468=E468,"D",D468&lt;E468,"L")</f>
        <v>D</v>
      </c>
      <c r="Y468" s="5">
        <v>0</v>
      </c>
      <c r="Z468" s="5">
        <v>1</v>
      </c>
      <c r="AA468" s="5">
        <v>1</v>
      </c>
      <c r="AB468" s="5" t="str">
        <f t="shared" si="248"/>
        <v>Oui</v>
      </c>
      <c r="AC468" s="5">
        <f t="shared" si="249"/>
        <v>6</v>
      </c>
      <c r="AD468" s="5" t="str">
        <f t="shared" si="250"/>
        <v>Non</v>
      </c>
      <c r="AE468" s="5">
        <f t="shared" si="251"/>
        <v>1</v>
      </c>
      <c r="AF468" s="5" t="str">
        <f t="shared" si="252"/>
        <v>Oui</v>
      </c>
      <c r="AG468" s="5">
        <f t="shared" si="253"/>
        <v>3</v>
      </c>
      <c r="AH468" s="5" t="str">
        <f t="shared" si="254"/>
        <v>Non</v>
      </c>
      <c r="AI468" s="5">
        <f t="shared" si="255"/>
        <v>1</v>
      </c>
      <c r="AJ468" s="5" t="s">
        <v>24</v>
      </c>
      <c r="AK468" s="5" t="str">
        <f>_xlfn.IFS(Y468&gt;Z468,"W",Y468=Z468,"D",Y468&lt;Z468,"L")</f>
        <v>L</v>
      </c>
      <c r="AL468" s="5">
        <v>17</v>
      </c>
      <c r="AM468" s="5">
        <v>3</v>
      </c>
      <c r="AN468" s="5">
        <v>20</v>
      </c>
      <c r="AO468" s="5" t="str">
        <f>_xlfn.IFS(AL468&gt;AM468,"W",AL468=AM468,"D",AL468&lt;AM468,"L")</f>
        <v>W</v>
      </c>
      <c r="AP468" s="5" t="str">
        <f t="shared" si="256"/>
        <v>Oui</v>
      </c>
      <c r="AQ468" s="5">
        <f t="shared" si="257"/>
        <v>4</v>
      </c>
      <c r="AR468" s="6" t="str">
        <f t="shared" si="258"/>
        <v>Oui</v>
      </c>
      <c r="AS468" s="5">
        <f t="shared" si="259"/>
        <v>1</v>
      </c>
      <c r="AT468" s="5" t="str">
        <f t="shared" si="260"/>
        <v>Oui</v>
      </c>
      <c r="AU468" s="5">
        <f t="shared" si="261"/>
        <v>1</v>
      </c>
      <c r="AV468" s="5" t="str">
        <f t="shared" si="262"/>
        <v>Oui</v>
      </c>
      <c r="AW468" s="5">
        <f t="shared" si="263"/>
        <v>1</v>
      </c>
    </row>
    <row r="469" spans="2:49" x14ac:dyDescent="0.2">
      <c r="B469" s="4">
        <f t="shared" si="231"/>
        <v>11</v>
      </c>
      <c r="C469" s="5" t="s">
        <v>75</v>
      </c>
      <c r="D469" s="5">
        <v>5</v>
      </c>
      <c r="E469" s="5">
        <v>1</v>
      </c>
      <c r="F469" s="5">
        <v>6</v>
      </c>
      <c r="G469" s="5" t="str">
        <f t="shared" si="232"/>
        <v>Oui</v>
      </c>
      <c r="H469" s="5">
        <f t="shared" si="233"/>
        <v>7</v>
      </c>
      <c r="I469" s="17" t="str">
        <f t="shared" si="234"/>
        <v>Oui</v>
      </c>
      <c r="J469" s="17">
        <f t="shared" si="235"/>
        <v>1</v>
      </c>
      <c r="K469" s="17" t="str">
        <f t="shared" si="236"/>
        <v>Oui</v>
      </c>
      <c r="L469" s="17">
        <f t="shared" si="237"/>
        <v>1</v>
      </c>
      <c r="M469" s="17" t="str">
        <f t="shared" si="238"/>
        <v>Oui</v>
      </c>
      <c r="N469" s="17">
        <f t="shared" si="239"/>
        <v>1</v>
      </c>
      <c r="O469" s="5" t="str">
        <f t="shared" si="240"/>
        <v>Non</v>
      </c>
      <c r="P469" s="5">
        <f t="shared" si="241"/>
        <v>1</v>
      </c>
      <c r="Q469" s="17" t="str">
        <f t="shared" si="242"/>
        <v>Non</v>
      </c>
      <c r="R469" s="17">
        <f t="shared" si="243"/>
        <v>1</v>
      </c>
      <c r="S469" s="17" t="str">
        <f t="shared" si="244"/>
        <v>Non</v>
      </c>
      <c r="T469" s="17">
        <f t="shared" si="245"/>
        <v>1</v>
      </c>
      <c r="U469" s="17" t="str">
        <f t="shared" si="246"/>
        <v>Non</v>
      </c>
      <c r="V469" s="17">
        <f t="shared" si="247"/>
        <v>1</v>
      </c>
      <c r="W469" s="5" t="s">
        <v>17</v>
      </c>
      <c r="X469" s="5" t="str">
        <f>_xlfn.IFS(D469&gt;E469,"W",D469=E469,"D",D469&lt;E469,"L")</f>
        <v>W</v>
      </c>
      <c r="Y469" s="5">
        <v>2</v>
      </c>
      <c r="Z469" s="5">
        <v>0</v>
      </c>
      <c r="AA469" s="5">
        <v>2</v>
      </c>
      <c r="AB469" s="5" t="str">
        <f t="shared" si="248"/>
        <v>Oui</v>
      </c>
      <c r="AC469" s="5">
        <f t="shared" si="249"/>
        <v>7</v>
      </c>
      <c r="AD469" s="5" t="str">
        <f t="shared" si="250"/>
        <v>Oui</v>
      </c>
      <c r="AE469" s="5">
        <f t="shared" si="251"/>
        <v>1</v>
      </c>
      <c r="AF469" s="5" t="str">
        <f t="shared" si="252"/>
        <v>Non</v>
      </c>
      <c r="AG469" s="5">
        <f t="shared" si="253"/>
        <v>1</v>
      </c>
      <c r="AH469" s="5" t="str">
        <f t="shared" si="254"/>
        <v>Non</v>
      </c>
      <c r="AI469" s="5">
        <f t="shared" si="255"/>
        <v>1</v>
      </c>
      <c r="AJ469" s="5" t="s">
        <v>17</v>
      </c>
      <c r="AK469" s="5" t="str">
        <f>_xlfn.IFS(Y469&gt;Z469,"W",Y469=Z469,"D",Y469&lt;Z469,"L")</f>
        <v>W</v>
      </c>
      <c r="AL469" s="5">
        <v>0</v>
      </c>
      <c r="AM469" s="5">
        <v>7</v>
      </c>
      <c r="AN469" s="5">
        <v>7</v>
      </c>
      <c r="AO469" s="5" t="str">
        <f>_xlfn.IFS(AL469&gt;AM469,"W",AL469=AM469,"D",AL469&lt;AM469,"L")</f>
        <v>L</v>
      </c>
      <c r="AP469" s="5" t="str">
        <f t="shared" si="256"/>
        <v>Non</v>
      </c>
      <c r="AQ469" s="5">
        <f t="shared" si="257"/>
        <v>1</v>
      </c>
      <c r="AR469" s="6" t="str">
        <f t="shared" si="258"/>
        <v>Non</v>
      </c>
      <c r="AS469" s="5">
        <f t="shared" si="259"/>
        <v>1</v>
      </c>
      <c r="AT469" s="5" t="str">
        <f t="shared" si="260"/>
        <v>Non</v>
      </c>
      <c r="AU469" s="5">
        <f t="shared" si="261"/>
        <v>1</v>
      </c>
      <c r="AV469" s="5" t="str">
        <f t="shared" si="262"/>
        <v>Non</v>
      </c>
      <c r="AW469" s="5">
        <f t="shared" si="263"/>
        <v>1</v>
      </c>
    </row>
    <row r="470" spans="2:49" x14ac:dyDescent="0.2">
      <c r="B470" s="4">
        <f t="shared" si="231"/>
        <v>12</v>
      </c>
      <c r="C470" s="5" t="s">
        <v>75</v>
      </c>
      <c r="D470" s="5">
        <v>1</v>
      </c>
      <c r="E470" s="5">
        <v>2</v>
      </c>
      <c r="F470" s="5">
        <v>3</v>
      </c>
      <c r="G470" s="5" t="str">
        <f t="shared" si="232"/>
        <v>Oui</v>
      </c>
      <c r="H470" s="5">
        <f t="shared" si="233"/>
        <v>8</v>
      </c>
      <c r="I470" s="17" t="str">
        <f t="shared" si="234"/>
        <v>Oui</v>
      </c>
      <c r="J470" s="17">
        <f t="shared" si="235"/>
        <v>2</v>
      </c>
      <c r="K470" s="17" t="str">
        <f t="shared" si="236"/>
        <v>Non</v>
      </c>
      <c r="L470" s="17">
        <f t="shared" si="237"/>
        <v>1</v>
      </c>
      <c r="M470" s="17" t="str">
        <f t="shared" si="238"/>
        <v>Non</v>
      </c>
      <c r="N470" s="17">
        <f t="shared" si="239"/>
        <v>1</v>
      </c>
      <c r="O470" s="5" t="str">
        <f t="shared" si="240"/>
        <v>Oui</v>
      </c>
      <c r="P470" s="5">
        <f t="shared" si="241"/>
        <v>1</v>
      </c>
      <c r="Q470" s="17" t="str">
        <f t="shared" si="242"/>
        <v>Oui</v>
      </c>
      <c r="R470" s="17">
        <f t="shared" si="243"/>
        <v>1</v>
      </c>
      <c r="S470" s="17" t="str">
        <f t="shared" si="244"/>
        <v>Non</v>
      </c>
      <c r="T470" s="17">
        <f t="shared" si="245"/>
        <v>1</v>
      </c>
      <c r="U470" s="17" t="str">
        <f t="shared" si="246"/>
        <v>Non</v>
      </c>
      <c r="V470" s="17">
        <f t="shared" si="247"/>
        <v>1</v>
      </c>
      <c r="W470" s="5" t="s">
        <v>24</v>
      </c>
      <c r="X470" s="5" t="str">
        <f>_xlfn.IFS(D470&gt;E470,"L",D470=E470,"D",D470&lt;E470,"W")</f>
        <v>W</v>
      </c>
      <c r="Y470" s="5">
        <v>1</v>
      </c>
      <c r="Z470" s="5">
        <v>0</v>
      </c>
      <c r="AA470" s="5">
        <v>1</v>
      </c>
      <c r="AB470" s="5" t="str">
        <f t="shared" si="248"/>
        <v>Oui</v>
      </c>
      <c r="AC470" s="5">
        <f t="shared" si="249"/>
        <v>8</v>
      </c>
      <c r="AD470" s="5" t="str">
        <f t="shared" si="250"/>
        <v>Non</v>
      </c>
      <c r="AE470" s="5">
        <f t="shared" si="251"/>
        <v>1</v>
      </c>
      <c r="AF470" s="5" t="str">
        <f t="shared" si="252"/>
        <v>Oui</v>
      </c>
      <c r="AG470" s="5">
        <f t="shared" si="253"/>
        <v>1</v>
      </c>
      <c r="AH470" s="5" t="str">
        <f t="shared" si="254"/>
        <v>Non</v>
      </c>
      <c r="AI470" s="5">
        <f t="shared" si="255"/>
        <v>1</v>
      </c>
      <c r="AJ470" s="5" t="s">
        <v>17</v>
      </c>
      <c r="AK470" s="5" t="str">
        <f>_xlfn.IFS(Y470&gt;Z470,"L",Y470=Z470,"D",Y470&lt;Z470,"W")</f>
        <v>L</v>
      </c>
      <c r="AL470" s="5">
        <v>2</v>
      </c>
      <c r="AM470" s="5">
        <v>7</v>
      </c>
      <c r="AN470" s="5">
        <v>9</v>
      </c>
      <c r="AO470" s="5" t="str">
        <f>_xlfn.IFS(AL470&gt;AM470,"L",AL470=AM470,"D",AL470&lt;AM470,"W")</f>
        <v>W</v>
      </c>
      <c r="AP470" s="5" t="str">
        <f t="shared" si="256"/>
        <v>Oui</v>
      </c>
      <c r="AQ470" s="5">
        <f t="shared" si="257"/>
        <v>1</v>
      </c>
      <c r="AR470" s="6" t="str">
        <f t="shared" si="258"/>
        <v>Oui</v>
      </c>
      <c r="AS470" s="5">
        <f t="shared" si="259"/>
        <v>1</v>
      </c>
      <c r="AT470" s="5" t="str">
        <f t="shared" si="260"/>
        <v>Non</v>
      </c>
      <c r="AU470" s="5">
        <f t="shared" si="261"/>
        <v>1</v>
      </c>
      <c r="AV470" s="5" t="str">
        <f t="shared" si="262"/>
        <v>Non</v>
      </c>
      <c r="AW470" s="5">
        <f t="shared" si="263"/>
        <v>1</v>
      </c>
    </row>
    <row r="471" spans="2:49" x14ac:dyDescent="0.2">
      <c r="B471" s="4">
        <f t="shared" si="231"/>
        <v>13</v>
      </c>
      <c r="C471" s="5" t="s">
        <v>75</v>
      </c>
      <c r="D471" s="5">
        <v>0</v>
      </c>
      <c r="E471" s="5">
        <v>0</v>
      </c>
      <c r="F471" s="5">
        <v>0</v>
      </c>
      <c r="G471" s="5" t="str">
        <f t="shared" si="232"/>
        <v>Non</v>
      </c>
      <c r="H471" s="5">
        <f t="shared" si="233"/>
        <v>1</v>
      </c>
      <c r="I471" s="17" t="str">
        <f t="shared" si="234"/>
        <v>Non</v>
      </c>
      <c r="J471" s="17">
        <f t="shared" si="235"/>
        <v>1</v>
      </c>
      <c r="K471" s="17" t="str">
        <f t="shared" si="236"/>
        <v>Non</v>
      </c>
      <c r="L471" s="17">
        <f t="shared" si="237"/>
        <v>1</v>
      </c>
      <c r="M471" s="17" t="str">
        <f t="shared" si="238"/>
        <v>Non</v>
      </c>
      <c r="N471" s="17">
        <f t="shared" si="239"/>
        <v>1</v>
      </c>
      <c r="O471" s="5" t="str">
        <f t="shared" si="240"/>
        <v>Oui</v>
      </c>
      <c r="P471" s="5">
        <f t="shared" si="241"/>
        <v>2</v>
      </c>
      <c r="Q471" s="17" t="str">
        <f t="shared" si="242"/>
        <v>Oui</v>
      </c>
      <c r="R471" s="17">
        <f t="shared" si="243"/>
        <v>2</v>
      </c>
      <c r="S471" s="17" t="str">
        <f t="shared" si="244"/>
        <v>Oui</v>
      </c>
      <c r="T471" s="17">
        <f t="shared" si="245"/>
        <v>1</v>
      </c>
      <c r="U471" s="17" t="str">
        <f t="shared" si="246"/>
        <v>Oui</v>
      </c>
      <c r="V471" s="17">
        <f t="shared" si="247"/>
        <v>1</v>
      </c>
      <c r="W471" s="5" t="s">
        <v>20</v>
      </c>
      <c r="X471" s="5" t="str">
        <f>_xlfn.IFS(D471&gt;E471,"W",D471=E471,"D",D471&lt;E471,"L")</f>
        <v>D</v>
      </c>
      <c r="Y471" s="5">
        <v>0</v>
      </c>
      <c r="Z471" s="5">
        <v>0</v>
      </c>
      <c r="AA471" s="5">
        <v>0</v>
      </c>
      <c r="AB471" s="5" t="str">
        <f t="shared" si="248"/>
        <v>Non</v>
      </c>
      <c r="AC471" s="5">
        <f t="shared" si="249"/>
        <v>1</v>
      </c>
      <c r="AD471" s="5" t="str">
        <f t="shared" si="250"/>
        <v>Non</v>
      </c>
      <c r="AE471" s="5">
        <f t="shared" si="251"/>
        <v>1</v>
      </c>
      <c r="AF471" s="5" t="str">
        <f t="shared" si="252"/>
        <v>Oui</v>
      </c>
      <c r="AG471" s="5">
        <f t="shared" si="253"/>
        <v>2</v>
      </c>
      <c r="AH471" s="5" t="str">
        <f t="shared" si="254"/>
        <v>Oui</v>
      </c>
      <c r="AI471" s="5">
        <f t="shared" si="255"/>
        <v>1</v>
      </c>
      <c r="AJ471" s="5" t="s">
        <v>20</v>
      </c>
      <c r="AK471" s="5" t="str">
        <f>_xlfn.IFS(Y471&gt;Z471,"W",Y471=Z471,"D",Y471&lt;Z471,"L")</f>
        <v>D</v>
      </c>
      <c r="AL471" s="5">
        <v>20</v>
      </c>
      <c r="AM471" s="5">
        <v>2</v>
      </c>
      <c r="AN471" s="5">
        <v>22</v>
      </c>
      <c r="AO471" s="5" t="str">
        <f>_xlfn.IFS(AL471&gt;AM471,"W",AL471=AM471,"D",AL471&lt;AM471,"L")</f>
        <v>W</v>
      </c>
      <c r="AP471" s="5" t="str">
        <f t="shared" si="256"/>
        <v>Oui</v>
      </c>
      <c r="AQ471" s="5">
        <f t="shared" si="257"/>
        <v>2</v>
      </c>
      <c r="AR471" s="6" t="str">
        <f t="shared" si="258"/>
        <v>Oui</v>
      </c>
      <c r="AS471" s="5">
        <f t="shared" si="259"/>
        <v>2</v>
      </c>
      <c r="AT471" s="5" t="str">
        <f t="shared" si="260"/>
        <v>Oui</v>
      </c>
      <c r="AU471" s="5">
        <f t="shared" si="261"/>
        <v>1</v>
      </c>
      <c r="AV471" s="5" t="str">
        <f t="shared" si="262"/>
        <v>Oui</v>
      </c>
      <c r="AW471" s="5">
        <f t="shared" si="263"/>
        <v>1</v>
      </c>
    </row>
    <row r="472" spans="2:49" x14ac:dyDescent="0.2">
      <c r="B472" s="4">
        <f t="shared" si="231"/>
        <v>14</v>
      </c>
      <c r="C472" s="5" t="s">
        <v>75</v>
      </c>
      <c r="D472" s="5">
        <v>1</v>
      </c>
      <c r="E472" s="5">
        <v>2</v>
      </c>
      <c r="F472" s="5">
        <v>3</v>
      </c>
      <c r="G472" s="5" t="str">
        <f t="shared" si="232"/>
        <v>Oui</v>
      </c>
      <c r="H472" s="5">
        <f t="shared" si="233"/>
        <v>1</v>
      </c>
      <c r="I472" s="17" t="str">
        <f t="shared" si="234"/>
        <v>Oui</v>
      </c>
      <c r="J472" s="17">
        <f t="shared" si="235"/>
        <v>1</v>
      </c>
      <c r="K472" s="17" t="str">
        <f t="shared" si="236"/>
        <v>Non</v>
      </c>
      <c r="L472" s="17">
        <f t="shared" si="237"/>
        <v>1</v>
      </c>
      <c r="M472" s="17" t="str">
        <f t="shared" si="238"/>
        <v>Non</v>
      </c>
      <c r="N472" s="17">
        <f t="shared" si="239"/>
        <v>1</v>
      </c>
      <c r="O472" s="5" t="str">
        <f t="shared" si="240"/>
        <v>Oui</v>
      </c>
      <c r="P472" s="5">
        <f t="shared" si="241"/>
        <v>3</v>
      </c>
      <c r="Q472" s="17" t="str">
        <f t="shared" si="242"/>
        <v>Oui</v>
      </c>
      <c r="R472" s="17">
        <f t="shared" si="243"/>
        <v>3</v>
      </c>
      <c r="S472" s="17" t="str">
        <f t="shared" si="244"/>
        <v>Non</v>
      </c>
      <c r="T472" s="17">
        <f t="shared" si="245"/>
        <v>1</v>
      </c>
      <c r="U472" s="17" t="str">
        <f t="shared" si="246"/>
        <v>Non</v>
      </c>
      <c r="V472" s="17">
        <f t="shared" si="247"/>
        <v>1</v>
      </c>
      <c r="W472" s="5" t="s">
        <v>24</v>
      </c>
      <c r="X472" s="5" t="str">
        <f>_xlfn.IFS(D472&gt;E472,"L",D472=E472,"D",D472&lt;E472,"W")</f>
        <v>W</v>
      </c>
      <c r="Y472" s="5">
        <v>0</v>
      </c>
      <c r="Z472" s="5">
        <v>1</v>
      </c>
      <c r="AA472" s="5">
        <v>1</v>
      </c>
      <c r="AB472" s="5" t="str">
        <f t="shared" si="248"/>
        <v>Oui</v>
      </c>
      <c r="AC472" s="5">
        <f t="shared" si="249"/>
        <v>1</v>
      </c>
      <c r="AD472" s="5" t="str">
        <f t="shared" si="250"/>
        <v>Non</v>
      </c>
      <c r="AE472" s="5">
        <f t="shared" si="251"/>
        <v>1</v>
      </c>
      <c r="AF472" s="5" t="str">
        <f t="shared" si="252"/>
        <v>Oui</v>
      </c>
      <c r="AG472" s="5">
        <f t="shared" si="253"/>
        <v>3</v>
      </c>
      <c r="AH472" s="5" t="str">
        <f t="shared" si="254"/>
        <v>Non</v>
      </c>
      <c r="AI472" s="5">
        <f t="shared" si="255"/>
        <v>1</v>
      </c>
      <c r="AJ472" s="5" t="s">
        <v>24</v>
      </c>
      <c r="AK472" s="5" t="str">
        <f>_xlfn.IFS(Y472&gt;Z472,"L",Y472=Z472,"D",Y472&lt;Z472,"W")</f>
        <v>W</v>
      </c>
      <c r="AL472" s="5">
        <v>12</v>
      </c>
      <c r="AM472" s="5">
        <v>6</v>
      </c>
      <c r="AN472" s="5">
        <v>18</v>
      </c>
      <c r="AO472" s="5" t="str">
        <f>_xlfn.IFS(AL472&gt;AM472,"L",AL472=AM472,"D",AL472&lt;AM472,"W")</f>
        <v>L</v>
      </c>
      <c r="AP472" s="5" t="str">
        <f t="shared" si="256"/>
        <v>Oui</v>
      </c>
      <c r="AQ472" s="5">
        <f t="shared" si="257"/>
        <v>3</v>
      </c>
      <c r="AR472" s="6" t="str">
        <f t="shared" si="258"/>
        <v>Oui</v>
      </c>
      <c r="AS472" s="5">
        <f t="shared" si="259"/>
        <v>3</v>
      </c>
      <c r="AT472" s="5" t="str">
        <f t="shared" si="260"/>
        <v>Oui</v>
      </c>
      <c r="AU472" s="5">
        <f t="shared" si="261"/>
        <v>2</v>
      </c>
      <c r="AV472" s="5" t="str">
        <f t="shared" si="262"/>
        <v>Oui</v>
      </c>
      <c r="AW472" s="5">
        <f t="shared" si="263"/>
        <v>2</v>
      </c>
    </row>
    <row r="473" spans="2:49" x14ac:dyDescent="0.2">
      <c r="B473" s="4">
        <f t="shared" si="231"/>
        <v>15</v>
      </c>
      <c r="C473" s="5" t="s">
        <v>75</v>
      </c>
      <c r="D473" s="5">
        <v>4</v>
      </c>
      <c r="E473" s="5">
        <v>0</v>
      </c>
      <c r="F473" s="5">
        <v>4</v>
      </c>
      <c r="G473" s="5" t="str">
        <f t="shared" si="232"/>
        <v>Oui</v>
      </c>
      <c r="H473" s="5">
        <f t="shared" si="233"/>
        <v>2</v>
      </c>
      <c r="I473" s="17" t="str">
        <f t="shared" si="234"/>
        <v>Oui</v>
      </c>
      <c r="J473" s="17">
        <f t="shared" si="235"/>
        <v>2</v>
      </c>
      <c r="K473" s="17" t="str">
        <f t="shared" si="236"/>
        <v>Oui</v>
      </c>
      <c r="L473" s="17">
        <f t="shared" si="237"/>
        <v>1</v>
      </c>
      <c r="M473" s="17" t="str">
        <f t="shared" si="238"/>
        <v>Non</v>
      </c>
      <c r="N473" s="17">
        <f t="shared" si="239"/>
        <v>1</v>
      </c>
      <c r="O473" s="5" t="str">
        <f t="shared" si="240"/>
        <v>Oui</v>
      </c>
      <c r="P473" s="5">
        <f t="shared" si="241"/>
        <v>4</v>
      </c>
      <c r="Q473" s="17" t="str">
        <f t="shared" si="242"/>
        <v>Non</v>
      </c>
      <c r="R473" s="17">
        <f t="shared" si="243"/>
        <v>1</v>
      </c>
      <c r="S473" s="17" t="str">
        <f t="shared" si="244"/>
        <v>Non</v>
      </c>
      <c r="T473" s="17">
        <f t="shared" si="245"/>
        <v>1</v>
      </c>
      <c r="U473" s="17" t="str">
        <f t="shared" si="246"/>
        <v>Non</v>
      </c>
      <c r="V473" s="17">
        <f t="shared" si="247"/>
        <v>1</v>
      </c>
      <c r="W473" s="5" t="s">
        <v>17</v>
      </c>
      <c r="X473" s="5" t="str">
        <f>_xlfn.IFS(D473&gt;E473,"W",D473=E473,"D",D473&lt;E473,"L")</f>
        <v>W</v>
      </c>
      <c r="Y473" s="5">
        <v>2</v>
      </c>
      <c r="Z473" s="5">
        <v>0</v>
      </c>
      <c r="AA473" s="5">
        <v>2</v>
      </c>
      <c r="AB473" s="5" t="str">
        <f t="shared" si="248"/>
        <v>Oui</v>
      </c>
      <c r="AC473" s="5">
        <f t="shared" si="249"/>
        <v>2</v>
      </c>
      <c r="AD473" s="5" t="str">
        <f t="shared" si="250"/>
        <v>Oui</v>
      </c>
      <c r="AE473" s="5">
        <f t="shared" si="251"/>
        <v>1</v>
      </c>
      <c r="AF473" s="5" t="str">
        <f t="shared" si="252"/>
        <v>Non</v>
      </c>
      <c r="AG473" s="5">
        <f t="shared" si="253"/>
        <v>1</v>
      </c>
      <c r="AH473" s="5" t="str">
        <f t="shared" si="254"/>
        <v>Non</v>
      </c>
      <c r="AI473" s="5">
        <f t="shared" si="255"/>
        <v>1</v>
      </c>
      <c r="AJ473" s="5" t="s">
        <v>17</v>
      </c>
      <c r="AK473" s="5" t="str">
        <f>_xlfn.IFS(Y473&gt;Z473,"W",Y473=Z473,"D",Y473&lt;Z473,"L")</f>
        <v>W</v>
      </c>
      <c r="AL473" s="5">
        <v>9</v>
      </c>
      <c r="AM473" s="5">
        <v>3</v>
      </c>
      <c r="AN473" s="5">
        <v>12</v>
      </c>
      <c r="AO473" s="5" t="str">
        <f>_xlfn.IFS(AL473&gt;AM473,"W",AL473=AM473,"D",AL473&lt;AM473,"L")</f>
        <v>W</v>
      </c>
      <c r="AP473" s="5" t="str">
        <f t="shared" si="256"/>
        <v>Oui</v>
      </c>
      <c r="AQ473" s="5">
        <f t="shared" si="257"/>
        <v>4</v>
      </c>
      <c r="AR473" s="6" t="str">
        <f t="shared" si="258"/>
        <v>Oui</v>
      </c>
      <c r="AS473" s="5">
        <f t="shared" si="259"/>
        <v>4</v>
      </c>
      <c r="AT473" s="5" t="str">
        <f t="shared" si="260"/>
        <v>Oui</v>
      </c>
      <c r="AU473" s="5">
        <f t="shared" si="261"/>
        <v>3</v>
      </c>
      <c r="AV473" s="5" t="str">
        <f t="shared" si="262"/>
        <v>Oui</v>
      </c>
      <c r="AW473" s="5">
        <f t="shared" si="263"/>
        <v>3</v>
      </c>
    </row>
    <row r="474" spans="2:49" x14ac:dyDescent="0.2">
      <c r="B474" s="4">
        <f t="shared" si="231"/>
        <v>16</v>
      </c>
      <c r="C474" s="5" t="s">
        <v>75</v>
      </c>
      <c r="D474" s="5">
        <v>0</v>
      </c>
      <c r="E474" s="5">
        <v>1</v>
      </c>
      <c r="F474" s="5">
        <v>1</v>
      </c>
      <c r="G474" s="5" t="str">
        <f t="shared" si="232"/>
        <v>Non</v>
      </c>
      <c r="H474" s="5">
        <f t="shared" si="233"/>
        <v>1</v>
      </c>
      <c r="I474" s="17" t="str">
        <f t="shared" si="234"/>
        <v>Non</v>
      </c>
      <c r="J474" s="17">
        <f t="shared" si="235"/>
        <v>1</v>
      </c>
      <c r="K474" s="17" t="str">
        <f t="shared" si="236"/>
        <v>Non</v>
      </c>
      <c r="L474" s="17">
        <f t="shared" si="237"/>
        <v>1</v>
      </c>
      <c r="M474" s="17" t="str">
        <f t="shared" si="238"/>
        <v>Non</v>
      </c>
      <c r="N474" s="17">
        <f t="shared" si="239"/>
        <v>1</v>
      </c>
      <c r="O474" s="5" t="str">
        <f t="shared" si="240"/>
        <v>Oui</v>
      </c>
      <c r="P474" s="5">
        <f t="shared" si="241"/>
        <v>5</v>
      </c>
      <c r="Q474" s="17" t="str">
        <f t="shared" si="242"/>
        <v>Oui</v>
      </c>
      <c r="R474" s="17">
        <f t="shared" si="243"/>
        <v>1</v>
      </c>
      <c r="S474" s="17" t="str">
        <f t="shared" si="244"/>
        <v>Oui</v>
      </c>
      <c r="T474" s="17">
        <f t="shared" si="245"/>
        <v>1</v>
      </c>
      <c r="U474" s="17" t="str">
        <f t="shared" si="246"/>
        <v>Oui</v>
      </c>
      <c r="V474" s="17">
        <f t="shared" si="247"/>
        <v>1</v>
      </c>
      <c r="W474" s="5" t="s">
        <v>24</v>
      </c>
      <c r="X474" s="5" t="str">
        <f>_xlfn.IFS(D474&gt;E474,"L",D474=E474,"D",D474&lt;E474,"W")</f>
        <v>W</v>
      </c>
      <c r="Y474" s="5">
        <v>0</v>
      </c>
      <c r="Z474" s="5">
        <v>0</v>
      </c>
      <c r="AA474" s="5">
        <v>0</v>
      </c>
      <c r="AB474" s="5" t="str">
        <f t="shared" si="248"/>
        <v>Non</v>
      </c>
      <c r="AC474" s="5">
        <f t="shared" si="249"/>
        <v>1</v>
      </c>
      <c r="AD474" s="5" t="str">
        <f t="shared" si="250"/>
        <v>Non</v>
      </c>
      <c r="AE474" s="5">
        <f t="shared" si="251"/>
        <v>1</v>
      </c>
      <c r="AF474" s="5" t="str">
        <f t="shared" si="252"/>
        <v>Oui</v>
      </c>
      <c r="AG474" s="5">
        <f t="shared" si="253"/>
        <v>1</v>
      </c>
      <c r="AH474" s="5" t="str">
        <f t="shared" si="254"/>
        <v>Oui</v>
      </c>
      <c r="AI474" s="5">
        <f t="shared" si="255"/>
        <v>1</v>
      </c>
      <c r="AJ474" s="5" t="s">
        <v>20</v>
      </c>
      <c r="AK474" s="5" t="str">
        <f>_xlfn.IFS(Y474&gt;Z474,"L",Y474=Z474,"D",Y474&lt;Z474,"W")</f>
        <v>D</v>
      </c>
      <c r="AL474" s="5">
        <v>2</v>
      </c>
      <c r="AM474" s="5">
        <v>10</v>
      </c>
      <c r="AN474" s="5">
        <v>12</v>
      </c>
      <c r="AO474" s="5" t="str">
        <f>_xlfn.IFS(AL474&gt;AM474,"L",AL474=AM474,"D",AL474&lt;AM474,"W")</f>
        <v>W</v>
      </c>
      <c r="AP474" s="5" t="str">
        <f t="shared" si="256"/>
        <v>Oui</v>
      </c>
      <c r="AQ474" s="5">
        <f t="shared" si="257"/>
        <v>5</v>
      </c>
      <c r="AR474" s="6" t="str">
        <f t="shared" si="258"/>
        <v>Oui</v>
      </c>
      <c r="AS474" s="5">
        <f t="shared" si="259"/>
        <v>5</v>
      </c>
      <c r="AT474" s="5" t="str">
        <f t="shared" si="260"/>
        <v>Oui</v>
      </c>
      <c r="AU474" s="5">
        <f t="shared" si="261"/>
        <v>4</v>
      </c>
      <c r="AV474" s="5" t="str">
        <f t="shared" si="262"/>
        <v>Oui</v>
      </c>
      <c r="AW474" s="5">
        <f t="shared" si="263"/>
        <v>4</v>
      </c>
    </row>
    <row r="475" spans="2:49" x14ac:dyDescent="0.2">
      <c r="B475" s="4">
        <f t="shared" si="231"/>
        <v>17</v>
      </c>
      <c r="C475" s="5" t="s">
        <v>75</v>
      </c>
      <c r="D475" s="5">
        <v>1</v>
      </c>
      <c r="E475" s="5">
        <v>0</v>
      </c>
      <c r="F475" s="5">
        <v>1</v>
      </c>
      <c r="G475" s="5" t="str">
        <f t="shared" si="232"/>
        <v>Non</v>
      </c>
      <c r="H475" s="5">
        <f t="shared" si="233"/>
        <v>1</v>
      </c>
      <c r="I475" s="17" t="str">
        <f t="shared" si="234"/>
        <v>Non</v>
      </c>
      <c r="J475" s="17">
        <f t="shared" si="235"/>
        <v>1</v>
      </c>
      <c r="K475" s="17" t="str">
        <f t="shared" si="236"/>
        <v>Non</v>
      </c>
      <c r="L475" s="17">
        <f t="shared" si="237"/>
        <v>1</v>
      </c>
      <c r="M475" s="17" t="str">
        <f t="shared" si="238"/>
        <v>Non</v>
      </c>
      <c r="N475" s="17">
        <f t="shared" si="239"/>
        <v>1</v>
      </c>
      <c r="O475" s="5" t="str">
        <f t="shared" si="240"/>
        <v>Oui</v>
      </c>
      <c r="P475" s="5">
        <f t="shared" si="241"/>
        <v>6</v>
      </c>
      <c r="Q475" s="17" t="str">
        <f t="shared" si="242"/>
        <v>Oui</v>
      </c>
      <c r="R475" s="17">
        <f t="shared" si="243"/>
        <v>2</v>
      </c>
      <c r="S475" s="17" t="str">
        <f t="shared" si="244"/>
        <v>Oui</v>
      </c>
      <c r="T475" s="17">
        <f t="shared" si="245"/>
        <v>2</v>
      </c>
      <c r="U475" s="17" t="str">
        <f t="shared" si="246"/>
        <v>Oui</v>
      </c>
      <c r="V475" s="17">
        <f t="shared" si="247"/>
        <v>2</v>
      </c>
      <c r="W475" s="5" t="s">
        <v>17</v>
      </c>
      <c r="X475" s="5" t="str">
        <f>_xlfn.IFS(D475&gt;E475,"W",D475=E475,"D",D475&lt;E475,"L")</f>
        <v>W</v>
      </c>
      <c r="Y475" s="5">
        <v>1</v>
      </c>
      <c r="Z475" s="5">
        <v>0</v>
      </c>
      <c r="AA475" s="5">
        <v>1</v>
      </c>
      <c r="AB475" s="5" t="str">
        <f t="shared" si="248"/>
        <v>Oui</v>
      </c>
      <c r="AC475" s="5">
        <f t="shared" si="249"/>
        <v>1</v>
      </c>
      <c r="AD475" s="5" t="str">
        <f t="shared" si="250"/>
        <v>Non</v>
      </c>
      <c r="AE475" s="5">
        <f t="shared" si="251"/>
        <v>1</v>
      </c>
      <c r="AF475" s="5" t="str">
        <f t="shared" si="252"/>
        <v>Oui</v>
      </c>
      <c r="AG475" s="5">
        <f t="shared" si="253"/>
        <v>2</v>
      </c>
      <c r="AH475" s="5" t="str">
        <f t="shared" si="254"/>
        <v>Non</v>
      </c>
      <c r="AI475" s="5">
        <f t="shared" si="255"/>
        <v>1</v>
      </c>
      <c r="AJ475" s="5" t="s">
        <v>17</v>
      </c>
      <c r="AK475" s="5" t="str">
        <f>_xlfn.IFS(Y475&gt;Z475,"W",Y475=Z475,"D",Y475&lt;Z475,"L")</f>
        <v>W</v>
      </c>
      <c r="AL475" s="5">
        <v>3</v>
      </c>
      <c r="AM475" s="5">
        <v>5</v>
      </c>
      <c r="AN475" s="5">
        <v>8</v>
      </c>
      <c r="AO475" s="5" t="str">
        <f>_xlfn.IFS(AL475&gt;AM475,"W",AL475=AM475,"D",AL475&lt;AM475,"L")</f>
        <v>L</v>
      </c>
      <c r="AP475" s="5" t="str">
        <f t="shared" si="256"/>
        <v>Oui</v>
      </c>
      <c r="AQ475" s="5">
        <f t="shared" si="257"/>
        <v>6</v>
      </c>
      <c r="AR475" s="6" t="str">
        <f t="shared" si="258"/>
        <v>Non</v>
      </c>
      <c r="AS475" s="5">
        <f t="shared" si="259"/>
        <v>1</v>
      </c>
      <c r="AT475" s="5" t="str">
        <f t="shared" si="260"/>
        <v>Non</v>
      </c>
      <c r="AU475" s="5">
        <f t="shared" si="261"/>
        <v>1</v>
      </c>
      <c r="AV475" s="5" t="str">
        <f t="shared" si="262"/>
        <v>Non</v>
      </c>
      <c r="AW475" s="5">
        <f t="shared" si="263"/>
        <v>1</v>
      </c>
    </row>
    <row r="476" spans="2:49" x14ac:dyDescent="0.2">
      <c r="B476" s="4">
        <f t="shared" si="231"/>
        <v>18</v>
      </c>
      <c r="C476" s="5" t="s">
        <v>75</v>
      </c>
      <c r="D476" s="5">
        <v>1</v>
      </c>
      <c r="E476" s="5">
        <v>0</v>
      </c>
      <c r="F476" s="5">
        <v>1</v>
      </c>
      <c r="G476" s="5" t="str">
        <f t="shared" si="232"/>
        <v>Non</v>
      </c>
      <c r="H476" s="5">
        <f t="shared" si="233"/>
        <v>1</v>
      </c>
      <c r="I476" s="17" t="str">
        <f t="shared" si="234"/>
        <v>Non</v>
      </c>
      <c r="J476" s="17">
        <f t="shared" si="235"/>
        <v>1</v>
      </c>
      <c r="K476" s="17" t="str">
        <f t="shared" si="236"/>
        <v>Non</v>
      </c>
      <c r="L476" s="17">
        <f t="shared" si="237"/>
        <v>1</v>
      </c>
      <c r="M476" s="17" t="str">
        <f t="shared" si="238"/>
        <v>Non</v>
      </c>
      <c r="N476" s="17">
        <f t="shared" si="239"/>
        <v>1</v>
      </c>
      <c r="O476" s="5" t="str">
        <f t="shared" si="240"/>
        <v>Oui</v>
      </c>
      <c r="P476" s="5">
        <f t="shared" si="241"/>
        <v>7</v>
      </c>
      <c r="Q476" s="17" t="str">
        <f t="shared" si="242"/>
        <v>Oui</v>
      </c>
      <c r="R476" s="17">
        <f t="shared" si="243"/>
        <v>3</v>
      </c>
      <c r="S476" s="17" t="str">
        <f t="shared" si="244"/>
        <v>Oui</v>
      </c>
      <c r="T476" s="17">
        <f t="shared" si="245"/>
        <v>3</v>
      </c>
      <c r="U476" s="17" t="str">
        <f t="shared" si="246"/>
        <v>Oui</v>
      </c>
      <c r="V476" s="17">
        <f t="shared" si="247"/>
        <v>3</v>
      </c>
      <c r="W476" s="5" t="s">
        <v>17</v>
      </c>
      <c r="X476" s="5" t="str">
        <f>_xlfn.IFS(D476&gt;E476,"L",D476=E476,"D",D476&lt;E476,"W")</f>
        <v>L</v>
      </c>
      <c r="Y476" s="5">
        <v>0</v>
      </c>
      <c r="Z476" s="5">
        <v>0</v>
      </c>
      <c r="AA476" s="5">
        <v>0</v>
      </c>
      <c r="AB476" s="5" t="str">
        <f t="shared" si="248"/>
        <v>Non</v>
      </c>
      <c r="AC476" s="5">
        <f t="shared" si="249"/>
        <v>1</v>
      </c>
      <c r="AD476" s="5" t="str">
        <f t="shared" si="250"/>
        <v>Non</v>
      </c>
      <c r="AE476" s="5">
        <f t="shared" si="251"/>
        <v>1</v>
      </c>
      <c r="AF476" s="5" t="str">
        <f t="shared" si="252"/>
        <v>Oui</v>
      </c>
      <c r="AG476" s="5">
        <f t="shared" si="253"/>
        <v>3</v>
      </c>
      <c r="AH476" s="5" t="str">
        <f t="shared" si="254"/>
        <v>Oui</v>
      </c>
      <c r="AI476" s="5">
        <f t="shared" si="255"/>
        <v>1</v>
      </c>
      <c r="AJ476" s="5" t="s">
        <v>20</v>
      </c>
      <c r="AK476" s="5" t="str">
        <f>_xlfn.IFS(Y476&gt;Z476,"L",Y476=Z476,"D",Y476&lt;Z476,"W")</f>
        <v>D</v>
      </c>
      <c r="AL476" s="5">
        <v>5</v>
      </c>
      <c r="AM476" s="5">
        <v>0</v>
      </c>
      <c r="AN476" s="5">
        <v>5</v>
      </c>
      <c r="AO476" s="5" t="str">
        <f>_xlfn.IFS(AL476&gt;AM476,"L",AL476=AM476,"D",AL476&lt;AM476,"W")</f>
        <v>L</v>
      </c>
      <c r="AP476" s="5" t="str">
        <f t="shared" si="256"/>
        <v>Non</v>
      </c>
      <c r="AQ476" s="5">
        <f t="shared" si="257"/>
        <v>1</v>
      </c>
      <c r="AR476" s="6" t="str">
        <f t="shared" si="258"/>
        <v>Non</v>
      </c>
      <c r="AS476" s="5">
        <f t="shared" si="259"/>
        <v>1</v>
      </c>
      <c r="AT476" s="5" t="str">
        <f t="shared" si="260"/>
        <v>Non</v>
      </c>
      <c r="AU476" s="5">
        <f t="shared" si="261"/>
        <v>1</v>
      </c>
      <c r="AV476" s="5" t="str">
        <f t="shared" si="262"/>
        <v>Non</v>
      </c>
      <c r="AW476" s="5">
        <f t="shared" si="263"/>
        <v>1</v>
      </c>
    </row>
    <row r="477" spans="2:49" x14ac:dyDescent="0.2">
      <c r="B477" s="4">
        <f t="shared" si="231"/>
        <v>19</v>
      </c>
      <c r="C477" s="5" t="s">
        <v>75</v>
      </c>
      <c r="D477" s="5">
        <v>3</v>
      </c>
      <c r="E477" s="5">
        <v>2</v>
      </c>
      <c r="F477" s="5">
        <v>5</v>
      </c>
      <c r="G477" s="5" t="str">
        <f t="shared" si="232"/>
        <v>Oui</v>
      </c>
      <c r="H477" s="5">
        <f t="shared" si="233"/>
        <v>1</v>
      </c>
      <c r="I477" s="17" t="str">
        <f t="shared" si="234"/>
        <v>Oui</v>
      </c>
      <c r="J477" s="17">
        <f t="shared" si="235"/>
        <v>1</v>
      </c>
      <c r="K477" s="17" t="str">
        <f t="shared" si="236"/>
        <v>Oui</v>
      </c>
      <c r="L477" s="17">
        <f t="shared" si="237"/>
        <v>1</v>
      </c>
      <c r="M477" s="17" t="str">
        <f t="shared" si="238"/>
        <v>Oui</v>
      </c>
      <c r="N477" s="17">
        <f t="shared" si="239"/>
        <v>1</v>
      </c>
      <c r="O477" s="5" t="str">
        <f t="shared" si="240"/>
        <v>Non</v>
      </c>
      <c r="P477" s="5">
        <f t="shared" si="241"/>
        <v>1</v>
      </c>
      <c r="Q477" s="17" t="str">
        <f t="shared" si="242"/>
        <v>Non</v>
      </c>
      <c r="R477" s="17">
        <f t="shared" si="243"/>
        <v>1</v>
      </c>
      <c r="S477" s="17" t="str">
        <f t="shared" si="244"/>
        <v>Non</v>
      </c>
      <c r="T477" s="17">
        <f t="shared" si="245"/>
        <v>1</v>
      </c>
      <c r="U477" s="17" t="str">
        <f t="shared" si="246"/>
        <v>Non</v>
      </c>
      <c r="V477" s="17">
        <f t="shared" si="247"/>
        <v>1</v>
      </c>
      <c r="W477" s="5" t="s">
        <v>17</v>
      </c>
      <c r="X477" s="5" t="str">
        <f>_xlfn.IFS(D477&gt;E477,"W",D477=E477,"D",D477&lt;E477,"L")</f>
        <v>W</v>
      </c>
      <c r="Y477" s="5">
        <v>1</v>
      </c>
      <c r="Z477" s="5">
        <v>1</v>
      </c>
      <c r="AA477" s="5">
        <v>2</v>
      </c>
      <c r="AB477" s="5" t="str">
        <f t="shared" si="248"/>
        <v>Oui</v>
      </c>
      <c r="AC477" s="5">
        <f t="shared" si="249"/>
        <v>1</v>
      </c>
      <c r="AD477" s="5" t="str">
        <f t="shared" si="250"/>
        <v>Oui</v>
      </c>
      <c r="AE477" s="5">
        <f t="shared" si="251"/>
        <v>1</v>
      </c>
      <c r="AF477" s="5" t="str">
        <f t="shared" si="252"/>
        <v>Non</v>
      </c>
      <c r="AG477" s="5">
        <f t="shared" si="253"/>
        <v>1</v>
      </c>
      <c r="AH477" s="5" t="str">
        <f t="shared" si="254"/>
        <v>Non</v>
      </c>
      <c r="AI477" s="5">
        <f t="shared" si="255"/>
        <v>1</v>
      </c>
      <c r="AJ477" s="5" t="s">
        <v>20</v>
      </c>
      <c r="AK477" s="5" t="str">
        <f>_xlfn.IFS(Y477&gt;Z477,"W",Y477=Z477,"D",Y477&lt;Z477,"L")</f>
        <v>D</v>
      </c>
      <c r="AL477" s="5">
        <v>6</v>
      </c>
      <c r="AM477" s="5">
        <v>5</v>
      </c>
      <c r="AN477" s="5">
        <v>11</v>
      </c>
      <c r="AO477" s="5" t="str">
        <f>_xlfn.IFS(AL477&gt;AM477,"W",AL477=AM477,"D",AL477&lt;AM477,"L")</f>
        <v>W</v>
      </c>
      <c r="AP477" s="5" t="str">
        <f t="shared" si="256"/>
        <v>Oui</v>
      </c>
      <c r="AQ477" s="5">
        <f t="shared" si="257"/>
        <v>1</v>
      </c>
      <c r="AR477" s="6" t="str">
        <f t="shared" si="258"/>
        <v>Oui</v>
      </c>
      <c r="AS477" s="5">
        <f t="shared" si="259"/>
        <v>1</v>
      </c>
      <c r="AT477" s="5" t="str">
        <f t="shared" si="260"/>
        <v>Oui</v>
      </c>
      <c r="AU477" s="5">
        <f t="shared" si="261"/>
        <v>1</v>
      </c>
      <c r="AV477" s="5" t="str">
        <f t="shared" si="262"/>
        <v>Oui</v>
      </c>
      <c r="AW477" s="5">
        <f t="shared" si="263"/>
        <v>1</v>
      </c>
    </row>
    <row r="478" spans="2:49" x14ac:dyDescent="0.2">
      <c r="B478" s="4">
        <f t="shared" si="231"/>
        <v>20</v>
      </c>
      <c r="C478" s="5" t="s">
        <v>75</v>
      </c>
      <c r="D478" s="5">
        <v>2</v>
      </c>
      <c r="E478" s="5">
        <v>1</v>
      </c>
      <c r="F478" s="5">
        <v>3</v>
      </c>
      <c r="G478" s="5" t="str">
        <f t="shared" si="232"/>
        <v>Oui</v>
      </c>
      <c r="H478" s="5">
        <f t="shared" si="233"/>
        <v>2</v>
      </c>
      <c r="I478" s="17" t="str">
        <f t="shared" si="234"/>
        <v>Oui</v>
      </c>
      <c r="J478" s="17">
        <f t="shared" si="235"/>
        <v>2</v>
      </c>
      <c r="K478" s="17" t="str">
        <f t="shared" si="236"/>
        <v>Non</v>
      </c>
      <c r="L478" s="17">
        <f t="shared" si="237"/>
        <v>1</v>
      </c>
      <c r="M478" s="17" t="str">
        <f t="shared" si="238"/>
        <v>Non</v>
      </c>
      <c r="N478" s="17">
        <f t="shared" si="239"/>
        <v>1</v>
      </c>
      <c r="O478" s="5" t="str">
        <f t="shared" si="240"/>
        <v>Oui</v>
      </c>
      <c r="P478" s="5">
        <f t="shared" si="241"/>
        <v>1</v>
      </c>
      <c r="Q478" s="17" t="str">
        <f t="shared" si="242"/>
        <v>Oui</v>
      </c>
      <c r="R478" s="17">
        <f t="shared" si="243"/>
        <v>1</v>
      </c>
      <c r="S478" s="17" t="str">
        <f t="shared" si="244"/>
        <v>Non</v>
      </c>
      <c r="T478" s="17">
        <f t="shared" si="245"/>
        <v>1</v>
      </c>
      <c r="U478" s="17" t="str">
        <f t="shared" si="246"/>
        <v>Non</v>
      </c>
      <c r="V478" s="17">
        <f t="shared" si="247"/>
        <v>1</v>
      </c>
      <c r="W478" s="5" t="s">
        <v>17</v>
      </c>
      <c r="X478" s="5" t="str">
        <f>_xlfn.IFS(D478&gt;E478,"W",D478=E478,"D",D478&lt;E478,"L")</f>
        <v>W</v>
      </c>
      <c r="Y478" s="5">
        <v>2</v>
      </c>
      <c r="Z478" s="5">
        <v>0</v>
      </c>
      <c r="AA478" s="5">
        <v>2</v>
      </c>
      <c r="AB478" s="5" t="str">
        <f t="shared" si="248"/>
        <v>Oui</v>
      </c>
      <c r="AC478" s="5">
        <f t="shared" si="249"/>
        <v>2</v>
      </c>
      <c r="AD478" s="5" t="str">
        <f t="shared" si="250"/>
        <v>Oui</v>
      </c>
      <c r="AE478" s="5">
        <f t="shared" si="251"/>
        <v>2</v>
      </c>
      <c r="AF478" s="5" t="str">
        <f t="shared" si="252"/>
        <v>Non</v>
      </c>
      <c r="AG478" s="5">
        <f t="shared" si="253"/>
        <v>1</v>
      </c>
      <c r="AH478" s="5" t="str">
        <f t="shared" si="254"/>
        <v>Non</v>
      </c>
      <c r="AI478" s="5">
        <f t="shared" si="255"/>
        <v>1</v>
      </c>
      <c r="AJ478" s="5" t="s">
        <v>17</v>
      </c>
      <c r="AK478" s="5" t="str">
        <f>_xlfn.IFS(Y478&gt;Z478,"W",Y478=Z478,"D",Y478&lt;Z478,"L")</f>
        <v>W</v>
      </c>
      <c r="AL478" s="5">
        <v>7</v>
      </c>
      <c r="AM478" s="5">
        <v>8</v>
      </c>
      <c r="AN478" s="5">
        <v>15</v>
      </c>
      <c r="AO478" s="5" t="str">
        <f>_xlfn.IFS(AL478&gt;AM478,"W",AL478=AM478,"D",AL478&lt;AM478,"L")</f>
        <v>L</v>
      </c>
      <c r="AP478" s="5" t="str">
        <f t="shared" si="256"/>
        <v>Oui</v>
      </c>
      <c r="AQ478" s="5">
        <f t="shared" si="257"/>
        <v>2</v>
      </c>
      <c r="AR478" s="6" t="str">
        <f t="shared" si="258"/>
        <v>Oui</v>
      </c>
      <c r="AS478" s="5">
        <f t="shared" si="259"/>
        <v>2</v>
      </c>
      <c r="AT478" s="5" t="str">
        <f t="shared" si="260"/>
        <v>Oui</v>
      </c>
      <c r="AU478" s="5">
        <f t="shared" si="261"/>
        <v>2</v>
      </c>
      <c r="AV478" s="5" t="str">
        <f t="shared" si="262"/>
        <v>Oui</v>
      </c>
      <c r="AW478" s="5">
        <f t="shared" si="263"/>
        <v>2</v>
      </c>
    </row>
    <row r="479" spans="2:49" x14ac:dyDescent="0.2">
      <c r="B479" s="4">
        <f t="shared" si="231"/>
        <v>21</v>
      </c>
      <c r="C479" s="5" t="s">
        <v>75</v>
      </c>
      <c r="D479" s="5">
        <v>0</v>
      </c>
      <c r="E479" s="5">
        <v>0</v>
      </c>
      <c r="F479" s="5">
        <v>0</v>
      </c>
      <c r="G479" s="5" t="str">
        <f t="shared" si="232"/>
        <v>Non</v>
      </c>
      <c r="H479" s="5">
        <f t="shared" si="233"/>
        <v>1</v>
      </c>
      <c r="I479" s="17" t="str">
        <f t="shared" si="234"/>
        <v>Non</v>
      </c>
      <c r="J479" s="17">
        <f t="shared" si="235"/>
        <v>1</v>
      </c>
      <c r="K479" s="17" t="str">
        <f t="shared" si="236"/>
        <v>Non</v>
      </c>
      <c r="L479" s="17">
        <f t="shared" si="237"/>
        <v>1</v>
      </c>
      <c r="M479" s="17" t="str">
        <f t="shared" si="238"/>
        <v>Non</v>
      </c>
      <c r="N479" s="17">
        <f t="shared" si="239"/>
        <v>1</v>
      </c>
      <c r="O479" s="5" t="str">
        <f t="shared" si="240"/>
        <v>Oui</v>
      </c>
      <c r="P479" s="5">
        <f t="shared" si="241"/>
        <v>2</v>
      </c>
      <c r="Q479" s="17" t="str">
        <f t="shared" si="242"/>
        <v>Oui</v>
      </c>
      <c r="R479" s="17">
        <f t="shared" si="243"/>
        <v>2</v>
      </c>
      <c r="S479" s="17" t="str">
        <f t="shared" si="244"/>
        <v>Oui</v>
      </c>
      <c r="T479" s="17">
        <f t="shared" si="245"/>
        <v>1</v>
      </c>
      <c r="U479" s="17" t="str">
        <f t="shared" si="246"/>
        <v>Oui</v>
      </c>
      <c r="V479" s="17">
        <f t="shared" si="247"/>
        <v>1</v>
      </c>
      <c r="W479" s="5" t="s">
        <v>20</v>
      </c>
      <c r="X479" s="5" t="str">
        <f>_xlfn.IFS(D479&gt;E479,"L",D479=E479,"D",D479&lt;E479,"W")</f>
        <v>D</v>
      </c>
      <c r="Y479" s="5">
        <v>0</v>
      </c>
      <c r="Z479" s="5">
        <v>0</v>
      </c>
      <c r="AA479" s="5">
        <v>0</v>
      </c>
      <c r="AB479" s="5" t="str">
        <f t="shared" si="248"/>
        <v>Non</v>
      </c>
      <c r="AC479" s="5">
        <f t="shared" si="249"/>
        <v>1</v>
      </c>
      <c r="AD479" s="5" t="str">
        <f t="shared" si="250"/>
        <v>Non</v>
      </c>
      <c r="AE479" s="5">
        <f t="shared" si="251"/>
        <v>1</v>
      </c>
      <c r="AF479" s="5" t="str">
        <f t="shared" si="252"/>
        <v>Oui</v>
      </c>
      <c r="AG479" s="5">
        <f t="shared" si="253"/>
        <v>1</v>
      </c>
      <c r="AH479" s="5" t="str">
        <f t="shared" si="254"/>
        <v>Oui</v>
      </c>
      <c r="AI479" s="5">
        <f t="shared" si="255"/>
        <v>1</v>
      </c>
      <c r="AJ479" s="5" t="s">
        <v>20</v>
      </c>
      <c r="AK479" s="5" t="str">
        <f>_xlfn.IFS(Y479&gt;Z479,"L",Y479=Z479,"D",Y479&lt;Z479,"W")</f>
        <v>D</v>
      </c>
      <c r="AL479" s="5">
        <v>6</v>
      </c>
      <c r="AM479" s="5">
        <v>8</v>
      </c>
      <c r="AN479" s="5">
        <v>14</v>
      </c>
      <c r="AO479" s="5" t="str">
        <f>_xlfn.IFS(AL479&gt;AM479,"L",AL479=AM479,"D",AL479&lt;AM479,"W")</f>
        <v>W</v>
      </c>
      <c r="AP479" s="5" t="str">
        <f t="shared" si="256"/>
        <v>Oui</v>
      </c>
      <c r="AQ479" s="5">
        <f t="shared" si="257"/>
        <v>3</v>
      </c>
      <c r="AR479" s="6" t="str">
        <f t="shared" si="258"/>
        <v>Oui</v>
      </c>
      <c r="AS479" s="5">
        <f t="shared" si="259"/>
        <v>3</v>
      </c>
      <c r="AT479" s="5" t="str">
        <f t="shared" si="260"/>
        <v>Oui</v>
      </c>
      <c r="AU479" s="5">
        <f t="shared" si="261"/>
        <v>3</v>
      </c>
      <c r="AV479" s="5" t="str">
        <f t="shared" si="262"/>
        <v>Oui</v>
      </c>
      <c r="AW479" s="5">
        <f t="shared" si="263"/>
        <v>3</v>
      </c>
    </row>
    <row r="480" spans="2:49" x14ac:dyDescent="0.2">
      <c r="B480" s="4">
        <f t="shared" si="231"/>
        <v>22</v>
      </c>
      <c r="C480" s="5" t="s">
        <v>75</v>
      </c>
      <c r="D480" s="5">
        <v>3</v>
      </c>
      <c r="E480" s="5">
        <v>0</v>
      </c>
      <c r="F480" s="5">
        <v>3</v>
      </c>
      <c r="G480" s="5" t="str">
        <f t="shared" si="232"/>
        <v>Oui</v>
      </c>
      <c r="H480" s="5">
        <f t="shared" si="233"/>
        <v>1</v>
      </c>
      <c r="I480" s="17" t="str">
        <f t="shared" si="234"/>
        <v>Oui</v>
      </c>
      <c r="J480" s="17">
        <f t="shared" si="235"/>
        <v>1</v>
      </c>
      <c r="K480" s="17" t="str">
        <f t="shared" si="236"/>
        <v>Non</v>
      </c>
      <c r="L480" s="17">
        <f t="shared" si="237"/>
        <v>1</v>
      </c>
      <c r="M480" s="17" t="str">
        <f t="shared" si="238"/>
        <v>Non</v>
      </c>
      <c r="N480" s="17">
        <f t="shared" si="239"/>
        <v>1</v>
      </c>
      <c r="O480" s="5" t="str">
        <f t="shared" si="240"/>
        <v>Oui</v>
      </c>
      <c r="P480" s="5">
        <f t="shared" si="241"/>
        <v>3</v>
      </c>
      <c r="Q480" s="17" t="str">
        <f t="shared" si="242"/>
        <v>Oui</v>
      </c>
      <c r="R480" s="17">
        <f t="shared" si="243"/>
        <v>3</v>
      </c>
      <c r="S480" s="17" t="str">
        <f t="shared" si="244"/>
        <v>Non</v>
      </c>
      <c r="T480" s="17">
        <f t="shared" si="245"/>
        <v>1</v>
      </c>
      <c r="U480" s="17" t="str">
        <f t="shared" si="246"/>
        <v>Non</v>
      </c>
      <c r="V480" s="17">
        <f t="shared" si="247"/>
        <v>1</v>
      </c>
      <c r="W480" s="5" t="s">
        <v>17</v>
      </c>
      <c r="X480" s="5" t="str">
        <f>_xlfn.IFS(D480&gt;E480,"W",D480=E480,"D",D480&lt;E480,"L")</f>
        <v>W</v>
      </c>
      <c r="Y480" s="5">
        <v>2</v>
      </c>
      <c r="Z480" s="5">
        <v>0</v>
      </c>
      <c r="AA480" s="5">
        <v>2</v>
      </c>
      <c r="AB480" s="5" t="str">
        <f t="shared" si="248"/>
        <v>Oui</v>
      </c>
      <c r="AC480" s="5">
        <f t="shared" si="249"/>
        <v>1</v>
      </c>
      <c r="AD480" s="5" t="str">
        <f t="shared" si="250"/>
        <v>Oui</v>
      </c>
      <c r="AE480" s="5">
        <f t="shared" si="251"/>
        <v>1</v>
      </c>
      <c r="AF480" s="5" t="str">
        <f t="shared" si="252"/>
        <v>Non</v>
      </c>
      <c r="AG480" s="5">
        <f t="shared" si="253"/>
        <v>1</v>
      </c>
      <c r="AH480" s="5" t="str">
        <f t="shared" si="254"/>
        <v>Non</v>
      </c>
      <c r="AI480" s="5">
        <f t="shared" si="255"/>
        <v>1</v>
      </c>
      <c r="AJ480" s="5" t="s">
        <v>17</v>
      </c>
      <c r="AK480" s="5" t="str">
        <f>_xlfn.IFS(Y480&gt;Z480,"W",Y480=Z480,"D",Y480&lt;Z480,"L")</f>
        <v>W</v>
      </c>
      <c r="AL480" s="5">
        <v>5</v>
      </c>
      <c r="AM480" s="5">
        <v>3</v>
      </c>
      <c r="AN480" s="5">
        <v>8</v>
      </c>
      <c r="AO480" s="5" t="str">
        <f>_xlfn.IFS(AL480&gt;AM480,"W",AL480=AM480,"D",AL480&lt;AM480,"L")</f>
        <v>W</v>
      </c>
      <c r="AP480" s="5" t="str">
        <f t="shared" si="256"/>
        <v>Oui</v>
      </c>
      <c r="AQ480" s="5">
        <f t="shared" si="257"/>
        <v>4</v>
      </c>
      <c r="AR480" s="6" t="str">
        <f t="shared" si="258"/>
        <v>Non</v>
      </c>
      <c r="AS480" s="5">
        <f t="shared" si="259"/>
        <v>1</v>
      </c>
      <c r="AT480" s="5" t="str">
        <f t="shared" si="260"/>
        <v>Non</v>
      </c>
      <c r="AU480" s="5">
        <f t="shared" si="261"/>
        <v>1</v>
      </c>
      <c r="AV480" s="5" t="str">
        <f t="shared" si="262"/>
        <v>Non</v>
      </c>
      <c r="AW480" s="5">
        <f t="shared" si="263"/>
        <v>1</v>
      </c>
    </row>
    <row r="481" spans="2:49" x14ac:dyDescent="0.2">
      <c r="B481" s="4">
        <f t="shared" si="231"/>
        <v>23</v>
      </c>
      <c r="C481" s="5" t="s">
        <v>75</v>
      </c>
      <c r="D481" s="5">
        <v>0</v>
      </c>
      <c r="E481" s="5">
        <v>0</v>
      </c>
      <c r="F481" s="5">
        <v>0</v>
      </c>
      <c r="G481" s="5" t="str">
        <f t="shared" si="232"/>
        <v>Non</v>
      </c>
      <c r="H481" s="5">
        <f t="shared" si="233"/>
        <v>1</v>
      </c>
      <c r="I481" s="17" t="str">
        <f t="shared" si="234"/>
        <v>Non</v>
      </c>
      <c r="J481" s="17">
        <f t="shared" si="235"/>
        <v>1</v>
      </c>
      <c r="K481" s="17" t="str">
        <f t="shared" si="236"/>
        <v>Non</v>
      </c>
      <c r="L481" s="17">
        <f t="shared" si="237"/>
        <v>1</v>
      </c>
      <c r="M481" s="17" t="str">
        <f t="shared" si="238"/>
        <v>Non</v>
      </c>
      <c r="N481" s="17">
        <f t="shared" si="239"/>
        <v>1</v>
      </c>
      <c r="O481" s="5" t="str">
        <f t="shared" si="240"/>
        <v>Oui</v>
      </c>
      <c r="P481" s="5">
        <f t="shared" si="241"/>
        <v>4</v>
      </c>
      <c r="Q481" s="17" t="str">
        <f t="shared" si="242"/>
        <v>Oui</v>
      </c>
      <c r="R481" s="17">
        <f t="shared" si="243"/>
        <v>4</v>
      </c>
      <c r="S481" s="17" t="str">
        <f t="shared" si="244"/>
        <v>Oui</v>
      </c>
      <c r="T481" s="17">
        <f t="shared" si="245"/>
        <v>1</v>
      </c>
      <c r="U481" s="17" t="str">
        <f t="shared" si="246"/>
        <v>Oui</v>
      </c>
      <c r="V481" s="17">
        <f t="shared" si="247"/>
        <v>1</v>
      </c>
      <c r="W481" s="5" t="s">
        <v>20</v>
      </c>
      <c r="X481" s="5" t="str">
        <f>_xlfn.IFS(D481&gt;E481,"L",D481=E481,"D",D481&lt;E481,"W")</f>
        <v>D</v>
      </c>
      <c r="Y481" s="5">
        <v>0</v>
      </c>
      <c r="Z481" s="5">
        <v>0</v>
      </c>
      <c r="AA481" s="5">
        <v>0</v>
      </c>
      <c r="AB481" s="5" t="str">
        <f t="shared" si="248"/>
        <v>Non</v>
      </c>
      <c r="AC481" s="5">
        <f t="shared" si="249"/>
        <v>1</v>
      </c>
      <c r="AD481" s="5" t="str">
        <f t="shared" si="250"/>
        <v>Non</v>
      </c>
      <c r="AE481" s="5">
        <f t="shared" si="251"/>
        <v>1</v>
      </c>
      <c r="AF481" s="5" t="str">
        <f t="shared" si="252"/>
        <v>Oui</v>
      </c>
      <c r="AG481" s="5">
        <f t="shared" si="253"/>
        <v>1</v>
      </c>
      <c r="AH481" s="5" t="str">
        <f t="shared" si="254"/>
        <v>Oui</v>
      </c>
      <c r="AI481" s="5">
        <f t="shared" si="255"/>
        <v>1</v>
      </c>
      <c r="AJ481" s="5" t="s">
        <v>20</v>
      </c>
      <c r="AK481" s="5" t="str">
        <f>_xlfn.IFS(Y481&gt;Z481,"L",Y481=Z481,"D",Y481&lt;Z481,"W")</f>
        <v>D</v>
      </c>
      <c r="AL481" s="5">
        <v>5</v>
      </c>
      <c r="AM481" s="5">
        <v>5</v>
      </c>
      <c r="AN481" s="5">
        <v>10</v>
      </c>
      <c r="AO481" s="5" t="str">
        <f>_xlfn.IFS(AL481&gt;AM481,"L",AL481=AM481,"D",AL481&lt;AM481,"W")</f>
        <v>D</v>
      </c>
      <c r="AP481" s="5" t="str">
        <f t="shared" si="256"/>
        <v>Oui</v>
      </c>
      <c r="AQ481" s="5">
        <f t="shared" si="257"/>
        <v>5</v>
      </c>
      <c r="AR481" s="6" t="str">
        <f t="shared" si="258"/>
        <v>Oui</v>
      </c>
      <c r="AS481" s="5">
        <f t="shared" si="259"/>
        <v>1</v>
      </c>
      <c r="AT481" s="5" t="str">
        <f t="shared" si="260"/>
        <v>Oui</v>
      </c>
      <c r="AU481" s="5">
        <f t="shared" si="261"/>
        <v>1</v>
      </c>
      <c r="AV481" s="5" t="str">
        <f t="shared" si="262"/>
        <v>Non</v>
      </c>
      <c r="AW481" s="5">
        <f t="shared" si="263"/>
        <v>1</v>
      </c>
    </row>
    <row r="482" spans="2:49" x14ac:dyDescent="0.2">
      <c r="B482" s="4">
        <f t="shared" si="231"/>
        <v>24</v>
      </c>
      <c r="C482" s="5" t="s">
        <v>75</v>
      </c>
      <c r="D482" s="5">
        <v>0</v>
      </c>
      <c r="E482" s="5">
        <v>0</v>
      </c>
      <c r="F482" s="5">
        <v>0</v>
      </c>
      <c r="G482" s="5" t="str">
        <f t="shared" si="232"/>
        <v>Non</v>
      </c>
      <c r="H482" s="5">
        <f t="shared" si="233"/>
        <v>1</v>
      </c>
      <c r="I482" s="17" t="str">
        <f t="shared" si="234"/>
        <v>Non</v>
      </c>
      <c r="J482" s="17">
        <f t="shared" si="235"/>
        <v>1</v>
      </c>
      <c r="K482" s="17" t="str">
        <f t="shared" si="236"/>
        <v>Non</v>
      </c>
      <c r="L482" s="17">
        <f t="shared" si="237"/>
        <v>1</v>
      </c>
      <c r="M482" s="17" t="str">
        <f t="shared" si="238"/>
        <v>Non</v>
      </c>
      <c r="N482" s="17">
        <f t="shared" si="239"/>
        <v>1</v>
      </c>
      <c r="O482" s="5" t="str">
        <f t="shared" si="240"/>
        <v>Oui</v>
      </c>
      <c r="P482" s="5">
        <f t="shared" si="241"/>
        <v>5</v>
      </c>
      <c r="Q482" s="17" t="str">
        <f t="shared" si="242"/>
        <v>Oui</v>
      </c>
      <c r="R482" s="17">
        <f t="shared" si="243"/>
        <v>5</v>
      </c>
      <c r="S482" s="17" t="str">
        <f t="shared" si="244"/>
        <v>Oui</v>
      </c>
      <c r="T482" s="17">
        <f t="shared" si="245"/>
        <v>2</v>
      </c>
      <c r="U482" s="17" t="str">
        <f t="shared" si="246"/>
        <v>Oui</v>
      </c>
      <c r="V482" s="17">
        <f t="shared" si="247"/>
        <v>2</v>
      </c>
      <c r="W482" s="5" t="s">
        <v>20</v>
      </c>
      <c r="X482" s="5" t="str">
        <f>_xlfn.IFS(D482&gt;E482,"W",D482=E482,"D",D482&lt;E482,"L")</f>
        <v>D</v>
      </c>
      <c r="Y482" s="5">
        <v>0</v>
      </c>
      <c r="Z482" s="5">
        <v>0</v>
      </c>
      <c r="AA482" s="5">
        <v>0</v>
      </c>
      <c r="AB482" s="5" t="str">
        <f t="shared" si="248"/>
        <v>Non</v>
      </c>
      <c r="AC482" s="5">
        <f t="shared" si="249"/>
        <v>1</v>
      </c>
      <c r="AD482" s="5" t="str">
        <f t="shared" si="250"/>
        <v>Non</v>
      </c>
      <c r="AE482" s="5">
        <f t="shared" si="251"/>
        <v>1</v>
      </c>
      <c r="AF482" s="5" t="str">
        <f t="shared" si="252"/>
        <v>Oui</v>
      </c>
      <c r="AG482" s="5">
        <f t="shared" si="253"/>
        <v>2</v>
      </c>
      <c r="AH482" s="5" t="str">
        <f t="shared" si="254"/>
        <v>Oui</v>
      </c>
      <c r="AI482" s="5">
        <f t="shared" si="255"/>
        <v>2</v>
      </c>
      <c r="AJ482" s="5" t="s">
        <v>20</v>
      </c>
      <c r="AK482" s="5" t="str">
        <f>_xlfn.IFS(Y482&gt;Z482,"W",Y482=Z482,"D",Y482&lt;Z482,"L")</f>
        <v>D</v>
      </c>
      <c r="AL482" s="5">
        <v>15</v>
      </c>
      <c r="AM482" s="5">
        <v>4</v>
      </c>
      <c r="AN482" s="5">
        <v>19</v>
      </c>
      <c r="AO482" s="5" t="str">
        <f>_xlfn.IFS(AL482&gt;AM482,"W",AL482=AM482,"D",AL482&lt;AM482,"L")</f>
        <v>W</v>
      </c>
      <c r="AP482" s="5" t="str">
        <f t="shared" si="256"/>
        <v>Oui</v>
      </c>
      <c r="AQ482" s="5">
        <f t="shared" si="257"/>
        <v>6</v>
      </c>
      <c r="AR482" s="6" t="str">
        <f t="shared" si="258"/>
        <v>Oui</v>
      </c>
      <c r="AS482" s="5">
        <f t="shared" si="259"/>
        <v>2</v>
      </c>
      <c r="AT482" s="5" t="str">
        <f t="shared" si="260"/>
        <v>Oui</v>
      </c>
      <c r="AU482" s="5">
        <f t="shared" si="261"/>
        <v>2</v>
      </c>
      <c r="AV482" s="5" t="str">
        <f t="shared" si="262"/>
        <v>Oui</v>
      </c>
      <c r="AW482" s="5">
        <f t="shared" si="263"/>
        <v>1</v>
      </c>
    </row>
    <row r="483" spans="2:49" x14ac:dyDescent="0.2">
      <c r="B483" s="4">
        <f t="shared" si="231"/>
        <v>25</v>
      </c>
      <c r="C483" s="5" t="s">
        <v>75</v>
      </c>
      <c r="D483" s="5">
        <v>0</v>
      </c>
      <c r="E483" s="5">
        <v>4</v>
      </c>
      <c r="F483" s="5">
        <v>4</v>
      </c>
      <c r="G483" s="5" t="str">
        <f t="shared" si="232"/>
        <v>Oui</v>
      </c>
      <c r="H483" s="5">
        <f t="shared" si="233"/>
        <v>1</v>
      </c>
      <c r="I483" s="17" t="str">
        <f t="shared" si="234"/>
        <v>Oui</v>
      </c>
      <c r="J483" s="17">
        <f t="shared" si="235"/>
        <v>1</v>
      </c>
      <c r="K483" s="17" t="str">
        <f t="shared" si="236"/>
        <v>Oui</v>
      </c>
      <c r="L483" s="17">
        <f t="shared" si="237"/>
        <v>1</v>
      </c>
      <c r="M483" s="17" t="str">
        <f t="shared" si="238"/>
        <v>Non</v>
      </c>
      <c r="N483" s="17">
        <f t="shared" si="239"/>
        <v>1</v>
      </c>
      <c r="O483" s="5" t="str">
        <f t="shared" si="240"/>
        <v>Oui</v>
      </c>
      <c r="P483" s="5">
        <f t="shared" si="241"/>
        <v>6</v>
      </c>
      <c r="Q483" s="17" t="str">
        <f t="shared" si="242"/>
        <v>Non</v>
      </c>
      <c r="R483" s="17">
        <f t="shared" si="243"/>
        <v>1</v>
      </c>
      <c r="S483" s="17" t="str">
        <f t="shared" si="244"/>
        <v>Non</v>
      </c>
      <c r="T483" s="17">
        <f t="shared" si="245"/>
        <v>1</v>
      </c>
      <c r="U483" s="17" t="str">
        <f t="shared" si="246"/>
        <v>Non</v>
      </c>
      <c r="V483" s="17">
        <f t="shared" si="247"/>
        <v>1</v>
      </c>
      <c r="W483" s="5" t="s">
        <v>24</v>
      </c>
      <c r="X483" s="5" t="str">
        <f>_xlfn.IFS(D483&gt;E483,"L",D483=E483,"D",D483&lt;E483,"W")</f>
        <v>W</v>
      </c>
      <c r="Y483" s="5">
        <v>0</v>
      </c>
      <c r="Z483" s="5">
        <v>2</v>
      </c>
      <c r="AA483" s="5">
        <v>2</v>
      </c>
      <c r="AB483" s="5" t="str">
        <f t="shared" si="248"/>
        <v>Oui</v>
      </c>
      <c r="AC483" s="5">
        <f t="shared" si="249"/>
        <v>1</v>
      </c>
      <c r="AD483" s="5" t="str">
        <f t="shared" si="250"/>
        <v>Oui</v>
      </c>
      <c r="AE483" s="5">
        <f t="shared" si="251"/>
        <v>1</v>
      </c>
      <c r="AF483" s="5" t="str">
        <f t="shared" si="252"/>
        <v>Non</v>
      </c>
      <c r="AG483" s="5">
        <f t="shared" si="253"/>
        <v>1</v>
      </c>
      <c r="AH483" s="5" t="str">
        <f t="shared" si="254"/>
        <v>Non</v>
      </c>
      <c r="AI483" s="5">
        <f t="shared" si="255"/>
        <v>1</v>
      </c>
      <c r="AJ483" s="5" t="s">
        <v>24</v>
      </c>
      <c r="AK483" s="5" t="str">
        <f>_xlfn.IFS(Y483&gt;Z483,"L",Y483=Z483,"D",Y483&lt;Z483,"W")</f>
        <v>W</v>
      </c>
      <c r="AL483" s="5">
        <v>5</v>
      </c>
      <c r="AM483" s="5">
        <v>2</v>
      </c>
      <c r="AN483" s="5">
        <v>7</v>
      </c>
      <c r="AO483" s="5" t="str">
        <f>_xlfn.IFS(AL483&gt;AM483,"L",AL483=AM483,"D",AL483&lt;AM483,"W")</f>
        <v>L</v>
      </c>
      <c r="AP483" s="5" t="str">
        <f t="shared" si="256"/>
        <v>Non</v>
      </c>
      <c r="AQ483" s="5">
        <f t="shared" si="257"/>
        <v>1</v>
      </c>
      <c r="AR483" s="6" t="str">
        <f t="shared" si="258"/>
        <v>Non</v>
      </c>
      <c r="AS483" s="5">
        <f t="shared" si="259"/>
        <v>1</v>
      </c>
      <c r="AT483" s="5" t="str">
        <f t="shared" si="260"/>
        <v>Non</v>
      </c>
      <c r="AU483" s="5">
        <f t="shared" si="261"/>
        <v>1</v>
      </c>
      <c r="AV483" s="5" t="str">
        <f t="shared" si="262"/>
        <v>Non</v>
      </c>
      <c r="AW483" s="5">
        <f t="shared" si="263"/>
        <v>1</v>
      </c>
    </row>
    <row r="484" spans="2:49" x14ac:dyDescent="0.2">
      <c r="B484" s="4">
        <f t="shared" si="231"/>
        <v>26</v>
      </c>
      <c r="C484" s="5" t="s">
        <v>75</v>
      </c>
      <c r="D484" s="5">
        <v>1</v>
      </c>
      <c r="E484" s="5">
        <v>2</v>
      </c>
      <c r="F484" s="5">
        <v>3</v>
      </c>
      <c r="G484" s="5" t="str">
        <f t="shared" si="232"/>
        <v>Oui</v>
      </c>
      <c r="H484" s="5">
        <f t="shared" si="233"/>
        <v>2</v>
      </c>
      <c r="I484" s="17" t="str">
        <f t="shared" si="234"/>
        <v>Oui</v>
      </c>
      <c r="J484" s="17">
        <f t="shared" si="235"/>
        <v>2</v>
      </c>
      <c r="K484" s="17" t="str">
        <f t="shared" si="236"/>
        <v>Non</v>
      </c>
      <c r="L484" s="17">
        <f t="shared" si="237"/>
        <v>1</v>
      </c>
      <c r="M484" s="17" t="str">
        <f t="shared" si="238"/>
        <v>Non</v>
      </c>
      <c r="N484" s="17">
        <f t="shared" si="239"/>
        <v>1</v>
      </c>
      <c r="O484" s="5" t="str">
        <f t="shared" si="240"/>
        <v>Oui</v>
      </c>
      <c r="P484" s="5">
        <f t="shared" si="241"/>
        <v>7</v>
      </c>
      <c r="Q484" s="17" t="str">
        <f t="shared" si="242"/>
        <v>Oui</v>
      </c>
      <c r="R484" s="17">
        <f t="shared" si="243"/>
        <v>1</v>
      </c>
      <c r="S484" s="17" t="str">
        <f t="shared" si="244"/>
        <v>Non</v>
      </c>
      <c r="T484" s="17">
        <f t="shared" si="245"/>
        <v>1</v>
      </c>
      <c r="U484" s="17" t="str">
        <f t="shared" si="246"/>
        <v>Non</v>
      </c>
      <c r="V484" s="17">
        <f t="shared" si="247"/>
        <v>1</v>
      </c>
      <c r="W484" s="5" t="s">
        <v>24</v>
      </c>
      <c r="X484" s="5" t="str">
        <f>_xlfn.IFS(D484&gt;E484,"W",D484=E484,"D",D484&lt;E484,"L")</f>
        <v>L</v>
      </c>
      <c r="Y484" s="5">
        <v>0</v>
      </c>
      <c r="Z484" s="5">
        <v>2</v>
      </c>
      <c r="AA484" s="5">
        <v>2</v>
      </c>
      <c r="AB484" s="5" t="str">
        <f t="shared" si="248"/>
        <v>Oui</v>
      </c>
      <c r="AC484" s="5">
        <f t="shared" si="249"/>
        <v>2</v>
      </c>
      <c r="AD484" s="5" t="str">
        <f t="shared" si="250"/>
        <v>Oui</v>
      </c>
      <c r="AE484" s="5">
        <f t="shared" si="251"/>
        <v>2</v>
      </c>
      <c r="AF484" s="5" t="str">
        <f t="shared" si="252"/>
        <v>Non</v>
      </c>
      <c r="AG484" s="5">
        <f t="shared" si="253"/>
        <v>1</v>
      </c>
      <c r="AH484" s="5" t="str">
        <f t="shared" si="254"/>
        <v>Non</v>
      </c>
      <c r="AI484" s="5">
        <f t="shared" si="255"/>
        <v>1</v>
      </c>
      <c r="AJ484" s="5" t="s">
        <v>24</v>
      </c>
      <c r="AK484" s="5" t="str">
        <f>_xlfn.IFS(Y484&gt;Z484,"W",Y484=Z484,"D",Y484&lt;Z484,"L")</f>
        <v>L</v>
      </c>
      <c r="AL484" s="5">
        <v>12</v>
      </c>
      <c r="AM484" s="5">
        <v>4</v>
      </c>
      <c r="AN484" s="5">
        <v>16</v>
      </c>
      <c r="AO484" s="5" t="str">
        <f>_xlfn.IFS(AL484&gt;AM484,"W",AL484=AM484,"D",AL484&lt;AM484,"L")</f>
        <v>W</v>
      </c>
      <c r="AP484" s="5" t="str">
        <f t="shared" si="256"/>
        <v>Oui</v>
      </c>
      <c r="AQ484" s="5">
        <f t="shared" si="257"/>
        <v>1</v>
      </c>
      <c r="AR484" s="6" t="str">
        <f t="shared" si="258"/>
        <v>Oui</v>
      </c>
      <c r="AS484" s="5">
        <f t="shared" si="259"/>
        <v>1</v>
      </c>
      <c r="AT484" s="5" t="str">
        <f t="shared" si="260"/>
        <v>Oui</v>
      </c>
      <c r="AU484" s="5">
        <f t="shared" si="261"/>
        <v>1</v>
      </c>
      <c r="AV484" s="5" t="str">
        <f t="shared" si="262"/>
        <v>Oui</v>
      </c>
      <c r="AW484" s="5">
        <f t="shared" si="263"/>
        <v>1</v>
      </c>
    </row>
    <row r="485" spans="2:49" x14ac:dyDescent="0.2">
      <c r="B485" s="4">
        <f t="shared" si="231"/>
        <v>27</v>
      </c>
      <c r="C485" s="5" t="s">
        <v>75</v>
      </c>
      <c r="D485" s="5">
        <v>1</v>
      </c>
      <c r="E485" s="5">
        <v>1</v>
      </c>
      <c r="F485" s="5">
        <v>2</v>
      </c>
      <c r="G485" s="5" t="str">
        <f t="shared" si="232"/>
        <v>Oui</v>
      </c>
      <c r="H485" s="5">
        <f t="shared" si="233"/>
        <v>3</v>
      </c>
      <c r="I485" s="17" t="str">
        <f t="shared" si="234"/>
        <v>Non</v>
      </c>
      <c r="J485" s="17">
        <f t="shared" si="235"/>
        <v>1</v>
      </c>
      <c r="K485" s="17" t="str">
        <f t="shared" si="236"/>
        <v>Non</v>
      </c>
      <c r="L485" s="17">
        <f t="shared" si="237"/>
        <v>1</v>
      </c>
      <c r="M485" s="17" t="str">
        <f t="shared" si="238"/>
        <v>Non</v>
      </c>
      <c r="N485" s="17">
        <f t="shared" si="239"/>
        <v>1</v>
      </c>
      <c r="O485" s="5" t="str">
        <f t="shared" si="240"/>
        <v>Oui</v>
      </c>
      <c r="P485" s="5">
        <f t="shared" si="241"/>
        <v>8</v>
      </c>
      <c r="Q485" s="17" t="str">
        <f t="shared" si="242"/>
        <v>Oui</v>
      </c>
      <c r="R485" s="17">
        <f t="shared" si="243"/>
        <v>2</v>
      </c>
      <c r="S485" s="17" t="str">
        <f t="shared" si="244"/>
        <v>Oui</v>
      </c>
      <c r="T485" s="17">
        <f t="shared" si="245"/>
        <v>1</v>
      </c>
      <c r="U485" s="17" t="str">
        <f t="shared" si="246"/>
        <v>Non</v>
      </c>
      <c r="V485" s="17">
        <f t="shared" si="247"/>
        <v>1</v>
      </c>
      <c r="W485" s="5" t="s">
        <v>20</v>
      </c>
      <c r="X485" s="5" t="str">
        <f>_xlfn.IFS(D485&gt;E485,"L",D485=E485,"D",D485&lt;E485,"W")</f>
        <v>D</v>
      </c>
      <c r="Y485" s="5">
        <v>0</v>
      </c>
      <c r="Z485" s="5">
        <v>0</v>
      </c>
      <c r="AA485" s="5">
        <v>0</v>
      </c>
      <c r="AB485" s="5" t="str">
        <f t="shared" si="248"/>
        <v>Non</v>
      </c>
      <c r="AC485" s="5">
        <f t="shared" si="249"/>
        <v>1</v>
      </c>
      <c r="AD485" s="5" t="str">
        <f t="shared" si="250"/>
        <v>Non</v>
      </c>
      <c r="AE485" s="5">
        <f t="shared" si="251"/>
        <v>1</v>
      </c>
      <c r="AF485" s="5" t="str">
        <f t="shared" si="252"/>
        <v>Oui</v>
      </c>
      <c r="AG485" s="5">
        <f t="shared" si="253"/>
        <v>1</v>
      </c>
      <c r="AH485" s="5" t="str">
        <f t="shared" si="254"/>
        <v>Oui</v>
      </c>
      <c r="AI485" s="5">
        <f t="shared" si="255"/>
        <v>1</v>
      </c>
      <c r="AJ485" s="5" t="s">
        <v>20</v>
      </c>
      <c r="AK485" s="5" t="str">
        <f>_xlfn.IFS(Y485&gt;Z485,"L",Y485=Z485,"D",Y485&lt;Z485,"W")</f>
        <v>D</v>
      </c>
      <c r="AL485" s="5">
        <v>3</v>
      </c>
      <c r="AM485" s="5">
        <v>5</v>
      </c>
      <c r="AN485" s="5">
        <v>8</v>
      </c>
      <c r="AO485" s="5" t="str">
        <f>_xlfn.IFS(AL485&gt;AM485,"L",AL485=AM485,"D",AL485&lt;AM485,"W")</f>
        <v>W</v>
      </c>
      <c r="AP485" s="5" t="str">
        <f t="shared" si="256"/>
        <v>Oui</v>
      </c>
      <c r="AQ485" s="5">
        <f t="shared" si="257"/>
        <v>2</v>
      </c>
      <c r="AR485" s="6" t="str">
        <f t="shared" si="258"/>
        <v>Non</v>
      </c>
      <c r="AS485" s="5">
        <f t="shared" si="259"/>
        <v>1</v>
      </c>
      <c r="AT485" s="5" t="str">
        <f t="shared" si="260"/>
        <v>Non</v>
      </c>
      <c r="AU485" s="5">
        <f t="shared" si="261"/>
        <v>1</v>
      </c>
      <c r="AV485" s="5" t="str">
        <f t="shared" si="262"/>
        <v>Non</v>
      </c>
      <c r="AW485" s="5">
        <f t="shared" si="263"/>
        <v>1</v>
      </c>
    </row>
    <row r="486" spans="2:49" x14ac:dyDescent="0.2">
      <c r="B486" s="4">
        <f t="shared" si="231"/>
        <v>28</v>
      </c>
      <c r="C486" s="5" t="s">
        <v>75</v>
      </c>
      <c r="D486" s="5">
        <v>4</v>
      </c>
      <c r="E486" s="5">
        <v>2</v>
      </c>
      <c r="F486" s="5">
        <v>6</v>
      </c>
      <c r="G486" s="5" t="str">
        <f t="shared" si="232"/>
        <v>Oui</v>
      </c>
      <c r="H486" s="5">
        <f t="shared" si="233"/>
        <v>4</v>
      </c>
      <c r="I486" s="17" t="str">
        <f t="shared" si="234"/>
        <v>Oui</v>
      </c>
      <c r="J486" s="17">
        <f t="shared" si="235"/>
        <v>1</v>
      </c>
      <c r="K486" s="17" t="str">
        <f t="shared" si="236"/>
        <v>Oui</v>
      </c>
      <c r="L486" s="17">
        <f t="shared" si="237"/>
        <v>1</v>
      </c>
      <c r="M486" s="17" t="str">
        <f t="shared" si="238"/>
        <v>Oui</v>
      </c>
      <c r="N486" s="17">
        <f t="shared" si="239"/>
        <v>1</v>
      </c>
      <c r="O486" s="5" t="str">
        <f t="shared" si="240"/>
        <v>Non</v>
      </c>
      <c r="P486" s="5">
        <f t="shared" si="241"/>
        <v>1</v>
      </c>
      <c r="Q486" s="17" t="str">
        <f t="shared" si="242"/>
        <v>Non</v>
      </c>
      <c r="R486" s="17">
        <f t="shared" si="243"/>
        <v>1</v>
      </c>
      <c r="S486" s="17" t="str">
        <f t="shared" si="244"/>
        <v>Non</v>
      </c>
      <c r="T486" s="17">
        <f t="shared" si="245"/>
        <v>1</v>
      </c>
      <c r="U486" s="17" t="str">
        <f t="shared" si="246"/>
        <v>Non</v>
      </c>
      <c r="V486" s="17">
        <f t="shared" si="247"/>
        <v>1</v>
      </c>
      <c r="W486" s="5" t="s">
        <v>17</v>
      </c>
      <c r="X486" s="5" t="str">
        <f>_xlfn.IFS(D486&gt;E486,"W",D486=E486,"D",D486&lt;E486,"L")</f>
        <v>W</v>
      </c>
      <c r="Y486" s="5">
        <v>2</v>
      </c>
      <c r="Z486" s="5">
        <v>2</v>
      </c>
      <c r="AA486" s="5">
        <v>4</v>
      </c>
      <c r="AB486" s="5" t="str">
        <f t="shared" si="248"/>
        <v>Oui</v>
      </c>
      <c r="AC486" s="5">
        <f t="shared" si="249"/>
        <v>1</v>
      </c>
      <c r="AD486" s="5" t="str">
        <f t="shared" si="250"/>
        <v>Oui</v>
      </c>
      <c r="AE486" s="5">
        <f t="shared" si="251"/>
        <v>1</v>
      </c>
      <c r="AF486" s="5" t="str">
        <f t="shared" si="252"/>
        <v>Non</v>
      </c>
      <c r="AG486" s="5">
        <f t="shared" si="253"/>
        <v>1</v>
      </c>
      <c r="AH486" s="5" t="str">
        <f t="shared" si="254"/>
        <v>Non</v>
      </c>
      <c r="AI486" s="5">
        <f t="shared" si="255"/>
        <v>1</v>
      </c>
      <c r="AJ486" s="5" t="s">
        <v>20</v>
      </c>
      <c r="AK486" s="5" t="str">
        <f>_xlfn.IFS(Y486&gt;Z486,"W",Y486=Z486,"D",Y486&lt;Z486,"L")</f>
        <v>D</v>
      </c>
      <c r="AL486" s="5">
        <v>5</v>
      </c>
      <c r="AM486" s="5">
        <v>2</v>
      </c>
      <c r="AN486" s="5">
        <v>7</v>
      </c>
      <c r="AO486" s="5" t="str">
        <f>_xlfn.IFS(AL486&gt;AM486,"W",AL486=AM486,"D",AL486&lt;AM486,"L")</f>
        <v>W</v>
      </c>
      <c r="AP486" s="5" t="str">
        <f t="shared" si="256"/>
        <v>Non</v>
      </c>
      <c r="AQ486" s="5">
        <f t="shared" si="257"/>
        <v>1</v>
      </c>
      <c r="AR486" s="6" t="str">
        <f t="shared" si="258"/>
        <v>Non</v>
      </c>
      <c r="AS486" s="5">
        <f t="shared" si="259"/>
        <v>1</v>
      </c>
      <c r="AT486" s="5" t="str">
        <f t="shared" si="260"/>
        <v>Non</v>
      </c>
      <c r="AU486" s="5">
        <f t="shared" si="261"/>
        <v>1</v>
      </c>
      <c r="AV486" s="5" t="str">
        <f t="shared" si="262"/>
        <v>Non</v>
      </c>
      <c r="AW486" s="5">
        <f t="shared" si="263"/>
        <v>1</v>
      </c>
    </row>
    <row r="487" spans="2:49" x14ac:dyDescent="0.2">
      <c r="B487" s="4">
        <f t="shared" si="231"/>
        <v>29</v>
      </c>
      <c r="C487" s="5" t="s">
        <v>75</v>
      </c>
      <c r="D487" s="5">
        <v>1</v>
      </c>
      <c r="E487" s="5">
        <v>4</v>
      </c>
      <c r="F487" s="5">
        <v>5</v>
      </c>
      <c r="G487" s="5" t="str">
        <f t="shared" si="232"/>
        <v>Oui</v>
      </c>
      <c r="H487" s="5">
        <f t="shared" si="233"/>
        <v>5</v>
      </c>
      <c r="I487" s="17" t="str">
        <f t="shared" si="234"/>
        <v>Oui</v>
      </c>
      <c r="J487" s="17">
        <f t="shared" si="235"/>
        <v>2</v>
      </c>
      <c r="K487" s="17" t="str">
        <f t="shared" si="236"/>
        <v>Oui</v>
      </c>
      <c r="L487" s="17">
        <f t="shared" si="237"/>
        <v>2</v>
      </c>
      <c r="M487" s="17" t="str">
        <f t="shared" si="238"/>
        <v>Oui</v>
      </c>
      <c r="N487" s="17">
        <f t="shared" si="239"/>
        <v>2</v>
      </c>
      <c r="O487" s="5" t="str">
        <f t="shared" si="240"/>
        <v>Non</v>
      </c>
      <c r="P487" s="5">
        <f t="shared" si="241"/>
        <v>1</v>
      </c>
      <c r="Q487" s="17" t="str">
        <f t="shared" si="242"/>
        <v>Non</v>
      </c>
      <c r="R487" s="17">
        <f t="shared" si="243"/>
        <v>1</v>
      </c>
      <c r="S487" s="17" t="str">
        <f t="shared" si="244"/>
        <v>Non</v>
      </c>
      <c r="T487" s="17">
        <f t="shared" si="245"/>
        <v>1</v>
      </c>
      <c r="U487" s="17" t="str">
        <f t="shared" si="246"/>
        <v>Non</v>
      </c>
      <c r="V487" s="17">
        <f t="shared" si="247"/>
        <v>1</v>
      </c>
      <c r="W487" s="5" t="s">
        <v>24</v>
      </c>
      <c r="X487" s="5" t="str">
        <f>_xlfn.IFS(D487&gt;E487,"L",D487=E487,"D",D487&lt;E487,"W")</f>
        <v>W</v>
      </c>
      <c r="Y487" s="5">
        <v>1</v>
      </c>
      <c r="Z487" s="5">
        <v>1</v>
      </c>
      <c r="AA487" s="5">
        <v>2</v>
      </c>
      <c r="AB487" s="5" t="str">
        <f t="shared" si="248"/>
        <v>Oui</v>
      </c>
      <c r="AC487" s="5">
        <f t="shared" si="249"/>
        <v>2</v>
      </c>
      <c r="AD487" s="5" t="str">
        <f t="shared" si="250"/>
        <v>Oui</v>
      </c>
      <c r="AE487" s="5">
        <f t="shared" si="251"/>
        <v>2</v>
      </c>
      <c r="AF487" s="5" t="str">
        <f t="shared" si="252"/>
        <v>Non</v>
      </c>
      <c r="AG487" s="5">
        <f t="shared" si="253"/>
        <v>1</v>
      </c>
      <c r="AH487" s="5" t="str">
        <f t="shared" si="254"/>
        <v>Non</v>
      </c>
      <c r="AI487" s="5">
        <f t="shared" si="255"/>
        <v>1</v>
      </c>
      <c r="AJ487" s="5" t="s">
        <v>20</v>
      </c>
      <c r="AK487" s="5" t="str">
        <f>_xlfn.IFS(Y487&gt;Z487,"L",Y487=Z487,"D",Y487&lt;Z487,"W")</f>
        <v>D</v>
      </c>
      <c r="AL487" s="5">
        <v>4</v>
      </c>
      <c r="AM487" s="5">
        <v>7</v>
      </c>
      <c r="AN487" s="5">
        <v>11</v>
      </c>
      <c r="AO487" s="5" t="str">
        <f>_xlfn.IFS(AL487&gt;AM487,"L",AL487=AM487,"D",AL487&lt;AM487,"W")</f>
        <v>W</v>
      </c>
      <c r="AP487" s="5" t="str">
        <f t="shared" si="256"/>
        <v>Oui</v>
      </c>
      <c r="AQ487" s="5">
        <f t="shared" si="257"/>
        <v>1</v>
      </c>
      <c r="AR487" s="6" t="str">
        <f t="shared" si="258"/>
        <v>Oui</v>
      </c>
      <c r="AS487" s="5">
        <f t="shared" si="259"/>
        <v>1</v>
      </c>
      <c r="AT487" s="5" t="str">
        <f t="shared" si="260"/>
        <v>Oui</v>
      </c>
      <c r="AU487" s="5">
        <f t="shared" si="261"/>
        <v>1</v>
      </c>
      <c r="AV487" s="5" t="str">
        <f t="shared" si="262"/>
        <v>Oui</v>
      </c>
      <c r="AW487" s="5">
        <f t="shared" si="263"/>
        <v>1</v>
      </c>
    </row>
    <row r="488" spans="2:49" x14ac:dyDescent="0.2">
      <c r="B488" s="4">
        <f t="shared" si="231"/>
        <v>30</v>
      </c>
      <c r="C488" s="5" t="s">
        <v>75</v>
      </c>
      <c r="D488" s="5">
        <v>2</v>
      </c>
      <c r="E488" s="5">
        <v>1</v>
      </c>
      <c r="F488" s="5">
        <v>3</v>
      </c>
      <c r="G488" s="5" t="str">
        <f t="shared" si="232"/>
        <v>Oui</v>
      </c>
      <c r="H488" s="5">
        <f t="shared" si="233"/>
        <v>6</v>
      </c>
      <c r="I488" s="17" t="str">
        <f t="shared" si="234"/>
        <v>Oui</v>
      </c>
      <c r="J488" s="17">
        <f t="shared" si="235"/>
        <v>3</v>
      </c>
      <c r="K488" s="17" t="str">
        <f t="shared" si="236"/>
        <v>Non</v>
      </c>
      <c r="L488" s="17">
        <f t="shared" si="237"/>
        <v>1</v>
      </c>
      <c r="M488" s="17" t="str">
        <f t="shared" si="238"/>
        <v>Non</v>
      </c>
      <c r="N488" s="17">
        <f t="shared" si="239"/>
        <v>1</v>
      </c>
      <c r="O488" s="5" t="str">
        <f t="shared" si="240"/>
        <v>Oui</v>
      </c>
      <c r="P488" s="5">
        <f t="shared" si="241"/>
        <v>1</v>
      </c>
      <c r="Q488" s="17" t="str">
        <f t="shared" si="242"/>
        <v>Oui</v>
      </c>
      <c r="R488" s="17">
        <f t="shared" si="243"/>
        <v>1</v>
      </c>
      <c r="S488" s="17" t="str">
        <f t="shared" si="244"/>
        <v>Non</v>
      </c>
      <c r="T488" s="17">
        <f t="shared" si="245"/>
        <v>1</v>
      </c>
      <c r="U488" s="17" t="str">
        <f t="shared" si="246"/>
        <v>Non</v>
      </c>
      <c r="V488" s="17">
        <f t="shared" si="247"/>
        <v>1</v>
      </c>
      <c r="W488" s="5" t="s">
        <v>17</v>
      </c>
      <c r="X488" s="5" t="str">
        <f>_xlfn.IFS(D488&gt;E488,"L",D488=E488,"D",D488&lt;E488,"W")</f>
        <v>L</v>
      </c>
      <c r="Y488" s="5">
        <v>1</v>
      </c>
      <c r="Z488" s="5">
        <v>1</v>
      </c>
      <c r="AA488" s="5">
        <v>2</v>
      </c>
      <c r="AB488" s="5" t="str">
        <f t="shared" si="248"/>
        <v>Oui</v>
      </c>
      <c r="AC488" s="5">
        <f t="shared" si="249"/>
        <v>3</v>
      </c>
      <c r="AD488" s="5" t="str">
        <f t="shared" si="250"/>
        <v>Oui</v>
      </c>
      <c r="AE488" s="5">
        <f t="shared" si="251"/>
        <v>3</v>
      </c>
      <c r="AF488" s="5" t="str">
        <f t="shared" si="252"/>
        <v>Non</v>
      </c>
      <c r="AG488" s="5">
        <f t="shared" si="253"/>
        <v>1</v>
      </c>
      <c r="AH488" s="5" t="str">
        <f t="shared" si="254"/>
        <v>Non</v>
      </c>
      <c r="AI488" s="5">
        <f t="shared" si="255"/>
        <v>1</v>
      </c>
      <c r="AJ488" s="5" t="s">
        <v>20</v>
      </c>
      <c r="AK488" s="5" t="str">
        <f>_xlfn.IFS(Y488&gt;Z488,"L",Y488=Z488,"D",Y488&lt;Z488,"W")</f>
        <v>D</v>
      </c>
      <c r="AL488" s="5">
        <v>8</v>
      </c>
      <c r="AM488" s="5">
        <v>2</v>
      </c>
      <c r="AN488" s="5">
        <v>10</v>
      </c>
      <c r="AO488" s="5" t="str">
        <f>_xlfn.IFS(AL488&gt;AM488,"L",AL488=AM488,"D",AL488&lt;AM488,"W")</f>
        <v>L</v>
      </c>
      <c r="AP488" s="5" t="str">
        <f t="shared" si="256"/>
        <v>Oui</v>
      </c>
      <c r="AQ488" s="5">
        <f t="shared" si="257"/>
        <v>2</v>
      </c>
      <c r="AR488" s="6" t="str">
        <f t="shared" si="258"/>
        <v>Oui</v>
      </c>
      <c r="AS488" s="5">
        <f t="shared" si="259"/>
        <v>2</v>
      </c>
      <c r="AT488" s="5" t="str">
        <f t="shared" si="260"/>
        <v>Oui</v>
      </c>
      <c r="AU488" s="5">
        <f t="shared" si="261"/>
        <v>2</v>
      </c>
      <c r="AV488" s="5" t="str">
        <f t="shared" si="262"/>
        <v>Non</v>
      </c>
      <c r="AW488" s="5">
        <f t="shared" si="263"/>
        <v>1</v>
      </c>
    </row>
    <row r="489" spans="2:49" x14ac:dyDescent="0.2">
      <c r="B489" s="4">
        <f t="shared" si="231"/>
        <v>31</v>
      </c>
      <c r="C489" s="5" t="s">
        <v>75</v>
      </c>
      <c r="D489" s="5">
        <v>1</v>
      </c>
      <c r="E489" s="5">
        <v>1</v>
      </c>
      <c r="F489" s="5">
        <v>2</v>
      </c>
      <c r="G489" s="5" t="str">
        <f t="shared" si="232"/>
        <v>Oui</v>
      </c>
      <c r="H489" s="5">
        <f t="shared" si="233"/>
        <v>7</v>
      </c>
      <c r="I489" s="17" t="str">
        <f t="shared" si="234"/>
        <v>Non</v>
      </c>
      <c r="J489" s="17">
        <f t="shared" si="235"/>
        <v>1</v>
      </c>
      <c r="K489" s="17" t="str">
        <f t="shared" si="236"/>
        <v>Non</v>
      </c>
      <c r="L489" s="17">
        <f t="shared" si="237"/>
        <v>1</v>
      </c>
      <c r="M489" s="17" t="str">
        <f t="shared" si="238"/>
        <v>Non</v>
      </c>
      <c r="N489" s="17">
        <f t="shared" si="239"/>
        <v>1</v>
      </c>
      <c r="O489" s="5" t="str">
        <f t="shared" si="240"/>
        <v>Oui</v>
      </c>
      <c r="P489" s="5">
        <f t="shared" si="241"/>
        <v>2</v>
      </c>
      <c r="Q489" s="17" t="str">
        <f t="shared" si="242"/>
        <v>Oui</v>
      </c>
      <c r="R489" s="17">
        <f t="shared" si="243"/>
        <v>2</v>
      </c>
      <c r="S489" s="17" t="str">
        <f t="shared" si="244"/>
        <v>Oui</v>
      </c>
      <c r="T489" s="17">
        <f t="shared" si="245"/>
        <v>1</v>
      </c>
      <c r="U489" s="17" t="str">
        <f t="shared" si="246"/>
        <v>Non</v>
      </c>
      <c r="V489" s="17">
        <f t="shared" si="247"/>
        <v>1</v>
      </c>
      <c r="W489" s="5" t="s">
        <v>20</v>
      </c>
      <c r="X489" s="5" t="str">
        <f>_xlfn.IFS(D489&gt;E489,"W",D489=E489,"D",D489&lt;E489,"L")</f>
        <v>D</v>
      </c>
      <c r="Y489" s="5">
        <v>1</v>
      </c>
      <c r="Z489" s="5">
        <v>1</v>
      </c>
      <c r="AA489" s="5">
        <v>2</v>
      </c>
      <c r="AB489" s="5" t="str">
        <f t="shared" si="248"/>
        <v>Oui</v>
      </c>
      <c r="AC489" s="5">
        <f t="shared" si="249"/>
        <v>4</v>
      </c>
      <c r="AD489" s="5" t="str">
        <f t="shared" si="250"/>
        <v>Oui</v>
      </c>
      <c r="AE489" s="5">
        <f t="shared" si="251"/>
        <v>4</v>
      </c>
      <c r="AF489" s="5" t="str">
        <f t="shared" si="252"/>
        <v>Non</v>
      </c>
      <c r="AG489" s="5">
        <f t="shared" si="253"/>
        <v>1</v>
      </c>
      <c r="AH489" s="5" t="str">
        <f t="shared" si="254"/>
        <v>Non</v>
      </c>
      <c r="AI489" s="5">
        <f t="shared" si="255"/>
        <v>1</v>
      </c>
      <c r="AJ489" s="5" t="s">
        <v>20</v>
      </c>
      <c r="AK489" s="5" t="str">
        <f>_xlfn.IFS(Y489&gt;Z489,"W",Y489=Z489,"D",Y489&lt;Z489,"L")</f>
        <v>D</v>
      </c>
      <c r="AL489" s="5">
        <v>11</v>
      </c>
      <c r="AM489" s="5">
        <v>6</v>
      </c>
      <c r="AN489" s="5">
        <v>17</v>
      </c>
      <c r="AO489" s="5" t="str">
        <f>_xlfn.IFS(AL489&gt;AM489,"W",AL489=AM489,"D",AL489&lt;AM489,"L")</f>
        <v>W</v>
      </c>
      <c r="AP489" s="5" t="str">
        <f t="shared" si="256"/>
        <v>Oui</v>
      </c>
      <c r="AQ489" s="5">
        <f t="shared" si="257"/>
        <v>3</v>
      </c>
      <c r="AR489" s="6" t="str">
        <f t="shared" si="258"/>
        <v>Oui</v>
      </c>
      <c r="AS489" s="5">
        <f t="shared" si="259"/>
        <v>3</v>
      </c>
      <c r="AT489" s="5" t="str">
        <f t="shared" si="260"/>
        <v>Oui</v>
      </c>
      <c r="AU489" s="5">
        <f t="shared" si="261"/>
        <v>3</v>
      </c>
      <c r="AV489" s="5" t="str">
        <f t="shared" si="262"/>
        <v>Oui</v>
      </c>
      <c r="AW489" s="5">
        <f t="shared" si="263"/>
        <v>1</v>
      </c>
    </row>
    <row r="490" spans="2:49" x14ac:dyDescent="0.2">
      <c r="B490" s="4">
        <f t="shared" si="231"/>
        <v>32</v>
      </c>
      <c r="C490" s="5" t="s">
        <v>75</v>
      </c>
      <c r="D490" s="5">
        <v>1</v>
      </c>
      <c r="E490" s="5">
        <v>3</v>
      </c>
      <c r="F490" s="5">
        <v>4</v>
      </c>
      <c r="G490" s="5" t="str">
        <f t="shared" si="232"/>
        <v>Oui</v>
      </c>
      <c r="H490" s="5">
        <f t="shared" si="233"/>
        <v>8</v>
      </c>
      <c r="I490" s="17" t="str">
        <f t="shared" si="234"/>
        <v>Oui</v>
      </c>
      <c r="J490" s="17">
        <f t="shared" si="235"/>
        <v>1</v>
      </c>
      <c r="K490" s="17" t="str">
        <f t="shared" si="236"/>
        <v>Oui</v>
      </c>
      <c r="L490" s="17">
        <f t="shared" si="237"/>
        <v>1</v>
      </c>
      <c r="M490" s="17" t="str">
        <f t="shared" si="238"/>
        <v>Non</v>
      </c>
      <c r="N490" s="17">
        <f t="shared" si="239"/>
        <v>1</v>
      </c>
      <c r="O490" s="5" t="str">
        <f t="shared" si="240"/>
        <v>Oui</v>
      </c>
      <c r="P490" s="5">
        <f t="shared" si="241"/>
        <v>3</v>
      </c>
      <c r="Q490" s="17" t="str">
        <f t="shared" si="242"/>
        <v>Non</v>
      </c>
      <c r="R490" s="17">
        <f t="shared" si="243"/>
        <v>1</v>
      </c>
      <c r="S490" s="17" t="str">
        <f t="shared" si="244"/>
        <v>Non</v>
      </c>
      <c r="T490" s="17">
        <f t="shared" si="245"/>
        <v>1</v>
      </c>
      <c r="U490" s="17" t="str">
        <f t="shared" si="246"/>
        <v>Non</v>
      </c>
      <c r="V490" s="17">
        <f t="shared" si="247"/>
        <v>1</v>
      </c>
      <c r="W490" s="5" t="s">
        <v>24</v>
      </c>
      <c r="X490" s="5" t="str">
        <f>_xlfn.IFS(D490&gt;E490,"L",D490=E490,"D",D490&lt;E490,"W")</f>
        <v>W</v>
      </c>
      <c r="Y490" s="5">
        <v>0</v>
      </c>
      <c r="Z490" s="5">
        <v>1</v>
      </c>
      <c r="AA490" s="5">
        <v>1</v>
      </c>
      <c r="AB490" s="5" t="str">
        <f t="shared" si="248"/>
        <v>Oui</v>
      </c>
      <c r="AC490" s="5">
        <f t="shared" si="249"/>
        <v>5</v>
      </c>
      <c r="AD490" s="5" t="str">
        <f t="shared" si="250"/>
        <v>Non</v>
      </c>
      <c r="AE490" s="5">
        <f t="shared" si="251"/>
        <v>1</v>
      </c>
      <c r="AF490" s="5" t="str">
        <f t="shared" si="252"/>
        <v>Oui</v>
      </c>
      <c r="AG490" s="5">
        <f t="shared" si="253"/>
        <v>1</v>
      </c>
      <c r="AH490" s="5" t="str">
        <f t="shared" si="254"/>
        <v>Non</v>
      </c>
      <c r="AI490" s="5">
        <f t="shared" si="255"/>
        <v>1</v>
      </c>
      <c r="AJ490" s="5" t="s">
        <v>24</v>
      </c>
      <c r="AK490" s="5" t="str">
        <f>_xlfn.IFS(Y490&gt;Z490,"L",Y490=Z490,"D",Y490&lt;Z490,"W")</f>
        <v>W</v>
      </c>
      <c r="AL490" s="5">
        <v>3</v>
      </c>
      <c r="AM490" s="5">
        <v>7</v>
      </c>
      <c r="AN490" s="5">
        <v>10</v>
      </c>
      <c r="AO490" s="5" t="str">
        <f>_xlfn.IFS(AL490&gt;AM490,"L",AL490=AM490,"D",AL490&lt;AM490,"W")</f>
        <v>W</v>
      </c>
      <c r="AP490" s="5" t="str">
        <f t="shared" si="256"/>
        <v>Oui</v>
      </c>
      <c r="AQ490" s="5">
        <f t="shared" si="257"/>
        <v>4</v>
      </c>
      <c r="AR490" s="6" t="str">
        <f t="shared" si="258"/>
        <v>Oui</v>
      </c>
      <c r="AS490" s="5">
        <f t="shared" si="259"/>
        <v>4</v>
      </c>
      <c r="AT490" s="5" t="str">
        <f t="shared" si="260"/>
        <v>Oui</v>
      </c>
      <c r="AU490" s="5">
        <f t="shared" si="261"/>
        <v>4</v>
      </c>
      <c r="AV490" s="5" t="str">
        <f t="shared" si="262"/>
        <v>Non</v>
      </c>
      <c r="AW490" s="5">
        <f t="shared" si="263"/>
        <v>1</v>
      </c>
    </row>
    <row r="491" spans="2:49" x14ac:dyDescent="0.2">
      <c r="B491" s="4">
        <f t="shared" si="231"/>
        <v>33</v>
      </c>
      <c r="C491" s="5" t="s">
        <v>75</v>
      </c>
      <c r="D491" s="5">
        <v>1</v>
      </c>
      <c r="E491" s="5">
        <v>2</v>
      </c>
      <c r="F491" s="5">
        <v>3</v>
      </c>
      <c r="G491" s="5" t="str">
        <f t="shared" si="232"/>
        <v>Oui</v>
      </c>
      <c r="H491" s="5">
        <f t="shared" si="233"/>
        <v>9</v>
      </c>
      <c r="I491" s="17" t="str">
        <f t="shared" si="234"/>
        <v>Oui</v>
      </c>
      <c r="J491" s="17">
        <f t="shared" si="235"/>
        <v>2</v>
      </c>
      <c r="K491" s="17" t="str">
        <f t="shared" si="236"/>
        <v>Non</v>
      </c>
      <c r="L491" s="17">
        <f t="shared" si="237"/>
        <v>1</v>
      </c>
      <c r="M491" s="17" t="str">
        <f t="shared" si="238"/>
        <v>Non</v>
      </c>
      <c r="N491" s="17">
        <f t="shared" si="239"/>
        <v>1</v>
      </c>
      <c r="O491" s="5" t="str">
        <f t="shared" si="240"/>
        <v>Oui</v>
      </c>
      <c r="P491" s="5">
        <f t="shared" si="241"/>
        <v>4</v>
      </c>
      <c r="Q491" s="17" t="str">
        <f t="shared" si="242"/>
        <v>Oui</v>
      </c>
      <c r="R491" s="17">
        <f t="shared" si="243"/>
        <v>1</v>
      </c>
      <c r="S491" s="17" t="str">
        <f t="shared" si="244"/>
        <v>Non</v>
      </c>
      <c r="T491" s="17">
        <f t="shared" si="245"/>
        <v>1</v>
      </c>
      <c r="U491" s="17" t="str">
        <f t="shared" si="246"/>
        <v>Non</v>
      </c>
      <c r="V491" s="17">
        <f t="shared" si="247"/>
        <v>1</v>
      </c>
      <c r="W491" s="5" t="s">
        <v>24</v>
      </c>
      <c r="X491" s="5" t="str">
        <f>_xlfn.IFS(D491&gt;E491,"W",D491=E491,"D",D491&lt;E491,"L")</f>
        <v>L</v>
      </c>
      <c r="Y491" s="5">
        <v>1</v>
      </c>
      <c r="Z491" s="5">
        <v>0</v>
      </c>
      <c r="AA491" s="5">
        <v>1</v>
      </c>
      <c r="AB491" s="5" t="str">
        <f t="shared" si="248"/>
        <v>Oui</v>
      </c>
      <c r="AC491" s="5">
        <f t="shared" si="249"/>
        <v>6</v>
      </c>
      <c r="AD491" s="5" t="str">
        <f t="shared" si="250"/>
        <v>Non</v>
      </c>
      <c r="AE491" s="5">
        <f t="shared" si="251"/>
        <v>1</v>
      </c>
      <c r="AF491" s="5" t="str">
        <f t="shared" si="252"/>
        <v>Oui</v>
      </c>
      <c r="AG491" s="5">
        <f t="shared" si="253"/>
        <v>2</v>
      </c>
      <c r="AH491" s="5" t="str">
        <f t="shared" si="254"/>
        <v>Non</v>
      </c>
      <c r="AI491" s="5">
        <f t="shared" si="255"/>
        <v>1</v>
      </c>
      <c r="AJ491" s="5" t="s">
        <v>17</v>
      </c>
      <c r="AK491" s="5" t="str">
        <f>_xlfn.IFS(Y491&gt;Z491,"W",Y491=Z491,"D",Y491&lt;Z491,"L")</f>
        <v>W</v>
      </c>
      <c r="AL491" s="5">
        <v>3</v>
      </c>
      <c r="AM491" s="5">
        <v>3</v>
      </c>
      <c r="AN491" s="5">
        <v>6</v>
      </c>
      <c r="AO491" s="5" t="str">
        <f>_xlfn.IFS(AL491&gt;AM491,"W",AL491=AM491,"D",AL491&lt;AM491,"L")</f>
        <v>D</v>
      </c>
      <c r="AP491" s="5" t="str">
        <f t="shared" si="256"/>
        <v>Non</v>
      </c>
      <c r="AQ491" s="5">
        <f t="shared" si="257"/>
        <v>1</v>
      </c>
      <c r="AR491" s="6" t="str">
        <f t="shared" si="258"/>
        <v>Non</v>
      </c>
      <c r="AS491" s="5">
        <f t="shared" si="259"/>
        <v>1</v>
      </c>
      <c r="AT491" s="5" t="str">
        <f t="shared" si="260"/>
        <v>Non</v>
      </c>
      <c r="AU491" s="5">
        <f t="shared" si="261"/>
        <v>1</v>
      </c>
      <c r="AV491" s="5" t="str">
        <f t="shared" si="262"/>
        <v>Non</v>
      </c>
      <c r="AW491" s="5">
        <f t="shared" si="263"/>
        <v>1</v>
      </c>
    </row>
    <row r="492" spans="2:49" x14ac:dyDescent="0.2">
      <c r="B492" s="4">
        <f t="shared" si="231"/>
        <v>34</v>
      </c>
      <c r="C492" s="5" t="s">
        <v>75</v>
      </c>
      <c r="D492" s="5">
        <v>0</v>
      </c>
      <c r="E492" s="5">
        <v>2</v>
      </c>
      <c r="F492" s="5">
        <v>2</v>
      </c>
      <c r="G492" s="5" t="str">
        <f t="shared" si="232"/>
        <v>Oui</v>
      </c>
      <c r="H492" s="5">
        <f t="shared" si="233"/>
        <v>10</v>
      </c>
      <c r="I492" s="17" t="str">
        <f t="shared" si="234"/>
        <v>Non</v>
      </c>
      <c r="J492" s="17">
        <f t="shared" si="235"/>
        <v>1</v>
      </c>
      <c r="K492" s="17" t="str">
        <f t="shared" si="236"/>
        <v>Non</v>
      </c>
      <c r="L492" s="17">
        <f t="shared" si="237"/>
        <v>1</v>
      </c>
      <c r="M492" s="17" t="str">
        <f t="shared" si="238"/>
        <v>Non</v>
      </c>
      <c r="N492" s="17">
        <f t="shared" si="239"/>
        <v>1</v>
      </c>
      <c r="O492" s="5" t="str">
        <f t="shared" si="240"/>
        <v>Oui</v>
      </c>
      <c r="P492" s="5">
        <f t="shared" si="241"/>
        <v>5</v>
      </c>
      <c r="Q492" s="17" t="str">
        <f t="shared" si="242"/>
        <v>Oui</v>
      </c>
      <c r="R492" s="17">
        <f t="shared" si="243"/>
        <v>2</v>
      </c>
      <c r="S492" s="17" t="str">
        <f t="shared" si="244"/>
        <v>Oui</v>
      </c>
      <c r="T492" s="17">
        <f t="shared" si="245"/>
        <v>1</v>
      </c>
      <c r="U492" s="17" t="str">
        <f t="shared" si="246"/>
        <v>Non</v>
      </c>
      <c r="V492" s="17">
        <f t="shared" si="247"/>
        <v>1</v>
      </c>
      <c r="W492" s="5" t="s">
        <v>24</v>
      </c>
      <c r="X492" s="5" t="str">
        <f>_xlfn.IFS(D492&gt;E492,"L",D492=E492,"D",D492&lt;E492,"W")</f>
        <v>W</v>
      </c>
      <c r="Y492" s="5">
        <v>0</v>
      </c>
      <c r="Z492" s="5">
        <v>1</v>
      </c>
      <c r="AA492" s="5">
        <v>1</v>
      </c>
      <c r="AB492" s="5" t="str">
        <f t="shared" si="248"/>
        <v>Oui</v>
      </c>
      <c r="AC492" s="5">
        <f t="shared" si="249"/>
        <v>7</v>
      </c>
      <c r="AD492" s="5" t="str">
        <f t="shared" si="250"/>
        <v>Non</v>
      </c>
      <c r="AE492" s="5">
        <f t="shared" si="251"/>
        <v>1</v>
      </c>
      <c r="AF492" s="5" t="str">
        <f t="shared" si="252"/>
        <v>Oui</v>
      </c>
      <c r="AG492" s="5">
        <f t="shared" si="253"/>
        <v>3</v>
      </c>
      <c r="AH492" s="5" t="str">
        <f t="shared" si="254"/>
        <v>Non</v>
      </c>
      <c r="AI492" s="5">
        <f t="shared" si="255"/>
        <v>1</v>
      </c>
      <c r="AJ492" s="5" t="s">
        <v>24</v>
      </c>
      <c r="AK492" s="5" t="str">
        <f>_xlfn.IFS(Y492&gt;Z492,"L",Y492=Z492,"D",Y492&lt;Z492,"W")</f>
        <v>W</v>
      </c>
      <c r="AL492" s="5">
        <v>2</v>
      </c>
      <c r="AM492" s="5">
        <v>6</v>
      </c>
      <c r="AN492" s="5">
        <v>8</v>
      </c>
      <c r="AO492" s="5" t="str">
        <f>_xlfn.IFS(AL492&gt;AM492,"L",AL492=AM492,"D",AL492&lt;AM492,"W")</f>
        <v>W</v>
      </c>
      <c r="AP492" s="5" t="str">
        <f t="shared" si="256"/>
        <v>Oui</v>
      </c>
      <c r="AQ492" s="5">
        <f t="shared" si="257"/>
        <v>1</v>
      </c>
      <c r="AR492" s="6" t="str">
        <f t="shared" si="258"/>
        <v>Non</v>
      </c>
      <c r="AS492" s="5">
        <f t="shared" si="259"/>
        <v>1</v>
      </c>
      <c r="AT492" s="5" t="str">
        <f t="shared" si="260"/>
        <v>Non</v>
      </c>
      <c r="AU492" s="5">
        <f t="shared" si="261"/>
        <v>1</v>
      </c>
      <c r="AV492" s="5" t="str">
        <f t="shared" si="262"/>
        <v>Non</v>
      </c>
      <c r="AW492" s="5">
        <f t="shared" si="263"/>
        <v>1</v>
      </c>
    </row>
    <row r="493" spans="2:49" x14ac:dyDescent="0.2">
      <c r="B493" s="4">
        <f t="shared" si="231"/>
        <v>35</v>
      </c>
      <c r="C493" s="5" t="s">
        <v>75</v>
      </c>
      <c r="D493" s="5">
        <v>2</v>
      </c>
      <c r="E493" s="5">
        <v>1</v>
      </c>
      <c r="F493" s="5">
        <v>3</v>
      </c>
      <c r="G493" s="5" t="str">
        <f t="shared" si="232"/>
        <v>Oui</v>
      </c>
      <c r="H493" s="5">
        <f t="shared" si="233"/>
        <v>11</v>
      </c>
      <c r="I493" s="17" t="str">
        <f t="shared" si="234"/>
        <v>Oui</v>
      </c>
      <c r="J493" s="17">
        <f t="shared" si="235"/>
        <v>1</v>
      </c>
      <c r="K493" s="17" t="str">
        <f t="shared" si="236"/>
        <v>Non</v>
      </c>
      <c r="L493" s="17">
        <f t="shared" si="237"/>
        <v>1</v>
      </c>
      <c r="M493" s="17" t="str">
        <f t="shared" si="238"/>
        <v>Non</v>
      </c>
      <c r="N493" s="17">
        <f t="shared" si="239"/>
        <v>1</v>
      </c>
      <c r="O493" s="5" t="str">
        <f t="shared" si="240"/>
        <v>Oui</v>
      </c>
      <c r="P493" s="5">
        <f t="shared" si="241"/>
        <v>6</v>
      </c>
      <c r="Q493" s="17" t="str">
        <f t="shared" si="242"/>
        <v>Oui</v>
      </c>
      <c r="R493" s="17">
        <f t="shared" si="243"/>
        <v>3</v>
      </c>
      <c r="S493" s="17" t="str">
        <f t="shared" si="244"/>
        <v>Non</v>
      </c>
      <c r="T493" s="17">
        <f t="shared" si="245"/>
        <v>1</v>
      </c>
      <c r="U493" s="17" t="str">
        <f t="shared" si="246"/>
        <v>Non</v>
      </c>
      <c r="V493" s="17">
        <f t="shared" si="247"/>
        <v>1</v>
      </c>
      <c r="W493" s="5" t="s">
        <v>17</v>
      </c>
      <c r="X493" s="5" t="str">
        <f>_xlfn.IFS(D493&gt;E493,"W",D493=E493,"D",D493&lt;E493,"L")</f>
        <v>W</v>
      </c>
      <c r="Y493" s="5">
        <v>0</v>
      </c>
      <c r="Z493" s="5">
        <v>0</v>
      </c>
      <c r="AA493" s="5">
        <v>0</v>
      </c>
      <c r="AB493" s="5" t="str">
        <f t="shared" si="248"/>
        <v>Non</v>
      </c>
      <c r="AC493" s="5">
        <f t="shared" si="249"/>
        <v>1</v>
      </c>
      <c r="AD493" s="5" t="str">
        <f t="shared" si="250"/>
        <v>Non</v>
      </c>
      <c r="AE493" s="5">
        <f t="shared" si="251"/>
        <v>1</v>
      </c>
      <c r="AF493" s="5" t="str">
        <f t="shared" si="252"/>
        <v>Oui</v>
      </c>
      <c r="AG493" s="5">
        <f t="shared" si="253"/>
        <v>4</v>
      </c>
      <c r="AH493" s="5" t="str">
        <f t="shared" si="254"/>
        <v>Oui</v>
      </c>
      <c r="AI493" s="5">
        <f t="shared" si="255"/>
        <v>1</v>
      </c>
      <c r="AJ493" s="5" t="s">
        <v>20</v>
      </c>
      <c r="AK493" s="5" t="str">
        <f>_xlfn.IFS(Y493&gt;Z493,"W",Y493=Z493,"D",Y493&lt;Z493,"L")</f>
        <v>D</v>
      </c>
      <c r="AL493" s="5">
        <v>6</v>
      </c>
      <c r="AM493" s="5">
        <v>2</v>
      </c>
      <c r="AN493" s="5">
        <v>8</v>
      </c>
      <c r="AO493" s="5" t="str">
        <f>_xlfn.IFS(AL493&gt;AM493,"W",AL493=AM493,"D",AL493&lt;AM493,"L")</f>
        <v>W</v>
      </c>
      <c r="AP493" s="5" t="str">
        <f t="shared" si="256"/>
        <v>Oui</v>
      </c>
      <c r="AQ493" s="5">
        <f t="shared" si="257"/>
        <v>2</v>
      </c>
      <c r="AR493" s="6" t="str">
        <f t="shared" si="258"/>
        <v>Non</v>
      </c>
      <c r="AS493" s="5">
        <f t="shared" si="259"/>
        <v>1</v>
      </c>
      <c r="AT493" s="5" t="str">
        <f t="shared" si="260"/>
        <v>Non</v>
      </c>
      <c r="AU493" s="5">
        <f t="shared" si="261"/>
        <v>1</v>
      </c>
      <c r="AV493" s="5" t="str">
        <f t="shared" si="262"/>
        <v>Non</v>
      </c>
      <c r="AW493" s="5">
        <f t="shared" si="263"/>
        <v>1</v>
      </c>
    </row>
    <row r="494" spans="2:49" x14ac:dyDescent="0.2">
      <c r="B494" s="4">
        <f t="shared" si="231"/>
        <v>36</v>
      </c>
      <c r="C494" s="5" t="s">
        <v>75</v>
      </c>
      <c r="D494" s="5">
        <v>1</v>
      </c>
      <c r="E494" s="5">
        <v>2</v>
      </c>
      <c r="F494" s="5">
        <v>3</v>
      </c>
      <c r="G494" s="5" t="str">
        <f t="shared" si="232"/>
        <v>Oui</v>
      </c>
      <c r="H494" s="5">
        <f t="shared" si="233"/>
        <v>12</v>
      </c>
      <c r="I494" s="17" t="str">
        <f t="shared" si="234"/>
        <v>Oui</v>
      </c>
      <c r="J494" s="17">
        <f t="shared" si="235"/>
        <v>2</v>
      </c>
      <c r="K494" s="17" t="str">
        <f t="shared" si="236"/>
        <v>Non</v>
      </c>
      <c r="L494" s="17">
        <f t="shared" si="237"/>
        <v>1</v>
      </c>
      <c r="M494" s="17" t="str">
        <f t="shared" si="238"/>
        <v>Non</v>
      </c>
      <c r="N494" s="17">
        <f t="shared" si="239"/>
        <v>1</v>
      </c>
      <c r="O494" s="5" t="str">
        <f t="shared" si="240"/>
        <v>Oui</v>
      </c>
      <c r="P494" s="5">
        <f t="shared" si="241"/>
        <v>7</v>
      </c>
      <c r="Q494" s="17" t="str">
        <f t="shared" si="242"/>
        <v>Oui</v>
      </c>
      <c r="R494" s="17">
        <f t="shared" si="243"/>
        <v>4</v>
      </c>
      <c r="S494" s="17" t="str">
        <f t="shared" si="244"/>
        <v>Non</v>
      </c>
      <c r="T494" s="17">
        <f t="shared" si="245"/>
        <v>1</v>
      </c>
      <c r="U494" s="17" t="str">
        <f t="shared" si="246"/>
        <v>Non</v>
      </c>
      <c r="V494" s="17">
        <f t="shared" si="247"/>
        <v>1</v>
      </c>
      <c r="W494" s="5" t="s">
        <v>24</v>
      </c>
      <c r="X494" s="5" t="str">
        <f>_xlfn.IFS(D494&gt;E494,"L",D494=E494,"D",D494&lt;E494,"W")</f>
        <v>W</v>
      </c>
      <c r="Y494" s="5">
        <v>0</v>
      </c>
      <c r="Z494" s="5">
        <v>0</v>
      </c>
      <c r="AA494" s="5">
        <v>0</v>
      </c>
      <c r="AB494" s="5" t="str">
        <f t="shared" si="248"/>
        <v>Non</v>
      </c>
      <c r="AC494" s="5">
        <f t="shared" si="249"/>
        <v>1</v>
      </c>
      <c r="AD494" s="5" t="str">
        <f t="shared" si="250"/>
        <v>Non</v>
      </c>
      <c r="AE494" s="5">
        <f t="shared" si="251"/>
        <v>1</v>
      </c>
      <c r="AF494" s="5" t="str">
        <f t="shared" si="252"/>
        <v>Oui</v>
      </c>
      <c r="AG494" s="5">
        <f t="shared" si="253"/>
        <v>5</v>
      </c>
      <c r="AH494" s="5" t="str">
        <f t="shared" si="254"/>
        <v>Oui</v>
      </c>
      <c r="AI494" s="5">
        <f t="shared" si="255"/>
        <v>2</v>
      </c>
      <c r="AJ494" s="5" t="s">
        <v>20</v>
      </c>
      <c r="AK494" s="5" t="str">
        <f>_xlfn.IFS(Y494&gt;Z494,"L",Y494=Z494,"D",Y494&lt;Z494,"W")</f>
        <v>D</v>
      </c>
      <c r="AL494" s="5">
        <v>1</v>
      </c>
      <c r="AM494" s="5">
        <v>12</v>
      </c>
      <c r="AN494" s="5">
        <v>13</v>
      </c>
      <c r="AO494" s="5" t="str">
        <f>_xlfn.IFS(AL494&gt;AM494,"L",AL494=AM494,"D",AL494&lt;AM494,"W")</f>
        <v>W</v>
      </c>
      <c r="AP494" s="5" t="str">
        <f t="shared" si="256"/>
        <v>Oui</v>
      </c>
      <c r="AQ494" s="5">
        <f t="shared" si="257"/>
        <v>3</v>
      </c>
      <c r="AR494" s="6" t="str">
        <f t="shared" si="258"/>
        <v>Oui</v>
      </c>
      <c r="AS494" s="5">
        <f t="shared" si="259"/>
        <v>1</v>
      </c>
      <c r="AT494" s="5" t="str">
        <f t="shared" si="260"/>
        <v>Oui</v>
      </c>
      <c r="AU494" s="5">
        <f t="shared" si="261"/>
        <v>1</v>
      </c>
      <c r="AV494" s="5" t="str">
        <f t="shared" si="262"/>
        <v>Oui</v>
      </c>
      <c r="AW494" s="5">
        <f t="shared" si="263"/>
        <v>1</v>
      </c>
    </row>
    <row r="495" spans="2:49" x14ac:dyDescent="0.2">
      <c r="B495" s="4">
        <f t="shared" si="231"/>
        <v>37</v>
      </c>
      <c r="C495" s="5" t="s">
        <v>75</v>
      </c>
      <c r="D495" s="5">
        <v>4</v>
      </c>
      <c r="E495" s="5">
        <v>1</v>
      </c>
      <c r="F495" s="5">
        <v>5</v>
      </c>
      <c r="G495" s="5" t="str">
        <f t="shared" si="232"/>
        <v>Oui</v>
      </c>
      <c r="H495" s="5">
        <f t="shared" si="233"/>
        <v>13</v>
      </c>
      <c r="I495" s="17" t="str">
        <f t="shared" si="234"/>
        <v>Oui</v>
      </c>
      <c r="J495" s="17">
        <f t="shared" si="235"/>
        <v>3</v>
      </c>
      <c r="K495" s="17" t="str">
        <f t="shared" si="236"/>
        <v>Oui</v>
      </c>
      <c r="L495" s="17">
        <f t="shared" si="237"/>
        <v>1</v>
      </c>
      <c r="M495" s="17" t="str">
        <f t="shared" si="238"/>
        <v>Oui</v>
      </c>
      <c r="N495" s="17">
        <f t="shared" si="239"/>
        <v>1</v>
      </c>
      <c r="O495" s="5" t="str">
        <f t="shared" si="240"/>
        <v>Non</v>
      </c>
      <c r="P495" s="5">
        <f t="shared" si="241"/>
        <v>1</v>
      </c>
      <c r="Q495" s="17" t="str">
        <f t="shared" si="242"/>
        <v>Non</v>
      </c>
      <c r="R495" s="17">
        <f t="shared" si="243"/>
        <v>1</v>
      </c>
      <c r="S495" s="17" t="str">
        <f t="shared" si="244"/>
        <v>Non</v>
      </c>
      <c r="T495" s="17">
        <f t="shared" si="245"/>
        <v>1</v>
      </c>
      <c r="U495" s="17" t="str">
        <f t="shared" si="246"/>
        <v>Non</v>
      </c>
      <c r="V495" s="17">
        <f t="shared" si="247"/>
        <v>1</v>
      </c>
      <c r="W495" s="5" t="s">
        <v>17</v>
      </c>
      <c r="X495" s="5" t="str">
        <f>_xlfn.IFS(D495&gt;E495,"W",D495=E495,"D",D495&lt;E495,"L")</f>
        <v>W</v>
      </c>
      <c r="Y495" s="5">
        <v>1</v>
      </c>
      <c r="Z495" s="5">
        <v>0</v>
      </c>
      <c r="AA495" s="5">
        <v>1</v>
      </c>
      <c r="AB495" s="5" t="str">
        <f t="shared" si="248"/>
        <v>Oui</v>
      </c>
      <c r="AC495" s="5">
        <f t="shared" si="249"/>
        <v>1</v>
      </c>
      <c r="AD495" s="5" t="str">
        <f t="shared" si="250"/>
        <v>Non</v>
      </c>
      <c r="AE495" s="5">
        <f t="shared" si="251"/>
        <v>1</v>
      </c>
      <c r="AF495" s="5" t="str">
        <f t="shared" si="252"/>
        <v>Oui</v>
      </c>
      <c r="AG495" s="5">
        <f t="shared" si="253"/>
        <v>6</v>
      </c>
      <c r="AH495" s="5" t="str">
        <f t="shared" si="254"/>
        <v>Non</v>
      </c>
      <c r="AI495" s="5">
        <f t="shared" si="255"/>
        <v>1</v>
      </c>
      <c r="AJ495" s="5" t="s">
        <v>17</v>
      </c>
      <c r="AK495" s="5" t="str">
        <f>_xlfn.IFS(Y495&gt;Z495,"W",Y495=Z495,"D",Y495&lt;Z495,"L")</f>
        <v>W</v>
      </c>
      <c r="AL495" s="5">
        <v>3</v>
      </c>
      <c r="AM495" s="5">
        <v>12</v>
      </c>
      <c r="AN495" s="5">
        <v>15</v>
      </c>
      <c r="AO495" s="5" t="str">
        <f>_xlfn.IFS(AL495&gt;AM495,"W",AL495=AM495,"D",AL495&lt;AM495,"L")</f>
        <v>L</v>
      </c>
      <c r="AP495" s="5" t="str">
        <f t="shared" si="256"/>
        <v>Oui</v>
      </c>
      <c r="AQ495" s="5">
        <f t="shared" si="257"/>
        <v>4</v>
      </c>
      <c r="AR495" s="6" t="str">
        <f t="shared" si="258"/>
        <v>Oui</v>
      </c>
      <c r="AS495" s="5">
        <f t="shared" si="259"/>
        <v>2</v>
      </c>
      <c r="AT495" s="5" t="str">
        <f t="shared" si="260"/>
        <v>Oui</v>
      </c>
      <c r="AU495" s="5">
        <f t="shared" si="261"/>
        <v>2</v>
      </c>
      <c r="AV495" s="5" t="str">
        <f t="shared" si="262"/>
        <v>Oui</v>
      </c>
      <c r="AW495" s="5">
        <f t="shared" si="263"/>
        <v>2</v>
      </c>
    </row>
    <row r="496" spans="2:49" x14ac:dyDescent="0.2">
      <c r="B496" s="4">
        <f t="shared" si="231"/>
        <v>38</v>
      </c>
      <c r="C496" s="5" t="s">
        <v>75</v>
      </c>
      <c r="D496" s="5">
        <v>3</v>
      </c>
      <c r="E496" s="5">
        <v>2</v>
      </c>
      <c r="F496" s="5">
        <v>5</v>
      </c>
      <c r="G496" s="5" t="str">
        <f t="shared" si="232"/>
        <v>Oui</v>
      </c>
      <c r="H496" s="5">
        <f t="shared" si="233"/>
        <v>14</v>
      </c>
      <c r="I496" s="17" t="str">
        <f t="shared" si="234"/>
        <v>Oui</v>
      </c>
      <c r="J496" s="17">
        <f t="shared" si="235"/>
        <v>4</v>
      </c>
      <c r="K496" s="17" t="str">
        <f t="shared" si="236"/>
        <v>Oui</v>
      </c>
      <c r="L496" s="17">
        <f t="shared" si="237"/>
        <v>2</v>
      </c>
      <c r="M496" s="17" t="str">
        <f t="shared" si="238"/>
        <v>Oui</v>
      </c>
      <c r="N496" s="17">
        <f t="shared" si="239"/>
        <v>2</v>
      </c>
      <c r="O496" s="5" t="str">
        <f t="shared" si="240"/>
        <v>Non</v>
      </c>
      <c r="P496" s="5">
        <f t="shared" si="241"/>
        <v>1</v>
      </c>
      <c r="Q496" s="17" t="str">
        <f t="shared" si="242"/>
        <v>Non</v>
      </c>
      <c r="R496" s="17">
        <f t="shared" si="243"/>
        <v>1</v>
      </c>
      <c r="S496" s="17" t="str">
        <f t="shared" si="244"/>
        <v>Non</v>
      </c>
      <c r="T496" s="17">
        <f t="shared" si="245"/>
        <v>1</v>
      </c>
      <c r="U496" s="17" t="str">
        <f t="shared" si="246"/>
        <v>Non</v>
      </c>
      <c r="V496" s="17">
        <f t="shared" si="247"/>
        <v>1</v>
      </c>
      <c r="W496" s="5" t="s">
        <v>17</v>
      </c>
      <c r="X496" s="5" t="str">
        <f>_xlfn.IFS(D496&gt;E496,"L",D496=E496,"D",D496&lt;E496,"W")</f>
        <v>L</v>
      </c>
      <c r="Y496" s="5">
        <v>2</v>
      </c>
      <c r="Z496" s="5">
        <v>0</v>
      </c>
      <c r="AA496" s="5">
        <v>2</v>
      </c>
      <c r="AB496" s="5" t="str">
        <f t="shared" si="248"/>
        <v>Oui</v>
      </c>
      <c r="AC496" s="5">
        <f t="shared" si="249"/>
        <v>2</v>
      </c>
      <c r="AD496" s="5" t="str">
        <f t="shared" si="250"/>
        <v>Oui</v>
      </c>
      <c r="AE496" s="5">
        <f t="shared" si="251"/>
        <v>1</v>
      </c>
      <c r="AF496" s="5" t="str">
        <f t="shared" si="252"/>
        <v>Non</v>
      </c>
      <c r="AG496" s="5">
        <f t="shared" si="253"/>
        <v>1</v>
      </c>
      <c r="AH496" s="5" t="str">
        <f t="shared" si="254"/>
        <v>Non</v>
      </c>
      <c r="AI496" s="5">
        <f t="shared" si="255"/>
        <v>1</v>
      </c>
      <c r="AJ496" s="5" t="s">
        <v>17</v>
      </c>
      <c r="AK496" s="5" t="str">
        <f>_xlfn.IFS(Y496&gt;Z496,"L",Y496=Z496,"D",Y496&lt;Z496,"W")</f>
        <v>L</v>
      </c>
      <c r="AL496" s="5">
        <v>5</v>
      </c>
      <c r="AM496" s="5">
        <v>8</v>
      </c>
      <c r="AN496" s="5">
        <v>13</v>
      </c>
      <c r="AO496" s="5" t="str">
        <f>_xlfn.IFS(AL496&gt;AM496,"L",AL496=AM496,"D",AL496&lt;AM496,"W")</f>
        <v>W</v>
      </c>
      <c r="AP496" s="5" t="str">
        <f t="shared" si="256"/>
        <v>Oui</v>
      </c>
      <c r="AQ496" s="5">
        <f t="shared" si="257"/>
        <v>5</v>
      </c>
      <c r="AR496" s="6" t="str">
        <f t="shared" si="258"/>
        <v>Oui</v>
      </c>
      <c r="AS496" s="5">
        <f t="shared" si="259"/>
        <v>3</v>
      </c>
      <c r="AT496" s="5" t="str">
        <f t="shared" si="260"/>
        <v>Oui</v>
      </c>
      <c r="AU496" s="5">
        <f t="shared" si="261"/>
        <v>3</v>
      </c>
      <c r="AV496" s="5" t="str">
        <f t="shared" si="262"/>
        <v>Oui</v>
      </c>
      <c r="AW496" s="5">
        <f t="shared" si="263"/>
        <v>3</v>
      </c>
    </row>
    <row r="497" spans="2:49" x14ac:dyDescent="0.2">
      <c r="B497" s="4">
        <f t="shared" si="231"/>
        <v>1</v>
      </c>
      <c r="C497" s="5" t="s">
        <v>76</v>
      </c>
      <c r="D497" s="5">
        <v>2</v>
      </c>
      <c r="E497" s="5">
        <v>2</v>
      </c>
      <c r="F497" s="5">
        <v>4</v>
      </c>
      <c r="G497" s="5" t="str">
        <f t="shared" si="232"/>
        <v>Oui</v>
      </c>
      <c r="H497" s="5">
        <f t="shared" si="233"/>
        <v>1</v>
      </c>
      <c r="I497" s="17" t="str">
        <f t="shared" si="234"/>
        <v>Oui</v>
      </c>
      <c r="J497" s="17">
        <f t="shared" si="235"/>
        <v>1</v>
      </c>
      <c r="K497" s="17" t="str">
        <f t="shared" si="236"/>
        <v>Oui</v>
      </c>
      <c r="L497" s="17">
        <f t="shared" si="237"/>
        <v>1</v>
      </c>
      <c r="M497" s="17" t="str">
        <f t="shared" si="238"/>
        <v>Non</v>
      </c>
      <c r="N497" s="17">
        <f t="shared" si="239"/>
        <v>1</v>
      </c>
      <c r="O497" s="5" t="str">
        <f t="shared" si="240"/>
        <v>Oui</v>
      </c>
      <c r="P497" s="5">
        <f t="shared" si="241"/>
        <v>1</v>
      </c>
      <c r="Q497" s="17" t="str">
        <f t="shared" si="242"/>
        <v>Non</v>
      </c>
      <c r="R497" s="17">
        <f t="shared" si="243"/>
        <v>1</v>
      </c>
      <c r="S497" s="17" t="str">
        <f t="shared" si="244"/>
        <v>Non</v>
      </c>
      <c r="T497" s="17">
        <f t="shared" si="245"/>
        <v>1</v>
      </c>
      <c r="U497" s="17" t="str">
        <f t="shared" si="246"/>
        <v>Non</v>
      </c>
      <c r="V497" s="17">
        <f t="shared" si="247"/>
        <v>1</v>
      </c>
      <c r="W497" s="5" t="s">
        <v>20</v>
      </c>
      <c r="X497" s="5" t="str">
        <f>_xlfn.IFS(D497&gt;E497,"W",D497=E497,"D",D497&lt;E497,"L")</f>
        <v>D</v>
      </c>
      <c r="Y497" s="5">
        <v>1</v>
      </c>
      <c r="Z497" s="5">
        <v>0</v>
      </c>
      <c r="AA497" s="5">
        <v>1</v>
      </c>
      <c r="AB497" s="5" t="str">
        <f t="shared" si="248"/>
        <v>Oui</v>
      </c>
      <c r="AC497" s="5">
        <f t="shared" si="249"/>
        <v>1</v>
      </c>
      <c r="AD497" s="5" t="str">
        <f t="shared" si="250"/>
        <v>Non</v>
      </c>
      <c r="AE497" s="5">
        <f t="shared" si="251"/>
        <v>1</v>
      </c>
      <c r="AF497" s="5" t="str">
        <f t="shared" si="252"/>
        <v>Oui</v>
      </c>
      <c r="AG497" s="5">
        <f t="shared" si="253"/>
        <v>1</v>
      </c>
      <c r="AH497" s="5" t="str">
        <f t="shared" si="254"/>
        <v>Non</v>
      </c>
      <c r="AI497" s="5">
        <f t="shared" si="255"/>
        <v>1</v>
      </c>
      <c r="AJ497" s="5" t="s">
        <v>17</v>
      </c>
      <c r="AK497" s="5" t="str">
        <f>_xlfn.IFS(Y497&gt;Z497,"W",Y497=Z497,"D",Y497&lt;Z497,"L")</f>
        <v>W</v>
      </c>
      <c r="AL497" s="5">
        <v>4</v>
      </c>
      <c r="AM497" s="5">
        <v>5</v>
      </c>
      <c r="AN497" s="5">
        <v>9</v>
      </c>
      <c r="AO497" s="5" t="str">
        <f>_xlfn.IFS(AL497&gt;AM497,"W",AL497=AM497,"D",AL497&lt;AM497,"L")</f>
        <v>L</v>
      </c>
      <c r="AP497" s="5" t="str">
        <f t="shared" si="256"/>
        <v>Oui</v>
      </c>
      <c r="AQ497" s="5">
        <f t="shared" si="257"/>
        <v>1</v>
      </c>
      <c r="AR497" s="6" t="str">
        <f t="shared" si="258"/>
        <v>Oui</v>
      </c>
      <c r="AS497" s="5">
        <f t="shared" si="259"/>
        <v>1</v>
      </c>
      <c r="AT497" s="5" t="str">
        <f t="shared" si="260"/>
        <v>Non</v>
      </c>
      <c r="AU497" s="5">
        <f t="shared" si="261"/>
        <v>1</v>
      </c>
      <c r="AV497" s="5" t="str">
        <f t="shared" si="262"/>
        <v>Non</v>
      </c>
      <c r="AW497" s="5">
        <f t="shared" si="263"/>
        <v>1</v>
      </c>
    </row>
    <row r="498" spans="2:49" x14ac:dyDescent="0.2">
      <c r="B498" s="4">
        <f t="shared" si="231"/>
        <v>2</v>
      </c>
      <c r="C498" s="5" t="s">
        <v>76</v>
      </c>
      <c r="D498" s="5">
        <v>1</v>
      </c>
      <c r="E498" s="5">
        <v>0</v>
      </c>
      <c r="F498" s="5">
        <v>1</v>
      </c>
      <c r="G498" s="5" t="str">
        <f t="shared" si="232"/>
        <v>Non</v>
      </c>
      <c r="H498" s="5">
        <f t="shared" si="233"/>
        <v>1</v>
      </c>
      <c r="I498" s="17" t="str">
        <f t="shared" si="234"/>
        <v>Non</v>
      </c>
      <c r="J498" s="17">
        <f t="shared" si="235"/>
        <v>1</v>
      </c>
      <c r="K498" s="17" t="str">
        <f t="shared" si="236"/>
        <v>Non</v>
      </c>
      <c r="L498" s="17">
        <f t="shared" si="237"/>
        <v>1</v>
      </c>
      <c r="M498" s="17" t="str">
        <f t="shared" si="238"/>
        <v>Non</v>
      </c>
      <c r="N498" s="17">
        <f t="shared" si="239"/>
        <v>1</v>
      </c>
      <c r="O498" s="5" t="str">
        <f t="shared" si="240"/>
        <v>Oui</v>
      </c>
      <c r="P498" s="5">
        <f t="shared" si="241"/>
        <v>2</v>
      </c>
      <c r="Q498" s="17" t="str">
        <f t="shared" si="242"/>
        <v>Oui</v>
      </c>
      <c r="R498" s="17">
        <f t="shared" si="243"/>
        <v>1</v>
      </c>
      <c r="S498" s="17" t="str">
        <f t="shared" si="244"/>
        <v>Oui</v>
      </c>
      <c r="T498" s="17">
        <f t="shared" si="245"/>
        <v>1</v>
      </c>
      <c r="U498" s="17" t="str">
        <f t="shared" si="246"/>
        <v>Oui</v>
      </c>
      <c r="V498" s="17">
        <f t="shared" si="247"/>
        <v>1</v>
      </c>
      <c r="W498" s="5" t="s">
        <v>17</v>
      </c>
      <c r="X498" s="5" t="str">
        <f>_xlfn.IFS(D498&gt;E498,"L",D498=E498,"D",D498&lt;E498,"W")</f>
        <v>L</v>
      </c>
      <c r="Y498" s="5">
        <v>0</v>
      </c>
      <c r="Z498" s="5">
        <v>0</v>
      </c>
      <c r="AA498" s="5">
        <v>0</v>
      </c>
      <c r="AB498" s="5" t="str">
        <f t="shared" si="248"/>
        <v>Non</v>
      </c>
      <c r="AC498" s="5">
        <f t="shared" si="249"/>
        <v>1</v>
      </c>
      <c r="AD498" s="5" t="str">
        <f t="shared" si="250"/>
        <v>Non</v>
      </c>
      <c r="AE498" s="5">
        <f t="shared" si="251"/>
        <v>1</v>
      </c>
      <c r="AF498" s="5" t="str">
        <f t="shared" si="252"/>
        <v>Oui</v>
      </c>
      <c r="AG498" s="5">
        <f t="shared" si="253"/>
        <v>2</v>
      </c>
      <c r="AH498" s="5" t="str">
        <f t="shared" si="254"/>
        <v>Oui</v>
      </c>
      <c r="AI498" s="5">
        <f t="shared" si="255"/>
        <v>1</v>
      </c>
      <c r="AJ498" s="5" t="s">
        <v>20</v>
      </c>
      <c r="AK498" s="5" t="str">
        <f>_xlfn.IFS(Y498&gt;Z498,"L",Y498=Z498,"D",Y498&lt;Z498,"W")</f>
        <v>D</v>
      </c>
      <c r="AL498" s="5">
        <v>7</v>
      </c>
      <c r="AM498" s="5">
        <v>2</v>
      </c>
      <c r="AN498" s="5">
        <v>9</v>
      </c>
      <c r="AO498" s="5" t="str">
        <f>_xlfn.IFS(AL498&gt;AM498,"L",AL498=AM498,"D",AL498&lt;AM498,"W")</f>
        <v>L</v>
      </c>
      <c r="AP498" s="5" t="str">
        <f t="shared" si="256"/>
        <v>Oui</v>
      </c>
      <c r="AQ498" s="5">
        <f t="shared" si="257"/>
        <v>2</v>
      </c>
      <c r="AR498" s="6" t="str">
        <f t="shared" si="258"/>
        <v>Oui</v>
      </c>
      <c r="AS498" s="5">
        <f t="shared" si="259"/>
        <v>2</v>
      </c>
      <c r="AT498" s="5" t="str">
        <f t="shared" si="260"/>
        <v>Non</v>
      </c>
      <c r="AU498" s="5">
        <f t="shared" si="261"/>
        <v>1</v>
      </c>
      <c r="AV498" s="5" t="str">
        <f t="shared" si="262"/>
        <v>Non</v>
      </c>
      <c r="AW498" s="5">
        <f t="shared" si="263"/>
        <v>1</v>
      </c>
    </row>
    <row r="499" spans="2:49" x14ac:dyDescent="0.2">
      <c r="B499" s="4">
        <f t="shared" si="231"/>
        <v>3</v>
      </c>
      <c r="C499" s="5" t="s">
        <v>76</v>
      </c>
      <c r="D499" s="5">
        <v>1</v>
      </c>
      <c r="E499" s="5">
        <v>2</v>
      </c>
      <c r="F499" s="5">
        <v>3</v>
      </c>
      <c r="G499" s="5" t="str">
        <f t="shared" si="232"/>
        <v>Oui</v>
      </c>
      <c r="H499" s="5">
        <f t="shared" si="233"/>
        <v>1</v>
      </c>
      <c r="I499" s="17" t="str">
        <f t="shared" si="234"/>
        <v>Oui</v>
      </c>
      <c r="J499" s="17">
        <f t="shared" si="235"/>
        <v>1</v>
      </c>
      <c r="K499" s="17" t="str">
        <f t="shared" si="236"/>
        <v>Non</v>
      </c>
      <c r="L499" s="17">
        <f t="shared" si="237"/>
        <v>1</v>
      </c>
      <c r="M499" s="17" t="str">
        <f t="shared" si="238"/>
        <v>Non</v>
      </c>
      <c r="N499" s="17">
        <f t="shared" si="239"/>
        <v>1</v>
      </c>
      <c r="O499" s="5" t="str">
        <f t="shared" si="240"/>
        <v>Oui</v>
      </c>
      <c r="P499" s="5">
        <f t="shared" si="241"/>
        <v>3</v>
      </c>
      <c r="Q499" s="17" t="str">
        <f t="shared" si="242"/>
        <v>Oui</v>
      </c>
      <c r="R499" s="17">
        <f t="shared" si="243"/>
        <v>2</v>
      </c>
      <c r="S499" s="17" t="str">
        <f t="shared" si="244"/>
        <v>Non</v>
      </c>
      <c r="T499" s="17">
        <f t="shared" si="245"/>
        <v>1</v>
      </c>
      <c r="U499" s="17" t="str">
        <f t="shared" si="246"/>
        <v>Non</v>
      </c>
      <c r="V499" s="17">
        <f t="shared" si="247"/>
        <v>1</v>
      </c>
      <c r="W499" s="5" t="s">
        <v>24</v>
      </c>
      <c r="X499" s="5" t="str">
        <f>_xlfn.IFS(D499&gt;E499,"W",D499=E499,"D",D499&lt;E499,"L")</f>
        <v>L</v>
      </c>
      <c r="Y499" s="5">
        <v>1</v>
      </c>
      <c r="Z499" s="5">
        <v>1</v>
      </c>
      <c r="AA499" s="5">
        <v>2</v>
      </c>
      <c r="AB499" s="5" t="str">
        <f t="shared" si="248"/>
        <v>Oui</v>
      </c>
      <c r="AC499" s="5">
        <f t="shared" si="249"/>
        <v>1</v>
      </c>
      <c r="AD499" s="5" t="str">
        <f t="shared" si="250"/>
        <v>Oui</v>
      </c>
      <c r="AE499" s="5">
        <f t="shared" si="251"/>
        <v>1</v>
      </c>
      <c r="AF499" s="5" t="str">
        <f t="shared" si="252"/>
        <v>Non</v>
      </c>
      <c r="AG499" s="5">
        <f t="shared" si="253"/>
        <v>1</v>
      </c>
      <c r="AH499" s="5" t="str">
        <f t="shared" si="254"/>
        <v>Non</v>
      </c>
      <c r="AI499" s="5">
        <f t="shared" si="255"/>
        <v>1</v>
      </c>
      <c r="AJ499" s="5" t="s">
        <v>20</v>
      </c>
      <c r="AK499" s="5" t="str">
        <f>_xlfn.IFS(Y499&gt;Z499,"W",Y499=Z499,"D",Y499&lt;Z499,"L")</f>
        <v>D</v>
      </c>
      <c r="AL499" s="5">
        <v>4</v>
      </c>
      <c r="AM499" s="5">
        <v>7</v>
      </c>
      <c r="AN499" s="5">
        <v>11</v>
      </c>
      <c r="AO499" s="5" t="str">
        <f>_xlfn.IFS(AL499&gt;AM499,"W",AL499=AM499,"D",AL499&lt;AM499,"L")</f>
        <v>L</v>
      </c>
      <c r="AP499" s="5" t="str">
        <f t="shared" si="256"/>
        <v>Oui</v>
      </c>
      <c r="AQ499" s="5">
        <f t="shared" si="257"/>
        <v>3</v>
      </c>
      <c r="AR499" s="6" t="str">
        <f t="shared" si="258"/>
        <v>Oui</v>
      </c>
      <c r="AS499" s="5">
        <f t="shared" si="259"/>
        <v>3</v>
      </c>
      <c r="AT499" s="5" t="str">
        <f t="shared" si="260"/>
        <v>Oui</v>
      </c>
      <c r="AU499" s="5">
        <f t="shared" si="261"/>
        <v>1</v>
      </c>
      <c r="AV499" s="5" t="str">
        <f t="shared" si="262"/>
        <v>Oui</v>
      </c>
      <c r="AW499" s="5">
        <f t="shared" si="263"/>
        <v>1</v>
      </c>
    </row>
    <row r="500" spans="2:49" x14ac:dyDescent="0.2">
      <c r="B500" s="4">
        <f t="shared" si="231"/>
        <v>4</v>
      </c>
      <c r="C500" s="5" t="s">
        <v>76</v>
      </c>
      <c r="D500" s="5">
        <v>0</v>
      </c>
      <c r="E500" s="5">
        <v>1</v>
      </c>
      <c r="F500" s="5">
        <v>1</v>
      </c>
      <c r="G500" s="5" t="str">
        <f t="shared" si="232"/>
        <v>Non</v>
      </c>
      <c r="H500" s="5">
        <f t="shared" si="233"/>
        <v>1</v>
      </c>
      <c r="I500" s="17" t="str">
        <f t="shared" si="234"/>
        <v>Non</v>
      </c>
      <c r="J500" s="17">
        <f t="shared" si="235"/>
        <v>1</v>
      </c>
      <c r="K500" s="17" t="str">
        <f t="shared" si="236"/>
        <v>Non</v>
      </c>
      <c r="L500" s="17">
        <f t="shared" si="237"/>
        <v>1</v>
      </c>
      <c r="M500" s="17" t="str">
        <f t="shared" si="238"/>
        <v>Non</v>
      </c>
      <c r="N500" s="17">
        <f t="shared" si="239"/>
        <v>1</v>
      </c>
      <c r="O500" s="5" t="str">
        <f t="shared" si="240"/>
        <v>Oui</v>
      </c>
      <c r="P500" s="5">
        <f t="shared" si="241"/>
        <v>4</v>
      </c>
      <c r="Q500" s="17" t="str">
        <f t="shared" si="242"/>
        <v>Oui</v>
      </c>
      <c r="R500" s="17">
        <f t="shared" si="243"/>
        <v>3</v>
      </c>
      <c r="S500" s="17" t="str">
        <f t="shared" si="244"/>
        <v>Oui</v>
      </c>
      <c r="T500" s="17">
        <f t="shared" si="245"/>
        <v>1</v>
      </c>
      <c r="U500" s="17" t="str">
        <f t="shared" si="246"/>
        <v>Oui</v>
      </c>
      <c r="V500" s="17">
        <f t="shared" si="247"/>
        <v>1</v>
      </c>
      <c r="W500" s="5" t="s">
        <v>24</v>
      </c>
      <c r="X500" s="5" t="str">
        <f>_xlfn.IFS(D500&gt;E500,"L",D500=E500,"D",D500&lt;E500,"W")</f>
        <v>W</v>
      </c>
      <c r="Y500" s="5">
        <v>0</v>
      </c>
      <c r="Z500" s="5">
        <v>0</v>
      </c>
      <c r="AA500" s="5">
        <v>0</v>
      </c>
      <c r="AB500" s="5" t="str">
        <f t="shared" si="248"/>
        <v>Non</v>
      </c>
      <c r="AC500" s="5">
        <f t="shared" si="249"/>
        <v>1</v>
      </c>
      <c r="AD500" s="5" t="str">
        <f t="shared" si="250"/>
        <v>Non</v>
      </c>
      <c r="AE500" s="5">
        <f t="shared" si="251"/>
        <v>1</v>
      </c>
      <c r="AF500" s="5" t="str">
        <f t="shared" si="252"/>
        <v>Oui</v>
      </c>
      <c r="AG500" s="5">
        <f t="shared" si="253"/>
        <v>1</v>
      </c>
      <c r="AH500" s="5" t="str">
        <f t="shared" si="254"/>
        <v>Oui</v>
      </c>
      <c r="AI500" s="5">
        <f t="shared" si="255"/>
        <v>1</v>
      </c>
      <c r="AJ500" s="5" t="s">
        <v>20</v>
      </c>
      <c r="AK500" s="5" t="str">
        <f>_xlfn.IFS(Y500&gt;Z500,"L",Y500=Z500,"D",Y500&lt;Z500,"W")</f>
        <v>D</v>
      </c>
      <c r="AL500" s="5">
        <v>10</v>
      </c>
      <c r="AM500" s="5">
        <v>1</v>
      </c>
      <c r="AN500" s="5">
        <v>11</v>
      </c>
      <c r="AO500" s="5" t="str">
        <f>_xlfn.IFS(AL500&gt;AM500,"L",AL500=AM500,"D",AL500&lt;AM500,"W")</f>
        <v>L</v>
      </c>
      <c r="AP500" s="5" t="str">
        <f t="shared" si="256"/>
        <v>Oui</v>
      </c>
      <c r="AQ500" s="5">
        <f t="shared" si="257"/>
        <v>4</v>
      </c>
      <c r="AR500" s="6" t="str">
        <f t="shared" si="258"/>
        <v>Oui</v>
      </c>
      <c r="AS500" s="5">
        <f t="shared" si="259"/>
        <v>4</v>
      </c>
      <c r="AT500" s="5" t="str">
        <f t="shared" si="260"/>
        <v>Oui</v>
      </c>
      <c r="AU500" s="5">
        <f t="shared" si="261"/>
        <v>2</v>
      </c>
      <c r="AV500" s="5" t="str">
        <f t="shared" si="262"/>
        <v>Oui</v>
      </c>
      <c r="AW500" s="5">
        <f t="shared" si="263"/>
        <v>2</v>
      </c>
    </row>
    <row r="501" spans="2:49" x14ac:dyDescent="0.2">
      <c r="B501" s="4">
        <f t="shared" si="231"/>
        <v>5</v>
      </c>
      <c r="C501" s="5" t="s">
        <v>76</v>
      </c>
      <c r="D501" s="5">
        <v>2</v>
      </c>
      <c r="E501" s="5">
        <v>0</v>
      </c>
      <c r="F501" s="5">
        <v>2</v>
      </c>
      <c r="G501" s="5" t="str">
        <f t="shared" si="232"/>
        <v>Oui</v>
      </c>
      <c r="H501" s="5">
        <f t="shared" si="233"/>
        <v>1</v>
      </c>
      <c r="I501" s="17" t="str">
        <f t="shared" si="234"/>
        <v>Non</v>
      </c>
      <c r="J501" s="17">
        <f t="shared" si="235"/>
        <v>1</v>
      </c>
      <c r="K501" s="17" t="str">
        <f t="shared" si="236"/>
        <v>Non</v>
      </c>
      <c r="L501" s="17">
        <f t="shared" si="237"/>
        <v>1</v>
      </c>
      <c r="M501" s="17" t="str">
        <f t="shared" si="238"/>
        <v>Non</v>
      </c>
      <c r="N501" s="17">
        <f t="shared" si="239"/>
        <v>1</v>
      </c>
      <c r="O501" s="5" t="str">
        <f t="shared" si="240"/>
        <v>Oui</v>
      </c>
      <c r="P501" s="5">
        <f t="shared" si="241"/>
        <v>5</v>
      </c>
      <c r="Q501" s="17" t="str">
        <f t="shared" si="242"/>
        <v>Oui</v>
      </c>
      <c r="R501" s="17">
        <f t="shared" si="243"/>
        <v>4</v>
      </c>
      <c r="S501" s="17" t="str">
        <f t="shared" si="244"/>
        <v>Oui</v>
      </c>
      <c r="T501" s="17">
        <f t="shared" si="245"/>
        <v>2</v>
      </c>
      <c r="U501" s="17" t="str">
        <f t="shared" si="246"/>
        <v>Non</v>
      </c>
      <c r="V501" s="17">
        <f t="shared" si="247"/>
        <v>1</v>
      </c>
      <c r="W501" s="5" t="s">
        <v>17</v>
      </c>
      <c r="X501" s="5" t="str">
        <f>_xlfn.IFS(D501&gt;E501,"W",D501=E501,"D",D501&lt;E501,"L")</f>
        <v>W</v>
      </c>
      <c r="Y501" s="5">
        <v>1</v>
      </c>
      <c r="Z501" s="5">
        <v>0</v>
      </c>
      <c r="AA501" s="5">
        <v>1</v>
      </c>
      <c r="AB501" s="5" t="str">
        <f t="shared" si="248"/>
        <v>Oui</v>
      </c>
      <c r="AC501" s="5">
        <f t="shared" si="249"/>
        <v>1</v>
      </c>
      <c r="AD501" s="5" t="str">
        <f t="shared" si="250"/>
        <v>Non</v>
      </c>
      <c r="AE501" s="5">
        <f t="shared" si="251"/>
        <v>1</v>
      </c>
      <c r="AF501" s="5" t="str">
        <f t="shared" si="252"/>
        <v>Oui</v>
      </c>
      <c r="AG501" s="5">
        <f t="shared" si="253"/>
        <v>2</v>
      </c>
      <c r="AH501" s="5" t="str">
        <f t="shared" si="254"/>
        <v>Non</v>
      </c>
      <c r="AI501" s="5">
        <f t="shared" si="255"/>
        <v>1</v>
      </c>
      <c r="AJ501" s="5" t="s">
        <v>17</v>
      </c>
      <c r="AK501" s="5" t="str">
        <f>_xlfn.IFS(Y501&gt;Z501,"W",Y501=Z501,"D",Y501&lt;Z501,"L")</f>
        <v>W</v>
      </c>
      <c r="AL501" s="5">
        <v>4</v>
      </c>
      <c r="AM501" s="5">
        <v>11</v>
      </c>
      <c r="AN501" s="5">
        <v>15</v>
      </c>
      <c r="AO501" s="5" t="str">
        <f>_xlfn.IFS(AL501&gt;AM501,"W",AL501=AM501,"D",AL501&lt;AM501,"L")</f>
        <v>L</v>
      </c>
      <c r="AP501" s="5" t="str">
        <f t="shared" si="256"/>
        <v>Oui</v>
      </c>
      <c r="AQ501" s="5">
        <f t="shared" si="257"/>
        <v>5</v>
      </c>
      <c r="AR501" s="6" t="str">
        <f t="shared" si="258"/>
        <v>Oui</v>
      </c>
      <c r="AS501" s="5">
        <f t="shared" si="259"/>
        <v>5</v>
      </c>
      <c r="AT501" s="5" t="str">
        <f t="shared" si="260"/>
        <v>Oui</v>
      </c>
      <c r="AU501" s="5">
        <f t="shared" si="261"/>
        <v>3</v>
      </c>
      <c r="AV501" s="5" t="str">
        <f t="shared" si="262"/>
        <v>Oui</v>
      </c>
      <c r="AW501" s="5">
        <f t="shared" si="263"/>
        <v>3</v>
      </c>
    </row>
    <row r="502" spans="2:49" x14ac:dyDescent="0.2">
      <c r="B502" s="4">
        <f t="shared" si="231"/>
        <v>6</v>
      </c>
      <c r="C502" s="5" t="s">
        <v>76</v>
      </c>
      <c r="D502" s="5">
        <v>3</v>
      </c>
      <c r="E502" s="5">
        <v>0</v>
      </c>
      <c r="F502" s="5">
        <v>3</v>
      </c>
      <c r="G502" s="5" t="str">
        <f t="shared" si="232"/>
        <v>Oui</v>
      </c>
      <c r="H502" s="5">
        <f t="shared" si="233"/>
        <v>2</v>
      </c>
      <c r="I502" s="17" t="str">
        <f t="shared" si="234"/>
        <v>Oui</v>
      </c>
      <c r="J502" s="17">
        <f t="shared" si="235"/>
        <v>1</v>
      </c>
      <c r="K502" s="17" t="str">
        <f t="shared" si="236"/>
        <v>Non</v>
      </c>
      <c r="L502" s="17">
        <f t="shared" si="237"/>
        <v>1</v>
      </c>
      <c r="M502" s="17" t="str">
        <f t="shared" si="238"/>
        <v>Non</v>
      </c>
      <c r="N502" s="17">
        <f t="shared" si="239"/>
        <v>1</v>
      </c>
      <c r="O502" s="5" t="str">
        <f t="shared" si="240"/>
        <v>Oui</v>
      </c>
      <c r="P502" s="5">
        <f t="shared" si="241"/>
        <v>6</v>
      </c>
      <c r="Q502" s="17" t="str">
        <f t="shared" si="242"/>
        <v>Oui</v>
      </c>
      <c r="R502" s="17">
        <f t="shared" si="243"/>
        <v>5</v>
      </c>
      <c r="S502" s="17" t="str">
        <f t="shared" si="244"/>
        <v>Non</v>
      </c>
      <c r="T502" s="17">
        <f t="shared" si="245"/>
        <v>1</v>
      </c>
      <c r="U502" s="17" t="str">
        <f t="shared" si="246"/>
        <v>Non</v>
      </c>
      <c r="V502" s="17">
        <f t="shared" si="247"/>
        <v>1</v>
      </c>
      <c r="W502" s="5" t="s">
        <v>17</v>
      </c>
      <c r="X502" s="5" t="str">
        <f>_xlfn.IFS(D502&gt;E502,"L",D502=E502,"D",D502&lt;E502,"W")</f>
        <v>L</v>
      </c>
      <c r="Y502" s="5">
        <v>1</v>
      </c>
      <c r="Z502" s="5">
        <v>0</v>
      </c>
      <c r="AA502" s="5">
        <v>1</v>
      </c>
      <c r="AB502" s="5" t="str">
        <f t="shared" si="248"/>
        <v>Oui</v>
      </c>
      <c r="AC502" s="5">
        <f t="shared" si="249"/>
        <v>2</v>
      </c>
      <c r="AD502" s="5" t="str">
        <f t="shared" si="250"/>
        <v>Non</v>
      </c>
      <c r="AE502" s="5">
        <f t="shared" si="251"/>
        <v>1</v>
      </c>
      <c r="AF502" s="5" t="str">
        <f t="shared" si="252"/>
        <v>Oui</v>
      </c>
      <c r="AG502" s="5">
        <f t="shared" si="253"/>
        <v>3</v>
      </c>
      <c r="AH502" s="5" t="str">
        <f t="shared" si="254"/>
        <v>Non</v>
      </c>
      <c r="AI502" s="5">
        <f t="shared" si="255"/>
        <v>1</v>
      </c>
      <c r="AJ502" s="5" t="s">
        <v>17</v>
      </c>
      <c r="AK502" s="5" t="str">
        <f>_xlfn.IFS(Y502&gt;Z502,"L",Y502=Z502,"D",Y502&lt;Z502,"W")</f>
        <v>L</v>
      </c>
      <c r="AL502" s="5">
        <v>2</v>
      </c>
      <c r="AM502" s="5">
        <v>2</v>
      </c>
      <c r="AN502" s="5">
        <v>4</v>
      </c>
      <c r="AO502" s="5" t="str">
        <f>_xlfn.IFS(AL502&gt;AM502,"L",AL502=AM502,"D",AL502&lt;AM502,"W")</f>
        <v>D</v>
      </c>
      <c r="AP502" s="5" t="str">
        <f t="shared" si="256"/>
        <v>Non</v>
      </c>
      <c r="AQ502" s="5">
        <f t="shared" si="257"/>
        <v>1</v>
      </c>
      <c r="AR502" s="6" t="str">
        <f t="shared" si="258"/>
        <v>Non</v>
      </c>
      <c r="AS502" s="5">
        <f t="shared" si="259"/>
        <v>1</v>
      </c>
      <c r="AT502" s="5" t="str">
        <f t="shared" si="260"/>
        <v>Non</v>
      </c>
      <c r="AU502" s="5">
        <f t="shared" si="261"/>
        <v>1</v>
      </c>
      <c r="AV502" s="5" t="str">
        <f t="shared" si="262"/>
        <v>Non</v>
      </c>
      <c r="AW502" s="5">
        <f t="shared" si="263"/>
        <v>1</v>
      </c>
    </row>
    <row r="503" spans="2:49" x14ac:dyDescent="0.2">
      <c r="B503" s="4">
        <f t="shared" si="231"/>
        <v>7</v>
      </c>
      <c r="C503" s="5" t="s">
        <v>76</v>
      </c>
      <c r="D503" s="5">
        <v>1</v>
      </c>
      <c r="E503" s="5">
        <v>0</v>
      </c>
      <c r="F503" s="5">
        <v>1</v>
      </c>
      <c r="G503" s="5" t="str">
        <f t="shared" si="232"/>
        <v>Non</v>
      </c>
      <c r="H503" s="5">
        <f t="shared" si="233"/>
        <v>1</v>
      </c>
      <c r="I503" s="17" t="str">
        <f t="shared" si="234"/>
        <v>Non</v>
      </c>
      <c r="J503" s="17">
        <f t="shared" si="235"/>
        <v>1</v>
      </c>
      <c r="K503" s="17" t="str">
        <f t="shared" si="236"/>
        <v>Non</v>
      </c>
      <c r="L503" s="17">
        <f t="shared" si="237"/>
        <v>1</v>
      </c>
      <c r="M503" s="17" t="str">
        <f t="shared" si="238"/>
        <v>Non</v>
      </c>
      <c r="N503" s="17">
        <f t="shared" si="239"/>
        <v>1</v>
      </c>
      <c r="O503" s="5" t="str">
        <f t="shared" si="240"/>
        <v>Oui</v>
      </c>
      <c r="P503" s="5">
        <f t="shared" si="241"/>
        <v>7</v>
      </c>
      <c r="Q503" s="17" t="str">
        <f t="shared" si="242"/>
        <v>Oui</v>
      </c>
      <c r="R503" s="17">
        <f t="shared" si="243"/>
        <v>6</v>
      </c>
      <c r="S503" s="17" t="str">
        <f t="shared" si="244"/>
        <v>Oui</v>
      </c>
      <c r="T503" s="17">
        <f t="shared" si="245"/>
        <v>1</v>
      </c>
      <c r="U503" s="17" t="str">
        <f t="shared" si="246"/>
        <v>Oui</v>
      </c>
      <c r="V503" s="17">
        <f t="shared" si="247"/>
        <v>1</v>
      </c>
      <c r="W503" s="5" t="s">
        <v>17</v>
      </c>
      <c r="X503" s="5" t="str">
        <f>_xlfn.IFS(D503&gt;E503,"W",D503=E503,"D",D503&lt;E503,"L")</f>
        <v>W</v>
      </c>
      <c r="Y503" s="5">
        <v>1</v>
      </c>
      <c r="Z503" s="5">
        <v>0</v>
      </c>
      <c r="AA503" s="5">
        <v>1</v>
      </c>
      <c r="AB503" s="5" t="str">
        <f t="shared" si="248"/>
        <v>Oui</v>
      </c>
      <c r="AC503" s="5">
        <f t="shared" si="249"/>
        <v>3</v>
      </c>
      <c r="AD503" s="5" t="str">
        <f t="shared" si="250"/>
        <v>Non</v>
      </c>
      <c r="AE503" s="5">
        <f t="shared" si="251"/>
        <v>1</v>
      </c>
      <c r="AF503" s="5" t="str">
        <f t="shared" si="252"/>
        <v>Oui</v>
      </c>
      <c r="AG503" s="5">
        <f t="shared" si="253"/>
        <v>4</v>
      </c>
      <c r="AH503" s="5" t="str">
        <f t="shared" si="254"/>
        <v>Non</v>
      </c>
      <c r="AI503" s="5">
        <f t="shared" si="255"/>
        <v>1</v>
      </c>
      <c r="AJ503" s="5" t="s">
        <v>17</v>
      </c>
      <c r="AK503" s="5" t="str">
        <f>_xlfn.IFS(Y503&gt;Z503,"W",Y503=Z503,"D",Y503&lt;Z503,"L")</f>
        <v>W</v>
      </c>
      <c r="AL503" s="5">
        <v>2</v>
      </c>
      <c r="AM503" s="5">
        <v>12</v>
      </c>
      <c r="AN503" s="5">
        <v>14</v>
      </c>
      <c r="AO503" s="5" t="str">
        <f>_xlfn.IFS(AL503&gt;AM503,"W",AL503=AM503,"D",AL503&lt;AM503,"L")</f>
        <v>L</v>
      </c>
      <c r="AP503" s="5" t="str">
        <f t="shared" si="256"/>
        <v>Oui</v>
      </c>
      <c r="AQ503" s="5">
        <f t="shared" si="257"/>
        <v>1</v>
      </c>
      <c r="AR503" s="6" t="str">
        <f t="shared" si="258"/>
        <v>Oui</v>
      </c>
      <c r="AS503" s="5">
        <f t="shared" si="259"/>
        <v>1</v>
      </c>
      <c r="AT503" s="5" t="str">
        <f t="shared" si="260"/>
        <v>Oui</v>
      </c>
      <c r="AU503" s="5">
        <f t="shared" si="261"/>
        <v>1</v>
      </c>
      <c r="AV503" s="5" t="str">
        <f t="shared" si="262"/>
        <v>Oui</v>
      </c>
      <c r="AW503" s="5">
        <f t="shared" si="263"/>
        <v>1</v>
      </c>
    </row>
    <row r="504" spans="2:49" x14ac:dyDescent="0.2">
      <c r="B504" s="4">
        <f t="shared" si="231"/>
        <v>8</v>
      </c>
      <c r="C504" s="5" t="s">
        <v>76</v>
      </c>
      <c r="D504" s="5">
        <v>1</v>
      </c>
      <c r="E504" s="5">
        <v>3</v>
      </c>
      <c r="F504" s="5">
        <v>4</v>
      </c>
      <c r="G504" s="5" t="str">
        <f t="shared" si="232"/>
        <v>Oui</v>
      </c>
      <c r="H504" s="5">
        <f t="shared" si="233"/>
        <v>1</v>
      </c>
      <c r="I504" s="17" t="str">
        <f t="shared" si="234"/>
        <v>Oui</v>
      </c>
      <c r="J504" s="17">
        <f t="shared" si="235"/>
        <v>1</v>
      </c>
      <c r="K504" s="17" t="str">
        <f t="shared" si="236"/>
        <v>Oui</v>
      </c>
      <c r="L504" s="17">
        <f t="shared" si="237"/>
        <v>1</v>
      </c>
      <c r="M504" s="17" t="str">
        <f t="shared" si="238"/>
        <v>Non</v>
      </c>
      <c r="N504" s="17">
        <f t="shared" si="239"/>
        <v>1</v>
      </c>
      <c r="O504" s="5" t="str">
        <f t="shared" si="240"/>
        <v>Oui</v>
      </c>
      <c r="P504" s="5">
        <f t="shared" si="241"/>
        <v>8</v>
      </c>
      <c r="Q504" s="17" t="str">
        <f t="shared" si="242"/>
        <v>Non</v>
      </c>
      <c r="R504" s="17">
        <f t="shared" si="243"/>
        <v>1</v>
      </c>
      <c r="S504" s="17" t="str">
        <f t="shared" si="244"/>
        <v>Non</v>
      </c>
      <c r="T504" s="17">
        <f t="shared" si="245"/>
        <v>1</v>
      </c>
      <c r="U504" s="17" t="str">
        <f t="shared" si="246"/>
        <v>Non</v>
      </c>
      <c r="V504" s="17">
        <f t="shared" si="247"/>
        <v>1</v>
      </c>
      <c r="W504" s="5" t="s">
        <v>24</v>
      </c>
      <c r="X504" s="5" t="str">
        <f>_xlfn.IFS(D504&gt;E504,"L",D504=E504,"D",D504&lt;E504,"W")</f>
        <v>W</v>
      </c>
      <c r="Y504" s="5">
        <v>1</v>
      </c>
      <c r="Z504" s="5">
        <v>3</v>
      </c>
      <c r="AA504" s="5">
        <v>4</v>
      </c>
      <c r="AB504" s="5" t="str">
        <f t="shared" si="248"/>
        <v>Oui</v>
      </c>
      <c r="AC504" s="5">
        <f t="shared" si="249"/>
        <v>4</v>
      </c>
      <c r="AD504" s="5" t="str">
        <f t="shared" si="250"/>
        <v>Oui</v>
      </c>
      <c r="AE504" s="5">
        <f t="shared" si="251"/>
        <v>1</v>
      </c>
      <c r="AF504" s="5" t="str">
        <f t="shared" si="252"/>
        <v>Non</v>
      </c>
      <c r="AG504" s="5">
        <f t="shared" si="253"/>
        <v>1</v>
      </c>
      <c r="AH504" s="5" t="str">
        <f t="shared" si="254"/>
        <v>Non</v>
      </c>
      <c r="AI504" s="5">
        <f t="shared" si="255"/>
        <v>1</v>
      </c>
      <c r="AJ504" s="5" t="s">
        <v>24</v>
      </c>
      <c r="AK504" s="5" t="str">
        <f>_xlfn.IFS(Y504&gt;Z504,"L",Y504=Z504,"D",Y504&lt;Z504,"W")</f>
        <v>W</v>
      </c>
      <c r="AL504" s="5">
        <v>9</v>
      </c>
      <c r="AM504" s="5">
        <v>7</v>
      </c>
      <c r="AN504" s="5">
        <v>16</v>
      </c>
      <c r="AO504" s="5" t="str">
        <f>_xlfn.IFS(AL504&gt;AM504,"L",AL504=AM504,"D",AL504&lt;AM504,"W")</f>
        <v>L</v>
      </c>
      <c r="AP504" s="5" t="str">
        <f t="shared" si="256"/>
        <v>Oui</v>
      </c>
      <c r="AQ504" s="5">
        <f t="shared" si="257"/>
        <v>2</v>
      </c>
      <c r="AR504" s="6" t="str">
        <f t="shared" si="258"/>
        <v>Oui</v>
      </c>
      <c r="AS504" s="5">
        <f t="shared" si="259"/>
        <v>2</v>
      </c>
      <c r="AT504" s="5" t="str">
        <f t="shared" si="260"/>
        <v>Oui</v>
      </c>
      <c r="AU504" s="5">
        <f t="shared" si="261"/>
        <v>2</v>
      </c>
      <c r="AV504" s="5" t="str">
        <f t="shared" si="262"/>
        <v>Oui</v>
      </c>
      <c r="AW504" s="5">
        <f t="shared" si="263"/>
        <v>2</v>
      </c>
    </row>
    <row r="505" spans="2:49" x14ac:dyDescent="0.2">
      <c r="B505" s="4">
        <f t="shared" si="231"/>
        <v>9</v>
      </c>
      <c r="C505" s="5" t="s">
        <v>76</v>
      </c>
      <c r="D505" s="5">
        <v>0</v>
      </c>
      <c r="E505" s="5">
        <v>2</v>
      </c>
      <c r="F505" s="5">
        <v>2</v>
      </c>
      <c r="G505" s="5" t="str">
        <f t="shared" si="232"/>
        <v>Oui</v>
      </c>
      <c r="H505" s="5">
        <f t="shared" si="233"/>
        <v>2</v>
      </c>
      <c r="I505" s="17" t="str">
        <f t="shared" si="234"/>
        <v>Non</v>
      </c>
      <c r="J505" s="17">
        <f t="shared" si="235"/>
        <v>1</v>
      </c>
      <c r="K505" s="17" t="str">
        <f t="shared" si="236"/>
        <v>Non</v>
      </c>
      <c r="L505" s="17">
        <f t="shared" si="237"/>
        <v>1</v>
      </c>
      <c r="M505" s="17" t="str">
        <f t="shared" si="238"/>
        <v>Non</v>
      </c>
      <c r="N505" s="17">
        <f t="shared" si="239"/>
        <v>1</v>
      </c>
      <c r="O505" s="5" t="str">
        <f t="shared" si="240"/>
        <v>Oui</v>
      </c>
      <c r="P505" s="5">
        <f t="shared" si="241"/>
        <v>9</v>
      </c>
      <c r="Q505" s="17" t="str">
        <f t="shared" si="242"/>
        <v>Oui</v>
      </c>
      <c r="R505" s="17">
        <f t="shared" si="243"/>
        <v>1</v>
      </c>
      <c r="S505" s="17" t="str">
        <f t="shared" si="244"/>
        <v>Oui</v>
      </c>
      <c r="T505" s="17">
        <f t="shared" si="245"/>
        <v>1</v>
      </c>
      <c r="U505" s="17" t="str">
        <f t="shared" si="246"/>
        <v>Non</v>
      </c>
      <c r="V505" s="17">
        <f t="shared" si="247"/>
        <v>1</v>
      </c>
      <c r="W505" s="5" t="s">
        <v>24</v>
      </c>
      <c r="X505" s="5" t="str">
        <f>_xlfn.IFS(D505&gt;E505,"W",D505=E505,"D",D505&lt;E505,"L")</f>
        <v>L</v>
      </c>
      <c r="Y505" s="5">
        <v>0</v>
      </c>
      <c r="Z505" s="5">
        <v>0</v>
      </c>
      <c r="AA505" s="5">
        <v>0</v>
      </c>
      <c r="AB505" s="5" t="str">
        <f t="shared" si="248"/>
        <v>Non</v>
      </c>
      <c r="AC505" s="5">
        <f t="shared" si="249"/>
        <v>1</v>
      </c>
      <c r="AD505" s="5" t="str">
        <f t="shared" si="250"/>
        <v>Non</v>
      </c>
      <c r="AE505" s="5">
        <f t="shared" si="251"/>
        <v>1</v>
      </c>
      <c r="AF505" s="5" t="str">
        <f t="shared" si="252"/>
        <v>Oui</v>
      </c>
      <c r="AG505" s="5">
        <f t="shared" si="253"/>
        <v>1</v>
      </c>
      <c r="AH505" s="5" t="str">
        <f t="shared" si="254"/>
        <v>Oui</v>
      </c>
      <c r="AI505" s="5">
        <f t="shared" si="255"/>
        <v>1</v>
      </c>
      <c r="AJ505" s="5" t="s">
        <v>20</v>
      </c>
      <c r="AK505" s="5" t="str">
        <f>_xlfn.IFS(Y505&gt;Z505,"W",Y505=Z505,"D",Y505&lt;Z505,"L")</f>
        <v>D</v>
      </c>
      <c r="AL505" s="5">
        <v>2</v>
      </c>
      <c r="AM505" s="5">
        <v>8</v>
      </c>
      <c r="AN505" s="5">
        <v>10</v>
      </c>
      <c r="AO505" s="5" t="str">
        <f>_xlfn.IFS(AL505&gt;AM505,"W",AL505=AM505,"D",AL505&lt;AM505,"L")</f>
        <v>L</v>
      </c>
      <c r="AP505" s="5" t="str">
        <f t="shared" si="256"/>
        <v>Oui</v>
      </c>
      <c r="AQ505" s="5">
        <f t="shared" si="257"/>
        <v>3</v>
      </c>
      <c r="AR505" s="6" t="str">
        <f t="shared" si="258"/>
        <v>Oui</v>
      </c>
      <c r="AS505" s="5">
        <f t="shared" si="259"/>
        <v>3</v>
      </c>
      <c r="AT505" s="5" t="str">
        <f t="shared" si="260"/>
        <v>Oui</v>
      </c>
      <c r="AU505" s="5">
        <f t="shared" si="261"/>
        <v>3</v>
      </c>
      <c r="AV505" s="5" t="str">
        <f t="shared" si="262"/>
        <v>Non</v>
      </c>
      <c r="AW505" s="5">
        <f t="shared" si="263"/>
        <v>1</v>
      </c>
    </row>
    <row r="506" spans="2:49" x14ac:dyDescent="0.2">
      <c r="B506" s="4">
        <f t="shared" si="231"/>
        <v>10</v>
      </c>
      <c r="C506" s="5" t="s">
        <v>76</v>
      </c>
      <c r="D506" s="5">
        <v>3</v>
      </c>
      <c r="E506" s="5">
        <v>0</v>
      </c>
      <c r="F506" s="5">
        <v>3</v>
      </c>
      <c r="G506" s="5" t="str">
        <f t="shared" si="232"/>
        <v>Oui</v>
      </c>
      <c r="H506" s="5">
        <f t="shared" si="233"/>
        <v>3</v>
      </c>
      <c r="I506" s="17" t="str">
        <f t="shared" si="234"/>
        <v>Oui</v>
      </c>
      <c r="J506" s="17">
        <f t="shared" si="235"/>
        <v>1</v>
      </c>
      <c r="K506" s="17" t="str">
        <f t="shared" si="236"/>
        <v>Non</v>
      </c>
      <c r="L506" s="17">
        <f t="shared" si="237"/>
        <v>1</v>
      </c>
      <c r="M506" s="17" t="str">
        <f t="shared" si="238"/>
        <v>Non</v>
      </c>
      <c r="N506" s="17">
        <f t="shared" si="239"/>
        <v>1</v>
      </c>
      <c r="O506" s="5" t="str">
        <f t="shared" si="240"/>
        <v>Oui</v>
      </c>
      <c r="P506" s="5">
        <f t="shared" si="241"/>
        <v>10</v>
      </c>
      <c r="Q506" s="17" t="str">
        <f t="shared" si="242"/>
        <v>Oui</v>
      </c>
      <c r="R506" s="17">
        <f t="shared" si="243"/>
        <v>2</v>
      </c>
      <c r="S506" s="17" t="str">
        <f t="shared" si="244"/>
        <v>Non</v>
      </c>
      <c r="T506" s="17">
        <f t="shared" si="245"/>
        <v>1</v>
      </c>
      <c r="U506" s="17" t="str">
        <f t="shared" si="246"/>
        <v>Non</v>
      </c>
      <c r="V506" s="17">
        <f t="shared" si="247"/>
        <v>1</v>
      </c>
      <c r="W506" s="5" t="s">
        <v>17</v>
      </c>
      <c r="X506" s="5" t="str">
        <f>_xlfn.IFS(D506&gt;E506,"L",D506=E506,"D",D506&lt;E506,"W")</f>
        <v>L</v>
      </c>
      <c r="Y506" s="5">
        <v>0</v>
      </c>
      <c r="Z506" s="5">
        <v>0</v>
      </c>
      <c r="AA506" s="5">
        <v>0</v>
      </c>
      <c r="AB506" s="5" t="str">
        <f t="shared" si="248"/>
        <v>Non</v>
      </c>
      <c r="AC506" s="5">
        <f t="shared" si="249"/>
        <v>1</v>
      </c>
      <c r="AD506" s="5" t="str">
        <f t="shared" si="250"/>
        <v>Non</v>
      </c>
      <c r="AE506" s="5">
        <f t="shared" si="251"/>
        <v>1</v>
      </c>
      <c r="AF506" s="5" t="str">
        <f t="shared" si="252"/>
        <v>Oui</v>
      </c>
      <c r="AG506" s="5">
        <f t="shared" si="253"/>
        <v>2</v>
      </c>
      <c r="AH506" s="5" t="str">
        <f t="shared" si="254"/>
        <v>Oui</v>
      </c>
      <c r="AI506" s="5">
        <f t="shared" si="255"/>
        <v>2</v>
      </c>
      <c r="AJ506" s="5" t="s">
        <v>20</v>
      </c>
      <c r="AK506" s="5" t="str">
        <f>_xlfn.IFS(Y506&gt;Z506,"L",Y506=Z506,"D",Y506&lt;Z506,"W")</f>
        <v>D</v>
      </c>
      <c r="AL506" s="5">
        <v>6</v>
      </c>
      <c r="AM506" s="5">
        <v>6</v>
      </c>
      <c r="AN506" s="5">
        <v>12</v>
      </c>
      <c r="AO506" s="5" t="str">
        <f>_xlfn.IFS(AL506&gt;AM506,"L",AL506=AM506,"D",AL506&lt;AM506,"W")</f>
        <v>D</v>
      </c>
      <c r="AP506" s="5" t="str">
        <f t="shared" si="256"/>
        <v>Oui</v>
      </c>
      <c r="AQ506" s="5">
        <f t="shared" si="257"/>
        <v>4</v>
      </c>
      <c r="AR506" s="6" t="str">
        <f t="shared" si="258"/>
        <v>Oui</v>
      </c>
      <c r="AS506" s="5">
        <f t="shared" si="259"/>
        <v>4</v>
      </c>
      <c r="AT506" s="5" t="str">
        <f t="shared" si="260"/>
        <v>Oui</v>
      </c>
      <c r="AU506" s="5">
        <f t="shared" si="261"/>
        <v>4</v>
      </c>
      <c r="AV506" s="5" t="str">
        <f t="shared" si="262"/>
        <v>Oui</v>
      </c>
      <c r="AW506" s="5">
        <f t="shared" si="263"/>
        <v>1</v>
      </c>
    </row>
    <row r="507" spans="2:49" x14ac:dyDescent="0.2">
      <c r="B507" s="4">
        <f t="shared" si="231"/>
        <v>11</v>
      </c>
      <c r="C507" s="5" t="s">
        <v>76</v>
      </c>
      <c r="D507" s="5">
        <v>0</v>
      </c>
      <c r="E507" s="5">
        <v>0</v>
      </c>
      <c r="F507" s="5">
        <v>0</v>
      </c>
      <c r="G507" s="5" t="str">
        <f t="shared" si="232"/>
        <v>Non</v>
      </c>
      <c r="H507" s="5">
        <f t="shared" si="233"/>
        <v>1</v>
      </c>
      <c r="I507" s="17" t="str">
        <f t="shared" si="234"/>
        <v>Non</v>
      </c>
      <c r="J507" s="17">
        <f t="shared" si="235"/>
        <v>1</v>
      </c>
      <c r="K507" s="17" t="str">
        <f t="shared" si="236"/>
        <v>Non</v>
      </c>
      <c r="L507" s="17">
        <f t="shared" si="237"/>
        <v>1</v>
      </c>
      <c r="M507" s="17" t="str">
        <f t="shared" si="238"/>
        <v>Non</v>
      </c>
      <c r="N507" s="17">
        <f t="shared" si="239"/>
        <v>1</v>
      </c>
      <c r="O507" s="5" t="str">
        <f t="shared" si="240"/>
        <v>Oui</v>
      </c>
      <c r="P507" s="5">
        <f t="shared" si="241"/>
        <v>11</v>
      </c>
      <c r="Q507" s="17" t="str">
        <f t="shared" si="242"/>
        <v>Oui</v>
      </c>
      <c r="R507" s="17">
        <f t="shared" si="243"/>
        <v>3</v>
      </c>
      <c r="S507" s="17" t="str">
        <f t="shared" si="244"/>
        <v>Oui</v>
      </c>
      <c r="T507" s="17">
        <f t="shared" si="245"/>
        <v>1</v>
      </c>
      <c r="U507" s="17" t="str">
        <f t="shared" si="246"/>
        <v>Oui</v>
      </c>
      <c r="V507" s="17">
        <f t="shared" si="247"/>
        <v>1</v>
      </c>
      <c r="W507" s="5" t="s">
        <v>20</v>
      </c>
      <c r="X507" s="5" t="str">
        <f>_xlfn.IFS(D507&gt;E507,"W",D507=E507,"D",D507&lt;E507,"L")</f>
        <v>D</v>
      </c>
      <c r="Y507" s="5">
        <v>0</v>
      </c>
      <c r="Z507" s="5">
        <v>0</v>
      </c>
      <c r="AA507" s="5">
        <v>0</v>
      </c>
      <c r="AB507" s="5" t="str">
        <f t="shared" si="248"/>
        <v>Non</v>
      </c>
      <c r="AC507" s="5">
        <f t="shared" si="249"/>
        <v>1</v>
      </c>
      <c r="AD507" s="5" t="str">
        <f t="shared" si="250"/>
        <v>Non</v>
      </c>
      <c r="AE507" s="5">
        <f t="shared" si="251"/>
        <v>1</v>
      </c>
      <c r="AF507" s="5" t="str">
        <f t="shared" si="252"/>
        <v>Oui</v>
      </c>
      <c r="AG507" s="5">
        <f t="shared" si="253"/>
        <v>3</v>
      </c>
      <c r="AH507" s="5" t="str">
        <f t="shared" si="254"/>
        <v>Oui</v>
      </c>
      <c r="AI507" s="5">
        <f t="shared" si="255"/>
        <v>3</v>
      </c>
      <c r="AJ507" s="5" t="s">
        <v>20</v>
      </c>
      <c r="AK507" s="5" t="str">
        <f>_xlfn.IFS(Y507&gt;Z507,"W",Y507=Z507,"D",Y507&lt;Z507,"L")</f>
        <v>D</v>
      </c>
      <c r="AL507" s="5">
        <v>3</v>
      </c>
      <c r="AM507" s="5">
        <v>7</v>
      </c>
      <c r="AN507" s="5">
        <v>10</v>
      </c>
      <c r="AO507" s="5" t="str">
        <f>_xlfn.IFS(AL507&gt;AM507,"W",AL507=AM507,"D",AL507&lt;AM507,"L")</f>
        <v>L</v>
      </c>
      <c r="AP507" s="5" t="str">
        <f t="shared" si="256"/>
        <v>Oui</v>
      </c>
      <c r="AQ507" s="5">
        <f t="shared" si="257"/>
        <v>5</v>
      </c>
      <c r="AR507" s="6" t="str">
        <f t="shared" si="258"/>
        <v>Oui</v>
      </c>
      <c r="AS507" s="5">
        <f t="shared" si="259"/>
        <v>5</v>
      </c>
      <c r="AT507" s="5" t="str">
        <f t="shared" si="260"/>
        <v>Oui</v>
      </c>
      <c r="AU507" s="5">
        <f t="shared" si="261"/>
        <v>5</v>
      </c>
      <c r="AV507" s="5" t="str">
        <f t="shared" si="262"/>
        <v>Non</v>
      </c>
      <c r="AW507" s="5">
        <f t="shared" si="263"/>
        <v>1</v>
      </c>
    </row>
    <row r="508" spans="2:49" x14ac:dyDescent="0.2">
      <c r="B508" s="4">
        <f t="shared" si="231"/>
        <v>12</v>
      </c>
      <c r="C508" s="5" t="s">
        <v>76</v>
      </c>
      <c r="D508" s="5">
        <v>1</v>
      </c>
      <c r="E508" s="5">
        <v>2</v>
      </c>
      <c r="F508" s="5">
        <v>3</v>
      </c>
      <c r="G508" s="5" t="str">
        <f t="shared" si="232"/>
        <v>Oui</v>
      </c>
      <c r="H508" s="5">
        <f t="shared" si="233"/>
        <v>1</v>
      </c>
      <c r="I508" s="17" t="str">
        <f t="shared" si="234"/>
        <v>Oui</v>
      </c>
      <c r="J508" s="17">
        <f t="shared" si="235"/>
        <v>1</v>
      </c>
      <c r="K508" s="17" t="str">
        <f t="shared" si="236"/>
        <v>Non</v>
      </c>
      <c r="L508" s="17">
        <f t="shared" si="237"/>
        <v>1</v>
      </c>
      <c r="M508" s="17" t="str">
        <f t="shared" si="238"/>
        <v>Non</v>
      </c>
      <c r="N508" s="17">
        <f t="shared" si="239"/>
        <v>1</v>
      </c>
      <c r="O508" s="5" t="str">
        <f t="shared" si="240"/>
        <v>Oui</v>
      </c>
      <c r="P508" s="5">
        <f t="shared" si="241"/>
        <v>12</v>
      </c>
      <c r="Q508" s="17" t="str">
        <f t="shared" si="242"/>
        <v>Oui</v>
      </c>
      <c r="R508" s="17">
        <f t="shared" si="243"/>
        <v>4</v>
      </c>
      <c r="S508" s="17" t="str">
        <f t="shared" si="244"/>
        <v>Non</v>
      </c>
      <c r="T508" s="17">
        <f t="shared" si="245"/>
        <v>1</v>
      </c>
      <c r="U508" s="17" t="str">
        <f t="shared" si="246"/>
        <v>Non</v>
      </c>
      <c r="V508" s="17">
        <f t="shared" si="247"/>
        <v>1</v>
      </c>
      <c r="W508" s="5" t="s">
        <v>24</v>
      </c>
      <c r="X508" s="5" t="str">
        <f>_xlfn.IFS(D508&gt;E508,"L",D508=E508,"D",D508&lt;E508,"W")</f>
        <v>W</v>
      </c>
      <c r="Y508" s="5">
        <v>1</v>
      </c>
      <c r="Z508" s="5">
        <v>2</v>
      </c>
      <c r="AA508" s="5">
        <v>3</v>
      </c>
      <c r="AB508" s="5" t="str">
        <f t="shared" si="248"/>
        <v>Oui</v>
      </c>
      <c r="AC508" s="5">
        <f t="shared" si="249"/>
        <v>1</v>
      </c>
      <c r="AD508" s="5" t="str">
        <f t="shared" si="250"/>
        <v>Oui</v>
      </c>
      <c r="AE508" s="5">
        <f t="shared" si="251"/>
        <v>1</v>
      </c>
      <c r="AF508" s="5" t="str">
        <f t="shared" si="252"/>
        <v>Non</v>
      </c>
      <c r="AG508" s="5">
        <f t="shared" si="253"/>
        <v>1</v>
      </c>
      <c r="AH508" s="5" t="str">
        <f t="shared" si="254"/>
        <v>Non</v>
      </c>
      <c r="AI508" s="5">
        <f t="shared" si="255"/>
        <v>1</v>
      </c>
      <c r="AJ508" s="5" t="s">
        <v>24</v>
      </c>
      <c r="AK508" s="5" t="str">
        <f>_xlfn.IFS(Y508&gt;Z508,"L",Y508=Z508,"D",Y508&lt;Z508,"W")</f>
        <v>W</v>
      </c>
      <c r="AL508" s="5">
        <v>7</v>
      </c>
      <c r="AM508" s="5">
        <v>7</v>
      </c>
      <c r="AN508" s="5">
        <v>14</v>
      </c>
      <c r="AO508" s="5" t="str">
        <f>_xlfn.IFS(AL508&gt;AM508,"L",AL508=AM508,"D",AL508&lt;AM508,"W")</f>
        <v>D</v>
      </c>
      <c r="AP508" s="5" t="str">
        <f t="shared" si="256"/>
        <v>Oui</v>
      </c>
      <c r="AQ508" s="5">
        <f t="shared" si="257"/>
        <v>6</v>
      </c>
      <c r="AR508" s="6" t="str">
        <f t="shared" si="258"/>
        <v>Oui</v>
      </c>
      <c r="AS508" s="5">
        <f t="shared" si="259"/>
        <v>6</v>
      </c>
      <c r="AT508" s="5" t="str">
        <f t="shared" si="260"/>
        <v>Oui</v>
      </c>
      <c r="AU508" s="5">
        <f t="shared" si="261"/>
        <v>6</v>
      </c>
      <c r="AV508" s="5" t="str">
        <f t="shared" si="262"/>
        <v>Oui</v>
      </c>
      <c r="AW508" s="5">
        <f t="shared" si="263"/>
        <v>1</v>
      </c>
    </row>
    <row r="509" spans="2:49" x14ac:dyDescent="0.2">
      <c r="B509" s="4">
        <f t="shared" si="231"/>
        <v>13</v>
      </c>
      <c r="C509" s="5" t="s">
        <v>76</v>
      </c>
      <c r="D509" s="5">
        <v>2</v>
      </c>
      <c r="E509" s="5">
        <v>1</v>
      </c>
      <c r="F509" s="5">
        <v>3</v>
      </c>
      <c r="G509" s="5" t="str">
        <f t="shared" si="232"/>
        <v>Oui</v>
      </c>
      <c r="H509" s="5">
        <f t="shared" si="233"/>
        <v>2</v>
      </c>
      <c r="I509" s="17" t="str">
        <f t="shared" si="234"/>
        <v>Oui</v>
      </c>
      <c r="J509" s="17">
        <f t="shared" si="235"/>
        <v>2</v>
      </c>
      <c r="K509" s="17" t="str">
        <f t="shared" si="236"/>
        <v>Non</v>
      </c>
      <c r="L509" s="17">
        <f t="shared" si="237"/>
        <v>1</v>
      </c>
      <c r="M509" s="17" t="str">
        <f t="shared" si="238"/>
        <v>Non</v>
      </c>
      <c r="N509" s="17">
        <f t="shared" si="239"/>
        <v>1</v>
      </c>
      <c r="O509" s="5" t="str">
        <f t="shared" si="240"/>
        <v>Oui</v>
      </c>
      <c r="P509" s="5">
        <f t="shared" si="241"/>
        <v>13</v>
      </c>
      <c r="Q509" s="17" t="str">
        <f t="shared" si="242"/>
        <v>Oui</v>
      </c>
      <c r="R509" s="17">
        <f t="shared" si="243"/>
        <v>5</v>
      </c>
      <c r="S509" s="17" t="str">
        <f t="shared" si="244"/>
        <v>Non</v>
      </c>
      <c r="T509" s="17">
        <f t="shared" si="245"/>
        <v>1</v>
      </c>
      <c r="U509" s="17" t="str">
        <f t="shared" si="246"/>
        <v>Non</v>
      </c>
      <c r="V509" s="17">
        <f t="shared" si="247"/>
        <v>1</v>
      </c>
      <c r="W509" s="5" t="s">
        <v>17</v>
      </c>
      <c r="X509" s="5" t="str">
        <f>_xlfn.IFS(D509&gt;E509,"W",D509=E509,"D",D509&lt;E509,"L")</f>
        <v>W</v>
      </c>
      <c r="Y509" s="5">
        <v>2</v>
      </c>
      <c r="Z509" s="5">
        <v>1</v>
      </c>
      <c r="AA509" s="5">
        <v>3</v>
      </c>
      <c r="AB509" s="5" t="str">
        <f t="shared" si="248"/>
        <v>Oui</v>
      </c>
      <c r="AC509" s="5">
        <f t="shared" si="249"/>
        <v>2</v>
      </c>
      <c r="AD509" s="5" t="str">
        <f t="shared" si="250"/>
        <v>Oui</v>
      </c>
      <c r="AE509" s="5">
        <f t="shared" si="251"/>
        <v>2</v>
      </c>
      <c r="AF509" s="5" t="str">
        <f t="shared" si="252"/>
        <v>Non</v>
      </c>
      <c r="AG509" s="5">
        <f t="shared" si="253"/>
        <v>1</v>
      </c>
      <c r="AH509" s="5" t="str">
        <f t="shared" si="254"/>
        <v>Non</v>
      </c>
      <c r="AI509" s="5">
        <f t="shared" si="255"/>
        <v>1</v>
      </c>
      <c r="AJ509" s="5" t="s">
        <v>17</v>
      </c>
      <c r="AK509" s="5" t="str">
        <f>_xlfn.IFS(Y509&gt;Z509,"W",Y509=Z509,"D",Y509&lt;Z509,"L")</f>
        <v>W</v>
      </c>
      <c r="AL509" s="5">
        <v>2</v>
      </c>
      <c r="AM509" s="5">
        <v>3</v>
      </c>
      <c r="AN509" s="5">
        <v>5</v>
      </c>
      <c r="AO509" s="5" t="str">
        <f>_xlfn.IFS(AL509&gt;AM509,"W",AL509=AM509,"D",AL509&lt;AM509,"L")</f>
        <v>L</v>
      </c>
      <c r="AP509" s="5" t="str">
        <f t="shared" si="256"/>
        <v>Non</v>
      </c>
      <c r="AQ509" s="5">
        <f t="shared" si="257"/>
        <v>1</v>
      </c>
      <c r="AR509" s="6" t="str">
        <f t="shared" si="258"/>
        <v>Non</v>
      </c>
      <c r="AS509" s="5">
        <f t="shared" si="259"/>
        <v>1</v>
      </c>
      <c r="AT509" s="5" t="str">
        <f t="shared" si="260"/>
        <v>Non</v>
      </c>
      <c r="AU509" s="5">
        <f t="shared" si="261"/>
        <v>1</v>
      </c>
      <c r="AV509" s="5" t="str">
        <f t="shared" si="262"/>
        <v>Non</v>
      </c>
      <c r="AW509" s="5">
        <f t="shared" si="263"/>
        <v>1</v>
      </c>
    </row>
    <row r="510" spans="2:49" x14ac:dyDescent="0.2">
      <c r="B510" s="4">
        <f t="shared" si="231"/>
        <v>14</v>
      </c>
      <c r="C510" s="5" t="s">
        <v>76</v>
      </c>
      <c r="D510" s="5">
        <v>2</v>
      </c>
      <c r="E510" s="5">
        <v>1</v>
      </c>
      <c r="F510" s="5">
        <v>3</v>
      </c>
      <c r="G510" s="5" t="str">
        <f t="shared" si="232"/>
        <v>Oui</v>
      </c>
      <c r="H510" s="5">
        <f t="shared" si="233"/>
        <v>3</v>
      </c>
      <c r="I510" s="17" t="str">
        <f t="shared" si="234"/>
        <v>Oui</v>
      </c>
      <c r="J510" s="17">
        <f t="shared" si="235"/>
        <v>3</v>
      </c>
      <c r="K510" s="17" t="str">
        <f t="shared" si="236"/>
        <v>Non</v>
      </c>
      <c r="L510" s="17">
        <f t="shared" si="237"/>
        <v>1</v>
      </c>
      <c r="M510" s="17" t="str">
        <f t="shared" si="238"/>
        <v>Non</v>
      </c>
      <c r="N510" s="17">
        <f t="shared" si="239"/>
        <v>1</v>
      </c>
      <c r="O510" s="5" t="str">
        <f t="shared" si="240"/>
        <v>Oui</v>
      </c>
      <c r="P510" s="5">
        <f t="shared" si="241"/>
        <v>14</v>
      </c>
      <c r="Q510" s="17" t="str">
        <f t="shared" si="242"/>
        <v>Oui</v>
      </c>
      <c r="R510" s="17">
        <f t="shared" si="243"/>
        <v>6</v>
      </c>
      <c r="S510" s="17" t="str">
        <f t="shared" si="244"/>
        <v>Non</v>
      </c>
      <c r="T510" s="17">
        <f t="shared" si="245"/>
        <v>1</v>
      </c>
      <c r="U510" s="17" t="str">
        <f t="shared" si="246"/>
        <v>Non</v>
      </c>
      <c r="V510" s="17">
        <f t="shared" si="247"/>
        <v>1</v>
      </c>
      <c r="W510" s="5" t="s">
        <v>17</v>
      </c>
      <c r="X510" s="5" t="str">
        <f>_xlfn.IFS(D510&gt;E510,"L",D510=E510,"D",D510&lt;E510,"W")</f>
        <v>L</v>
      </c>
      <c r="Y510" s="5">
        <v>0</v>
      </c>
      <c r="Z510" s="5">
        <v>0</v>
      </c>
      <c r="AA510" s="5">
        <v>0</v>
      </c>
      <c r="AB510" s="5" t="str">
        <f t="shared" si="248"/>
        <v>Non</v>
      </c>
      <c r="AC510" s="5">
        <f t="shared" si="249"/>
        <v>1</v>
      </c>
      <c r="AD510" s="5" t="str">
        <f t="shared" si="250"/>
        <v>Non</v>
      </c>
      <c r="AE510" s="5">
        <f t="shared" si="251"/>
        <v>1</v>
      </c>
      <c r="AF510" s="5" t="str">
        <f t="shared" si="252"/>
        <v>Oui</v>
      </c>
      <c r="AG510" s="5">
        <f t="shared" si="253"/>
        <v>1</v>
      </c>
      <c r="AH510" s="5" t="str">
        <f t="shared" si="254"/>
        <v>Oui</v>
      </c>
      <c r="AI510" s="5">
        <f t="shared" si="255"/>
        <v>1</v>
      </c>
      <c r="AJ510" s="5" t="s">
        <v>20</v>
      </c>
      <c r="AK510" s="5" t="str">
        <f>_xlfn.IFS(Y510&gt;Z510,"L",Y510=Z510,"D",Y510&lt;Z510,"W")</f>
        <v>D</v>
      </c>
      <c r="AL510" s="5">
        <v>8</v>
      </c>
      <c r="AM510" s="5">
        <v>8</v>
      </c>
      <c r="AN510" s="5">
        <v>16</v>
      </c>
      <c r="AO510" s="5" t="str">
        <f>_xlfn.IFS(AL510&gt;AM510,"L",AL510=AM510,"D",AL510&lt;AM510,"W")</f>
        <v>D</v>
      </c>
      <c r="AP510" s="5" t="str">
        <f t="shared" si="256"/>
        <v>Oui</v>
      </c>
      <c r="AQ510" s="5">
        <f t="shared" si="257"/>
        <v>1</v>
      </c>
      <c r="AR510" s="6" t="str">
        <f t="shared" si="258"/>
        <v>Oui</v>
      </c>
      <c r="AS510" s="5">
        <f t="shared" si="259"/>
        <v>1</v>
      </c>
      <c r="AT510" s="5" t="str">
        <f t="shared" si="260"/>
        <v>Oui</v>
      </c>
      <c r="AU510" s="5">
        <f t="shared" si="261"/>
        <v>1</v>
      </c>
      <c r="AV510" s="5" t="str">
        <f t="shared" si="262"/>
        <v>Oui</v>
      </c>
      <c r="AW510" s="5">
        <f t="shared" si="263"/>
        <v>1</v>
      </c>
    </row>
    <row r="511" spans="2:49" x14ac:dyDescent="0.2">
      <c r="B511" s="4">
        <f t="shared" si="231"/>
        <v>15</v>
      </c>
      <c r="C511" s="5" t="s">
        <v>76</v>
      </c>
      <c r="D511" s="5">
        <v>1</v>
      </c>
      <c r="E511" s="5">
        <v>1</v>
      </c>
      <c r="F511" s="5">
        <v>2</v>
      </c>
      <c r="G511" s="5" t="str">
        <f t="shared" si="232"/>
        <v>Oui</v>
      </c>
      <c r="H511" s="5">
        <f t="shared" si="233"/>
        <v>4</v>
      </c>
      <c r="I511" s="17" t="str">
        <f t="shared" si="234"/>
        <v>Non</v>
      </c>
      <c r="J511" s="17">
        <f t="shared" si="235"/>
        <v>1</v>
      </c>
      <c r="K511" s="17" t="str">
        <f t="shared" si="236"/>
        <v>Non</v>
      </c>
      <c r="L511" s="17">
        <f t="shared" si="237"/>
        <v>1</v>
      </c>
      <c r="M511" s="17" t="str">
        <f t="shared" si="238"/>
        <v>Non</v>
      </c>
      <c r="N511" s="17">
        <f t="shared" si="239"/>
        <v>1</v>
      </c>
      <c r="O511" s="5" t="str">
        <f t="shared" si="240"/>
        <v>Oui</v>
      </c>
      <c r="P511" s="5">
        <f t="shared" si="241"/>
        <v>15</v>
      </c>
      <c r="Q511" s="17" t="str">
        <f t="shared" si="242"/>
        <v>Oui</v>
      </c>
      <c r="R511" s="17">
        <f t="shared" si="243"/>
        <v>7</v>
      </c>
      <c r="S511" s="17" t="str">
        <f t="shared" si="244"/>
        <v>Oui</v>
      </c>
      <c r="T511" s="17">
        <f t="shared" si="245"/>
        <v>1</v>
      </c>
      <c r="U511" s="17" t="str">
        <f t="shared" si="246"/>
        <v>Non</v>
      </c>
      <c r="V511" s="17">
        <f t="shared" si="247"/>
        <v>1</v>
      </c>
      <c r="W511" s="5" t="s">
        <v>20</v>
      </c>
      <c r="X511" s="5" t="str">
        <f>_xlfn.IFS(D511&gt;E511,"W",D511=E511,"D",D511&lt;E511,"L")</f>
        <v>D</v>
      </c>
      <c r="Y511" s="5">
        <v>0</v>
      </c>
      <c r="Z511" s="5">
        <v>0</v>
      </c>
      <c r="AA511" s="5">
        <v>0</v>
      </c>
      <c r="AB511" s="5" t="str">
        <f t="shared" si="248"/>
        <v>Non</v>
      </c>
      <c r="AC511" s="5">
        <f t="shared" si="249"/>
        <v>1</v>
      </c>
      <c r="AD511" s="5" t="str">
        <f t="shared" si="250"/>
        <v>Non</v>
      </c>
      <c r="AE511" s="5">
        <f t="shared" si="251"/>
        <v>1</v>
      </c>
      <c r="AF511" s="5" t="str">
        <f t="shared" si="252"/>
        <v>Oui</v>
      </c>
      <c r="AG511" s="5">
        <f t="shared" si="253"/>
        <v>2</v>
      </c>
      <c r="AH511" s="5" t="str">
        <f t="shared" si="254"/>
        <v>Oui</v>
      </c>
      <c r="AI511" s="5">
        <f t="shared" si="255"/>
        <v>2</v>
      </c>
      <c r="AJ511" s="5" t="s">
        <v>20</v>
      </c>
      <c r="AK511" s="5" t="str">
        <f>_xlfn.IFS(Y511&gt;Z511,"W",Y511=Z511,"D",Y511&lt;Z511,"L")</f>
        <v>D</v>
      </c>
      <c r="AL511" s="5">
        <v>8</v>
      </c>
      <c r="AM511" s="5">
        <v>2</v>
      </c>
      <c r="AN511" s="5">
        <v>10</v>
      </c>
      <c r="AO511" s="5" t="str">
        <f>_xlfn.IFS(AL511&gt;AM511,"W",AL511=AM511,"D",AL511&lt;AM511,"L")</f>
        <v>W</v>
      </c>
      <c r="AP511" s="5" t="str">
        <f t="shared" si="256"/>
        <v>Oui</v>
      </c>
      <c r="AQ511" s="5">
        <f t="shared" si="257"/>
        <v>2</v>
      </c>
      <c r="AR511" s="6" t="str">
        <f t="shared" si="258"/>
        <v>Oui</v>
      </c>
      <c r="AS511" s="5">
        <f t="shared" si="259"/>
        <v>2</v>
      </c>
      <c r="AT511" s="5" t="str">
        <f t="shared" si="260"/>
        <v>Oui</v>
      </c>
      <c r="AU511" s="5">
        <f t="shared" si="261"/>
        <v>2</v>
      </c>
      <c r="AV511" s="5" t="str">
        <f t="shared" si="262"/>
        <v>Non</v>
      </c>
      <c r="AW511" s="5">
        <f t="shared" si="263"/>
        <v>1</v>
      </c>
    </row>
    <row r="512" spans="2:49" x14ac:dyDescent="0.2">
      <c r="B512" s="4">
        <f t="shared" si="231"/>
        <v>16</v>
      </c>
      <c r="C512" s="5" t="s">
        <v>76</v>
      </c>
      <c r="D512" s="5">
        <v>2</v>
      </c>
      <c r="E512" s="5">
        <v>0</v>
      </c>
      <c r="F512" s="5">
        <v>2</v>
      </c>
      <c r="G512" s="5" t="str">
        <f t="shared" si="232"/>
        <v>Oui</v>
      </c>
      <c r="H512" s="5">
        <f t="shared" si="233"/>
        <v>5</v>
      </c>
      <c r="I512" s="17" t="str">
        <f t="shared" si="234"/>
        <v>Non</v>
      </c>
      <c r="J512" s="17">
        <f t="shared" si="235"/>
        <v>1</v>
      </c>
      <c r="K512" s="17" t="str">
        <f t="shared" si="236"/>
        <v>Non</v>
      </c>
      <c r="L512" s="17">
        <f t="shared" si="237"/>
        <v>1</v>
      </c>
      <c r="M512" s="17" t="str">
        <f t="shared" si="238"/>
        <v>Non</v>
      </c>
      <c r="N512" s="17">
        <f t="shared" si="239"/>
        <v>1</v>
      </c>
      <c r="O512" s="5" t="str">
        <f t="shared" si="240"/>
        <v>Oui</v>
      </c>
      <c r="P512" s="5">
        <f t="shared" si="241"/>
        <v>16</v>
      </c>
      <c r="Q512" s="17" t="str">
        <f t="shared" si="242"/>
        <v>Oui</v>
      </c>
      <c r="R512" s="17">
        <f t="shared" si="243"/>
        <v>8</v>
      </c>
      <c r="S512" s="17" t="str">
        <f t="shared" si="244"/>
        <v>Oui</v>
      </c>
      <c r="T512" s="17">
        <f t="shared" si="245"/>
        <v>2</v>
      </c>
      <c r="U512" s="17" t="str">
        <f t="shared" si="246"/>
        <v>Non</v>
      </c>
      <c r="V512" s="17">
        <f t="shared" si="247"/>
        <v>1</v>
      </c>
      <c r="W512" s="5" t="s">
        <v>17</v>
      </c>
      <c r="X512" s="5" t="str">
        <f>_xlfn.IFS(D512&gt;E512,"L",D512=E512,"D",D512&lt;E512,"W")</f>
        <v>L</v>
      </c>
      <c r="Y512" s="5">
        <v>0</v>
      </c>
      <c r="Z512" s="5">
        <v>0</v>
      </c>
      <c r="AA512" s="5">
        <v>0</v>
      </c>
      <c r="AB512" s="5" t="str">
        <f t="shared" si="248"/>
        <v>Non</v>
      </c>
      <c r="AC512" s="5">
        <f t="shared" si="249"/>
        <v>1</v>
      </c>
      <c r="AD512" s="5" t="str">
        <f t="shared" si="250"/>
        <v>Non</v>
      </c>
      <c r="AE512" s="5">
        <f t="shared" si="251"/>
        <v>1</v>
      </c>
      <c r="AF512" s="5" t="str">
        <f t="shared" si="252"/>
        <v>Oui</v>
      </c>
      <c r="AG512" s="5">
        <f t="shared" si="253"/>
        <v>3</v>
      </c>
      <c r="AH512" s="5" t="str">
        <f t="shared" si="254"/>
        <v>Oui</v>
      </c>
      <c r="AI512" s="5">
        <f t="shared" si="255"/>
        <v>3</v>
      </c>
      <c r="AJ512" s="5" t="s">
        <v>20</v>
      </c>
      <c r="AK512" s="5" t="str">
        <f>_xlfn.IFS(Y512&gt;Z512,"L",Y512=Z512,"D",Y512&lt;Z512,"W")</f>
        <v>D</v>
      </c>
      <c r="AL512" s="5">
        <v>8</v>
      </c>
      <c r="AM512" s="5">
        <v>4</v>
      </c>
      <c r="AN512" s="5">
        <v>12</v>
      </c>
      <c r="AO512" s="5" t="str">
        <f>_xlfn.IFS(AL512&gt;AM512,"L",AL512=AM512,"D",AL512&lt;AM512,"W")</f>
        <v>L</v>
      </c>
      <c r="AP512" s="5" t="str">
        <f t="shared" si="256"/>
        <v>Oui</v>
      </c>
      <c r="AQ512" s="5">
        <f t="shared" si="257"/>
        <v>3</v>
      </c>
      <c r="AR512" s="6" t="str">
        <f t="shared" si="258"/>
        <v>Oui</v>
      </c>
      <c r="AS512" s="5">
        <f t="shared" si="259"/>
        <v>3</v>
      </c>
      <c r="AT512" s="5" t="str">
        <f t="shared" si="260"/>
        <v>Oui</v>
      </c>
      <c r="AU512" s="5">
        <f t="shared" si="261"/>
        <v>3</v>
      </c>
      <c r="AV512" s="5" t="str">
        <f t="shared" si="262"/>
        <v>Oui</v>
      </c>
      <c r="AW512" s="5">
        <f t="shared" si="263"/>
        <v>1</v>
      </c>
    </row>
    <row r="513" spans="2:49" x14ac:dyDescent="0.2">
      <c r="B513" s="4">
        <f t="shared" si="231"/>
        <v>17</v>
      </c>
      <c r="C513" s="5" t="s">
        <v>76</v>
      </c>
      <c r="D513" s="5">
        <v>0</v>
      </c>
      <c r="E513" s="5">
        <v>0</v>
      </c>
      <c r="F513" s="5">
        <v>0</v>
      </c>
      <c r="G513" s="5" t="str">
        <f t="shared" si="232"/>
        <v>Non</v>
      </c>
      <c r="H513" s="5">
        <f t="shared" si="233"/>
        <v>1</v>
      </c>
      <c r="I513" s="17" t="str">
        <f t="shared" si="234"/>
        <v>Non</v>
      </c>
      <c r="J513" s="17">
        <f t="shared" si="235"/>
        <v>1</v>
      </c>
      <c r="K513" s="17" t="str">
        <f t="shared" si="236"/>
        <v>Non</v>
      </c>
      <c r="L513" s="17">
        <f t="shared" si="237"/>
        <v>1</v>
      </c>
      <c r="M513" s="17" t="str">
        <f t="shared" si="238"/>
        <v>Non</v>
      </c>
      <c r="N513" s="17">
        <f t="shared" si="239"/>
        <v>1</v>
      </c>
      <c r="O513" s="5" t="str">
        <f t="shared" si="240"/>
        <v>Oui</v>
      </c>
      <c r="P513" s="5">
        <f t="shared" si="241"/>
        <v>17</v>
      </c>
      <c r="Q513" s="17" t="str">
        <f t="shared" si="242"/>
        <v>Oui</v>
      </c>
      <c r="R513" s="17">
        <f t="shared" si="243"/>
        <v>9</v>
      </c>
      <c r="S513" s="17" t="str">
        <f t="shared" si="244"/>
        <v>Oui</v>
      </c>
      <c r="T513" s="17">
        <f t="shared" si="245"/>
        <v>3</v>
      </c>
      <c r="U513" s="17" t="str">
        <f t="shared" si="246"/>
        <v>Oui</v>
      </c>
      <c r="V513" s="17">
        <f t="shared" si="247"/>
        <v>1</v>
      </c>
      <c r="W513" s="5" t="s">
        <v>20</v>
      </c>
      <c r="X513" s="5" t="str">
        <f>_xlfn.IFS(D513&gt;E513,"W",D513=E513,"D",D513&lt;E513,"L")</f>
        <v>D</v>
      </c>
      <c r="Y513" s="5">
        <v>0</v>
      </c>
      <c r="Z513" s="5">
        <v>0</v>
      </c>
      <c r="AA513" s="5">
        <v>0</v>
      </c>
      <c r="AB513" s="5" t="str">
        <f t="shared" si="248"/>
        <v>Non</v>
      </c>
      <c r="AC513" s="5">
        <f t="shared" si="249"/>
        <v>1</v>
      </c>
      <c r="AD513" s="5" t="str">
        <f t="shared" si="250"/>
        <v>Non</v>
      </c>
      <c r="AE513" s="5">
        <f t="shared" si="251"/>
        <v>1</v>
      </c>
      <c r="AF513" s="5" t="str">
        <f t="shared" si="252"/>
        <v>Oui</v>
      </c>
      <c r="AG513" s="5">
        <f t="shared" si="253"/>
        <v>4</v>
      </c>
      <c r="AH513" s="5" t="str">
        <f t="shared" si="254"/>
        <v>Oui</v>
      </c>
      <c r="AI513" s="5">
        <f t="shared" si="255"/>
        <v>4</v>
      </c>
      <c r="AJ513" s="5" t="s">
        <v>20</v>
      </c>
      <c r="AK513" s="5" t="str">
        <f>_xlfn.IFS(Y513&gt;Z513,"W",Y513=Z513,"D",Y513&lt;Z513,"L")</f>
        <v>D</v>
      </c>
      <c r="AL513" s="5">
        <v>4</v>
      </c>
      <c r="AM513" s="5">
        <v>2</v>
      </c>
      <c r="AN513" s="5">
        <v>6</v>
      </c>
      <c r="AO513" s="5" t="str">
        <f>_xlfn.IFS(AL513&gt;AM513,"W",AL513=AM513,"D",AL513&lt;AM513,"L")</f>
        <v>W</v>
      </c>
      <c r="AP513" s="5" t="str">
        <f t="shared" si="256"/>
        <v>Non</v>
      </c>
      <c r="AQ513" s="5">
        <f t="shared" si="257"/>
        <v>1</v>
      </c>
      <c r="AR513" s="6" t="str">
        <f t="shared" si="258"/>
        <v>Non</v>
      </c>
      <c r="AS513" s="5">
        <f t="shared" si="259"/>
        <v>1</v>
      </c>
      <c r="AT513" s="5" t="str">
        <f t="shared" si="260"/>
        <v>Non</v>
      </c>
      <c r="AU513" s="5">
        <f t="shared" si="261"/>
        <v>1</v>
      </c>
      <c r="AV513" s="5" t="str">
        <f t="shared" si="262"/>
        <v>Non</v>
      </c>
      <c r="AW513" s="5">
        <f t="shared" si="263"/>
        <v>1</v>
      </c>
    </row>
    <row r="514" spans="2:49" x14ac:dyDescent="0.2">
      <c r="B514" s="4">
        <f t="shared" si="231"/>
        <v>18</v>
      </c>
      <c r="C514" s="5" t="s">
        <v>76</v>
      </c>
      <c r="D514" s="5">
        <v>0</v>
      </c>
      <c r="E514" s="5">
        <v>1</v>
      </c>
      <c r="F514" s="5">
        <v>1</v>
      </c>
      <c r="G514" s="5" t="str">
        <f t="shared" si="232"/>
        <v>Non</v>
      </c>
      <c r="H514" s="5">
        <f t="shared" si="233"/>
        <v>1</v>
      </c>
      <c r="I514" s="17" t="str">
        <f t="shared" si="234"/>
        <v>Non</v>
      </c>
      <c r="J514" s="17">
        <f t="shared" si="235"/>
        <v>1</v>
      </c>
      <c r="K514" s="17" t="str">
        <f t="shared" si="236"/>
        <v>Non</v>
      </c>
      <c r="L514" s="17">
        <f t="shared" si="237"/>
        <v>1</v>
      </c>
      <c r="M514" s="17" t="str">
        <f t="shared" si="238"/>
        <v>Non</v>
      </c>
      <c r="N514" s="17">
        <f t="shared" si="239"/>
        <v>1</v>
      </c>
      <c r="O514" s="5" t="str">
        <f t="shared" si="240"/>
        <v>Oui</v>
      </c>
      <c r="P514" s="5">
        <f t="shared" si="241"/>
        <v>18</v>
      </c>
      <c r="Q514" s="17" t="str">
        <f t="shared" si="242"/>
        <v>Oui</v>
      </c>
      <c r="R514" s="17">
        <f t="shared" si="243"/>
        <v>10</v>
      </c>
      <c r="S514" s="17" t="str">
        <f t="shared" si="244"/>
        <v>Oui</v>
      </c>
      <c r="T514" s="17">
        <f t="shared" si="245"/>
        <v>4</v>
      </c>
      <c r="U514" s="17" t="str">
        <f t="shared" si="246"/>
        <v>Oui</v>
      </c>
      <c r="V514" s="17">
        <f t="shared" si="247"/>
        <v>2</v>
      </c>
      <c r="W514" s="5" t="s">
        <v>24</v>
      </c>
      <c r="X514" s="5" t="str">
        <f>_xlfn.IFS(D514&gt;E514,"L",D514=E514,"D",D514&lt;E514,"W")</f>
        <v>W</v>
      </c>
      <c r="Y514" s="5">
        <v>0</v>
      </c>
      <c r="Z514" s="5">
        <v>1</v>
      </c>
      <c r="AA514" s="5">
        <v>1</v>
      </c>
      <c r="AB514" s="5" t="str">
        <f t="shared" si="248"/>
        <v>Oui</v>
      </c>
      <c r="AC514" s="5">
        <f t="shared" si="249"/>
        <v>1</v>
      </c>
      <c r="AD514" s="5" t="str">
        <f t="shared" si="250"/>
        <v>Non</v>
      </c>
      <c r="AE514" s="5">
        <f t="shared" si="251"/>
        <v>1</v>
      </c>
      <c r="AF514" s="5" t="str">
        <f t="shared" si="252"/>
        <v>Oui</v>
      </c>
      <c r="AG514" s="5">
        <f t="shared" si="253"/>
        <v>5</v>
      </c>
      <c r="AH514" s="5" t="str">
        <f t="shared" si="254"/>
        <v>Non</v>
      </c>
      <c r="AI514" s="5">
        <f t="shared" si="255"/>
        <v>1</v>
      </c>
      <c r="AJ514" s="5" t="s">
        <v>24</v>
      </c>
      <c r="AK514" s="5" t="str">
        <f>_xlfn.IFS(Y514&gt;Z514,"L",Y514=Z514,"D",Y514&lt;Z514,"W")</f>
        <v>W</v>
      </c>
      <c r="AL514" s="5">
        <v>9</v>
      </c>
      <c r="AM514" s="5">
        <v>2</v>
      </c>
      <c r="AN514" s="5">
        <v>11</v>
      </c>
      <c r="AO514" s="5" t="str">
        <f>_xlfn.IFS(AL514&gt;AM514,"L",AL514=AM514,"D",AL514&lt;AM514,"W")</f>
        <v>L</v>
      </c>
      <c r="AP514" s="5" t="str">
        <f t="shared" si="256"/>
        <v>Oui</v>
      </c>
      <c r="AQ514" s="5">
        <f t="shared" si="257"/>
        <v>1</v>
      </c>
      <c r="AR514" s="6" t="str">
        <f t="shared" si="258"/>
        <v>Oui</v>
      </c>
      <c r="AS514" s="5">
        <f t="shared" si="259"/>
        <v>1</v>
      </c>
      <c r="AT514" s="5" t="str">
        <f t="shared" si="260"/>
        <v>Oui</v>
      </c>
      <c r="AU514" s="5">
        <f t="shared" si="261"/>
        <v>1</v>
      </c>
      <c r="AV514" s="5" t="str">
        <f t="shared" si="262"/>
        <v>Oui</v>
      </c>
      <c r="AW514" s="5">
        <f t="shared" si="263"/>
        <v>1</v>
      </c>
    </row>
    <row r="515" spans="2:49" x14ac:dyDescent="0.2">
      <c r="B515" s="4">
        <f t="shared" si="231"/>
        <v>19</v>
      </c>
      <c r="C515" s="5" t="s">
        <v>76</v>
      </c>
      <c r="D515" s="5">
        <v>0</v>
      </c>
      <c r="E515" s="5">
        <v>2</v>
      </c>
      <c r="F515" s="5">
        <v>2</v>
      </c>
      <c r="G515" s="5" t="str">
        <f t="shared" si="232"/>
        <v>Oui</v>
      </c>
      <c r="H515" s="5">
        <f t="shared" si="233"/>
        <v>1</v>
      </c>
      <c r="I515" s="17" t="str">
        <f t="shared" si="234"/>
        <v>Non</v>
      </c>
      <c r="J515" s="17">
        <f t="shared" si="235"/>
        <v>1</v>
      </c>
      <c r="K515" s="17" t="str">
        <f t="shared" si="236"/>
        <v>Non</v>
      </c>
      <c r="L515" s="17">
        <f t="shared" si="237"/>
        <v>1</v>
      </c>
      <c r="M515" s="17" t="str">
        <f t="shared" si="238"/>
        <v>Non</v>
      </c>
      <c r="N515" s="17">
        <f t="shared" si="239"/>
        <v>1</v>
      </c>
      <c r="O515" s="5" t="str">
        <f t="shared" si="240"/>
        <v>Oui</v>
      </c>
      <c r="P515" s="5">
        <f t="shared" si="241"/>
        <v>19</v>
      </c>
      <c r="Q515" s="17" t="str">
        <f t="shared" si="242"/>
        <v>Oui</v>
      </c>
      <c r="R515" s="17">
        <f t="shared" si="243"/>
        <v>11</v>
      </c>
      <c r="S515" s="17" t="str">
        <f t="shared" si="244"/>
        <v>Oui</v>
      </c>
      <c r="T515" s="17">
        <f t="shared" si="245"/>
        <v>5</v>
      </c>
      <c r="U515" s="17" t="str">
        <f t="shared" si="246"/>
        <v>Non</v>
      </c>
      <c r="V515" s="17">
        <f t="shared" si="247"/>
        <v>1</v>
      </c>
      <c r="W515" s="5" t="s">
        <v>24</v>
      </c>
      <c r="X515" s="5" t="str">
        <f>_xlfn.IFS(D515&gt;E515,"W",D515=E515,"D",D515&lt;E515,"L")</f>
        <v>L</v>
      </c>
      <c r="Y515" s="5">
        <v>0</v>
      </c>
      <c r="Z515" s="5">
        <v>0</v>
      </c>
      <c r="AA515" s="5">
        <v>0</v>
      </c>
      <c r="AB515" s="5" t="str">
        <f t="shared" si="248"/>
        <v>Non</v>
      </c>
      <c r="AC515" s="5">
        <f t="shared" si="249"/>
        <v>1</v>
      </c>
      <c r="AD515" s="5" t="str">
        <f t="shared" si="250"/>
        <v>Non</v>
      </c>
      <c r="AE515" s="5">
        <f t="shared" si="251"/>
        <v>1</v>
      </c>
      <c r="AF515" s="5" t="str">
        <f t="shared" si="252"/>
        <v>Oui</v>
      </c>
      <c r="AG515" s="5">
        <f t="shared" si="253"/>
        <v>6</v>
      </c>
      <c r="AH515" s="5" t="str">
        <f t="shared" si="254"/>
        <v>Oui</v>
      </c>
      <c r="AI515" s="5">
        <f t="shared" si="255"/>
        <v>1</v>
      </c>
      <c r="AJ515" s="5" t="s">
        <v>20</v>
      </c>
      <c r="AK515" s="5" t="str">
        <f>_xlfn.IFS(Y515&gt;Z515,"W",Y515=Z515,"D",Y515&lt;Z515,"L")</f>
        <v>D</v>
      </c>
      <c r="AL515" s="5">
        <v>2</v>
      </c>
      <c r="AM515" s="5">
        <v>7</v>
      </c>
      <c r="AN515" s="5">
        <v>9</v>
      </c>
      <c r="AO515" s="5" t="str">
        <f>_xlfn.IFS(AL515&gt;AM515,"W",AL515=AM515,"D",AL515&lt;AM515,"L")</f>
        <v>L</v>
      </c>
      <c r="AP515" s="5" t="str">
        <f t="shared" si="256"/>
        <v>Oui</v>
      </c>
      <c r="AQ515" s="5">
        <f t="shared" si="257"/>
        <v>2</v>
      </c>
      <c r="AR515" s="6" t="str">
        <f t="shared" si="258"/>
        <v>Oui</v>
      </c>
      <c r="AS515" s="5">
        <f t="shared" si="259"/>
        <v>2</v>
      </c>
      <c r="AT515" s="5" t="str">
        <f t="shared" si="260"/>
        <v>Non</v>
      </c>
      <c r="AU515" s="5">
        <f t="shared" si="261"/>
        <v>1</v>
      </c>
      <c r="AV515" s="5" t="str">
        <f t="shared" si="262"/>
        <v>Non</v>
      </c>
      <c r="AW515" s="5">
        <f t="shared" si="263"/>
        <v>1</v>
      </c>
    </row>
    <row r="516" spans="2:49" x14ac:dyDescent="0.2">
      <c r="B516" s="4">
        <f t="shared" ref="B516:B579" si="264">IF(C516=C515,B515+1,1)</f>
        <v>20</v>
      </c>
      <c r="C516" s="5" t="s">
        <v>76</v>
      </c>
      <c r="D516" s="5">
        <v>1</v>
      </c>
      <c r="E516" s="5">
        <v>2</v>
      </c>
      <c r="F516" s="5">
        <v>3</v>
      </c>
      <c r="G516" s="5" t="str">
        <f t="shared" ref="G516:G579" si="265">IF(F516&gt;1.5,"Oui","Non")</f>
        <v>Oui</v>
      </c>
      <c r="H516" s="5">
        <f t="shared" ref="H516:H579" si="266">IF(C516=C515,IF(G516="Oui",IF(G515="Oui",H515+1,1),1),1)</f>
        <v>2</v>
      </c>
      <c r="I516" s="17" t="str">
        <f t="shared" ref="I516:I579" si="267">IF(F516&gt;2.5,"Oui","Non")</f>
        <v>Oui</v>
      </c>
      <c r="J516" s="17">
        <f t="shared" ref="J516:J579" si="268">IF(C516=C515,IF(I516="Oui",IF(I515="Oui",J515+1,1),1),1)</f>
        <v>1</v>
      </c>
      <c r="K516" s="17" t="str">
        <f t="shared" ref="K516:K579" si="269">IF(F516&gt;3.5,"Oui","Non")</f>
        <v>Non</v>
      </c>
      <c r="L516" s="17">
        <f t="shared" ref="L516:L579" si="270">IF(C516=C515,IF(K516="Oui",IF(K515="Oui",L515+1,1),1),1)</f>
        <v>1</v>
      </c>
      <c r="M516" s="17" t="str">
        <f t="shared" ref="M516:M579" si="271">IF(F516&gt;4.5,"Oui","Non")</f>
        <v>Non</v>
      </c>
      <c r="N516" s="17">
        <f t="shared" ref="N516:N579" si="272">IF(C516=C515,IF(M516="Oui",IF(M515="Oui",N515+1,1),1),1)</f>
        <v>1</v>
      </c>
      <c r="O516" s="5" t="str">
        <f t="shared" ref="O516:O579" si="273">IF(F516&lt;4.5,"Oui","Non")</f>
        <v>Oui</v>
      </c>
      <c r="P516" s="5">
        <f t="shared" ref="P516:P579" si="274">IF(C516=C515,IF(O516="Oui",IF(O515="Oui",P515+1,1),1),1)</f>
        <v>20</v>
      </c>
      <c r="Q516" s="17" t="str">
        <f t="shared" ref="Q516:Q579" si="275">IF(F516&lt;3.5,"Oui","Non")</f>
        <v>Oui</v>
      </c>
      <c r="R516" s="17">
        <f t="shared" ref="R516:R579" si="276">IF(C516=C515,IF(Q516="Oui",IF(Q515="Oui",R515+1,1),1),1)</f>
        <v>12</v>
      </c>
      <c r="S516" s="17" t="str">
        <f t="shared" ref="S516:S579" si="277">IF(F516&lt;2.5,"Oui","Non")</f>
        <v>Non</v>
      </c>
      <c r="T516" s="17">
        <f t="shared" ref="T516:T579" si="278">IF(C516=C515,IF(S516="Oui",IF(S515="Oui",T515+1,1),1),1)</f>
        <v>1</v>
      </c>
      <c r="U516" s="17" t="str">
        <f t="shared" ref="U516:U579" si="279">IF(F516&lt;1.5,"Oui","Non")</f>
        <v>Non</v>
      </c>
      <c r="V516" s="17">
        <f t="shared" ref="V516:V579" si="280">IF(C516=C515,IF(U516="Oui",IF(U515="Oui",V515+1,1),1),1)</f>
        <v>1</v>
      </c>
      <c r="W516" s="5" t="s">
        <v>24</v>
      </c>
      <c r="X516" s="5" t="str">
        <f>_xlfn.IFS(D516&gt;E516,"L",D516=E516,"D",D516&lt;E516,"W")</f>
        <v>W</v>
      </c>
      <c r="Y516" s="5">
        <v>0</v>
      </c>
      <c r="Z516" s="5">
        <v>1</v>
      </c>
      <c r="AA516" s="5">
        <v>1</v>
      </c>
      <c r="AB516" s="5" t="str">
        <f t="shared" ref="AB516:AB579" si="281">IF(AA516&gt;0.5,"Oui","Non")</f>
        <v>Oui</v>
      </c>
      <c r="AC516" s="5">
        <f t="shared" ref="AC516:AC579" si="282">IF(C516=C515,IF(AB516="Oui",IF(AB515="Oui",AC515+1,1),1),1)</f>
        <v>1</v>
      </c>
      <c r="AD516" s="5" t="str">
        <f t="shared" ref="AD516:AD579" si="283">IF(AA516&gt;1.5,"Oui","Non")</f>
        <v>Non</v>
      </c>
      <c r="AE516" s="5">
        <f t="shared" ref="AE516:AE579" si="284">IF(C516=C515,IF(AD516="Oui",IF(AD515="Oui",AE515+1,1),1),1)</f>
        <v>1</v>
      </c>
      <c r="AF516" s="5" t="str">
        <f t="shared" ref="AF516:AF579" si="285">IF(AA516&lt;1.5,"Oui","Non")</f>
        <v>Oui</v>
      </c>
      <c r="AG516" s="5">
        <f t="shared" ref="AG516:AG579" si="286">IF(C516=C515,IF(AF516="Oui",IF(AF515="Oui",AG515+1,1),1),1)</f>
        <v>7</v>
      </c>
      <c r="AH516" s="5" t="str">
        <f t="shared" ref="AH516:AH579" si="287">IF(AA516&lt;0.5,"Oui","Non")</f>
        <v>Non</v>
      </c>
      <c r="AI516" s="5">
        <f t="shared" ref="AI516:AI579" si="288">IF(C516=C515,IF(AH516="Oui",IF(AH515="Oui",AI515+1,1),1),1)</f>
        <v>1</v>
      </c>
      <c r="AJ516" s="5" t="s">
        <v>24</v>
      </c>
      <c r="AK516" s="5" t="str">
        <f>_xlfn.IFS(Y516&gt;Z516,"L",Y516=Z516,"D",Y516&lt;Z516,"W")</f>
        <v>W</v>
      </c>
      <c r="AL516" s="5">
        <v>8</v>
      </c>
      <c r="AM516" s="5">
        <v>2</v>
      </c>
      <c r="AN516" s="5">
        <v>10</v>
      </c>
      <c r="AO516" s="5" t="str">
        <f>_xlfn.IFS(AL516&gt;AM516,"L",AL516=AM516,"D",AL516&lt;AM516,"W")</f>
        <v>L</v>
      </c>
      <c r="AP516" s="5" t="str">
        <f t="shared" ref="AP516:AP579" si="289">IF(AN516&gt;7.5,"Oui","Non")</f>
        <v>Oui</v>
      </c>
      <c r="AQ516" s="5">
        <f t="shared" ref="AQ516:AQ579" si="290">IF(C515=C516,IF(AP516="Oui",IF(AP515="Oui",AQ515+1,1),1),1)</f>
        <v>3</v>
      </c>
      <c r="AR516" s="6" t="str">
        <f t="shared" ref="AR516:AR579" si="291">IF(AN516&gt;8.5,"Oui","Non")</f>
        <v>Oui</v>
      </c>
      <c r="AS516" s="5">
        <f t="shared" ref="AS516:AS579" si="292">IF(C515=C516,IF(AR516="Oui",IF(AR515="Oui",AS515+1,1),1),1)</f>
        <v>3</v>
      </c>
      <c r="AT516" s="5" t="str">
        <f t="shared" ref="AT516:AT579" si="293">IF(AN516&gt;9.5,"Oui","Non")</f>
        <v>Oui</v>
      </c>
      <c r="AU516" s="5">
        <f t="shared" ref="AU516:AU579" si="294">IF(C516=C515,IF(AT516="Oui",IF(AT515="Oui",AU515+1,1),1),1)</f>
        <v>1</v>
      </c>
      <c r="AV516" s="5" t="str">
        <f t="shared" ref="AV516:AV579" si="295">IF(AN516&gt;10.5,"Oui","Non")</f>
        <v>Non</v>
      </c>
      <c r="AW516" s="5">
        <f t="shared" ref="AW516:AW579" si="296">IF(C516=C515,IF(AV516="Oui",IF(AV515="Oui",AW515+1,1),1),1)</f>
        <v>1</v>
      </c>
    </row>
    <row r="517" spans="2:49" x14ac:dyDescent="0.2">
      <c r="B517" s="4">
        <f t="shared" si="264"/>
        <v>21</v>
      </c>
      <c r="C517" s="5" t="s">
        <v>76</v>
      </c>
      <c r="D517" s="5">
        <v>2</v>
      </c>
      <c r="E517" s="5">
        <v>3</v>
      </c>
      <c r="F517" s="5">
        <v>5</v>
      </c>
      <c r="G517" s="5" t="str">
        <f t="shared" si="265"/>
        <v>Oui</v>
      </c>
      <c r="H517" s="5">
        <f t="shared" si="266"/>
        <v>3</v>
      </c>
      <c r="I517" s="17" t="str">
        <f t="shared" si="267"/>
        <v>Oui</v>
      </c>
      <c r="J517" s="17">
        <f t="shared" si="268"/>
        <v>2</v>
      </c>
      <c r="K517" s="17" t="str">
        <f t="shared" si="269"/>
        <v>Oui</v>
      </c>
      <c r="L517" s="17">
        <f t="shared" si="270"/>
        <v>1</v>
      </c>
      <c r="M517" s="17" t="str">
        <f t="shared" si="271"/>
        <v>Oui</v>
      </c>
      <c r="N517" s="17">
        <f t="shared" si="272"/>
        <v>1</v>
      </c>
      <c r="O517" s="5" t="str">
        <f t="shared" si="273"/>
        <v>Non</v>
      </c>
      <c r="P517" s="5">
        <f t="shared" si="274"/>
        <v>1</v>
      </c>
      <c r="Q517" s="17" t="str">
        <f t="shared" si="275"/>
        <v>Non</v>
      </c>
      <c r="R517" s="17">
        <f t="shared" si="276"/>
        <v>1</v>
      </c>
      <c r="S517" s="17" t="str">
        <f t="shared" si="277"/>
        <v>Non</v>
      </c>
      <c r="T517" s="17">
        <f t="shared" si="278"/>
        <v>1</v>
      </c>
      <c r="U517" s="17" t="str">
        <f t="shared" si="279"/>
        <v>Non</v>
      </c>
      <c r="V517" s="17">
        <f t="shared" si="280"/>
        <v>1</v>
      </c>
      <c r="W517" s="5" t="s">
        <v>24</v>
      </c>
      <c r="X517" s="5" t="str">
        <f>_xlfn.IFS(D517&gt;E517,"W",D517=E517,"D",D517&lt;E517,"L")</f>
        <v>L</v>
      </c>
      <c r="Y517" s="5">
        <v>1</v>
      </c>
      <c r="Z517" s="5">
        <v>0</v>
      </c>
      <c r="AA517" s="5">
        <v>1</v>
      </c>
      <c r="AB517" s="5" t="str">
        <f t="shared" si="281"/>
        <v>Oui</v>
      </c>
      <c r="AC517" s="5">
        <f t="shared" si="282"/>
        <v>2</v>
      </c>
      <c r="AD517" s="5" t="str">
        <f t="shared" si="283"/>
        <v>Non</v>
      </c>
      <c r="AE517" s="5">
        <f t="shared" si="284"/>
        <v>1</v>
      </c>
      <c r="AF517" s="5" t="str">
        <f t="shared" si="285"/>
        <v>Oui</v>
      </c>
      <c r="AG517" s="5">
        <f t="shared" si="286"/>
        <v>8</v>
      </c>
      <c r="AH517" s="5" t="str">
        <f t="shared" si="287"/>
        <v>Non</v>
      </c>
      <c r="AI517" s="5">
        <f t="shared" si="288"/>
        <v>1</v>
      </c>
      <c r="AJ517" s="5" t="s">
        <v>17</v>
      </c>
      <c r="AK517" s="5" t="str">
        <f>_xlfn.IFS(Y517&gt;Z517,"W",Y517=Z517,"D",Y517&lt;Z517,"L")</f>
        <v>W</v>
      </c>
      <c r="AL517" s="5">
        <v>1</v>
      </c>
      <c r="AM517" s="5">
        <v>10</v>
      </c>
      <c r="AN517" s="5">
        <v>11</v>
      </c>
      <c r="AO517" s="5" t="str">
        <f>_xlfn.IFS(AL517&gt;AM517,"W",AL517=AM517,"D",AL517&lt;AM517,"L")</f>
        <v>L</v>
      </c>
      <c r="AP517" s="5" t="str">
        <f t="shared" si="289"/>
        <v>Oui</v>
      </c>
      <c r="AQ517" s="5">
        <f t="shared" si="290"/>
        <v>4</v>
      </c>
      <c r="AR517" s="6" t="str">
        <f t="shared" si="291"/>
        <v>Oui</v>
      </c>
      <c r="AS517" s="5">
        <f t="shared" si="292"/>
        <v>4</v>
      </c>
      <c r="AT517" s="5" t="str">
        <f t="shared" si="293"/>
        <v>Oui</v>
      </c>
      <c r="AU517" s="5">
        <f t="shared" si="294"/>
        <v>2</v>
      </c>
      <c r="AV517" s="5" t="str">
        <f t="shared" si="295"/>
        <v>Oui</v>
      </c>
      <c r="AW517" s="5">
        <f t="shared" si="296"/>
        <v>1</v>
      </c>
    </row>
    <row r="518" spans="2:49" x14ac:dyDescent="0.2">
      <c r="B518" s="4">
        <f t="shared" si="264"/>
        <v>22</v>
      </c>
      <c r="C518" s="5" t="s">
        <v>76</v>
      </c>
      <c r="D518" s="5">
        <v>3</v>
      </c>
      <c r="E518" s="5">
        <v>3</v>
      </c>
      <c r="F518" s="5">
        <v>6</v>
      </c>
      <c r="G518" s="5" t="str">
        <f t="shared" si="265"/>
        <v>Oui</v>
      </c>
      <c r="H518" s="5">
        <f t="shared" si="266"/>
        <v>4</v>
      </c>
      <c r="I518" s="17" t="str">
        <f t="shared" si="267"/>
        <v>Oui</v>
      </c>
      <c r="J518" s="17">
        <f t="shared" si="268"/>
        <v>3</v>
      </c>
      <c r="K518" s="17" t="str">
        <f t="shared" si="269"/>
        <v>Oui</v>
      </c>
      <c r="L518" s="17">
        <f t="shared" si="270"/>
        <v>2</v>
      </c>
      <c r="M518" s="17" t="str">
        <f t="shared" si="271"/>
        <v>Oui</v>
      </c>
      <c r="N518" s="17">
        <f t="shared" si="272"/>
        <v>2</v>
      </c>
      <c r="O518" s="5" t="str">
        <f t="shared" si="273"/>
        <v>Non</v>
      </c>
      <c r="P518" s="5">
        <f t="shared" si="274"/>
        <v>1</v>
      </c>
      <c r="Q518" s="17" t="str">
        <f t="shared" si="275"/>
        <v>Non</v>
      </c>
      <c r="R518" s="17">
        <f t="shared" si="276"/>
        <v>1</v>
      </c>
      <c r="S518" s="17" t="str">
        <f t="shared" si="277"/>
        <v>Non</v>
      </c>
      <c r="T518" s="17">
        <f t="shared" si="278"/>
        <v>1</v>
      </c>
      <c r="U518" s="17" t="str">
        <f t="shared" si="279"/>
        <v>Non</v>
      </c>
      <c r="V518" s="17">
        <f t="shared" si="280"/>
        <v>1</v>
      </c>
      <c r="W518" s="5" t="s">
        <v>20</v>
      </c>
      <c r="X518" s="5" t="str">
        <f>_xlfn.IFS(D518&gt;E518,"L",D518=E518,"D",D518&lt;E518,"W")</f>
        <v>D</v>
      </c>
      <c r="Y518" s="5">
        <v>1</v>
      </c>
      <c r="Z518" s="5">
        <v>0</v>
      </c>
      <c r="AA518" s="5">
        <v>1</v>
      </c>
      <c r="AB518" s="5" t="str">
        <f t="shared" si="281"/>
        <v>Oui</v>
      </c>
      <c r="AC518" s="5">
        <f t="shared" si="282"/>
        <v>3</v>
      </c>
      <c r="AD518" s="5" t="str">
        <f t="shared" si="283"/>
        <v>Non</v>
      </c>
      <c r="AE518" s="5">
        <f t="shared" si="284"/>
        <v>1</v>
      </c>
      <c r="AF518" s="5" t="str">
        <f t="shared" si="285"/>
        <v>Oui</v>
      </c>
      <c r="AG518" s="5">
        <f t="shared" si="286"/>
        <v>9</v>
      </c>
      <c r="AH518" s="5" t="str">
        <f t="shared" si="287"/>
        <v>Non</v>
      </c>
      <c r="AI518" s="5">
        <f t="shared" si="288"/>
        <v>1</v>
      </c>
      <c r="AJ518" s="5" t="s">
        <v>17</v>
      </c>
      <c r="AK518" s="5" t="str">
        <f>_xlfn.IFS(Y518&gt;Z518,"L",Y518=Z518,"D",Y518&lt;Z518,"W")</f>
        <v>L</v>
      </c>
      <c r="AL518" s="5">
        <v>12</v>
      </c>
      <c r="AM518" s="5">
        <v>4</v>
      </c>
      <c r="AN518" s="5">
        <v>16</v>
      </c>
      <c r="AO518" s="5" t="str">
        <f>_xlfn.IFS(AL518&gt;AM518,"L",AL518=AM518,"D",AL518&lt;AM518,"W")</f>
        <v>L</v>
      </c>
      <c r="AP518" s="5" t="str">
        <f t="shared" si="289"/>
        <v>Oui</v>
      </c>
      <c r="AQ518" s="5">
        <f t="shared" si="290"/>
        <v>5</v>
      </c>
      <c r="AR518" s="6" t="str">
        <f t="shared" si="291"/>
        <v>Oui</v>
      </c>
      <c r="AS518" s="5">
        <f t="shared" si="292"/>
        <v>5</v>
      </c>
      <c r="AT518" s="5" t="str">
        <f t="shared" si="293"/>
        <v>Oui</v>
      </c>
      <c r="AU518" s="5">
        <f t="shared" si="294"/>
        <v>3</v>
      </c>
      <c r="AV518" s="5" t="str">
        <f t="shared" si="295"/>
        <v>Oui</v>
      </c>
      <c r="AW518" s="5">
        <f t="shared" si="296"/>
        <v>2</v>
      </c>
    </row>
    <row r="519" spans="2:49" x14ac:dyDescent="0.2">
      <c r="B519" s="4">
        <f t="shared" si="264"/>
        <v>23</v>
      </c>
      <c r="C519" s="5" t="s">
        <v>76</v>
      </c>
      <c r="D519" s="5">
        <v>0</v>
      </c>
      <c r="E519" s="5">
        <v>1</v>
      </c>
      <c r="F519" s="5">
        <v>1</v>
      </c>
      <c r="G519" s="5" t="str">
        <f t="shared" si="265"/>
        <v>Non</v>
      </c>
      <c r="H519" s="5">
        <f t="shared" si="266"/>
        <v>1</v>
      </c>
      <c r="I519" s="17" t="str">
        <f t="shared" si="267"/>
        <v>Non</v>
      </c>
      <c r="J519" s="17">
        <f t="shared" si="268"/>
        <v>1</v>
      </c>
      <c r="K519" s="17" t="str">
        <f t="shared" si="269"/>
        <v>Non</v>
      </c>
      <c r="L519" s="17">
        <f t="shared" si="270"/>
        <v>1</v>
      </c>
      <c r="M519" s="17" t="str">
        <f t="shared" si="271"/>
        <v>Non</v>
      </c>
      <c r="N519" s="17">
        <f t="shared" si="272"/>
        <v>1</v>
      </c>
      <c r="O519" s="5" t="str">
        <f t="shared" si="273"/>
        <v>Oui</v>
      </c>
      <c r="P519" s="5">
        <f t="shared" si="274"/>
        <v>1</v>
      </c>
      <c r="Q519" s="17" t="str">
        <f t="shared" si="275"/>
        <v>Oui</v>
      </c>
      <c r="R519" s="17">
        <f t="shared" si="276"/>
        <v>1</v>
      </c>
      <c r="S519" s="17" t="str">
        <f t="shared" si="277"/>
        <v>Oui</v>
      </c>
      <c r="T519" s="17">
        <f t="shared" si="278"/>
        <v>1</v>
      </c>
      <c r="U519" s="17" t="str">
        <f t="shared" si="279"/>
        <v>Oui</v>
      </c>
      <c r="V519" s="17">
        <f t="shared" si="280"/>
        <v>1</v>
      </c>
      <c r="W519" s="5" t="s">
        <v>24</v>
      </c>
      <c r="X519" s="5" t="str">
        <f>_xlfn.IFS(D519&gt;E519,"W",D519=E519,"D",D519&lt;E519,"L")</f>
        <v>L</v>
      </c>
      <c r="Y519" s="5">
        <v>0</v>
      </c>
      <c r="Z519" s="5">
        <v>0</v>
      </c>
      <c r="AA519" s="5">
        <v>0</v>
      </c>
      <c r="AB519" s="5" t="str">
        <f t="shared" si="281"/>
        <v>Non</v>
      </c>
      <c r="AC519" s="5">
        <f t="shared" si="282"/>
        <v>1</v>
      </c>
      <c r="AD519" s="5" t="str">
        <f t="shared" si="283"/>
        <v>Non</v>
      </c>
      <c r="AE519" s="5">
        <f t="shared" si="284"/>
        <v>1</v>
      </c>
      <c r="AF519" s="5" t="str">
        <f t="shared" si="285"/>
        <v>Oui</v>
      </c>
      <c r="AG519" s="5">
        <f t="shared" si="286"/>
        <v>10</v>
      </c>
      <c r="AH519" s="5" t="str">
        <f t="shared" si="287"/>
        <v>Oui</v>
      </c>
      <c r="AI519" s="5">
        <f t="shared" si="288"/>
        <v>1</v>
      </c>
      <c r="AJ519" s="5" t="s">
        <v>20</v>
      </c>
      <c r="AK519" s="5" t="str">
        <f>_xlfn.IFS(Y519&gt;Z519,"W",Y519=Z519,"D",Y519&lt;Z519,"L")</f>
        <v>D</v>
      </c>
      <c r="AL519" s="5">
        <v>2</v>
      </c>
      <c r="AM519" s="5">
        <v>10</v>
      </c>
      <c r="AN519" s="5">
        <v>12</v>
      </c>
      <c r="AO519" s="5" t="str">
        <f>_xlfn.IFS(AL519&gt;AM519,"W",AL519=AM519,"D",AL519&lt;AM519,"L")</f>
        <v>L</v>
      </c>
      <c r="AP519" s="5" t="str">
        <f t="shared" si="289"/>
        <v>Oui</v>
      </c>
      <c r="AQ519" s="5">
        <f t="shared" si="290"/>
        <v>6</v>
      </c>
      <c r="AR519" s="6" t="str">
        <f t="shared" si="291"/>
        <v>Oui</v>
      </c>
      <c r="AS519" s="5">
        <f t="shared" si="292"/>
        <v>6</v>
      </c>
      <c r="AT519" s="5" t="str">
        <f t="shared" si="293"/>
        <v>Oui</v>
      </c>
      <c r="AU519" s="5">
        <f t="shared" si="294"/>
        <v>4</v>
      </c>
      <c r="AV519" s="5" t="str">
        <f t="shared" si="295"/>
        <v>Oui</v>
      </c>
      <c r="AW519" s="5">
        <f t="shared" si="296"/>
        <v>3</v>
      </c>
    </row>
    <row r="520" spans="2:49" x14ac:dyDescent="0.2">
      <c r="B520" s="4">
        <f t="shared" si="264"/>
        <v>24</v>
      </c>
      <c r="C520" s="5" t="s">
        <v>76</v>
      </c>
      <c r="D520" s="5">
        <v>2</v>
      </c>
      <c r="E520" s="5">
        <v>1</v>
      </c>
      <c r="F520" s="5">
        <v>3</v>
      </c>
      <c r="G520" s="5" t="str">
        <f t="shared" si="265"/>
        <v>Oui</v>
      </c>
      <c r="H520" s="5">
        <f t="shared" si="266"/>
        <v>1</v>
      </c>
      <c r="I520" s="17" t="str">
        <f t="shared" si="267"/>
        <v>Oui</v>
      </c>
      <c r="J520" s="17">
        <f t="shared" si="268"/>
        <v>1</v>
      </c>
      <c r="K520" s="17" t="str">
        <f t="shared" si="269"/>
        <v>Non</v>
      </c>
      <c r="L520" s="17">
        <f t="shared" si="270"/>
        <v>1</v>
      </c>
      <c r="M520" s="17" t="str">
        <f t="shared" si="271"/>
        <v>Non</v>
      </c>
      <c r="N520" s="17">
        <f t="shared" si="272"/>
        <v>1</v>
      </c>
      <c r="O520" s="5" t="str">
        <f t="shared" si="273"/>
        <v>Oui</v>
      </c>
      <c r="P520" s="5">
        <f t="shared" si="274"/>
        <v>2</v>
      </c>
      <c r="Q520" s="17" t="str">
        <f t="shared" si="275"/>
        <v>Oui</v>
      </c>
      <c r="R520" s="17">
        <f t="shared" si="276"/>
        <v>2</v>
      </c>
      <c r="S520" s="17" t="str">
        <f t="shared" si="277"/>
        <v>Non</v>
      </c>
      <c r="T520" s="17">
        <f t="shared" si="278"/>
        <v>1</v>
      </c>
      <c r="U520" s="17" t="str">
        <f t="shared" si="279"/>
        <v>Non</v>
      </c>
      <c r="V520" s="17">
        <f t="shared" si="280"/>
        <v>1</v>
      </c>
      <c r="W520" s="5" t="s">
        <v>17</v>
      </c>
      <c r="X520" s="5" t="str">
        <f>_xlfn.IFS(D520&gt;E520,"L",D520=E520,"D",D520&lt;E520,"W")</f>
        <v>L</v>
      </c>
      <c r="Y520" s="5">
        <v>0</v>
      </c>
      <c r="Z520" s="5">
        <v>1</v>
      </c>
      <c r="AA520" s="5">
        <v>1</v>
      </c>
      <c r="AB520" s="5" t="str">
        <f t="shared" si="281"/>
        <v>Oui</v>
      </c>
      <c r="AC520" s="5">
        <f t="shared" si="282"/>
        <v>1</v>
      </c>
      <c r="AD520" s="5" t="str">
        <f t="shared" si="283"/>
        <v>Non</v>
      </c>
      <c r="AE520" s="5">
        <f t="shared" si="284"/>
        <v>1</v>
      </c>
      <c r="AF520" s="5" t="str">
        <f t="shared" si="285"/>
        <v>Oui</v>
      </c>
      <c r="AG520" s="5">
        <f t="shared" si="286"/>
        <v>11</v>
      </c>
      <c r="AH520" s="5" t="str">
        <f t="shared" si="287"/>
        <v>Non</v>
      </c>
      <c r="AI520" s="5">
        <f t="shared" si="288"/>
        <v>1</v>
      </c>
      <c r="AJ520" s="5" t="s">
        <v>24</v>
      </c>
      <c r="AK520" s="5" t="str">
        <f>_xlfn.IFS(Y520&gt;Z520,"L",Y520=Z520,"D",Y520&lt;Z520,"W")</f>
        <v>W</v>
      </c>
      <c r="AL520" s="5">
        <v>1</v>
      </c>
      <c r="AM520" s="5">
        <v>4</v>
      </c>
      <c r="AN520" s="5">
        <v>5</v>
      </c>
      <c r="AO520" s="5" t="str">
        <f>_xlfn.IFS(AL520&gt;AM520,"L",AL520=AM520,"D",AL520&lt;AM520,"W")</f>
        <v>W</v>
      </c>
      <c r="AP520" s="5" t="str">
        <f t="shared" si="289"/>
        <v>Non</v>
      </c>
      <c r="AQ520" s="5">
        <f t="shared" si="290"/>
        <v>1</v>
      </c>
      <c r="AR520" s="6" t="str">
        <f t="shared" si="291"/>
        <v>Non</v>
      </c>
      <c r="AS520" s="5">
        <f t="shared" si="292"/>
        <v>1</v>
      </c>
      <c r="AT520" s="5" t="str">
        <f t="shared" si="293"/>
        <v>Non</v>
      </c>
      <c r="AU520" s="5">
        <f t="shared" si="294"/>
        <v>1</v>
      </c>
      <c r="AV520" s="5" t="str">
        <f t="shared" si="295"/>
        <v>Non</v>
      </c>
      <c r="AW520" s="5">
        <f t="shared" si="296"/>
        <v>1</v>
      </c>
    </row>
    <row r="521" spans="2:49" x14ac:dyDescent="0.2">
      <c r="B521" s="4">
        <f t="shared" si="264"/>
        <v>25</v>
      </c>
      <c r="C521" s="5" t="s">
        <v>76</v>
      </c>
      <c r="D521" s="5">
        <v>0</v>
      </c>
      <c r="E521" s="5">
        <v>4</v>
      </c>
      <c r="F521" s="5">
        <v>4</v>
      </c>
      <c r="G521" s="5" t="str">
        <f t="shared" si="265"/>
        <v>Oui</v>
      </c>
      <c r="H521" s="5">
        <f t="shared" si="266"/>
        <v>2</v>
      </c>
      <c r="I521" s="17" t="str">
        <f t="shared" si="267"/>
        <v>Oui</v>
      </c>
      <c r="J521" s="17">
        <f t="shared" si="268"/>
        <v>2</v>
      </c>
      <c r="K521" s="17" t="str">
        <f t="shared" si="269"/>
        <v>Oui</v>
      </c>
      <c r="L521" s="17">
        <f t="shared" si="270"/>
        <v>1</v>
      </c>
      <c r="M521" s="17" t="str">
        <f t="shared" si="271"/>
        <v>Non</v>
      </c>
      <c r="N521" s="17">
        <f t="shared" si="272"/>
        <v>1</v>
      </c>
      <c r="O521" s="5" t="str">
        <f t="shared" si="273"/>
        <v>Oui</v>
      </c>
      <c r="P521" s="5">
        <f t="shared" si="274"/>
        <v>3</v>
      </c>
      <c r="Q521" s="17" t="str">
        <f t="shared" si="275"/>
        <v>Non</v>
      </c>
      <c r="R521" s="17">
        <f t="shared" si="276"/>
        <v>1</v>
      </c>
      <c r="S521" s="17" t="str">
        <f t="shared" si="277"/>
        <v>Non</v>
      </c>
      <c r="T521" s="17">
        <f t="shared" si="278"/>
        <v>1</v>
      </c>
      <c r="U521" s="17" t="str">
        <f t="shared" si="279"/>
        <v>Non</v>
      </c>
      <c r="V521" s="17">
        <f t="shared" si="280"/>
        <v>1</v>
      </c>
      <c r="W521" s="5" t="s">
        <v>24</v>
      </c>
      <c r="X521" s="5" t="str">
        <f>_xlfn.IFS(D521&gt;E521,"W",D521=E521,"D",D521&lt;E521,"L")</f>
        <v>L</v>
      </c>
      <c r="Y521" s="5">
        <v>0</v>
      </c>
      <c r="Z521" s="5">
        <v>2</v>
      </c>
      <c r="AA521" s="5">
        <v>2</v>
      </c>
      <c r="AB521" s="5" t="str">
        <f t="shared" si="281"/>
        <v>Oui</v>
      </c>
      <c r="AC521" s="5">
        <f t="shared" si="282"/>
        <v>2</v>
      </c>
      <c r="AD521" s="5" t="str">
        <f t="shared" si="283"/>
        <v>Oui</v>
      </c>
      <c r="AE521" s="5">
        <f t="shared" si="284"/>
        <v>1</v>
      </c>
      <c r="AF521" s="5" t="str">
        <f t="shared" si="285"/>
        <v>Non</v>
      </c>
      <c r="AG521" s="5">
        <f t="shared" si="286"/>
        <v>1</v>
      </c>
      <c r="AH521" s="5" t="str">
        <f t="shared" si="287"/>
        <v>Non</v>
      </c>
      <c r="AI521" s="5">
        <f t="shared" si="288"/>
        <v>1</v>
      </c>
      <c r="AJ521" s="5" t="s">
        <v>24</v>
      </c>
      <c r="AK521" s="5" t="str">
        <f>_xlfn.IFS(Y521&gt;Z521,"W",Y521=Z521,"D",Y521&lt;Z521,"L")</f>
        <v>L</v>
      </c>
      <c r="AL521" s="5">
        <v>5</v>
      </c>
      <c r="AM521" s="5">
        <v>2</v>
      </c>
      <c r="AN521" s="5">
        <v>7</v>
      </c>
      <c r="AO521" s="5" t="str">
        <f>_xlfn.IFS(AL521&gt;AM521,"W",AL521=AM521,"D",AL521&lt;AM521,"L")</f>
        <v>W</v>
      </c>
      <c r="AP521" s="5" t="str">
        <f t="shared" si="289"/>
        <v>Non</v>
      </c>
      <c r="AQ521" s="5">
        <f t="shared" si="290"/>
        <v>1</v>
      </c>
      <c r="AR521" s="6" t="str">
        <f t="shared" si="291"/>
        <v>Non</v>
      </c>
      <c r="AS521" s="5">
        <f t="shared" si="292"/>
        <v>1</v>
      </c>
      <c r="AT521" s="5" t="str">
        <f t="shared" si="293"/>
        <v>Non</v>
      </c>
      <c r="AU521" s="5">
        <f t="shared" si="294"/>
        <v>1</v>
      </c>
      <c r="AV521" s="5" t="str">
        <f t="shared" si="295"/>
        <v>Non</v>
      </c>
      <c r="AW521" s="5">
        <f t="shared" si="296"/>
        <v>1</v>
      </c>
    </row>
    <row r="522" spans="2:49" x14ac:dyDescent="0.2">
      <c r="B522" s="4">
        <f t="shared" si="264"/>
        <v>26</v>
      </c>
      <c r="C522" s="5" t="s">
        <v>76</v>
      </c>
      <c r="D522" s="5">
        <v>3</v>
      </c>
      <c r="E522" s="5">
        <v>3</v>
      </c>
      <c r="F522" s="5">
        <v>6</v>
      </c>
      <c r="G522" s="5" t="str">
        <f t="shared" si="265"/>
        <v>Oui</v>
      </c>
      <c r="H522" s="5">
        <f t="shared" si="266"/>
        <v>3</v>
      </c>
      <c r="I522" s="17" t="str">
        <f t="shared" si="267"/>
        <v>Oui</v>
      </c>
      <c r="J522" s="17">
        <f t="shared" si="268"/>
        <v>3</v>
      </c>
      <c r="K522" s="17" t="str">
        <f t="shared" si="269"/>
        <v>Oui</v>
      </c>
      <c r="L522" s="17">
        <f t="shared" si="270"/>
        <v>2</v>
      </c>
      <c r="M522" s="17" t="str">
        <f t="shared" si="271"/>
        <v>Oui</v>
      </c>
      <c r="N522" s="17">
        <f t="shared" si="272"/>
        <v>1</v>
      </c>
      <c r="O522" s="5" t="str">
        <f t="shared" si="273"/>
        <v>Non</v>
      </c>
      <c r="P522" s="5">
        <f t="shared" si="274"/>
        <v>1</v>
      </c>
      <c r="Q522" s="17" t="str">
        <f t="shared" si="275"/>
        <v>Non</v>
      </c>
      <c r="R522" s="17">
        <f t="shared" si="276"/>
        <v>1</v>
      </c>
      <c r="S522" s="17" t="str">
        <f t="shared" si="277"/>
        <v>Non</v>
      </c>
      <c r="T522" s="17">
        <f t="shared" si="278"/>
        <v>1</v>
      </c>
      <c r="U522" s="17" t="str">
        <f t="shared" si="279"/>
        <v>Non</v>
      </c>
      <c r="V522" s="17">
        <f t="shared" si="280"/>
        <v>1</v>
      </c>
      <c r="W522" s="5" t="s">
        <v>20</v>
      </c>
      <c r="X522" s="5" t="str">
        <f>_xlfn.IFS(D522&gt;E522,"L",D522=E522,"D",D522&lt;E522,"W")</f>
        <v>D</v>
      </c>
      <c r="Y522" s="5">
        <v>1</v>
      </c>
      <c r="Z522" s="5">
        <v>2</v>
      </c>
      <c r="AA522" s="5">
        <v>3</v>
      </c>
      <c r="AB522" s="5" t="str">
        <f t="shared" si="281"/>
        <v>Oui</v>
      </c>
      <c r="AC522" s="5">
        <f t="shared" si="282"/>
        <v>3</v>
      </c>
      <c r="AD522" s="5" t="str">
        <f t="shared" si="283"/>
        <v>Oui</v>
      </c>
      <c r="AE522" s="5">
        <f t="shared" si="284"/>
        <v>2</v>
      </c>
      <c r="AF522" s="5" t="str">
        <f t="shared" si="285"/>
        <v>Non</v>
      </c>
      <c r="AG522" s="5">
        <f t="shared" si="286"/>
        <v>1</v>
      </c>
      <c r="AH522" s="5" t="str">
        <f t="shared" si="287"/>
        <v>Non</v>
      </c>
      <c r="AI522" s="5">
        <f t="shared" si="288"/>
        <v>1</v>
      </c>
      <c r="AJ522" s="5" t="s">
        <v>24</v>
      </c>
      <c r="AK522" s="5" t="str">
        <f>_xlfn.IFS(Y522&gt;Z522,"L",Y522=Z522,"D",Y522&lt;Z522,"W")</f>
        <v>W</v>
      </c>
      <c r="AL522" s="5">
        <v>8</v>
      </c>
      <c r="AM522" s="5">
        <v>2</v>
      </c>
      <c r="AN522" s="5">
        <v>10</v>
      </c>
      <c r="AO522" s="5" t="str">
        <f>_xlfn.IFS(AL522&gt;AM522,"L",AL522=AM522,"D",AL522&lt;AM522,"W")</f>
        <v>L</v>
      </c>
      <c r="AP522" s="5" t="str">
        <f t="shared" si="289"/>
        <v>Oui</v>
      </c>
      <c r="AQ522" s="5">
        <f t="shared" si="290"/>
        <v>1</v>
      </c>
      <c r="AR522" s="6" t="str">
        <f t="shared" si="291"/>
        <v>Oui</v>
      </c>
      <c r="AS522" s="5">
        <f t="shared" si="292"/>
        <v>1</v>
      </c>
      <c r="AT522" s="5" t="str">
        <f t="shared" si="293"/>
        <v>Oui</v>
      </c>
      <c r="AU522" s="5">
        <f t="shared" si="294"/>
        <v>1</v>
      </c>
      <c r="AV522" s="5" t="str">
        <f t="shared" si="295"/>
        <v>Non</v>
      </c>
      <c r="AW522" s="5">
        <f t="shared" si="296"/>
        <v>1</v>
      </c>
    </row>
    <row r="523" spans="2:49" x14ac:dyDescent="0.2">
      <c r="B523" s="4">
        <f t="shared" si="264"/>
        <v>27</v>
      </c>
      <c r="C523" s="5" t="s">
        <v>76</v>
      </c>
      <c r="D523" s="5">
        <v>1</v>
      </c>
      <c r="E523" s="5">
        <v>0</v>
      </c>
      <c r="F523" s="5">
        <v>1</v>
      </c>
      <c r="G523" s="5" t="str">
        <f t="shared" si="265"/>
        <v>Non</v>
      </c>
      <c r="H523" s="5">
        <f t="shared" si="266"/>
        <v>1</v>
      </c>
      <c r="I523" s="17" t="str">
        <f t="shared" si="267"/>
        <v>Non</v>
      </c>
      <c r="J523" s="17">
        <f t="shared" si="268"/>
        <v>1</v>
      </c>
      <c r="K523" s="17" t="str">
        <f t="shared" si="269"/>
        <v>Non</v>
      </c>
      <c r="L523" s="17">
        <f t="shared" si="270"/>
        <v>1</v>
      </c>
      <c r="M523" s="17" t="str">
        <f t="shared" si="271"/>
        <v>Non</v>
      </c>
      <c r="N523" s="17">
        <f t="shared" si="272"/>
        <v>1</v>
      </c>
      <c r="O523" s="5" t="str">
        <f t="shared" si="273"/>
        <v>Oui</v>
      </c>
      <c r="P523" s="5">
        <f t="shared" si="274"/>
        <v>1</v>
      </c>
      <c r="Q523" s="17" t="str">
        <f t="shared" si="275"/>
        <v>Oui</v>
      </c>
      <c r="R523" s="17">
        <f t="shared" si="276"/>
        <v>1</v>
      </c>
      <c r="S523" s="17" t="str">
        <f t="shared" si="277"/>
        <v>Oui</v>
      </c>
      <c r="T523" s="17">
        <f t="shared" si="278"/>
        <v>1</v>
      </c>
      <c r="U523" s="17" t="str">
        <f t="shared" si="279"/>
        <v>Oui</v>
      </c>
      <c r="V523" s="17">
        <f t="shared" si="280"/>
        <v>1</v>
      </c>
      <c r="W523" s="5" t="s">
        <v>17</v>
      </c>
      <c r="X523" s="5" t="str">
        <f>_xlfn.IFS(D523&gt;E523,"W",D523=E523,"D",D523&lt;E523,"L")</f>
        <v>W</v>
      </c>
      <c r="Y523" s="5">
        <v>0</v>
      </c>
      <c r="Z523" s="5">
        <v>0</v>
      </c>
      <c r="AA523" s="5">
        <v>0</v>
      </c>
      <c r="AB523" s="5" t="str">
        <f t="shared" si="281"/>
        <v>Non</v>
      </c>
      <c r="AC523" s="5">
        <f t="shared" si="282"/>
        <v>1</v>
      </c>
      <c r="AD523" s="5" t="str">
        <f t="shared" si="283"/>
        <v>Non</v>
      </c>
      <c r="AE523" s="5">
        <f t="shared" si="284"/>
        <v>1</v>
      </c>
      <c r="AF523" s="5" t="str">
        <f t="shared" si="285"/>
        <v>Oui</v>
      </c>
      <c r="AG523" s="5">
        <f t="shared" si="286"/>
        <v>1</v>
      </c>
      <c r="AH523" s="5" t="str">
        <f t="shared" si="287"/>
        <v>Oui</v>
      </c>
      <c r="AI523" s="5">
        <f t="shared" si="288"/>
        <v>1</v>
      </c>
      <c r="AJ523" s="5" t="s">
        <v>20</v>
      </c>
      <c r="AK523" s="5" t="str">
        <f>_xlfn.IFS(Y523&gt;Z523,"W",Y523=Z523,"D",Y523&lt;Z523,"L")</f>
        <v>D</v>
      </c>
      <c r="AL523" s="5">
        <v>4</v>
      </c>
      <c r="AM523" s="5">
        <v>5</v>
      </c>
      <c r="AN523" s="5">
        <v>9</v>
      </c>
      <c r="AO523" s="5" t="str">
        <f>_xlfn.IFS(AL523&gt;AM523,"W",AL523=AM523,"D",AL523&lt;AM523,"L")</f>
        <v>L</v>
      </c>
      <c r="AP523" s="5" t="str">
        <f t="shared" si="289"/>
        <v>Oui</v>
      </c>
      <c r="AQ523" s="5">
        <f t="shared" si="290"/>
        <v>2</v>
      </c>
      <c r="AR523" s="6" t="str">
        <f t="shared" si="291"/>
        <v>Oui</v>
      </c>
      <c r="AS523" s="5">
        <f t="shared" si="292"/>
        <v>2</v>
      </c>
      <c r="AT523" s="5" t="str">
        <f t="shared" si="293"/>
        <v>Non</v>
      </c>
      <c r="AU523" s="5">
        <f t="shared" si="294"/>
        <v>1</v>
      </c>
      <c r="AV523" s="5" t="str">
        <f t="shared" si="295"/>
        <v>Non</v>
      </c>
      <c r="AW523" s="5">
        <f t="shared" si="296"/>
        <v>1</v>
      </c>
    </row>
    <row r="524" spans="2:49" x14ac:dyDescent="0.2">
      <c r="B524" s="4">
        <f t="shared" si="264"/>
        <v>28</v>
      </c>
      <c r="C524" s="5" t="s">
        <v>76</v>
      </c>
      <c r="D524" s="5">
        <v>4</v>
      </c>
      <c r="E524" s="5">
        <v>1</v>
      </c>
      <c r="F524" s="5">
        <v>5</v>
      </c>
      <c r="G524" s="5" t="str">
        <f t="shared" si="265"/>
        <v>Oui</v>
      </c>
      <c r="H524" s="5">
        <f t="shared" si="266"/>
        <v>1</v>
      </c>
      <c r="I524" s="17" t="str">
        <f t="shared" si="267"/>
        <v>Oui</v>
      </c>
      <c r="J524" s="17">
        <f t="shared" si="268"/>
        <v>1</v>
      </c>
      <c r="K524" s="17" t="str">
        <f t="shared" si="269"/>
        <v>Oui</v>
      </c>
      <c r="L524" s="17">
        <f t="shared" si="270"/>
        <v>1</v>
      </c>
      <c r="M524" s="17" t="str">
        <f t="shared" si="271"/>
        <v>Oui</v>
      </c>
      <c r="N524" s="17">
        <f t="shared" si="272"/>
        <v>1</v>
      </c>
      <c r="O524" s="5" t="str">
        <f t="shared" si="273"/>
        <v>Non</v>
      </c>
      <c r="P524" s="5">
        <f t="shared" si="274"/>
        <v>1</v>
      </c>
      <c r="Q524" s="17" t="str">
        <f t="shared" si="275"/>
        <v>Non</v>
      </c>
      <c r="R524" s="17">
        <f t="shared" si="276"/>
        <v>1</v>
      </c>
      <c r="S524" s="17" t="str">
        <f t="shared" si="277"/>
        <v>Non</v>
      </c>
      <c r="T524" s="17">
        <f t="shared" si="278"/>
        <v>1</v>
      </c>
      <c r="U524" s="17" t="str">
        <f t="shared" si="279"/>
        <v>Non</v>
      </c>
      <c r="V524" s="17">
        <f t="shared" si="280"/>
        <v>1</v>
      </c>
      <c r="W524" s="5" t="s">
        <v>17</v>
      </c>
      <c r="X524" s="5" t="str">
        <f>_xlfn.IFS(D524&gt;E524,"L",D524=E524,"D",D524&lt;E524,"W")</f>
        <v>L</v>
      </c>
      <c r="Y524" s="5">
        <v>4</v>
      </c>
      <c r="Z524" s="5">
        <v>0</v>
      </c>
      <c r="AA524" s="5">
        <v>4</v>
      </c>
      <c r="AB524" s="5" t="str">
        <f t="shared" si="281"/>
        <v>Oui</v>
      </c>
      <c r="AC524" s="5">
        <f t="shared" si="282"/>
        <v>1</v>
      </c>
      <c r="AD524" s="5" t="str">
        <f t="shared" si="283"/>
        <v>Oui</v>
      </c>
      <c r="AE524" s="5">
        <f t="shared" si="284"/>
        <v>1</v>
      </c>
      <c r="AF524" s="5" t="str">
        <f t="shared" si="285"/>
        <v>Non</v>
      </c>
      <c r="AG524" s="5">
        <f t="shared" si="286"/>
        <v>1</v>
      </c>
      <c r="AH524" s="5" t="str">
        <f t="shared" si="287"/>
        <v>Non</v>
      </c>
      <c r="AI524" s="5">
        <f t="shared" si="288"/>
        <v>1</v>
      </c>
      <c r="AJ524" s="5" t="s">
        <v>17</v>
      </c>
      <c r="AK524" s="5" t="str">
        <f>_xlfn.IFS(Y524&gt;Z524,"L",Y524=Z524,"D",Y524&lt;Z524,"W")</f>
        <v>L</v>
      </c>
      <c r="AL524" s="5">
        <v>6</v>
      </c>
      <c r="AM524" s="5">
        <v>5</v>
      </c>
      <c r="AN524" s="5">
        <v>11</v>
      </c>
      <c r="AO524" s="5" t="str">
        <f>_xlfn.IFS(AL524&gt;AM524,"L",AL524=AM524,"D",AL524&lt;AM524,"W")</f>
        <v>L</v>
      </c>
      <c r="AP524" s="5" t="str">
        <f t="shared" si="289"/>
        <v>Oui</v>
      </c>
      <c r="AQ524" s="5">
        <f t="shared" si="290"/>
        <v>3</v>
      </c>
      <c r="AR524" s="6" t="str">
        <f t="shared" si="291"/>
        <v>Oui</v>
      </c>
      <c r="AS524" s="5">
        <f t="shared" si="292"/>
        <v>3</v>
      </c>
      <c r="AT524" s="5" t="str">
        <f t="shared" si="293"/>
        <v>Oui</v>
      </c>
      <c r="AU524" s="5">
        <f t="shared" si="294"/>
        <v>1</v>
      </c>
      <c r="AV524" s="5" t="str">
        <f t="shared" si="295"/>
        <v>Oui</v>
      </c>
      <c r="AW524" s="5">
        <f t="shared" si="296"/>
        <v>1</v>
      </c>
    </row>
    <row r="525" spans="2:49" x14ac:dyDescent="0.2">
      <c r="B525" s="4">
        <f t="shared" si="264"/>
        <v>29</v>
      </c>
      <c r="C525" s="5" t="s">
        <v>76</v>
      </c>
      <c r="D525" s="5">
        <v>1</v>
      </c>
      <c r="E525" s="5">
        <v>3</v>
      </c>
      <c r="F525" s="5">
        <v>4</v>
      </c>
      <c r="G525" s="5" t="str">
        <f t="shared" si="265"/>
        <v>Oui</v>
      </c>
      <c r="H525" s="5">
        <f t="shared" si="266"/>
        <v>2</v>
      </c>
      <c r="I525" s="17" t="str">
        <f t="shared" si="267"/>
        <v>Oui</v>
      </c>
      <c r="J525" s="17">
        <f t="shared" si="268"/>
        <v>2</v>
      </c>
      <c r="K525" s="17" t="str">
        <f t="shared" si="269"/>
        <v>Oui</v>
      </c>
      <c r="L525" s="17">
        <f t="shared" si="270"/>
        <v>2</v>
      </c>
      <c r="M525" s="17" t="str">
        <f t="shared" si="271"/>
        <v>Non</v>
      </c>
      <c r="N525" s="17">
        <f t="shared" si="272"/>
        <v>1</v>
      </c>
      <c r="O525" s="5" t="str">
        <f t="shared" si="273"/>
        <v>Oui</v>
      </c>
      <c r="P525" s="5">
        <f t="shared" si="274"/>
        <v>1</v>
      </c>
      <c r="Q525" s="17" t="str">
        <f t="shared" si="275"/>
        <v>Non</v>
      </c>
      <c r="R525" s="17">
        <f t="shared" si="276"/>
        <v>1</v>
      </c>
      <c r="S525" s="17" t="str">
        <f t="shared" si="277"/>
        <v>Non</v>
      </c>
      <c r="T525" s="17">
        <f t="shared" si="278"/>
        <v>1</v>
      </c>
      <c r="U525" s="17" t="str">
        <f t="shared" si="279"/>
        <v>Non</v>
      </c>
      <c r="V525" s="17">
        <f t="shared" si="280"/>
        <v>1</v>
      </c>
      <c r="W525" s="5" t="s">
        <v>24</v>
      </c>
      <c r="X525" s="5" t="str">
        <f>_xlfn.IFS(D525&gt;E525,"W",D525=E525,"D",D525&lt;E525,"L")</f>
        <v>L</v>
      </c>
      <c r="Y525" s="5">
        <v>1</v>
      </c>
      <c r="Z525" s="5">
        <v>1</v>
      </c>
      <c r="AA525" s="5">
        <v>2</v>
      </c>
      <c r="AB525" s="5" t="str">
        <f t="shared" si="281"/>
        <v>Oui</v>
      </c>
      <c r="AC525" s="5">
        <f t="shared" si="282"/>
        <v>2</v>
      </c>
      <c r="AD525" s="5" t="str">
        <f t="shared" si="283"/>
        <v>Oui</v>
      </c>
      <c r="AE525" s="5">
        <f t="shared" si="284"/>
        <v>2</v>
      </c>
      <c r="AF525" s="5" t="str">
        <f t="shared" si="285"/>
        <v>Non</v>
      </c>
      <c r="AG525" s="5">
        <f t="shared" si="286"/>
        <v>1</v>
      </c>
      <c r="AH525" s="5" t="str">
        <f t="shared" si="287"/>
        <v>Non</v>
      </c>
      <c r="AI525" s="5">
        <f t="shared" si="288"/>
        <v>1</v>
      </c>
      <c r="AJ525" s="5" t="s">
        <v>20</v>
      </c>
      <c r="AK525" s="5" t="str">
        <f>_xlfn.IFS(Y525&gt;Z525,"W",Y525=Z525,"D",Y525&lt;Z525,"L")</f>
        <v>D</v>
      </c>
      <c r="AL525" s="5">
        <v>4</v>
      </c>
      <c r="AM525" s="5">
        <v>6</v>
      </c>
      <c r="AN525" s="5">
        <v>10</v>
      </c>
      <c r="AO525" s="5" t="str">
        <f>_xlfn.IFS(AL525&gt;AM525,"W",AL525=AM525,"D",AL525&lt;AM525,"L")</f>
        <v>L</v>
      </c>
      <c r="AP525" s="5" t="str">
        <f t="shared" si="289"/>
        <v>Oui</v>
      </c>
      <c r="AQ525" s="5">
        <f t="shared" si="290"/>
        <v>4</v>
      </c>
      <c r="AR525" s="6" t="str">
        <f t="shared" si="291"/>
        <v>Oui</v>
      </c>
      <c r="AS525" s="5">
        <f t="shared" si="292"/>
        <v>4</v>
      </c>
      <c r="AT525" s="5" t="str">
        <f t="shared" si="293"/>
        <v>Oui</v>
      </c>
      <c r="AU525" s="5">
        <f t="shared" si="294"/>
        <v>2</v>
      </c>
      <c r="AV525" s="5" t="str">
        <f t="shared" si="295"/>
        <v>Non</v>
      </c>
      <c r="AW525" s="5">
        <f t="shared" si="296"/>
        <v>1</v>
      </c>
    </row>
    <row r="526" spans="2:49" x14ac:dyDescent="0.2">
      <c r="B526" s="4">
        <f t="shared" si="264"/>
        <v>30</v>
      </c>
      <c r="C526" s="5" t="s">
        <v>76</v>
      </c>
      <c r="D526" s="5">
        <v>3</v>
      </c>
      <c r="E526" s="5">
        <v>2</v>
      </c>
      <c r="F526" s="5">
        <v>5</v>
      </c>
      <c r="G526" s="5" t="str">
        <f t="shared" si="265"/>
        <v>Oui</v>
      </c>
      <c r="H526" s="5">
        <f t="shared" si="266"/>
        <v>3</v>
      </c>
      <c r="I526" s="17" t="str">
        <f t="shared" si="267"/>
        <v>Oui</v>
      </c>
      <c r="J526" s="17">
        <f t="shared" si="268"/>
        <v>3</v>
      </c>
      <c r="K526" s="17" t="str">
        <f t="shared" si="269"/>
        <v>Oui</v>
      </c>
      <c r="L526" s="17">
        <f t="shared" si="270"/>
        <v>3</v>
      </c>
      <c r="M526" s="17" t="str">
        <f t="shared" si="271"/>
        <v>Oui</v>
      </c>
      <c r="N526" s="17">
        <f t="shared" si="272"/>
        <v>1</v>
      </c>
      <c r="O526" s="5" t="str">
        <f t="shared" si="273"/>
        <v>Non</v>
      </c>
      <c r="P526" s="5">
        <f t="shared" si="274"/>
        <v>1</v>
      </c>
      <c r="Q526" s="17" t="str">
        <f t="shared" si="275"/>
        <v>Non</v>
      </c>
      <c r="R526" s="17">
        <f t="shared" si="276"/>
        <v>1</v>
      </c>
      <c r="S526" s="17" t="str">
        <f t="shared" si="277"/>
        <v>Non</v>
      </c>
      <c r="T526" s="17">
        <f t="shared" si="278"/>
        <v>1</v>
      </c>
      <c r="U526" s="17" t="str">
        <f t="shared" si="279"/>
        <v>Non</v>
      </c>
      <c r="V526" s="17">
        <f t="shared" si="280"/>
        <v>1</v>
      </c>
      <c r="W526" s="5" t="s">
        <v>17</v>
      </c>
      <c r="X526" s="5" t="str">
        <f>_xlfn.IFS(D526&gt;E526,"L",D526=E526,"D",D526&lt;E526,"W")</f>
        <v>L</v>
      </c>
      <c r="Y526" s="5">
        <v>2</v>
      </c>
      <c r="Z526" s="5">
        <v>1</v>
      </c>
      <c r="AA526" s="5">
        <v>3</v>
      </c>
      <c r="AB526" s="5" t="str">
        <f t="shared" si="281"/>
        <v>Oui</v>
      </c>
      <c r="AC526" s="5">
        <f t="shared" si="282"/>
        <v>3</v>
      </c>
      <c r="AD526" s="5" t="str">
        <f t="shared" si="283"/>
        <v>Oui</v>
      </c>
      <c r="AE526" s="5">
        <f t="shared" si="284"/>
        <v>3</v>
      </c>
      <c r="AF526" s="5" t="str">
        <f t="shared" si="285"/>
        <v>Non</v>
      </c>
      <c r="AG526" s="5">
        <f t="shared" si="286"/>
        <v>1</v>
      </c>
      <c r="AH526" s="5" t="str">
        <f t="shared" si="287"/>
        <v>Non</v>
      </c>
      <c r="AI526" s="5">
        <f t="shared" si="288"/>
        <v>1</v>
      </c>
      <c r="AJ526" s="5" t="s">
        <v>17</v>
      </c>
      <c r="AK526" s="5" t="str">
        <f>_xlfn.IFS(Y526&gt;Z526,"L",Y526=Z526,"D",Y526&lt;Z526,"W")</f>
        <v>L</v>
      </c>
      <c r="AL526" s="5">
        <v>3</v>
      </c>
      <c r="AM526" s="5">
        <v>3</v>
      </c>
      <c r="AN526" s="5">
        <v>6</v>
      </c>
      <c r="AO526" s="5" t="str">
        <f>_xlfn.IFS(AL526&gt;AM526,"L",AL526=AM526,"D",AL526&lt;AM526,"W")</f>
        <v>D</v>
      </c>
      <c r="AP526" s="5" t="str">
        <f t="shared" si="289"/>
        <v>Non</v>
      </c>
      <c r="AQ526" s="5">
        <f t="shared" si="290"/>
        <v>1</v>
      </c>
      <c r="AR526" s="6" t="str">
        <f t="shared" si="291"/>
        <v>Non</v>
      </c>
      <c r="AS526" s="5">
        <f t="shared" si="292"/>
        <v>1</v>
      </c>
      <c r="AT526" s="5" t="str">
        <f t="shared" si="293"/>
        <v>Non</v>
      </c>
      <c r="AU526" s="5">
        <f t="shared" si="294"/>
        <v>1</v>
      </c>
      <c r="AV526" s="5" t="str">
        <f t="shared" si="295"/>
        <v>Non</v>
      </c>
      <c r="AW526" s="5">
        <f t="shared" si="296"/>
        <v>1</v>
      </c>
    </row>
    <row r="527" spans="2:49" x14ac:dyDescent="0.2">
      <c r="B527" s="4">
        <f t="shared" si="264"/>
        <v>31</v>
      </c>
      <c r="C527" s="5" t="s">
        <v>76</v>
      </c>
      <c r="D527" s="5">
        <v>0</v>
      </c>
      <c r="E527" s="5">
        <v>0</v>
      </c>
      <c r="F527" s="5">
        <v>0</v>
      </c>
      <c r="G527" s="5" t="str">
        <f t="shared" si="265"/>
        <v>Non</v>
      </c>
      <c r="H527" s="5">
        <f t="shared" si="266"/>
        <v>1</v>
      </c>
      <c r="I527" s="17" t="str">
        <f t="shared" si="267"/>
        <v>Non</v>
      </c>
      <c r="J527" s="17">
        <f t="shared" si="268"/>
        <v>1</v>
      </c>
      <c r="K527" s="17" t="str">
        <f t="shared" si="269"/>
        <v>Non</v>
      </c>
      <c r="L527" s="17">
        <f t="shared" si="270"/>
        <v>1</v>
      </c>
      <c r="M527" s="17" t="str">
        <f t="shared" si="271"/>
        <v>Non</v>
      </c>
      <c r="N527" s="17">
        <f t="shared" si="272"/>
        <v>1</v>
      </c>
      <c r="O527" s="5" t="str">
        <f t="shared" si="273"/>
        <v>Oui</v>
      </c>
      <c r="P527" s="5">
        <f t="shared" si="274"/>
        <v>1</v>
      </c>
      <c r="Q527" s="17" t="str">
        <f t="shared" si="275"/>
        <v>Oui</v>
      </c>
      <c r="R527" s="17">
        <f t="shared" si="276"/>
        <v>1</v>
      </c>
      <c r="S527" s="17" t="str">
        <f t="shared" si="277"/>
        <v>Oui</v>
      </c>
      <c r="T527" s="17">
        <f t="shared" si="278"/>
        <v>1</v>
      </c>
      <c r="U527" s="17" t="str">
        <f t="shared" si="279"/>
        <v>Oui</v>
      </c>
      <c r="V527" s="17">
        <f t="shared" si="280"/>
        <v>1</v>
      </c>
      <c r="W527" s="5" t="s">
        <v>20</v>
      </c>
      <c r="X527" s="5" t="str">
        <f>_xlfn.IFS(D527&gt;E527,"W",D527=E527,"D",D527&lt;E527,"L")</f>
        <v>D</v>
      </c>
      <c r="Y527" s="5">
        <v>0</v>
      </c>
      <c r="Z527" s="5">
        <v>0</v>
      </c>
      <c r="AA527" s="5">
        <v>0</v>
      </c>
      <c r="AB527" s="5" t="str">
        <f t="shared" si="281"/>
        <v>Non</v>
      </c>
      <c r="AC527" s="5">
        <f t="shared" si="282"/>
        <v>1</v>
      </c>
      <c r="AD527" s="5" t="str">
        <f t="shared" si="283"/>
        <v>Non</v>
      </c>
      <c r="AE527" s="5">
        <f t="shared" si="284"/>
        <v>1</v>
      </c>
      <c r="AF527" s="5" t="str">
        <f t="shared" si="285"/>
        <v>Oui</v>
      </c>
      <c r="AG527" s="5">
        <f t="shared" si="286"/>
        <v>1</v>
      </c>
      <c r="AH527" s="5" t="str">
        <f t="shared" si="287"/>
        <v>Oui</v>
      </c>
      <c r="AI527" s="5">
        <f t="shared" si="288"/>
        <v>1</v>
      </c>
      <c r="AJ527" s="5" t="s">
        <v>20</v>
      </c>
      <c r="AK527" s="5" t="str">
        <f>_xlfn.IFS(Y527&gt;Z527,"W",Y527=Z527,"D",Y527&lt;Z527,"L")</f>
        <v>D</v>
      </c>
      <c r="AL527" s="5">
        <v>3</v>
      </c>
      <c r="AM527" s="5">
        <v>4</v>
      </c>
      <c r="AN527" s="5">
        <v>7</v>
      </c>
      <c r="AO527" s="5" t="str">
        <f>_xlfn.IFS(AL527&gt;AM527,"W",AL527=AM527,"D",AL527&lt;AM527,"L")</f>
        <v>L</v>
      </c>
      <c r="AP527" s="5" t="str">
        <f t="shared" si="289"/>
        <v>Non</v>
      </c>
      <c r="AQ527" s="5">
        <f t="shared" si="290"/>
        <v>1</v>
      </c>
      <c r="AR527" s="6" t="str">
        <f t="shared" si="291"/>
        <v>Non</v>
      </c>
      <c r="AS527" s="5">
        <f t="shared" si="292"/>
        <v>1</v>
      </c>
      <c r="AT527" s="5" t="str">
        <f t="shared" si="293"/>
        <v>Non</v>
      </c>
      <c r="AU527" s="5">
        <f t="shared" si="294"/>
        <v>1</v>
      </c>
      <c r="AV527" s="5" t="str">
        <f t="shared" si="295"/>
        <v>Non</v>
      </c>
      <c r="AW527" s="5">
        <f t="shared" si="296"/>
        <v>1</v>
      </c>
    </row>
    <row r="528" spans="2:49" x14ac:dyDescent="0.2">
      <c r="B528" s="4">
        <f t="shared" si="264"/>
        <v>32</v>
      </c>
      <c r="C528" s="5" t="s">
        <v>76</v>
      </c>
      <c r="D528" s="5">
        <v>0</v>
      </c>
      <c r="E528" s="5">
        <v>0</v>
      </c>
      <c r="F528" s="5">
        <v>0</v>
      </c>
      <c r="G528" s="5" t="str">
        <f t="shared" si="265"/>
        <v>Non</v>
      </c>
      <c r="H528" s="5">
        <f t="shared" si="266"/>
        <v>1</v>
      </c>
      <c r="I528" s="17" t="str">
        <f t="shared" si="267"/>
        <v>Non</v>
      </c>
      <c r="J528" s="17">
        <f t="shared" si="268"/>
        <v>1</v>
      </c>
      <c r="K528" s="17" t="str">
        <f t="shared" si="269"/>
        <v>Non</v>
      </c>
      <c r="L528" s="17">
        <f t="shared" si="270"/>
        <v>1</v>
      </c>
      <c r="M528" s="17" t="str">
        <f t="shared" si="271"/>
        <v>Non</v>
      </c>
      <c r="N528" s="17">
        <f t="shared" si="272"/>
        <v>1</v>
      </c>
      <c r="O528" s="5" t="str">
        <f t="shared" si="273"/>
        <v>Oui</v>
      </c>
      <c r="P528" s="5">
        <f t="shared" si="274"/>
        <v>2</v>
      </c>
      <c r="Q528" s="17" t="str">
        <f t="shared" si="275"/>
        <v>Oui</v>
      </c>
      <c r="R528" s="17">
        <f t="shared" si="276"/>
        <v>2</v>
      </c>
      <c r="S528" s="17" t="str">
        <f t="shared" si="277"/>
        <v>Oui</v>
      </c>
      <c r="T528" s="17">
        <f t="shared" si="278"/>
        <v>2</v>
      </c>
      <c r="U528" s="17" t="str">
        <f t="shared" si="279"/>
        <v>Oui</v>
      </c>
      <c r="V528" s="17">
        <f t="shared" si="280"/>
        <v>2</v>
      </c>
      <c r="W528" s="5" t="s">
        <v>20</v>
      </c>
      <c r="X528" s="5" t="str">
        <f>_xlfn.IFS(D528&gt;E528,"L",D528=E528,"D",D528&lt;E528,"W")</f>
        <v>D</v>
      </c>
      <c r="Y528" s="5">
        <v>0</v>
      </c>
      <c r="Z528" s="5">
        <v>0</v>
      </c>
      <c r="AA528" s="5">
        <v>0</v>
      </c>
      <c r="AB528" s="5" t="str">
        <f t="shared" si="281"/>
        <v>Non</v>
      </c>
      <c r="AC528" s="5">
        <f t="shared" si="282"/>
        <v>1</v>
      </c>
      <c r="AD528" s="5" t="str">
        <f t="shared" si="283"/>
        <v>Non</v>
      </c>
      <c r="AE528" s="5">
        <f t="shared" si="284"/>
        <v>1</v>
      </c>
      <c r="AF528" s="5" t="str">
        <f t="shared" si="285"/>
        <v>Oui</v>
      </c>
      <c r="AG528" s="5">
        <f t="shared" si="286"/>
        <v>2</v>
      </c>
      <c r="AH528" s="5" t="str">
        <f t="shared" si="287"/>
        <v>Oui</v>
      </c>
      <c r="AI528" s="5">
        <f t="shared" si="288"/>
        <v>2</v>
      </c>
      <c r="AJ528" s="5" t="s">
        <v>20</v>
      </c>
      <c r="AK528" s="5" t="str">
        <f>_xlfn.IFS(Y528&gt;Z528,"L",Y528=Z528,"D",Y528&lt;Z528,"W")</f>
        <v>D</v>
      </c>
      <c r="AL528" s="5">
        <v>7</v>
      </c>
      <c r="AM528" s="5">
        <v>3</v>
      </c>
      <c r="AN528" s="5">
        <v>10</v>
      </c>
      <c r="AO528" s="5" t="str">
        <f>_xlfn.IFS(AL528&gt;AM528,"L",AL528=AM528,"D",AL528&lt;AM528,"W")</f>
        <v>L</v>
      </c>
      <c r="AP528" s="5" t="str">
        <f t="shared" si="289"/>
        <v>Oui</v>
      </c>
      <c r="AQ528" s="5">
        <f t="shared" si="290"/>
        <v>1</v>
      </c>
      <c r="AR528" s="6" t="str">
        <f t="shared" si="291"/>
        <v>Oui</v>
      </c>
      <c r="AS528" s="5">
        <f t="shared" si="292"/>
        <v>1</v>
      </c>
      <c r="AT528" s="5" t="str">
        <f t="shared" si="293"/>
        <v>Oui</v>
      </c>
      <c r="AU528" s="5">
        <f t="shared" si="294"/>
        <v>1</v>
      </c>
      <c r="AV528" s="5" t="str">
        <f t="shared" si="295"/>
        <v>Non</v>
      </c>
      <c r="AW528" s="5">
        <f t="shared" si="296"/>
        <v>1</v>
      </c>
    </row>
    <row r="529" spans="2:49" x14ac:dyDescent="0.2">
      <c r="B529" s="4">
        <f t="shared" si="264"/>
        <v>33</v>
      </c>
      <c r="C529" s="5" t="s">
        <v>76</v>
      </c>
      <c r="D529" s="5">
        <v>1</v>
      </c>
      <c r="E529" s="5">
        <v>1</v>
      </c>
      <c r="F529" s="5">
        <v>2</v>
      </c>
      <c r="G529" s="5" t="str">
        <f t="shared" si="265"/>
        <v>Oui</v>
      </c>
      <c r="H529" s="5">
        <f t="shared" si="266"/>
        <v>1</v>
      </c>
      <c r="I529" s="17" t="str">
        <f t="shared" si="267"/>
        <v>Non</v>
      </c>
      <c r="J529" s="17">
        <f t="shared" si="268"/>
        <v>1</v>
      </c>
      <c r="K529" s="17" t="str">
        <f t="shared" si="269"/>
        <v>Non</v>
      </c>
      <c r="L529" s="17">
        <f t="shared" si="270"/>
        <v>1</v>
      </c>
      <c r="M529" s="17" t="str">
        <f t="shared" si="271"/>
        <v>Non</v>
      </c>
      <c r="N529" s="17">
        <f t="shared" si="272"/>
        <v>1</v>
      </c>
      <c r="O529" s="5" t="str">
        <f t="shared" si="273"/>
        <v>Oui</v>
      </c>
      <c r="P529" s="5">
        <f t="shared" si="274"/>
        <v>3</v>
      </c>
      <c r="Q529" s="17" t="str">
        <f t="shared" si="275"/>
        <v>Oui</v>
      </c>
      <c r="R529" s="17">
        <f t="shared" si="276"/>
        <v>3</v>
      </c>
      <c r="S529" s="17" t="str">
        <f t="shared" si="277"/>
        <v>Oui</v>
      </c>
      <c r="T529" s="17">
        <f t="shared" si="278"/>
        <v>3</v>
      </c>
      <c r="U529" s="17" t="str">
        <f t="shared" si="279"/>
        <v>Non</v>
      </c>
      <c r="V529" s="17">
        <f t="shared" si="280"/>
        <v>1</v>
      </c>
      <c r="W529" s="5" t="s">
        <v>20</v>
      </c>
      <c r="X529" s="5" t="str">
        <f>_xlfn.IFS(D529&gt;E529,"W",D529=E529,"D",D529&lt;E529,"L")</f>
        <v>D</v>
      </c>
      <c r="Y529" s="5">
        <v>0</v>
      </c>
      <c r="Z529" s="5">
        <v>0</v>
      </c>
      <c r="AA529" s="5">
        <v>0</v>
      </c>
      <c r="AB529" s="5" t="str">
        <f t="shared" si="281"/>
        <v>Non</v>
      </c>
      <c r="AC529" s="5">
        <f t="shared" si="282"/>
        <v>1</v>
      </c>
      <c r="AD529" s="5" t="str">
        <f t="shared" si="283"/>
        <v>Non</v>
      </c>
      <c r="AE529" s="5">
        <f t="shared" si="284"/>
        <v>1</v>
      </c>
      <c r="AF529" s="5" t="str">
        <f t="shared" si="285"/>
        <v>Oui</v>
      </c>
      <c r="AG529" s="5">
        <f t="shared" si="286"/>
        <v>3</v>
      </c>
      <c r="AH529" s="5" t="str">
        <f t="shared" si="287"/>
        <v>Oui</v>
      </c>
      <c r="AI529" s="5">
        <f t="shared" si="288"/>
        <v>3</v>
      </c>
      <c r="AJ529" s="5" t="s">
        <v>20</v>
      </c>
      <c r="AK529" s="5" t="str">
        <f>_xlfn.IFS(Y529&gt;Z529,"W",Y529=Z529,"D",Y529&lt;Z529,"L")</f>
        <v>D</v>
      </c>
      <c r="AL529" s="5">
        <v>8</v>
      </c>
      <c r="AM529" s="5">
        <v>4</v>
      </c>
      <c r="AN529" s="5">
        <v>12</v>
      </c>
      <c r="AO529" s="5" t="str">
        <f>_xlfn.IFS(AL529&gt;AM529,"W",AL529=AM529,"D",AL529&lt;AM529,"L")</f>
        <v>W</v>
      </c>
      <c r="AP529" s="5" t="str">
        <f t="shared" si="289"/>
        <v>Oui</v>
      </c>
      <c r="AQ529" s="5">
        <f t="shared" si="290"/>
        <v>2</v>
      </c>
      <c r="AR529" s="6" t="str">
        <f t="shared" si="291"/>
        <v>Oui</v>
      </c>
      <c r="AS529" s="5">
        <f t="shared" si="292"/>
        <v>2</v>
      </c>
      <c r="AT529" s="5" t="str">
        <f t="shared" si="293"/>
        <v>Oui</v>
      </c>
      <c r="AU529" s="5">
        <f t="shared" si="294"/>
        <v>2</v>
      </c>
      <c r="AV529" s="5" t="str">
        <f t="shared" si="295"/>
        <v>Oui</v>
      </c>
      <c r="AW529" s="5">
        <f t="shared" si="296"/>
        <v>1</v>
      </c>
    </row>
    <row r="530" spans="2:49" x14ac:dyDescent="0.2">
      <c r="B530" s="4">
        <f t="shared" si="264"/>
        <v>34</v>
      </c>
      <c r="C530" s="5" t="s">
        <v>76</v>
      </c>
      <c r="D530" s="5">
        <v>1</v>
      </c>
      <c r="E530" s="5">
        <v>1</v>
      </c>
      <c r="F530" s="5">
        <v>2</v>
      </c>
      <c r="G530" s="5" t="str">
        <f t="shared" si="265"/>
        <v>Oui</v>
      </c>
      <c r="H530" s="5">
        <f t="shared" si="266"/>
        <v>2</v>
      </c>
      <c r="I530" s="17" t="str">
        <f t="shared" si="267"/>
        <v>Non</v>
      </c>
      <c r="J530" s="17">
        <f t="shared" si="268"/>
        <v>1</v>
      </c>
      <c r="K530" s="17" t="str">
        <f t="shared" si="269"/>
        <v>Non</v>
      </c>
      <c r="L530" s="17">
        <f t="shared" si="270"/>
        <v>1</v>
      </c>
      <c r="M530" s="17" t="str">
        <f t="shared" si="271"/>
        <v>Non</v>
      </c>
      <c r="N530" s="17">
        <f t="shared" si="272"/>
        <v>1</v>
      </c>
      <c r="O530" s="5" t="str">
        <f t="shared" si="273"/>
        <v>Oui</v>
      </c>
      <c r="P530" s="5">
        <f t="shared" si="274"/>
        <v>4</v>
      </c>
      <c r="Q530" s="17" t="str">
        <f t="shared" si="275"/>
        <v>Oui</v>
      </c>
      <c r="R530" s="17">
        <f t="shared" si="276"/>
        <v>4</v>
      </c>
      <c r="S530" s="17" t="str">
        <f t="shared" si="277"/>
        <v>Oui</v>
      </c>
      <c r="T530" s="17">
        <f t="shared" si="278"/>
        <v>4</v>
      </c>
      <c r="U530" s="17" t="str">
        <f t="shared" si="279"/>
        <v>Non</v>
      </c>
      <c r="V530" s="17">
        <f t="shared" si="280"/>
        <v>1</v>
      </c>
      <c r="W530" s="5" t="s">
        <v>20</v>
      </c>
      <c r="X530" s="5" t="str">
        <f>_xlfn.IFS(D530&gt;E530,"L",D530=E530,"D",D530&lt;E530,"W")</f>
        <v>D</v>
      </c>
      <c r="Y530" s="5">
        <v>0</v>
      </c>
      <c r="Z530" s="5">
        <v>1</v>
      </c>
      <c r="AA530" s="5">
        <v>1</v>
      </c>
      <c r="AB530" s="5" t="str">
        <f t="shared" si="281"/>
        <v>Oui</v>
      </c>
      <c r="AC530" s="5">
        <f t="shared" si="282"/>
        <v>1</v>
      </c>
      <c r="AD530" s="5" t="str">
        <f t="shared" si="283"/>
        <v>Non</v>
      </c>
      <c r="AE530" s="5">
        <f t="shared" si="284"/>
        <v>1</v>
      </c>
      <c r="AF530" s="5" t="str">
        <f t="shared" si="285"/>
        <v>Oui</v>
      </c>
      <c r="AG530" s="5">
        <f t="shared" si="286"/>
        <v>4</v>
      </c>
      <c r="AH530" s="5" t="str">
        <f t="shared" si="287"/>
        <v>Non</v>
      </c>
      <c r="AI530" s="5">
        <f t="shared" si="288"/>
        <v>1</v>
      </c>
      <c r="AJ530" s="5" t="s">
        <v>24</v>
      </c>
      <c r="AK530" s="5" t="str">
        <f>_xlfn.IFS(Y530&gt;Z530,"L",Y530=Z530,"D",Y530&lt;Z530,"W")</f>
        <v>W</v>
      </c>
      <c r="AL530" s="5">
        <v>2</v>
      </c>
      <c r="AM530" s="5">
        <v>4</v>
      </c>
      <c r="AN530" s="5">
        <v>6</v>
      </c>
      <c r="AO530" s="5" t="str">
        <f>_xlfn.IFS(AL530&gt;AM530,"L",AL530=AM530,"D",AL530&lt;AM530,"W")</f>
        <v>W</v>
      </c>
      <c r="AP530" s="5" t="str">
        <f t="shared" si="289"/>
        <v>Non</v>
      </c>
      <c r="AQ530" s="5">
        <f t="shared" si="290"/>
        <v>1</v>
      </c>
      <c r="AR530" s="6" t="str">
        <f t="shared" si="291"/>
        <v>Non</v>
      </c>
      <c r="AS530" s="5">
        <f t="shared" si="292"/>
        <v>1</v>
      </c>
      <c r="AT530" s="5" t="str">
        <f t="shared" si="293"/>
        <v>Non</v>
      </c>
      <c r="AU530" s="5">
        <f t="shared" si="294"/>
        <v>1</v>
      </c>
      <c r="AV530" s="5" t="str">
        <f t="shared" si="295"/>
        <v>Non</v>
      </c>
      <c r="AW530" s="5">
        <f t="shared" si="296"/>
        <v>1</v>
      </c>
    </row>
    <row r="531" spans="2:49" x14ac:dyDescent="0.2">
      <c r="B531" s="4">
        <f t="shared" si="264"/>
        <v>35</v>
      </c>
      <c r="C531" s="5" t="s">
        <v>76</v>
      </c>
      <c r="D531" s="5">
        <v>3</v>
      </c>
      <c r="E531" s="5">
        <v>3</v>
      </c>
      <c r="F531" s="5">
        <v>6</v>
      </c>
      <c r="G531" s="5" t="str">
        <f t="shared" si="265"/>
        <v>Oui</v>
      </c>
      <c r="H531" s="5">
        <f t="shared" si="266"/>
        <v>3</v>
      </c>
      <c r="I531" s="17" t="str">
        <f t="shared" si="267"/>
        <v>Oui</v>
      </c>
      <c r="J531" s="17">
        <f t="shared" si="268"/>
        <v>1</v>
      </c>
      <c r="K531" s="17" t="str">
        <f t="shared" si="269"/>
        <v>Oui</v>
      </c>
      <c r="L531" s="17">
        <f t="shared" si="270"/>
        <v>1</v>
      </c>
      <c r="M531" s="17" t="str">
        <f t="shared" si="271"/>
        <v>Oui</v>
      </c>
      <c r="N531" s="17">
        <f t="shared" si="272"/>
        <v>1</v>
      </c>
      <c r="O531" s="5" t="str">
        <f t="shared" si="273"/>
        <v>Non</v>
      </c>
      <c r="P531" s="5">
        <f t="shared" si="274"/>
        <v>1</v>
      </c>
      <c r="Q531" s="17" t="str">
        <f t="shared" si="275"/>
        <v>Non</v>
      </c>
      <c r="R531" s="17">
        <f t="shared" si="276"/>
        <v>1</v>
      </c>
      <c r="S531" s="17" t="str">
        <f t="shared" si="277"/>
        <v>Non</v>
      </c>
      <c r="T531" s="17">
        <f t="shared" si="278"/>
        <v>1</v>
      </c>
      <c r="U531" s="17" t="str">
        <f t="shared" si="279"/>
        <v>Non</v>
      </c>
      <c r="V531" s="17">
        <f t="shared" si="280"/>
        <v>1</v>
      </c>
      <c r="W531" s="5" t="s">
        <v>20</v>
      </c>
      <c r="X531" s="5" t="str">
        <f>_xlfn.IFS(D531&gt;E531,"W",D531=E531,"D",D531&lt;E531,"L")</f>
        <v>D</v>
      </c>
      <c r="Y531" s="5">
        <v>1</v>
      </c>
      <c r="Z531" s="5">
        <v>2</v>
      </c>
      <c r="AA531" s="5">
        <v>3</v>
      </c>
      <c r="AB531" s="5" t="str">
        <f t="shared" si="281"/>
        <v>Oui</v>
      </c>
      <c r="AC531" s="5">
        <f t="shared" si="282"/>
        <v>2</v>
      </c>
      <c r="AD531" s="5" t="str">
        <f t="shared" si="283"/>
        <v>Oui</v>
      </c>
      <c r="AE531" s="5">
        <f t="shared" si="284"/>
        <v>1</v>
      </c>
      <c r="AF531" s="5" t="str">
        <f t="shared" si="285"/>
        <v>Non</v>
      </c>
      <c r="AG531" s="5">
        <f t="shared" si="286"/>
        <v>1</v>
      </c>
      <c r="AH531" s="5" t="str">
        <f t="shared" si="287"/>
        <v>Non</v>
      </c>
      <c r="AI531" s="5">
        <f t="shared" si="288"/>
        <v>1</v>
      </c>
      <c r="AJ531" s="5" t="s">
        <v>24</v>
      </c>
      <c r="AK531" s="5" t="str">
        <f>_xlfn.IFS(Y531&gt;Z531,"W",Y531=Z531,"D",Y531&lt;Z531,"L")</f>
        <v>L</v>
      </c>
      <c r="AL531" s="5">
        <v>2</v>
      </c>
      <c r="AM531" s="5">
        <v>2</v>
      </c>
      <c r="AN531" s="5">
        <v>4</v>
      </c>
      <c r="AO531" s="5" t="str">
        <f>_xlfn.IFS(AL531&gt;AM531,"W",AL531=AM531,"D",AL531&lt;AM531,"L")</f>
        <v>D</v>
      </c>
      <c r="AP531" s="5" t="str">
        <f t="shared" si="289"/>
        <v>Non</v>
      </c>
      <c r="AQ531" s="5">
        <f t="shared" si="290"/>
        <v>1</v>
      </c>
      <c r="AR531" s="6" t="str">
        <f t="shared" si="291"/>
        <v>Non</v>
      </c>
      <c r="AS531" s="5">
        <f t="shared" si="292"/>
        <v>1</v>
      </c>
      <c r="AT531" s="5" t="str">
        <f t="shared" si="293"/>
        <v>Non</v>
      </c>
      <c r="AU531" s="5">
        <f t="shared" si="294"/>
        <v>1</v>
      </c>
      <c r="AV531" s="5" t="str">
        <f t="shared" si="295"/>
        <v>Non</v>
      </c>
      <c r="AW531" s="5">
        <f t="shared" si="296"/>
        <v>1</v>
      </c>
    </row>
    <row r="532" spans="2:49" x14ac:dyDescent="0.2">
      <c r="B532" s="4">
        <f t="shared" si="264"/>
        <v>36</v>
      </c>
      <c r="C532" s="5" t="s">
        <v>76</v>
      </c>
      <c r="D532" s="5">
        <v>4</v>
      </c>
      <c r="E532" s="5">
        <v>1</v>
      </c>
      <c r="F532" s="5">
        <v>5</v>
      </c>
      <c r="G532" s="5" t="str">
        <f t="shared" si="265"/>
        <v>Oui</v>
      </c>
      <c r="H532" s="5">
        <f t="shared" si="266"/>
        <v>4</v>
      </c>
      <c r="I532" s="17" t="str">
        <f t="shared" si="267"/>
        <v>Oui</v>
      </c>
      <c r="J532" s="17">
        <f t="shared" si="268"/>
        <v>2</v>
      </c>
      <c r="K532" s="17" t="str">
        <f t="shared" si="269"/>
        <v>Oui</v>
      </c>
      <c r="L532" s="17">
        <f t="shared" si="270"/>
        <v>2</v>
      </c>
      <c r="M532" s="17" t="str">
        <f t="shared" si="271"/>
        <v>Oui</v>
      </c>
      <c r="N532" s="17">
        <f t="shared" si="272"/>
        <v>2</v>
      </c>
      <c r="O532" s="5" t="str">
        <f t="shared" si="273"/>
        <v>Non</v>
      </c>
      <c r="P532" s="5">
        <f t="shared" si="274"/>
        <v>1</v>
      </c>
      <c r="Q532" s="17" t="str">
        <f t="shared" si="275"/>
        <v>Non</v>
      </c>
      <c r="R532" s="17">
        <f t="shared" si="276"/>
        <v>1</v>
      </c>
      <c r="S532" s="17" t="str">
        <f t="shared" si="277"/>
        <v>Non</v>
      </c>
      <c r="T532" s="17">
        <f t="shared" si="278"/>
        <v>1</v>
      </c>
      <c r="U532" s="17" t="str">
        <f t="shared" si="279"/>
        <v>Non</v>
      </c>
      <c r="V532" s="17">
        <f t="shared" si="280"/>
        <v>1</v>
      </c>
      <c r="W532" s="5" t="s">
        <v>17</v>
      </c>
      <c r="X532" s="5" t="str">
        <f>_xlfn.IFS(D532&gt;E532,"L",D532=E532,"D",D532&lt;E532,"W")</f>
        <v>L</v>
      </c>
      <c r="Y532" s="5">
        <v>0</v>
      </c>
      <c r="Z532" s="5">
        <v>0</v>
      </c>
      <c r="AA532" s="5">
        <v>0</v>
      </c>
      <c r="AB532" s="5" t="str">
        <f t="shared" si="281"/>
        <v>Non</v>
      </c>
      <c r="AC532" s="5">
        <f t="shared" si="282"/>
        <v>1</v>
      </c>
      <c r="AD532" s="5" t="str">
        <f t="shared" si="283"/>
        <v>Non</v>
      </c>
      <c r="AE532" s="5">
        <f t="shared" si="284"/>
        <v>1</v>
      </c>
      <c r="AF532" s="5" t="str">
        <f t="shared" si="285"/>
        <v>Oui</v>
      </c>
      <c r="AG532" s="5">
        <f t="shared" si="286"/>
        <v>1</v>
      </c>
      <c r="AH532" s="5" t="str">
        <f t="shared" si="287"/>
        <v>Oui</v>
      </c>
      <c r="AI532" s="5">
        <f t="shared" si="288"/>
        <v>1</v>
      </c>
      <c r="AJ532" s="5" t="s">
        <v>20</v>
      </c>
      <c r="AK532" s="5" t="str">
        <f>_xlfn.IFS(Y532&gt;Z532,"L",Y532=Z532,"D",Y532&lt;Z532,"W")</f>
        <v>D</v>
      </c>
      <c r="AL532" s="5">
        <v>13</v>
      </c>
      <c r="AM532" s="5">
        <v>3</v>
      </c>
      <c r="AN532" s="5">
        <v>16</v>
      </c>
      <c r="AO532" s="5" t="str">
        <f>_xlfn.IFS(AL532&gt;AM532,"L",AL532=AM532,"D",AL532&lt;AM532,"W")</f>
        <v>L</v>
      </c>
      <c r="AP532" s="5" t="str">
        <f t="shared" si="289"/>
        <v>Oui</v>
      </c>
      <c r="AQ532" s="5">
        <f t="shared" si="290"/>
        <v>1</v>
      </c>
      <c r="AR532" s="6" t="str">
        <f t="shared" si="291"/>
        <v>Oui</v>
      </c>
      <c r="AS532" s="5">
        <f t="shared" si="292"/>
        <v>1</v>
      </c>
      <c r="AT532" s="5" t="str">
        <f t="shared" si="293"/>
        <v>Oui</v>
      </c>
      <c r="AU532" s="5">
        <f t="shared" si="294"/>
        <v>1</v>
      </c>
      <c r="AV532" s="5" t="str">
        <f t="shared" si="295"/>
        <v>Oui</v>
      </c>
      <c r="AW532" s="5">
        <f t="shared" si="296"/>
        <v>1</v>
      </c>
    </row>
    <row r="533" spans="2:49" x14ac:dyDescent="0.2">
      <c r="B533" s="4">
        <f t="shared" si="264"/>
        <v>37</v>
      </c>
      <c r="C533" s="5" t="s">
        <v>76</v>
      </c>
      <c r="D533" s="5">
        <v>1</v>
      </c>
      <c r="E533" s="5">
        <v>0</v>
      </c>
      <c r="F533" s="5">
        <v>1</v>
      </c>
      <c r="G533" s="5" t="str">
        <f t="shared" si="265"/>
        <v>Non</v>
      </c>
      <c r="H533" s="5">
        <f t="shared" si="266"/>
        <v>1</v>
      </c>
      <c r="I533" s="17" t="str">
        <f t="shared" si="267"/>
        <v>Non</v>
      </c>
      <c r="J533" s="17">
        <f t="shared" si="268"/>
        <v>1</v>
      </c>
      <c r="K533" s="17" t="str">
        <f t="shared" si="269"/>
        <v>Non</v>
      </c>
      <c r="L533" s="17">
        <f t="shared" si="270"/>
        <v>1</v>
      </c>
      <c r="M533" s="17" t="str">
        <f t="shared" si="271"/>
        <v>Non</v>
      </c>
      <c r="N533" s="17">
        <f t="shared" si="272"/>
        <v>1</v>
      </c>
      <c r="O533" s="5" t="str">
        <f t="shared" si="273"/>
        <v>Oui</v>
      </c>
      <c r="P533" s="5">
        <f t="shared" si="274"/>
        <v>1</v>
      </c>
      <c r="Q533" s="17" t="str">
        <f t="shared" si="275"/>
        <v>Oui</v>
      </c>
      <c r="R533" s="17">
        <f t="shared" si="276"/>
        <v>1</v>
      </c>
      <c r="S533" s="17" t="str">
        <f t="shared" si="277"/>
        <v>Oui</v>
      </c>
      <c r="T533" s="17">
        <f t="shared" si="278"/>
        <v>1</v>
      </c>
      <c r="U533" s="17" t="str">
        <f t="shared" si="279"/>
        <v>Oui</v>
      </c>
      <c r="V533" s="17">
        <f t="shared" si="280"/>
        <v>1</v>
      </c>
      <c r="W533" s="5" t="s">
        <v>17</v>
      </c>
      <c r="X533" s="5" t="str">
        <f>_xlfn.IFS(D533&gt;E533,"W",D533=E533,"D",D533&lt;E533,"L")</f>
        <v>W</v>
      </c>
      <c r="Y533" s="5">
        <v>0</v>
      </c>
      <c r="Z533" s="5">
        <v>0</v>
      </c>
      <c r="AA533" s="5">
        <v>0</v>
      </c>
      <c r="AB533" s="5" t="str">
        <f t="shared" si="281"/>
        <v>Non</v>
      </c>
      <c r="AC533" s="5">
        <f t="shared" si="282"/>
        <v>1</v>
      </c>
      <c r="AD533" s="5" t="str">
        <f t="shared" si="283"/>
        <v>Non</v>
      </c>
      <c r="AE533" s="5">
        <f t="shared" si="284"/>
        <v>1</v>
      </c>
      <c r="AF533" s="5" t="str">
        <f t="shared" si="285"/>
        <v>Oui</v>
      </c>
      <c r="AG533" s="5">
        <f t="shared" si="286"/>
        <v>2</v>
      </c>
      <c r="AH533" s="5" t="str">
        <f t="shared" si="287"/>
        <v>Oui</v>
      </c>
      <c r="AI533" s="5">
        <f t="shared" si="288"/>
        <v>2</v>
      </c>
      <c r="AJ533" s="5" t="s">
        <v>20</v>
      </c>
      <c r="AK533" s="5" t="str">
        <f>_xlfn.IFS(Y533&gt;Z533,"W",Y533=Z533,"D",Y533&lt;Z533,"L")</f>
        <v>D</v>
      </c>
      <c r="AL533" s="5">
        <v>3</v>
      </c>
      <c r="AM533" s="5">
        <v>7</v>
      </c>
      <c r="AN533" s="5">
        <v>10</v>
      </c>
      <c r="AO533" s="5" t="str">
        <f>_xlfn.IFS(AL533&gt;AM533,"W",AL533=AM533,"D",AL533&lt;AM533,"L")</f>
        <v>L</v>
      </c>
      <c r="AP533" s="5" t="str">
        <f t="shared" si="289"/>
        <v>Oui</v>
      </c>
      <c r="AQ533" s="5">
        <f t="shared" si="290"/>
        <v>2</v>
      </c>
      <c r="AR533" s="6" t="str">
        <f t="shared" si="291"/>
        <v>Oui</v>
      </c>
      <c r="AS533" s="5">
        <f t="shared" si="292"/>
        <v>2</v>
      </c>
      <c r="AT533" s="5" t="str">
        <f t="shared" si="293"/>
        <v>Oui</v>
      </c>
      <c r="AU533" s="5">
        <f t="shared" si="294"/>
        <v>2</v>
      </c>
      <c r="AV533" s="5" t="str">
        <f t="shared" si="295"/>
        <v>Non</v>
      </c>
      <c r="AW533" s="5">
        <f t="shared" si="296"/>
        <v>1</v>
      </c>
    </row>
    <row r="534" spans="2:49" x14ac:dyDescent="0.2">
      <c r="B534" s="4">
        <f t="shared" si="264"/>
        <v>38</v>
      </c>
      <c r="C534" s="5" t="s">
        <v>76</v>
      </c>
      <c r="D534" s="5">
        <v>2</v>
      </c>
      <c r="E534" s="5">
        <v>1</v>
      </c>
      <c r="F534" s="5">
        <v>3</v>
      </c>
      <c r="G534" s="5" t="str">
        <f t="shared" si="265"/>
        <v>Oui</v>
      </c>
      <c r="H534" s="5">
        <f t="shared" si="266"/>
        <v>1</v>
      </c>
      <c r="I534" s="17" t="str">
        <f t="shared" si="267"/>
        <v>Oui</v>
      </c>
      <c r="J534" s="17">
        <f t="shared" si="268"/>
        <v>1</v>
      </c>
      <c r="K534" s="17" t="str">
        <f t="shared" si="269"/>
        <v>Non</v>
      </c>
      <c r="L534" s="17">
        <f t="shared" si="270"/>
        <v>1</v>
      </c>
      <c r="M534" s="17" t="str">
        <f t="shared" si="271"/>
        <v>Non</v>
      </c>
      <c r="N534" s="17">
        <f t="shared" si="272"/>
        <v>1</v>
      </c>
      <c r="O534" s="5" t="str">
        <f t="shared" si="273"/>
        <v>Oui</v>
      </c>
      <c r="P534" s="5">
        <f t="shared" si="274"/>
        <v>2</v>
      </c>
      <c r="Q534" s="17" t="str">
        <f t="shared" si="275"/>
        <v>Oui</v>
      </c>
      <c r="R534" s="17">
        <f t="shared" si="276"/>
        <v>2</v>
      </c>
      <c r="S534" s="17" t="str">
        <f t="shared" si="277"/>
        <v>Non</v>
      </c>
      <c r="T534" s="17">
        <f t="shared" si="278"/>
        <v>1</v>
      </c>
      <c r="U534" s="17" t="str">
        <f t="shared" si="279"/>
        <v>Non</v>
      </c>
      <c r="V534" s="17">
        <f t="shared" si="280"/>
        <v>1</v>
      </c>
      <c r="W534" s="5" t="s">
        <v>17</v>
      </c>
      <c r="X534" s="5" t="str">
        <f>_xlfn.IFS(D534&gt;E534,"L",D534=E534,"D",D534&lt;E534,"W")</f>
        <v>L</v>
      </c>
      <c r="Y534" s="5">
        <v>1</v>
      </c>
      <c r="Z534" s="5">
        <v>0</v>
      </c>
      <c r="AA534" s="5">
        <v>1</v>
      </c>
      <c r="AB534" s="5" t="str">
        <f t="shared" si="281"/>
        <v>Oui</v>
      </c>
      <c r="AC534" s="5">
        <f t="shared" si="282"/>
        <v>1</v>
      </c>
      <c r="AD534" s="5" t="str">
        <f t="shared" si="283"/>
        <v>Non</v>
      </c>
      <c r="AE534" s="5">
        <f t="shared" si="284"/>
        <v>1</v>
      </c>
      <c r="AF534" s="5" t="str">
        <f t="shared" si="285"/>
        <v>Oui</v>
      </c>
      <c r="AG534" s="5">
        <f t="shared" si="286"/>
        <v>3</v>
      </c>
      <c r="AH534" s="5" t="str">
        <f t="shared" si="287"/>
        <v>Non</v>
      </c>
      <c r="AI534" s="5">
        <f t="shared" si="288"/>
        <v>1</v>
      </c>
      <c r="AJ534" s="5" t="s">
        <v>17</v>
      </c>
      <c r="AK534" s="5" t="str">
        <f>_xlfn.IFS(Y534&gt;Z534,"L",Y534=Z534,"D",Y534&lt;Z534,"W")</f>
        <v>L</v>
      </c>
      <c r="AL534" s="5">
        <v>13</v>
      </c>
      <c r="AM534" s="5">
        <v>8</v>
      </c>
      <c r="AN534" s="5">
        <v>21</v>
      </c>
      <c r="AO534" s="5" t="str">
        <f>_xlfn.IFS(AL534&gt;AM534,"L",AL534=AM534,"D",AL534&lt;AM534,"W")</f>
        <v>L</v>
      </c>
      <c r="AP534" s="5" t="str">
        <f t="shared" si="289"/>
        <v>Oui</v>
      </c>
      <c r="AQ534" s="5">
        <f t="shared" si="290"/>
        <v>3</v>
      </c>
      <c r="AR534" s="6" t="str">
        <f t="shared" si="291"/>
        <v>Oui</v>
      </c>
      <c r="AS534" s="5">
        <f t="shared" si="292"/>
        <v>3</v>
      </c>
      <c r="AT534" s="5" t="str">
        <f t="shared" si="293"/>
        <v>Oui</v>
      </c>
      <c r="AU534" s="5">
        <f t="shared" si="294"/>
        <v>3</v>
      </c>
      <c r="AV534" s="5" t="str">
        <f t="shared" si="295"/>
        <v>Oui</v>
      </c>
      <c r="AW534" s="5">
        <f t="shared" si="296"/>
        <v>1</v>
      </c>
    </row>
    <row r="535" spans="2:49" x14ac:dyDescent="0.2">
      <c r="B535" s="4">
        <f t="shared" si="264"/>
        <v>1</v>
      </c>
      <c r="C535" s="5" t="s">
        <v>77</v>
      </c>
      <c r="D535" s="5">
        <v>0</v>
      </c>
      <c r="E535" s="5">
        <v>1</v>
      </c>
      <c r="F535" s="5">
        <v>1</v>
      </c>
      <c r="G535" s="5" t="str">
        <f t="shared" si="265"/>
        <v>Non</v>
      </c>
      <c r="H535" s="5">
        <f t="shared" si="266"/>
        <v>1</v>
      </c>
      <c r="I535" s="17" t="str">
        <f t="shared" si="267"/>
        <v>Non</v>
      </c>
      <c r="J535" s="17">
        <f t="shared" si="268"/>
        <v>1</v>
      </c>
      <c r="K535" s="17" t="str">
        <f t="shared" si="269"/>
        <v>Non</v>
      </c>
      <c r="L535" s="17">
        <f t="shared" si="270"/>
        <v>1</v>
      </c>
      <c r="M535" s="17" t="str">
        <f t="shared" si="271"/>
        <v>Non</v>
      </c>
      <c r="N535" s="17">
        <f t="shared" si="272"/>
        <v>1</v>
      </c>
      <c r="O535" s="5" t="str">
        <f t="shared" si="273"/>
        <v>Oui</v>
      </c>
      <c r="P535" s="5">
        <f t="shared" si="274"/>
        <v>1</v>
      </c>
      <c r="Q535" s="17" t="str">
        <f t="shared" si="275"/>
        <v>Oui</v>
      </c>
      <c r="R535" s="17">
        <f t="shared" si="276"/>
        <v>1</v>
      </c>
      <c r="S535" s="17" t="str">
        <f t="shared" si="277"/>
        <v>Oui</v>
      </c>
      <c r="T535" s="17">
        <f t="shared" si="278"/>
        <v>1</v>
      </c>
      <c r="U535" s="17" t="str">
        <f t="shared" si="279"/>
        <v>Oui</v>
      </c>
      <c r="V535" s="17">
        <f t="shared" si="280"/>
        <v>1</v>
      </c>
      <c r="W535" s="5" t="s">
        <v>24</v>
      </c>
      <c r="X535" s="5" t="str">
        <f>_xlfn.IFS(D535&gt;E535,"L",D535=E535,"D",D535&lt;E535,"W")</f>
        <v>W</v>
      </c>
      <c r="Y535" s="5">
        <v>0</v>
      </c>
      <c r="Z535" s="5">
        <v>0</v>
      </c>
      <c r="AA535" s="5">
        <v>0</v>
      </c>
      <c r="AB535" s="5" t="str">
        <f t="shared" si="281"/>
        <v>Non</v>
      </c>
      <c r="AC535" s="5">
        <f t="shared" si="282"/>
        <v>1</v>
      </c>
      <c r="AD535" s="5" t="str">
        <f t="shared" si="283"/>
        <v>Non</v>
      </c>
      <c r="AE535" s="5">
        <f t="shared" si="284"/>
        <v>1</v>
      </c>
      <c r="AF535" s="5" t="str">
        <f t="shared" si="285"/>
        <v>Oui</v>
      </c>
      <c r="AG535" s="5">
        <f t="shared" si="286"/>
        <v>1</v>
      </c>
      <c r="AH535" s="5" t="str">
        <f t="shared" si="287"/>
        <v>Oui</v>
      </c>
      <c r="AI535" s="5">
        <f t="shared" si="288"/>
        <v>1</v>
      </c>
      <c r="AJ535" s="5" t="s">
        <v>20</v>
      </c>
      <c r="AK535" s="5" t="str">
        <f>_xlfn.IFS(Y535&gt;Z535,"L",Y535=Z535,"D",Y535&lt;Z535,"W")</f>
        <v>D</v>
      </c>
      <c r="AL535" s="5">
        <v>6</v>
      </c>
      <c r="AM535" s="5">
        <v>5</v>
      </c>
      <c r="AN535" s="5">
        <v>11</v>
      </c>
      <c r="AO535" s="5" t="str">
        <f>_xlfn.IFS(AL535&gt;AM535,"L",AL535=AM535,"D",AL535&lt;AM535,"W")</f>
        <v>L</v>
      </c>
      <c r="AP535" s="5" t="str">
        <f t="shared" si="289"/>
        <v>Oui</v>
      </c>
      <c r="AQ535" s="5">
        <f t="shared" si="290"/>
        <v>1</v>
      </c>
      <c r="AR535" s="6" t="str">
        <f t="shared" si="291"/>
        <v>Oui</v>
      </c>
      <c r="AS535" s="5">
        <f t="shared" si="292"/>
        <v>1</v>
      </c>
      <c r="AT535" s="5" t="str">
        <f t="shared" si="293"/>
        <v>Oui</v>
      </c>
      <c r="AU535" s="5">
        <f t="shared" si="294"/>
        <v>1</v>
      </c>
      <c r="AV535" s="5" t="str">
        <f t="shared" si="295"/>
        <v>Oui</v>
      </c>
      <c r="AW535" s="5">
        <f t="shared" si="296"/>
        <v>1</v>
      </c>
    </row>
    <row r="536" spans="2:49" x14ac:dyDescent="0.2">
      <c r="B536" s="4">
        <f t="shared" si="264"/>
        <v>2</v>
      </c>
      <c r="C536" s="5" t="s">
        <v>77</v>
      </c>
      <c r="D536" s="5">
        <v>3</v>
      </c>
      <c r="E536" s="5">
        <v>3</v>
      </c>
      <c r="F536" s="5">
        <v>6</v>
      </c>
      <c r="G536" s="5" t="str">
        <f t="shared" si="265"/>
        <v>Oui</v>
      </c>
      <c r="H536" s="5">
        <f t="shared" si="266"/>
        <v>1</v>
      </c>
      <c r="I536" s="17" t="str">
        <f t="shared" si="267"/>
        <v>Oui</v>
      </c>
      <c r="J536" s="17">
        <f t="shared" si="268"/>
        <v>1</v>
      </c>
      <c r="K536" s="17" t="str">
        <f t="shared" si="269"/>
        <v>Oui</v>
      </c>
      <c r="L536" s="17">
        <f t="shared" si="270"/>
        <v>1</v>
      </c>
      <c r="M536" s="17" t="str">
        <f t="shared" si="271"/>
        <v>Oui</v>
      </c>
      <c r="N536" s="17">
        <f t="shared" si="272"/>
        <v>1</v>
      </c>
      <c r="O536" s="5" t="str">
        <f t="shared" si="273"/>
        <v>Non</v>
      </c>
      <c r="P536" s="5">
        <f t="shared" si="274"/>
        <v>1</v>
      </c>
      <c r="Q536" s="17" t="str">
        <f t="shared" si="275"/>
        <v>Non</v>
      </c>
      <c r="R536" s="17">
        <f t="shared" si="276"/>
        <v>1</v>
      </c>
      <c r="S536" s="17" t="str">
        <f t="shared" si="277"/>
        <v>Non</v>
      </c>
      <c r="T536" s="17">
        <f t="shared" si="278"/>
        <v>1</v>
      </c>
      <c r="U536" s="17" t="str">
        <f t="shared" si="279"/>
        <v>Non</v>
      </c>
      <c r="V536" s="17">
        <f t="shared" si="280"/>
        <v>1</v>
      </c>
      <c r="W536" s="5" t="s">
        <v>20</v>
      </c>
      <c r="X536" s="5" t="str">
        <f>_xlfn.IFS(D536&gt;E536,"W",D536=E536,"D",D536&lt;E536,"L")</f>
        <v>D</v>
      </c>
      <c r="Y536" s="5">
        <v>1</v>
      </c>
      <c r="Z536" s="5">
        <v>3</v>
      </c>
      <c r="AA536" s="5">
        <v>4</v>
      </c>
      <c r="AB536" s="5" t="str">
        <f t="shared" si="281"/>
        <v>Oui</v>
      </c>
      <c r="AC536" s="5">
        <f t="shared" si="282"/>
        <v>1</v>
      </c>
      <c r="AD536" s="5" t="str">
        <f t="shared" si="283"/>
        <v>Oui</v>
      </c>
      <c r="AE536" s="5">
        <f t="shared" si="284"/>
        <v>1</v>
      </c>
      <c r="AF536" s="5" t="str">
        <f t="shared" si="285"/>
        <v>Non</v>
      </c>
      <c r="AG536" s="5">
        <f t="shared" si="286"/>
        <v>1</v>
      </c>
      <c r="AH536" s="5" t="str">
        <f t="shared" si="287"/>
        <v>Non</v>
      </c>
      <c r="AI536" s="5">
        <f t="shared" si="288"/>
        <v>1</v>
      </c>
      <c r="AJ536" s="5" t="s">
        <v>24</v>
      </c>
      <c r="AK536" s="5" t="str">
        <f>_xlfn.IFS(Y536&gt;Z536,"W",Y536=Z536,"D",Y536&lt;Z536,"L")</f>
        <v>L</v>
      </c>
      <c r="AL536" s="5">
        <v>3</v>
      </c>
      <c r="AM536" s="5">
        <v>11</v>
      </c>
      <c r="AN536" s="5">
        <v>14</v>
      </c>
      <c r="AO536" s="5" t="str">
        <f>_xlfn.IFS(AL536&gt;AM536,"W",AL536=AM536,"D",AL536&lt;AM536,"L")</f>
        <v>L</v>
      </c>
      <c r="AP536" s="5" t="str">
        <f t="shared" si="289"/>
        <v>Oui</v>
      </c>
      <c r="AQ536" s="5">
        <f t="shared" si="290"/>
        <v>2</v>
      </c>
      <c r="AR536" s="6" t="str">
        <f t="shared" si="291"/>
        <v>Oui</v>
      </c>
      <c r="AS536" s="5">
        <f t="shared" si="292"/>
        <v>2</v>
      </c>
      <c r="AT536" s="5" t="str">
        <f t="shared" si="293"/>
        <v>Oui</v>
      </c>
      <c r="AU536" s="5">
        <f t="shared" si="294"/>
        <v>2</v>
      </c>
      <c r="AV536" s="5" t="str">
        <f t="shared" si="295"/>
        <v>Oui</v>
      </c>
      <c r="AW536" s="5">
        <f t="shared" si="296"/>
        <v>2</v>
      </c>
    </row>
    <row r="537" spans="2:49" x14ac:dyDescent="0.2">
      <c r="B537" s="4">
        <f t="shared" si="264"/>
        <v>3</v>
      </c>
      <c r="C537" s="5" t="s">
        <v>77</v>
      </c>
      <c r="D537" s="5">
        <v>2</v>
      </c>
      <c r="E537" s="5">
        <v>1</v>
      </c>
      <c r="F537" s="5">
        <v>3</v>
      </c>
      <c r="G537" s="5" t="str">
        <f t="shared" si="265"/>
        <v>Oui</v>
      </c>
      <c r="H537" s="5">
        <f t="shared" si="266"/>
        <v>2</v>
      </c>
      <c r="I537" s="17" t="str">
        <f t="shared" si="267"/>
        <v>Oui</v>
      </c>
      <c r="J537" s="17">
        <f t="shared" si="268"/>
        <v>2</v>
      </c>
      <c r="K537" s="17" t="str">
        <f t="shared" si="269"/>
        <v>Non</v>
      </c>
      <c r="L537" s="17">
        <f t="shared" si="270"/>
        <v>1</v>
      </c>
      <c r="M537" s="17" t="str">
        <f t="shared" si="271"/>
        <v>Non</v>
      </c>
      <c r="N537" s="17">
        <f t="shared" si="272"/>
        <v>1</v>
      </c>
      <c r="O537" s="5" t="str">
        <f t="shared" si="273"/>
        <v>Oui</v>
      </c>
      <c r="P537" s="5">
        <f t="shared" si="274"/>
        <v>1</v>
      </c>
      <c r="Q537" s="17" t="str">
        <f t="shared" si="275"/>
        <v>Oui</v>
      </c>
      <c r="R537" s="17">
        <f t="shared" si="276"/>
        <v>1</v>
      </c>
      <c r="S537" s="17" t="str">
        <f t="shared" si="277"/>
        <v>Non</v>
      </c>
      <c r="T537" s="17">
        <f t="shared" si="278"/>
        <v>1</v>
      </c>
      <c r="U537" s="17" t="str">
        <f t="shared" si="279"/>
        <v>Non</v>
      </c>
      <c r="V537" s="17">
        <f t="shared" si="280"/>
        <v>1</v>
      </c>
      <c r="W537" s="5" t="s">
        <v>17</v>
      </c>
      <c r="X537" s="5" t="str">
        <f>_xlfn.IFS(D537&gt;E537,"L",D537=E537,"D",D537&lt;E537,"W")</f>
        <v>L</v>
      </c>
      <c r="Y537" s="5">
        <v>1</v>
      </c>
      <c r="Z537" s="5">
        <v>0</v>
      </c>
      <c r="AA537" s="5">
        <v>1</v>
      </c>
      <c r="AB537" s="5" t="str">
        <f t="shared" si="281"/>
        <v>Oui</v>
      </c>
      <c r="AC537" s="5">
        <f t="shared" si="282"/>
        <v>2</v>
      </c>
      <c r="AD537" s="5" t="str">
        <f t="shared" si="283"/>
        <v>Non</v>
      </c>
      <c r="AE537" s="5">
        <f t="shared" si="284"/>
        <v>1</v>
      </c>
      <c r="AF537" s="5" t="str">
        <f t="shared" si="285"/>
        <v>Oui</v>
      </c>
      <c r="AG537" s="5">
        <f t="shared" si="286"/>
        <v>1</v>
      </c>
      <c r="AH537" s="5" t="str">
        <f t="shared" si="287"/>
        <v>Non</v>
      </c>
      <c r="AI537" s="5">
        <f t="shared" si="288"/>
        <v>1</v>
      </c>
      <c r="AJ537" s="5" t="s">
        <v>17</v>
      </c>
      <c r="AK537" s="5" t="str">
        <f>_xlfn.IFS(Y537&gt;Z537,"L",Y537=Z537,"D",Y537&lt;Z537,"W")</f>
        <v>L</v>
      </c>
      <c r="AL537" s="5">
        <v>8</v>
      </c>
      <c r="AM537" s="5">
        <v>3</v>
      </c>
      <c r="AN537" s="5">
        <v>11</v>
      </c>
      <c r="AO537" s="5" t="str">
        <f>_xlfn.IFS(AL537&gt;AM537,"L",AL537=AM537,"D",AL537&lt;AM537,"W")</f>
        <v>L</v>
      </c>
      <c r="AP537" s="5" t="str">
        <f t="shared" si="289"/>
        <v>Oui</v>
      </c>
      <c r="AQ537" s="5">
        <f t="shared" si="290"/>
        <v>3</v>
      </c>
      <c r="AR537" s="6" t="str">
        <f t="shared" si="291"/>
        <v>Oui</v>
      </c>
      <c r="AS537" s="5">
        <f t="shared" si="292"/>
        <v>3</v>
      </c>
      <c r="AT537" s="5" t="str">
        <f t="shared" si="293"/>
        <v>Oui</v>
      </c>
      <c r="AU537" s="5">
        <f t="shared" si="294"/>
        <v>3</v>
      </c>
      <c r="AV537" s="5" t="str">
        <f t="shared" si="295"/>
        <v>Oui</v>
      </c>
      <c r="AW537" s="5">
        <f t="shared" si="296"/>
        <v>3</v>
      </c>
    </row>
    <row r="538" spans="2:49" x14ac:dyDescent="0.2">
      <c r="B538" s="4">
        <f t="shared" si="264"/>
        <v>4</v>
      </c>
      <c r="C538" s="5" t="s">
        <v>77</v>
      </c>
      <c r="D538" s="5">
        <v>2</v>
      </c>
      <c r="E538" s="5">
        <v>2</v>
      </c>
      <c r="F538" s="5">
        <v>4</v>
      </c>
      <c r="G538" s="5" t="str">
        <f t="shared" si="265"/>
        <v>Oui</v>
      </c>
      <c r="H538" s="5">
        <f t="shared" si="266"/>
        <v>3</v>
      </c>
      <c r="I538" s="17" t="str">
        <f t="shared" si="267"/>
        <v>Oui</v>
      </c>
      <c r="J538" s="17">
        <f t="shared" si="268"/>
        <v>3</v>
      </c>
      <c r="K538" s="17" t="str">
        <f t="shared" si="269"/>
        <v>Oui</v>
      </c>
      <c r="L538" s="17">
        <f t="shared" si="270"/>
        <v>1</v>
      </c>
      <c r="M538" s="17" t="str">
        <f t="shared" si="271"/>
        <v>Non</v>
      </c>
      <c r="N538" s="17">
        <f t="shared" si="272"/>
        <v>1</v>
      </c>
      <c r="O538" s="5" t="str">
        <f t="shared" si="273"/>
        <v>Oui</v>
      </c>
      <c r="P538" s="5">
        <f t="shared" si="274"/>
        <v>2</v>
      </c>
      <c r="Q538" s="17" t="str">
        <f t="shared" si="275"/>
        <v>Non</v>
      </c>
      <c r="R538" s="17">
        <f t="shared" si="276"/>
        <v>1</v>
      </c>
      <c r="S538" s="17" t="str">
        <f t="shared" si="277"/>
        <v>Non</v>
      </c>
      <c r="T538" s="17">
        <f t="shared" si="278"/>
        <v>1</v>
      </c>
      <c r="U538" s="17" t="str">
        <f t="shared" si="279"/>
        <v>Non</v>
      </c>
      <c r="V538" s="17">
        <f t="shared" si="280"/>
        <v>1</v>
      </c>
      <c r="W538" s="5" t="s">
        <v>20</v>
      </c>
      <c r="X538" s="5" t="str">
        <f>_xlfn.IFS(D538&gt;E538,"W",D538=E538,"D",D538&lt;E538,"L")</f>
        <v>D</v>
      </c>
      <c r="Y538" s="5">
        <v>2</v>
      </c>
      <c r="Z538" s="5">
        <v>0</v>
      </c>
      <c r="AA538" s="5">
        <v>2</v>
      </c>
      <c r="AB538" s="5" t="str">
        <f t="shared" si="281"/>
        <v>Oui</v>
      </c>
      <c r="AC538" s="5">
        <f t="shared" si="282"/>
        <v>3</v>
      </c>
      <c r="AD538" s="5" t="str">
        <f t="shared" si="283"/>
        <v>Oui</v>
      </c>
      <c r="AE538" s="5">
        <f t="shared" si="284"/>
        <v>1</v>
      </c>
      <c r="AF538" s="5" t="str">
        <f t="shared" si="285"/>
        <v>Non</v>
      </c>
      <c r="AG538" s="5">
        <f t="shared" si="286"/>
        <v>1</v>
      </c>
      <c r="AH538" s="5" t="str">
        <f t="shared" si="287"/>
        <v>Non</v>
      </c>
      <c r="AI538" s="5">
        <f t="shared" si="288"/>
        <v>1</v>
      </c>
      <c r="AJ538" s="5" t="s">
        <v>17</v>
      </c>
      <c r="AK538" s="5" t="str">
        <f>_xlfn.IFS(Y538&gt;Z538,"W",Y538=Z538,"D",Y538&lt;Z538,"L")</f>
        <v>W</v>
      </c>
      <c r="AL538" s="5">
        <v>9</v>
      </c>
      <c r="AM538" s="5">
        <v>2</v>
      </c>
      <c r="AN538" s="5">
        <v>11</v>
      </c>
      <c r="AO538" s="5" t="str">
        <f>_xlfn.IFS(AL538&gt;AM538,"W",AL538=AM538,"D",AL538&lt;AM538,"L")</f>
        <v>W</v>
      </c>
      <c r="AP538" s="5" t="str">
        <f t="shared" si="289"/>
        <v>Oui</v>
      </c>
      <c r="AQ538" s="5">
        <f t="shared" si="290"/>
        <v>4</v>
      </c>
      <c r="AR538" s="6" t="str">
        <f t="shared" si="291"/>
        <v>Oui</v>
      </c>
      <c r="AS538" s="5">
        <f t="shared" si="292"/>
        <v>4</v>
      </c>
      <c r="AT538" s="5" t="str">
        <f t="shared" si="293"/>
        <v>Oui</v>
      </c>
      <c r="AU538" s="5">
        <f t="shared" si="294"/>
        <v>4</v>
      </c>
      <c r="AV538" s="5" t="str">
        <f t="shared" si="295"/>
        <v>Oui</v>
      </c>
      <c r="AW538" s="5">
        <f t="shared" si="296"/>
        <v>4</v>
      </c>
    </row>
    <row r="539" spans="2:49" x14ac:dyDescent="0.2">
      <c r="B539" s="4">
        <f t="shared" si="264"/>
        <v>5</v>
      </c>
      <c r="C539" s="5" t="s">
        <v>77</v>
      </c>
      <c r="D539" s="5">
        <v>2</v>
      </c>
      <c r="E539" s="5">
        <v>0</v>
      </c>
      <c r="F539" s="5">
        <v>2</v>
      </c>
      <c r="G539" s="5" t="str">
        <f t="shared" si="265"/>
        <v>Oui</v>
      </c>
      <c r="H539" s="5">
        <f t="shared" si="266"/>
        <v>4</v>
      </c>
      <c r="I539" s="17" t="str">
        <f t="shared" si="267"/>
        <v>Non</v>
      </c>
      <c r="J539" s="17">
        <f t="shared" si="268"/>
        <v>1</v>
      </c>
      <c r="K539" s="17" t="str">
        <f t="shared" si="269"/>
        <v>Non</v>
      </c>
      <c r="L539" s="17">
        <f t="shared" si="270"/>
        <v>1</v>
      </c>
      <c r="M539" s="17" t="str">
        <f t="shared" si="271"/>
        <v>Non</v>
      </c>
      <c r="N539" s="17">
        <f t="shared" si="272"/>
        <v>1</v>
      </c>
      <c r="O539" s="5" t="str">
        <f t="shared" si="273"/>
        <v>Oui</v>
      </c>
      <c r="P539" s="5">
        <f t="shared" si="274"/>
        <v>3</v>
      </c>
      <c r="Q539" s="17" t="str">
        <f t="shared" si="275"/>
        <v>Oui</v>
      </c>
      <c r="R539" s="17">
        <f t="shared" si="276"/>
        <v>1</v>
      </c>
      <c r="S539" s="17" t="str">
        <f t="shared" si="277"/>
        <v>Oui</v>
      </c>
      <c r="T539" s="17">
        <f t="shared" si="278"/>
        <v>1</v>
      </c>
      <c r="U539" s="17" t="str">
        <f t="shared" si="279"/>
        <v>Non</v>
      </c>
      <c r="V539" s="17">
        <f t="shared" si="280"/>
        <v>1</v>
      </c>
      <c r="W539" s="5" t="s">
        <v>17</v>
      </c>
      <c r="X539" s="5" t="str">
        <f>_xlfn.IFS(D539&gt;E539,"L",D539=E539,"D",D539&lt;E539,"W")</f>
        <v>L</v>
      </c>
      <c r="Y539" s="5">
        <v>1</v>
      </c>
      <c r="Z539" s="5">
        <v>0</v>
      </c>
      <c r="AA539" s="5">
        <v>1</v>
      </c>
      <c r="AB539" s="5" t="str">
        <f t="shared" si="281"/>
        <v>Oui</v>
      </c>
      <c r="AC539" s="5">
        <f t="shared" si="282"/>
        <v>4</v>
      </c>
      <c r="AD539" s="5" t="str">
        <f t="shared" si="283"/>
        <v>Non</v>
      </c>
      <c r="AE539" s="5">
        <f t="shared" si="284"/>
        <v>1</v>
      </c>
      <c r="AF539" s="5" t="str">
        <f t="shared" si="285"/>
        <v>Oui</v>
      </c>
      <c r="AG539" s="5">
        <f t="shared" si="286"/>
        <v>1</v>
      </c>
      <c r="AH539" s="5" t="str">
        <f t="shared" si="287"/>
        <v>Non</v>
      </c>
      <c r="AI539" s="5">
        <f t="shared" si="288"/>
        <v>1</v>
      </c>
      <c r="AJ539" s="5" t="s">
        <v>17</v>
      </c>
      <c r="AK539" s="5" t="str">
        <f>_xlfn.IFS(Y539&gt;Z539,"L",Y539=Z539,"D",Y539&lt;Z539,"W")</f>
        <v>L</v>
      </c>
      <c r="AL539" s="5">
        <v>1</v>
      </c>
      <c r="AM539" s="5">
        <v>10</v>
      </c>
      <c r="AN539" s="5">
        <v>11</v>
      </c>
      <c r="AO539" s="5" t="str">
        <f>_xlfn.IFS(AL539&gt;AM539,"L",AL539=AM539,"D",AL539&lt;AM539,"W")</f>
        <v>W</v>
      </c>
      <c r="AP539" s="5" t="str">
        <f t="shared" si="289"/>
        <v>Oui</v>
      </c>
      <c r="AQ539" s="5">
        <f t="shared" si="290"/>
        <v>5</v>
      </c>
      <c r="AR539" s="6" t="str">
        <f t="shared" si="291"/>
        <v>Oui</v>
      </c>
      <c r="AS539" s="5">
        <f t="shared" si="292"/>
        <v>5</v>
      </c>
      <c r="AT539" s="5" t="str">
        <f t="shared" si="293"/>
        <v>Oui</v>
      </c>
      <c r="AU539" s="5">
        <f t="shared" si="294"/>
        <v>5</v>
      </c>
      <c r="AV539" s="5" t="str">
        <f t="shared" si="295"/>
        <v>Oui</v>
      </c>
      <c r="AW539" s="5">
        <f t="shared" si="296"/>
        <v>5</v>
      </c>
    </row>
    <row r="540" spans="2:49" x14ac:dyDescent="0.2">
      <c r="B540" s="4">
        <f t="shared" si="264"/>
        <v>6</v>
      </c>
      <c r="C540" s="5" t="s">
        <v>77</v>
      </c>
      <c r="D540" s="5">
        <v>4</v>
      </c>
      <c r="E540" s="5">
        <v>0</v>
      </c>
      <c r="F540" s="5">
        <v>4</v>
      </c>
      <c r="G540" s="5" t="str">
        <f t="shared" si="265"/>
        <v>Oui</v>
      </c>
      <c r="H540" s="5">
        <f t="shared" si="266"/>
        <v>5</v>
      </c>
      <c r="I540" s="17" t="str">
        <f t="shared" si="267"/>
        <v>Oui</v>
      </c>
      <c r="J540" s="17">
        <f t="shared" si="268"/>
        <v>1</v>
      </c>
      <c r="K540" s="17" t="str">
        <f t="shared" si="269"/>
        <v>Oui</v>
      </c>
      <c r="L540" s="17">
        <f t="shared" si="270"/>
        <v>1</v>
      </c>
      <c r="M540" s="17" t="str">
        <f t="shared" si="271"/>
        <v>Non</v>
      </c>
      <c r="N540" s="17">
        <f t="shared" si="272"/>
        <v>1</v>
      </c>
      <c r="O540" s="5" t="str">
        <f t="shared" si="273"/>
        <v>Oui</v>
      </c>
      <c r="P540" s="5">
        <f t="shared" si="274"/>
        <v>4</v>
      </c>
      <c r="Q540" s="17" t="str">
        <f t="shared" si="275"/>
        <v>Non</v>
      </c>
      <c r="R540" s="17">
        <f t="shared" si="276"/>
        <v>1</v>
      </c>
      <c r="S540" s="17" t="str">
        <f t="shared" si="277"/>
        <v>Non</v>
      </c>
      <c r="T540" s="17">
        <f t="shared" si="278"/>
        <v>1</v>
      </c>
      <c r="U540" s="17" t="str">
        <f t="shared" si="279"/>
        <v>Non</v>
      </c>
      <c r="V540" s="17">
        <f t="shared" si="280"/>
        <v>1</v>
      </c>
      <c r="W540" s="5" t="s">
        <v>17</v>
      </c>
      <c r="X540" s="5" t="str">
        <f>_xlfn.IFS(D540&gt;E540,"W",D540=E540,"D",D540&lt;E540,"L")</f>
        <v>W</v>
      </c>
      <c r="Y540" s="5">
        <v>3</v>
      </c>
      <c r="Z540" s="5">
        <v>0</v>
      </c>
      <c r="AA540" s="5">
        <v>3</v>
      </c>
      <c r="AB540" s="5" t="str">
        <f t="shared" si="281"/>
        <v>Oui</v>
      </c>
      <c r="AC540" s="5">
        <f t="shared" si="282"/>
        <v>5</v>
      </c>
      <c r="AD540" s="5" t="str">
        <f t="shared" si="283"/>
        <v>Oui</v>
      </c>
      <c r="AE540" s="5">
        <f t="shared" si="284"/>
        <v>1</v>
      </c>
      <c r="AF540" s="5" t="str">
        <f t="shared" si="285"/>
        <v>Non</v>
      </c>
      <c r="AG540" s="5">
        <f t="shared" si="286"/>
        <v>1</v>
      </c>
      <c r="AH540" s="5" t="str">
        <f t="shared" si="287"/>
        <v>Non</v>
      </c>
      <c r="AI540" s="5">
        <f t="shared" si="288"/>
        <v>1</v>
      </c>
      <c r="AJ540" s="5" t="s">
        <v>17</v>
      </c>
      <c r="AK540" s="5" t="str">
        <f>_xlfn.IFS(Y540&gt;Z540,"W",Y540=Z540,"D",Y540&lt;Z540,"L")</f>
        <v>W</v>
      </c>
      <c r="AL540" s="5">
        <v>4</v>
      </c>
      <c r="AM540" s="5">
        <v>3</v>
      </c>
      <c r="AN540" s="5">
        <v>7</v>
      </c>
      <c r="AO540" s="5" t="str">
        <f>_xlfn.IFS(AL540&gt;AM540,"W",AL540=AM540,"D",AL540&lt;AM540,"L")</f>
        <v>W</v>
      </c>
      <c r="AP540" s="5" t="str">
        <f t="shared" si="289"/>
        <v>Non</v>
      </c>
      <c r="AQ540" s="5">
        <f t="shared" si="290"/>
        <v>1</v>
      </c>
      <c r="AR540" s="6" t="str">
        <f t="shared" si="291"/>
        <v>Non</v>
      </c>
      <c r="AS540" s="5">
        <f t="shared" si="292"/>
        <v>1</v>
      </c>
      <c r="AT540" s="5" t="str">
        <f t="shared" si="293"/>
        <v>Non</v>
      </c>
      <c r="AU540" s="5">
        <f t="shared" si="294"/>
        <v>1</v>
      </c>
      <c r="AV540" s="5" t="str">
        <f t="shared" si="295"/>
        <v>Non</v>
      </c>
      <c r="AW540" s="5">
        <f t="shared" si="296"/>
        <v>1</v>
      </c>
    </row>
    <row r="541" spans="2:49" x14ac:dyDescent="0.2">
      <c r="B541" s="4">
        <f t="shared" si="264"/>
        <v>7</v>
      </c>
      <c r="C541" s="5" t="s">
        <v>77</v>
      </c>
      <c r="D541" s="5">
        <v>3</v>
      </c>
      <c r="E541" s="5">
        <v>1</v>
      </c>
      <c r="F541" s="5">
        <v>4</v>
      </c>
      <c r="G541" s="5" t="str">
        <f t="shared" si="265"/>
        <v>Oui</v>
      </c>
      <c r="H541" s="5">
        <f t="shared" si="266"/>
        <v>6</v>
      </c>
      <c r="I541" s="17" t="str">
        <f t="shared" si="267"/>
        <v>Oui</v>
      </c>
      <c r="J541" s="17">
        <f t="shared" si="268"/>
        <v>2</v>
      </c>
      <c r="K541" s="17" t="str">
        <f t="shared" si="269"/>
        <v>Oui</v>
      </c>
      <c r="L541" s="17">
        <f t="shared" si="270"/>
        <v>2</v>
      </c>
      <c r="M541" s="17" t="str">
        <f t="shared" si="271"/>
        <v>Non</v>
      </c>
      <c r="N541" s="17">
        <f t="shared" si="272"/>
        <v>1</v>
      </c>
      <c r="O541" s="5" t="str">
        <f t="shared" si="273"/>
        <v>Oui</v>
      </c>
      <c r="P541" s="5">
        <f t="shared" si="274"/>
        <v>5</v>
      </c>
      <c r="Q541" s="17" t="str">
        <f t="shared" si="275"/>
        <v>Non</v>
      </c>
      <c r="R541" s="17">
        <f t="shared" si="276"/>
        <v>1</v>
      </c>
      <c r="S541" s="17" t="str">
        <f t="shared" si="277"/>
        <v>Non</v>
      </c>
      <c r="T541" s="17">
        <f t="shared" si="278"/>
        <v>1</v>
      </c>
      <c r="U541" s="17" t="str">
        <f t="shared" si="279"/>
        <v>Non</v>
      </c>
      <c r="V541" s="17">
        <f t="shared" si="280"/>
        <v>1</v>
      </c>
      <c r="W541" s="5" t="s">
        <v>17</v>
      </c>
      <c r="X541" s="5" t="str">
        <f>_xlfn.IFS(D541&gt;E541,"W",D541=E541,"D",D541&lt;E541,"L")</f>
        <v>W</v>
      </c>
      <c r="Y541" s="5">
        <v>1</v>
      </c>
      <c r="Z541" s="5">
        <v>0</v>
      </c>
      <c r="AA541" s="5">
        <v>1</v>
      </c>
      <c r="AB541" s="5" t="str">
        <f t="shared" si="281"/>
        <v>Oui</v>
      </c>
      <c r="AC541" s="5">
        <f t="shared" si="282"/>
        <v>6</v>
      </c>
      <c r="AD541" s="5" t="str">
        <f t="shared" si="283"/>
        <v>Non</v>
      </c>
      <c r="AE541" s="5">
        <f t="shared" si="284"/>
        <v>1</v>
      </c>
      <c r="AF541" s="5" t="str">
        <f t="shared" si="285"/>
        <v>Oui</v>
      </c>
      <c r="AG541" s="5">
        <f t="shared" si="286"/>
        <v>1</v>
      </c>
      <c r="AH541" s="5" t="str">
        <f t="shared" si="287"/>
        <v>Non</v>
      </c>
      <c r="AI541" s="5">
        <f t="shared" si="288"/>
        <v>1</v>
      </c>
      <c r="AJ541" s="5" t="s">
        <v>17</v>
      </c>
      <c r="AK541" s="5" t="str">
        <f>_xlfn.IFS(Y541&gt;Z541,"W",Y541=Z541,"D",Y541&lt;Z541,"L")</f>
        <v>W</v>
      </c>
      <c r="AL541" s="5">
        <v>8</v>
      </c>
      <c r="AM541" s="5">
        <v>9</v>
      </c>
      <c r="AN541" s="5">
        <v>17</v>
      </c>
      <c r="AO541" s="5" t="str">
        <f>_xlfn.IFS(AL541&gt;AM541,"W",AL541=AM541,"D",AL541&lt;AM541,"L")</f>
        <v>L</v>
      </c>
      <c r="AP541" s="5" t="str">
        <f t="shared" si="289"/>
        <v>Oui</v>
      </c>
      <c r="AQ541" s="5">
        <f t="shared" si="290"/>
        <v>1</v>
      </c>
      <c r="AR541" s="6" t="str">
        <f t="shared" si="291"/>
        <v>Oui</v>
      </c>
      <c r="AS541" s="5">
        <f t="shared" si="292"/>
        <v>1</v>
      </c>
      <c r="AT541" s="5" t="str">
        <f t="shared" si="293"/>
        <v>Oui</v>
      </c>
      <c r="AU541" s="5">
        <f t="shared" si="294"/>
        <v>1</v>
      </c>
      <c r="AV541" s="5" t="str">
        <f t="shared" si="295"/>
        <v>Oui</v>
      </c>
      <c r="AW541" s="5">
        <f t="shared" si="296"/>
        <v>1</v>
      </c>
    </row>
    <row r="542" spans="2:49" x14ac:dyDescent="0.2">
      <c r="B542" s="4">
        <f t="shared" si="264"/>
        <v>8</v>
      </c>
      <c r="C542" s="5" t="s">
        <v>77</v>
      </c>
      <c r="D542" s="5">
        <v>0</v>
      </c>
      <c r="E542" s="5">
        <v>2</v>
      </c>
      <c r="F542" s="5">
        <v>2</v>
      </c>
      <c r="G542" s="5" t="str">
        <f t="shared" si="265"/>
        <v>Oui</v>
      </c>
      <c r="H542" s="5">
        <f t="shared" si="266"/>
        <v>7</v>
      </c>
      <c r="I542" s="17" t="str">
        <f t="shared" si="267"/>
        <v>Non</v>
      </c>
      <c r="J542" s="17">
        <f t="shared" si="268"/>
        <v>1</v>
      </c>
      <c r="K542" s="17" t="str">
        <f t="shared" si="269"/>
        <v>Non</v>
      </c>
      <c r="L542" s="17">
        <f t="shared" si="270"/>
        <v>1</v>
      </c>
      <c r="M542" s="17" t="str">
        <f t="shared" si="271"/>
        <v>Non</v>
      </c>
      <c r="N542" s="17">
        <f t="shared" si="272"/>
        <v>1</v>
      </c>
      <c r="O542" s="5" t="str">
        <f t="shared" si="273"/>
        <v>Oui</v>
      </c>
      <c r="P542" s="5">
        <f t="shared" si="274"/>
        <v>6</v>
      </c>
      <c r="Q542" s="17" t="str">
        <f t="shared" si="275"/>
        <v>Oui</v>
      </c>
      <c r="R542" s="17">
        <f t="shared" si="276"/>
        <v>1</v>
      </c>
      <c r="S542" s="17" t="str">
        <f t="shared" si="277"/>
        <v>Oui</v>
      </c>
      <c r="T542" s="17">
        <f t="shared" si="278"/>
        <v>1</v>
      </c>
      <c r="U542" s="17" t="str">
        <f t="shared" si="279"/>
        <v>Non</v>
      </c>
      <c r="V542" s="17">
        <f t="shared" si="280"/>
        <v>1</v>
      </c>
      <c r="W542" s="5" t="s">
        <v>24</v>
      </c>
      <c r="X542" s="5" t="str">
        <f>_xlfn.IFS(D542&gt;E542,"L",D542=E542,"D",D542&lt;E542,"W")</f>
        <v>W</v>
      </c>
      <c r="Y542" s="5">
        <v>0</v>
      </c>
      <c r="Z542" s="5">
        <v>1</v>
      </c>
      <c r="AA542" s="5">
        <v>1</v>
      </c>
      <c r="AB542" s="5" t="str">
        <f t="shared" si="281"/>
        <v>Oui</v>
      </c>
      <c r="AC542" s="5">
        <f t="shared" si="282"/>
        <v>7</v>
      </c>
      <c r="AD542" s="5" t="str">
        <f t="shared" si="283"/>
        <v>Non</v>
      </c>
      <c r="AE542" s="5">
        <f t="shared" si="284"/>
        <v>1</v>
      </c>
      <c r="AF542" s="5" t="str">
        <f t="shared" si="285"/>
        <v>Oui</v>
      </c>
      <c r="AG542" s="5">
        <f t="shared" si="286"/>
        <v>2</v>
      </c>
      <c r="AH542" s="5" t="str">
        <f t="shared" si="287"/>
        <v>Non</v>
      </c>
      <c r="AI542" s="5">
        <f t="shared" si="288"/>
        <v>1</v>
      </c>
      <c r="AJ542" s="5" t="s">
        <v>24</v>
      </c>
      <c r="AK542" s="5" t="str">
        <f>_xlfn.IFS(Y542&gt;Z542,"L",Y542=Z542,"D",Y542&lt;Z542,"W")</f>
        <v>W</v>
      </c>
      <c r="AL542" s="5">
        <v>4</v>
      </c>
      <c r="AM542" s="5">
        <v>3</v>
      </c>
      <c r="AN542" s="5">
        <v>7</v>
      </c>
      <c r="AO542" s="5" t="str">
        <f>_xlfn.IFS(AL542&gt;AM542,"L",AL542=AM542,"D",AL542&lt;AM542,"W")</f>
        <v>L</v>
      </c>
      <c r="AP542" s="5" t="str">
        <f t="shared" si="289"/>
        <v>Non</v>
      </c>
      <c r="AQ542" s="5">
        <f t="shared" si="290"/>
        <v>1</v>
      </c>
      <c r="AR542" s="6" t="str">
        <f t="shared" si="291"/>
        <v>Non</v>
      </c>
      <c r="AS542" s="5">
        <f t="shared" si="292"/>
        <v>1</v>
      </c>
      <c r="AT542" s="5" t="str">
        <f t="shared" si="293"/>
        <v>Non</v>
      </c>
      <c r="AU542" s="5">
        <f t="shared" si="294"/>
        <v>1</v>
      </c>
      <c r="AV542" s="5" t="str">
        <f t="shared" si="295"/>
        <v>Non</v>
      </c>
      <c r="AW542" s="5">
        <f t="shared" si="296"/>
        <v>1</v>
      </c>
    </row>
    <row r="543" spans="2:49" x14ac:dyDescent="0.2">
      <c r="B543" s="4">
        <f t="shared" si="264"/>
        <v>9</v>
      </c>
      <c r="C543" s="5" t="s">
        <v>77</v>
      </c>
      <c r="D543" s="5">
        <v>0</v>
      </c>
      <c r="E543" s="5">
        <v>2</v>
      </c>
      <c r="F543" s="5">
        <v>2</v>
      </c>
      <c r="G543" s="5" t="str">
        <f t="shared" si="265"/>
        <v>Oui</v>
      </c>
      <c r="H543" s="5">
        <f t="shared" si="266"/>
        <v>8</v>
      </c>
      <c r="I543" s="17" t="str">
        <f t="shared" si="267"/>
        <v>Non</v>
      </c>
      <c r="J543" s="17">
        <f t="shared" si="268"/>
        <v>1</v>
      </c>
      <c r="K543" s="17" t="str">
        <f t="shared" si="269"/>
        <v>Non</v>
      </c>
      <c r="L543" s="17">
        <f t="shared" si="270"/>
        <v>1</v>
      </c>
      <c r="M543" s="17" t="str">
        <f t="shared" si="271"/>
        <v>Non</v>
      </c>
      <c r="N543" s="17">
        <f t="shared" si="272"/>
        <v>1</v>
      </c>
      <c r="O543" s="5" t="str">
        <f t="shared" si="273"/>
        <v>Oui</v>
      </c>
      <c r="P543" s="5">
        <f t="shared" si="274"/>
        <v>7</v>
      </c>
      <c r="Q543" s="17" t="str">
        <f t="shared" si="275"/>
        <v>Oui</v>
      </c>
      <c r="R543" s="17">
        <f t="shared" si="276"/>
        <v>2</v>
      </c>
      <c r="S543" s="17" t="str">
        <f t="shared" si="277"/>
        <v>Oui</v>
      </c>
      <c r="T543" s="17">
        <f t="shared" si="278"/>
        <v>2</v>
      </c>
      <c r="U543" s="17" t="str">
        <f t="shared" si="279"/>
        <v>Non</v>
      </c>
      <c r="V543" s="17">
        <f t="shared" si="280"/>
        <v>1</v>
      </c>
      <c r="W543" s="5" t="s">
        <v>24</v>
      </c>
      <c r="X543" s="5" t="str">
        <f>_xlfn.IFS(D543&gt;E543,"W",D543=E543,"D",D543&lt;E543,"L")</f>
        <v>L</v>
      </c>
      <c r="Y543" s="5">
        <v>0</v>
      </c>
      <c r="Z543" s="5">
        <v>1</v>
      </c>
      <c r="AA543" s="5">
        <v>1</v>
      </c>
      <c r="AB543" s="5" t="str">
        <f t="shared" si="281"/>
        <v>Oui</v>
      </c>
      <c r="AC543" s="5">
        <f t="shared" si="282"/>
        <v>8</v>
      </c>
      <c r="AD543" s="5" t="str">
        <f t="shared" si="283"/>
        <v>Non</v>
      </c>
      <c r="AE543" s="5">
        <f t="shared" si="284"/>
        <v>1</v>
      </c>
      <c r="AF543" s="5" t="str">
        <f t="shared" si="285"/>
        <v>Oui</v>
      </c>
      <c r="AG543" s="5">
        <f t="shared" si="286"/>
        <v>3</v>
      </c>
      <c r="AH543" s="5" t="str">
        <f t="shared" si="287"/>
        <v>Non</v>
      </c>
      <c r="AI543" s="5">
        <f t="shared" si="288"/>
        <v>1</v>
      </c>
      <c r="AJ543" s="5" t="s">
        <v>24</v>
      </c>
      <c r="AK543" s="5" t="str">
        <f>_xlfn.IFS(Y543&gt;Z543,"W",Y543=Z543,"D",Y543&lt;Z543,"L")</f>
        <v>L</v>
      </c>
      <c r="AL543" s="5">
        <v>8</v>
      </c>
      <c r="AM543" s="5">
        <v>9</v>
      </c>
      <c r="AN543" s="5">
        <v>17</v>
      </c>
      <c r="AO543" s="5" t="str">
        <f>_xlfn.IFS(AL543&gt;AM543,"W",AL543=AM543,"D",AL543&lt;AM543,"L")</f>
        <v>L</v>
      </c>
      <c r="AP543" s="5" t="str">
        <f t="shared" si="289"/>
        <v>Oui</v>
      </c>
      <c r="AQ543" s="5">
        <f t="shared" si="290"/>
        <v>1</v>
      </c>
      <c r="AR543" s="6" t="str">
        <f t="shared" si="291"/>
        <v>Oui</v>
      </c>
      <c r="AS543" s="5">
        <f t="shared" si="292"/>
        <v>1</v>
      </c>
      <c r="AT543" s="5" t="str">
        <f t="shared" si="293"/>
        <v>Oui</v>
      </c>
      <c r="AU543" s="5">
        <f t="shared" si="294"/>
        <v>1</v>
      </c>
      <c r="AV543" s="5" t="str">
        <f t="shared" si="295"/>
        <v>Oui</v>
      </c>
      <c r="AW543" s="5">
        <f t="shared" si="296"/>
        <v>1</v>
      </c>
    </row>
    <row r="544" spans="2:49" x14ac:dyDescent="0.2">
      <c r="B544" s="4">
        <f t="shared" si="264"/>
        <v>10</v>
      </c>
      <c r="C544" s="5" t="s">
        <v>77</v>
      </c>
      <c r="D544" s="5">
        <v>1</v>
      </c>
      <c r="E544" s="5">
        <v>1</v>
      </c>
      <c r="F544" s="5">
        <v>2</v>
      </c>
      <c r="G544" s="5" t="str">
        <f t="shared" si="265"/>
        <v>Oui</v>
      </c>
      <c r="H544" s="5">
        <f t="shared" si="266"/>
        <v>9</v>
      </c>
      <c r="I544" s="17" t="str">
        <f t="shared" si="267"/>
        <v>Non</v>
      </c>
      <c r="J544" s="17">
        <f t="shared" si="268"/>
        <v>1</v>
      </c>
      <c r="K544" s="17" t="str">
        <f t="shared" si="269"/>
        <v>Non</v>
      </c>
      <c r="L544" s="17">
        <f t="shared" si="270"/>
        <v>1</v>
      </c>
      <c r="M544" s="17" t="str">
        <f t="shared" si="271"/>
        <v>Non</v>
      </c>
      <c r="N544" s="17">
        <f t="shared" si="272"/>
        <v>1</v>
      </c>
      <c r="O544" s="5" t="str">
        <f t="shared" si="273"/>
        <v>Oui</v>
      </c>
      <c r="P544" s="5">
        <f t="shared" si="274"/>
        <v>8</v>
      </c>
      <c r="Q544" s="17" t="str">
        <f t="shared" si="275"/>
        <v>Oui</v>
      </c>
      <c r="R544" s="17">
        <f t="shared" si="276"/>
        <v>3</v>
      </c>
      <c r="S544" s="17" t="str">
        <f t="shared" si="277"/>
        <v>Oui</v>
      </c>
      <c r="T544" s="17">
        <f t="shared" si="278"/>
        <v>3</v>
      </c>
      <c r="U544" s="17" t="str">
        <f t="shared" si="279"/>
        <v>Non</v>
      </c>
      <c r="V544" s="17">
        <f t="shared" si="280"/>
        <v>1</v>
      </c>
      <c r="W544" s="5" t="s">
        <v>20</v>
      </c>
      <c r="X544" s="5" t="str">
        <f>_xlfn.IFS(D544&gt;E544,"L",D544=E544,"D",D544&lt;E544,"W")</f>
        <v>D</v>
      </c>
      <c r="Y544" s="5">
        <v>0</v>
      </c>
      <c r="Z544" s="5">
        <v>1</v>
      </c>
      <c r="AA544" s="5">
        <v>1</v>
      </c>
      <c r="AB544" s="5" t="str">
        <f t="shared" si="281"/>
        <v>Oui</v>
      </c>
      <c r="AC544" s="5">
        <f t="shared" si="282"/>
        <v>9</v>
      </c>
      <c r="AD544" s="5" t="str">
        <f t="shared" si="283"/>
        <v>Non</v>
      </c>
      <c r="AE544" s="5">
        <f t="shared" si="284"/>
        <v>1</v>
      </c>
      <c r="AF544" s="5" t="str">
        <f t="shared" si="285"/>
        <v>Oui</v>
      </c>
      <c r="AG544" s="5">
        <f t="shared" si="286"/>
        <v>4</v>
      </c>
      <c r="AH544" s="5" t="str">
        <f t="shared" si="287"/>
        <v>Non</v>
      </c>
      <c r="AI544" s="5">
        <f t="shared" si="288"/>
        <v>1</v>
      </c>
      <c r="AJ544" s="5" t="s">
        <v>24</v>
      </c>
      <c r="AK544" s="5" t="str">
        <f>_xlfn.IFS(Y544&gt;Z544,"L",Y544=Z544,"D",Y544&lt;Z544,"W")</f>
        <v>W</v>
      </c>
      <c r="AL544" s="5">
        <v>17</v>
      </c>
      <c r="AM544" s="5">
        <v>3</v>
      </c>
      <c r="AN544" s="5">
        <v>20</v>
      </c>
      <c r="AO544" s="5" t="str">
        <f>_xlfn.IFS(AL544&gt;AM544,"L",AL544=AM544,"D",AL544&lt;AM544,"W")</f>
        <v>L</v>
      </c>
      <c r="AP544" s="5" t="str">
        <f t="shared" si="289"/>
        <v>Oui</v>
      </c>
      <c r="AQ544" s="5">
        <f t="shared" si="290"/>
        <v>2</v>
      </c>
      <c r="AR544" s="6" t="str">
        <f t="shared" si="291"/>
        <v>Oui</v>
      </c>
      <c r="AS544" s="5">
        <f t="shared" si="292"/>
        <v>2</v>
      </c>
      <c r="AT544" s="5" t="str">
        <f t="shared" si="293"/>
        <v>Oui</v>
      </c>
      <c r="AU544" s="5">
        <f t="shared" si="294"/>
        <v>2</v>
      </c>
      <c r="AV544" s="5" t="str">
        <f t="shared" si="295"/>
        <v>Oui</v>
      </c>
      <c r="AW544" s="5">
        <f t="shared" si="296"/>
        <v>2</v>
      </c>
    </row>
    <row r="545" spans="2:49" x14ac:dyDescent="0.2">
      <c r="B545" s="4">
        <f t="shared" si="264"/>
        <v>11</v>
      </c>
      <c r="C545" s="5" t="s">
        <v>77</v>
      </c>
      <c r="D545" s="5">
        <v>1</v>
      </c>
      <c r="E545" s="5">
        <v>1</v>
      </c>
      <c r="F545" s="5">
        <v>2</v>
      </c>
      <c r="G545" s="5" t="str">
        <f t="shared" si="265"/>
        <v>Oui</v>
      </c>
      <c r="H545" s="5">
        <f t="shared" si="266"/>
        <v>10</v>
      </c>
      <c r="I545" s="17" t="str">
        <f t="shared" si="267"/>
        <v>Non</v>
      </c>
      <c r="J545" s="17">
        <f t="shared" si="268"/>
        <v>1</v>
      </c>
      <c r="K545" s="17" t="str">
        <f t="shared" si="269"/>
        <v>Non</v>
      </c>
      <c r="L545" s="17">
        <f t="shared" si="270"/>
        <v>1</v>
      </c>
      <c r="M545" s="17" t="str">
        <f t="shared" si="271"/>
        <v>Non</v>
      </c>
      <c r="N545" s="17">
        <f t="shared" si="272"/>
        <v>1</v>
      </c>
      <c r="O545" s="5" t="str">
        <f t="shared" si="273"/>
        <v>Oui</v>
      </c>
      <c r="P545" s="5">
        <f t="shared" si="274"/>
        <v>9</v>
      </c>
      <c r="Q545" s="17" t="str">
        <f t="shared" si="275"/>
        <v>Oui</v>
      </c>
      <c r="R545" s="17">
        <f t="shared" si="276"/>
        <v>4</v>
      </c>
      <c r="S545" s="17" t="str">
        <f t="shared" si="277"/>
        <v>Oui</v>
      </c>
      <c r="T545" s="17">
        <f t="shared" si="278"/>
        <v>4</v>
      </c>
      <c r="U545" s="17" t="str">
        <f t="shared" si="279"/>
        <v>Non</v>
      </c>
      <c r="V545" s="17">
        <f t="shared" si="280"/>
        <v>1</v>
      </c>
      <c r="W545" s="5" t="s">
        <v>20</v>
      </c>
      <c r="X545" s="5" t="str">
        <f>_xlfn.IFS(D545&gt;E545,"L",D545=E545,"D",D545&lt;E545,"W")</f>
        <v>D</v>
      </c>
      <c r="Y545" s="5">
        <v>1</v>
      </c>
      <c r="Z545" s="5">
        <v>0</v>
      </c>
      <c r="AA545" s="5">
        <v>1</v>
      </c>
      <c r="AB545" s="5" t="str">
        <f t="shared" si="281"/>
        <v>Oui</v>
      </c>
      <c r="AC545" s="5">
        <f t="shared" si="282"/>
        <v>10</v>
      </c>
      <c r="AD545" s="5" t="str">
        <f t="shared" si="283"/>
        <v>Non</v>
      </c>
      <c r="AE545" s="5">
        <f t="shared" si="284"/>
        <v>1</v>
      </c>
      <c r="AF545" s="5" t="str">
        <f t="shared" si="285"/>
        <v>Oui</v>
      </c>
      <c r="AG545" s="5">
        <f t="shared" si="286"/>
        <v>5</v>
      </c>
      <c r="AH545" s="5" t="str">
        <f t="shared" si="287"/>
        <v>Non</v>
      </c>
      <c r="AI545" s="5">
        <f t="shared" si="288"/>
        <v>1</v>
      </c>
      <c r="AJ545" s="5" t="s">
        <v>17</v>
      </c>
      <c r="AK545" s="5" t="str">
        <f>_xlfn.IFS(Y545&gt;Z545,"L",Y545=Z545,"D",Y545&lt;Z545,"W")</f>
        <v>L</v>
      </c>
      <c r="AL545" s="5">
        <v>3</v>
      </c>
      <c r="AM545" s="5">
        <v>6</v>
      </c>
      <c r="AN545" s="5">
        <v>9</v>
      </c>
      <c r="AO545" s="5" t="str">
        <f>_xlfn.IFS(AL545&gt;AM545,"L",AL545=AM545,"D",AL545&lt;AM545,"W")</f>
        <v>W</v>
      </c>
      <c r="AP545" s="5" t="str">
        <f t="shared" si="289"/>
        <v>Oui</v>
      </c>
      <c r="AQ545" s="5">
        <f t="shared" si="290"/>
        <v>3</v>
      </c>
      <c r="AR545" s="6" t="str">
        <f t="shared" si="291"/>
        <v>Oui</v>
      </c>
      <c r="AS545" s="5">
        <f t="shared" si="292"/>
        <v>3</v>
      </c>
      <c r="AT545" s="5" t="str">
        <f t="shared" si="293"/>
        <v>Non</v>
      </c>
      <c r="AU545" s="5">
        <f t="shared" si="294"/>
        <v>1</v>
      </c>
      <c r="AV545" s="5" t="str">
        <f t="shared" si="295"/>
        <v>Non</v>
      </c>
      <c r="AW545" s="5">
        <f t="shared" si="296"/>
        <v>1</v>
      </c>
    </row>
    <row r="546" spans="2:49" x14ac:dyDescent="0.2">
      <c r="B546" s="4">
        <f t="shared" si="264"/>
        <v>12</v>
      </c>
      <c r="C546" s="5" t="s">
        <v>77</v>
      </c>
      <c r="D546" s="5">
        <v>4</v>
      </c>
      <c r="E546" s="5">
        <v>1</v>
      </c>
      <c r="F546" s="5">
        <v>5</v>
      </c>
      <c r="G546" s="5" t="str">
        <f t="shared" si="265"/>
        <v>Oui</v>
      </c>
      <c r="H546" s="5">
        <f t="shared" si="266"/>
        <v>11</v>
      </c>
      <c r="I546" s="17" t="str">
        <f t="shared" si="267"/>
        <v>Oui</v>
      </c>
      <c r="J546" s="17">
        <f t="shared" si="268"/>
        <v>1</v>
      </c>
      <c r="K546" s="17" t="str">
        <f t="shared" si="269"/>
        <v>Oui</v>
      </c>
      <c r="L546" s="17">
        <f t="shared" si="270"/>
        <v>1</v>
      </c>
      <c r="M546" s="17" t="str">
        <f t="shared" si="271"/>
        <v>Oui</v>
      </c>
      <c r="N546" s="17">
        <f t="shared" si="272"/>
        <v>1</v>
      </c>
      <c r="O546" s="5" t="str">
        <f t="shared" si="273"/>
        <v>Non</v>
      </c>
      <c r="P546" s="5">
        <f t="shared" si="274"/>
        <v>1</v>
      </c>
      <c r="Q546" s="17" t="str">
        <f t="shared" si="275"/>
        <v>Non</v>
      </c>
      <c r="R546" s="17">
        <f t="shared" si="276"/>
        <v>1</v>
      </c>
      <c r="S546" s="17" t="str">
        <f t="shared" si="277"/>
        <v>Non</v>
      </c>
      <c r="T546" s="17">
        <f t="shared" si="278"/>
        <v>1</v>
      </c>
      <c r="U546" s="17" t="str">
        <f t="shared" si="279"/>
        <v>Non</v>
      </c>
      <c r="V546" s="17">
        <f t="shared" si="280"/>
        <v>1</v>
      </c>
      <c r="W546" s="5" t="s">
        <v>17</v>
      </c>
      <c r="X546" s="5" t="str">
        <f>_xlfn.IFS(D546&gt;E546,"W",D546=E546,"D",D546&lt;E546,"L")</f>
        <v>W</v>
      </c>
      <c r="Y546" s="5">
        <v>1</v>
      </c>
      <c r="Z546" s="5">
        <v>0</v>
      </c>
      <c r="AA546" s="5">
        <v>1</v>
      </c>
      <c r="AB546" s="5" t="str">
        <f t="shared" si="281"/>
        <v>Oui</v>
      </c>
      <c r="AC546" s="5">
        <f t="shared" si="282"/>
        <v>11</v>
      </c>
      <c r="AD546" s="5" t="str">
        <f t="shared" si="283"/>
        <v>Non</v>
      </c>
      <c r="AE546" s="5">
        <f t="shared" si="284"/>
        <v>1</v>
      </c>
      <c r="AF546" s="5" t="str">
        <f t="shared" si="285"/>
        <v>Oui</v>
      </c>
      <c r="AG546" s="5">
        <f t="shared" si="286"/>
        <v>6</v>
      </c>
      <c r="AH546" s="5" t="str">
        <f t="shared" si="287"/>
        <v>Non</v>
      </c>
      <c r="AI546" s="5">
        <f t="shared" si="288"/>
        <v>1</v>
      </c>
      <c r="AJ546" s="5" t="s">
        <v>17</v>
      </c>
      <c r="AK546" s="5" t="str">
        <f>_xlfn.IFS(Y546&gt;Z546,"W",Y546=Z546,"D",Y546&lt;Z546,"L")</f>
        <v>W</v>
      </c>
      <c r="AL546" s="5">
        <v>7</v>
      </c>
      <c r="AM546" s="5">
        <v>7</v>
      </c>
      <c r="AN546" s="5">
        <v>14</v>
      </c>
      <c r="AO546" s="5" t="str">
        <f>_xlfn.IFS(AL546&gt;AM546,"W",AL546=AM546,"D",AL546&lt;AM546,"L")</f>
        <v>D</v>
      </c>
      <c r="AP546" s="5" t="str">
        <f t="shared" si="289"/>
        <v>Oui</v>
      </c>
      <c r="AQ546" s="5">
        <f t="shared" si="290"/>
        <v>4</v>
      </c>
      <c r="AR546" s="6" t="str">
        <f t="shared" si="291"/>
        <v>Oui</v>
      </c>
      <c r="AS546" s="5">
        <f t="shared" si="292"/>
        <v>4</v>
      </c>
      <c r="AT546" s="5" t="str">
        <f t="shared" si="293"/>
        <v>Oui</v>
      </c>
      <c r="AU546" s="5">
        <f t="shared" si="294"/>
        <v>1</v>
      </c>
      <c r="AV546" s="5" t="str">
        <f t="shared" si="295"/>
        <v>Oui</v>
      </c>
      <c r="AW546" s="5">
        <f t="shared" si="296"/>
        <v>1</v>
      </c>
    </row>
    <row r="547" spans="2:49" x14ac:dyDescent="0.2">
      <c r="B547" s="4">
        <f t="shared" si="264"/>
        <v>13</v>
      </c>
      <c r="C547" s="5" t="s">
        <v>77</v>
      </c>
      <c r="D547" s="5">
        <v>1</v>
      </c>
      <c r="E547" s="5">
        <v>0</v>
      </c>
      <c r="F547" s="5">
        <v>1</v>
      </c>
      <c r="G547" s="5" t="str">
        <f t="shared" si="265"/>
        <v>Non</v>
      </c>
      <c r="H547" s="5">
        <f t="shared" si="266"/>
        <v>1</v>
      </c>
      <c r="I547" s="17" t="str">
        <f t="shared" si="267"/>
        <v>Non</v>
      </c>
      <c r="J547" s="17">
        <f t="shared" si="268"/>
        <v>1</v>
      </c>
      <c r="K547" s="17" t="str">
        <f t="shared" si="269"/>
        <v>Non</v>
      </c>
      <c r="L547" s="17">
        <f t="shared" si="270"/>
        <v>1</v>
      </c>
      <c r="M547" s="17" t="str">
        <f t="shared" si="271"/>
        <v>Non</v>
      </c>
      <c r="N547" s="17">
        <f t="shared" si="272"/>
        <v>1</v>
      </c>
      <c r="O547" s="5" t="str">
        <f t="shared" si="273"/>
        <v>Oui</v>
      </c>
      <c r="P547" s="5">
        <f t="shared" si="274"/>
        <v>1</v>
      </c>
      <c r="Q547" s="17" t="str">
        <f t="shared" si="275"/>
        <v>Oui</v>
      </c>
      <c r="R547" s="17">
        <f t="shared" si="276"/>
        <v>1</v>
      </c>
      <c r="S547" s="17" t="str">
        <f t="shared" si="277"/>
        <v>Oui</v>
      </c>
      <c r="T547" s="17">
        <f t="shared" si="278"/>
        <v>1</v>
      </c>
      <c r="U547" s="17" t="str">
        <f t="shared" si="279"/>
        <v>Oui</v>
      </c>
      <c r="V547" s="17">
        <f t="shared" si="280"/>
        <v>1</v>
      </c>
      <c r="W547" s="5" t="s">
        <v>17</v>
      </c>
      <c r="X547" s="5" t="str">
        <f>_xlfn.IFS(D547&gt;E547,"L",D547=E547,"D",D547&lt;E547,"W")</f>
        <v>L</v>
      </c>
      <c r="Y547" s="5">
        <v>0</v>
      </c>
      <c r="Z547" s="5">
        <v>0</v>
      </c>
      <c r="AA547" s="5">
        <v>0</v>
      </c>
      <c r="AB547" s="5" t="str">
        <f t="shared" si="281"/>
        <v>Non</v>
      </c>
      <c r="AC547" s="5">
        <f t="shared" si="282"/>
        <v>1</v>
      </c>
      <c r="AD547" s="5" t="str">
        <f t="shared" si="283"/>
        <v>Non</v>
      </c>
      <c r="AE547" s="5">
        <f t="shared" si="284"/>
        <v>1</v>
      </c>
      <c r="AF547" s="5" t="str">
        <f t="shared" si="285"/>
        <v>Oui</v>
      </c>
      <c r="AG547" s="5">
        <f t="shared" si="286"/>
        <v>7</v>
      </c>
      <c r="AH547" s="5" t="str">
        <f t="shared" si="287"/>
        <v>Oui</v>
      </c>
      <c r="AI547" s="5">
        <f t="shared" si="288"/>
        <v>1</v>
      </c>
      <c r="AJ547" s="5" t="s">
        <v>20</v>
      </c>
      <c r="AK547" s="5" t="str">
        <f>_xlfn.IFS(Y547&gt;Z547,"L",Y547=Z547,"D",Y547&lt;Z547,"W")</f>
        <v>D</v>
      </c>
      <c r="AL547" s="5">
        <v>0</v>
      </c>
      <c r="AM547" s="5">
        <v>12</v>
      </c>
      <c r="AN547" s="5">
        <v>12</v>
      </c>
      <c r="AO547" s="5" t="str">
        <f>_xlfn.IFS(AL547&gt;AM547,"L",AL547=AM547,"D",AL547&lt;AM547,"W")</f>
        <v>W</v>
      </c>
      <c r="AP547" s="5" t="str">
        <f t="shared" si="289"/>
        <v>Oui</v>
      </c>
      <c r="AQ547" s="5">
        <f t="shared" si="290"/>
        <v>5</v>
      </c>
      <c r="AR547" s="6" t="str">
        <f t="shared" si="291"/>
        <v>Oui</v>
      </c>
      <c r="AS547" s="5">
        <f t="shared" si="292"/>
        <v>5</v>
      </c>
      <c r="AT547" s="5" t="str">
        <f t="shared" si="293"/>
        <v>Oui</v>
      </c>
      <c r="AU547" s="5">
        <f t="shared" si="294"/>
        <v>2</v>
      </c>
      <c r="AV547" s="5" t="str">
        <f t="shared" si="295"/>
        <v>Oui</v>
      </c>
      <c r="AW547" s="5">
        <f t="shared" si="296"/>
        <v>2</v>
      </c>
    </row>
    <row r="548" spans="2:49" x14ac:dyDescent="0.2">
      <c r="B548" s="4">
        <f t="shared" si="264"/>
        <v>14</v>
      </c>
      <c r="C548" s="5" t="s">
        <v>77</v>
      </c>
      <c r="D548" s="5">
        <v>2</v>
      </c>
      <c r="E548" s="5">
        <v>2</v>
      </c>
      <c r="F548" s="5">
        <v>4</v>
      </c>
      <c r="G548" s="5" t="str">
        <f t="shared" si="265"/>
        <v>Oui</v>
      </c>
      <c r="H548" s="5">
        <f t="shared" si="266"/>
        <v>1</v>
      </c>
      <c r="I548" s="17" t="str">
        <f t="shared" si="267"/>
        <v>Oui</v>
      </c>
      <c r="J548" s="17">
        <f t="shared" si="268"/>
        <v>1</v>
      </c>
      <c r="K548" s="17" t="str">
        <f t="shared" si="269"/>
        <v>Oui</v>
      </c>
      <c r="L548" s="17">
        <f t="shared" si="270"/>
        <v>1</v>
      </c>
      <c r="M548" s="17" t="str">
        <f t="shared" si="271"/>
        <v>Non</v>
      </c>
      <c r="N548" s="17">
        <f t="shared" si="272"/>
        <v>1</v>
      </c>
      <c r="O548" s="5" t="str">
        <f t="shared" si="273"/>
        <v>Oui</v>
      </c>
      <c r="P548" s="5">
        <f t="shared" si="274"/>
        <v>2</v>
      </c>
      <c r="Q548" s="17" t="str">
        <f t="shared" si="275"/>
        <v>Non</v>
      </c>
      <c r="R548" s="17">
        <f t="shared" si="276"/>
        <v>1</v>
      </c>
      <c r="S548" s="17" t="str">
        <f t="shared" si="277"/>
        <v>Non</v>
      </c>
      <c r="T548" s="17">
        <f t="shared" si="278"/>
        <v>1</v>
      </c>
      <c r="U548" s="17" t="str">
        <f t="shared" si="279"/>
        <v>Non</v>
      </c>
      <c r="V548" s="17">
        <f t="shared" si="280"/>
        <v>1</v>
      </c>
      <c r="W548" s="5" t="s">
        <v>20</v>
      </c>
      <c r="X548" s="5" t="str">
        <f>_xlfn.IFS(D548&gt;E548,"W",D548=E548,"D",D548&lt;E548,"L")</f>
        <v>D</v>
      </c>
      <c r="Y548" s="5">
        <v>0</v>
      </c>
      <c r="Z548" s="5">
        <v>1</v>
      </c>
      <c r="AA548" s="5">
        <v>1</v>
      </c>
      <c r="AB548" s="5" t="str">
        <f t="shared" si="281"/>
        <v>Oui</v>
      </c>
      <c r="AC548" s="5">
        <f t="shared" si="282"/>
        <v>1</v>
      </c>
      <c r="AD548" s="5" t="str">
        <f t="shared" si="283"/>
        <v>Non</v>
      </c>
      <c r="AE548" s="5">
        <f t="shared" si="284"/>
        <v>1</v>
      </c>
      <c r="AF548" s="5" t="str">
        <f t="shared" si="285"/>
        <v>Oui</v>
      </c>
      <c r="AG548" s="5">
        <f t="shared" si="286"/>
        <v>8</v>
      </c>
      <c r="AH548" s="5" t="str">
        <f t="shared" si="287"/>
        <v>Non</v>
      </c>
      <c r="AI548" s="5">
        <f t="shared" si="288"/>
        <v>1</v>
      </c>
      <c r="AJ548" s="5" t="s">
        <v>24</v>
      </c>
      <c r="AK548" s="5" t="str">
        <f>_xlfn.IFS(Y548&gt;Z548,"W",Y548=Z548,"D",Y548&lt;Z548,"L")</f>
        <v>L</v>
      </c>
      <c r="AL548" s="5">
        <v>4</v>
      </c>
      <c r="AM548" s="5">
        <v>7</v>
      </c>
      <c r="AN548" s="5">
        <v>11</v>
      </c>
      <c r="AO548" s="5" t="str">
        <f>_xlfn.IFS(AL548&gt;AM548,"W",AL548=AM548,"D",AL548&lt;AM548,"L")</f>
        <v>L</v>
      </c>
      <c r="AP548" s="5" t="str">
        <f t="shared" si="289"/>
        <v>Oui</v>
      </c>
      <c r="AQ548" s="5">
        <f t="shared" si="290"/>
        <v>6</v>
      </c>
      <c r="AR548" s="6" t="str">
        <f t="shared" si="291"/>
        <v>Oui</v>
      </c>
      <c r="AS548" s="5">
        <f t="shared" si="292"/>
        <v>6</v>
      </c>
      <c r="AT548" s="5" t="str">
        <f t="shared" si="293"/>
        <v>Oui</v>
      </c>
      <c r="AU548" s="5">
        <f t="shared" si="294"/>
        <v>3</v>
      </c>
      <c r="AV548" s="5" t="str">
        <f t="shared" si="295"/>
        <v>Oui</v>
      </c>
      <c r="AW548" s="5">
        <f t="shared" si="296"/>
        <v>3</v>
      </c>
    </row>
    <row r="549" spans="2:49" x14ac:dyDescent="0.2">
      <c r="B549" s="4">
        <f t="shared" si="264"/>
        <v>15</v>
      </c>
      <c r="C549" s="5" t="s">
        <v>77</v>
      </c>
      <c r="D549" s="5">
        <v>2</v>
      </c>
      <c r="E549" s="5">
        <v>2</v>
      </c>
      <c r="F549" s="5">
        <v>4</v>
      </c>
      <c r="G549" s="5" t="str">
        <f t="shared" si="265"/>
        <v>Oui</v>
      </c>
      <c r="H549" s="5">
        <f t="shared" si="266"/>
        <v>2</v>
      </c>
      <c r="I549" s="17" t="str">
        <f t="shared" si="267"/>
        <v>Oui</v>
      </c>
      <c r="J549" s="17">
        <f t="shared" si="268"/>
        <v>2</v>
      </c>
      <c r="K549" s="17" t="str">
        <f t="shared" si="269"/>
        <v>Oui</v>
      </c>
      <c r="L549" s="17">
        <f t="shared" si="270"/>
        <v>2</v>
      </c>
      <c r="M549" s="17" t="str">
        <f t="shared" si="271"/>
        <v>Non</v>
      </c>
      <c r="N549" s="17">
        <f t="shared" si="272"/>
        <v>1</v>
      </c>
      <c r="O549" s="5" t="str">
        <f t="shared" si="273"/>
        <v>Oui</v>
      </c>
      <c r="P549" s="5">
        <f t="shared" si="274"/>
        <v>3</v>
      </c>
      <c r="Q549" s="17" t="str">
        <f t="shared" si="275"/>
        <v>Non</v>
      </c>
      <c r="R549" s="17">
        <f t="shared" si="276"/>
        <v>1</v>
      </c>
      <c r="S549" s="17" t="str">
        <f t="shared" si="277"/>
        <v>Non</v>
      </c>
      <c r="T549" s="17">
        <f t="shared" si="278"/>
        <v>1</v>
      </c>
      <c r="U549" s="17" t="str">
        <f t="shared" si="279"/>
        <v>Non</v>
      </c>
      <c r="V549" s="17">
        <f t="shared" si="280"/>
        <v>1</v>
      </c>
      <c r="W549" s="5" t="s">
        <v>20</v>
      </c>
      <c r="X549" s="5" t="str">
        <f>_xlfn.IFS(D549&gt;E549,"L",D549=E549,"D",D549&lt;E549,"W")</f>
        <v>D</v>
      </c>
      <c r="Y549" s="5">
        <v>0</v>
      </c>
      <c r="Z549" s="5">
        <v>2</v>
      </c>
      <c r="AA549" s="5">
        <v>2</v>
      </c>
      <c r="AB549" s="5" t="str">
        <f t="shared" si="281"/>
        <v>Oui</v>
      </c>
      <c r="AC549" s="5">
        <f t="shared" si="282"/>
        <v>2</v>
      </c>
      <c r="AD549" s="5" t="str">
        <f t="shared" si="283"/>
        <v>Oui</v>
      </c>
      <c r="AE549" s="5">
        <f t="shared" si="284"/>
        <v>1</v>
      </c>
      <c r="AF549" s="5" t="str">
        <f t="shared" si="285"/>
        <v>Non</v>
      </c>
      <c r="AG549" s="5">
        <f t="shared" si="286"/>
        <v>1</v>
      </c>
      <c r="AH549" s="5" t="str">
        <f t="shared" si="287"/>
        <v>Non</v>
      </c>
      <c r="AI549" s="5">
        <f t="shared" si="288"/>
        <v>1</v>
      </c>
      <c r="AJ549" s="5" t="s">
        <v>24</v>
      </c>
      <c r="AK549" s="5" t="str">
        <f>_xlfn.IFS(Y549&gt;Z549,"L",Y549=Z549,"D",Y549&lt;Z549,"W")</f>
        <v>W</v>
      </c>
      <c r="AL549" s="5">
        <v>7</v>
      </c>
      <c r="AM549" s="5">
        <v>5</v>
      </c>
      <c r="AN549" s="5">
        <v>12</v>
      </c>
      <c r="AO549" s="5" t="str">
        <f>_xlfn.IFS(AL549&gt;AM549,"L",AL549=AM549,"D",AL549&lt;AM549,"W")</f>
        <v>L</v>
      </c>
      <c r="AP549" s="5" t="str">
        <f t="shared" si="289"/>
        <v>Oui</v>
      </c>
      <c r="AQ549" s="5">
        <f t="shared" si="290"/>
        <v>7</v>
      </c>
      <c r="AR549" s="6" t="str">
        <f t="shared" si="291"/>
        <v>Oui</v>
      </c>
      <c r="AS549" s="5">
        <f t="shared" si="292"/>
        <v>7</v>
      </c>
      <c r="AT549" s="5" t="str">
        <f t="shared" si="293"/>
        <v>Oui</v>
      </c>
      <c r="AU549" s="5">
        <f t="shared" si="294"/>
        <v>4</v>
      </c>
      <c r="AV549" s="5" t="str">
        <f t="shared" si="295"/>
        <v>Oui</v>
      </c>
      <c r="AW549" s="5">
        <f t="shared" si="296"/>
        <v>4</v>
      </c>
    </row>
    <row r="550" spans="2:49" x14ac:dyDescent="0.2">
      <c r="B550" s="4">
        <f t="shared" si="264"/>
        <v>16</v>
      </c>
      <c r="C550" s="5" t="s">
        <v>77</v>
      </c>
      <c r="D550" s="5">
        <v>3</v>
      </c>
      <c r="E550" s="5">
        <v>2</v>
      </c>
      <c r="F550" s="5">
        <v>5</v>
      </c>
      <c r="G550" s="5" t="str">
        <f t="shared" si="265"/>
        <v>Oui</v>
      </c>
      <c r="H550" s="5">
        <f t="shared" si="266"/>
        <v>3</v>
      </c>
      <c r="I550" s="17" t="str">
        <f t="shared" si="267"/>
        <v>Oui</v>
      </c>
      <c r="J550" s="17">
        <f t="shared" si="268"/>
        <v>3</v>
      </c>
      <c r="K550" s="17" t="str">
        <f t="shared" si="269"/>
        <v>Oui</v>
      </c>
      <c r="L550" s="17">
        <f t="shared" si="270"/>
        <v>3</v>
      </c>
      <c r="M550" s="17" t="str">
        <f t="shared" si="271"/>
        <v>Oui</v>
      </c>
      <c r="N550" s="17">
        <f t="shared" si="272"/>
        <v>1</v>
      </c>
      <c r="O550" s="5" t="str">
        <f t="shared" si="273"/>
        <v>Non</v>
      </c>
      <c r="P550" s="5">
        <f t="shared" si="274"/>
        <v>1</v>
      </c>
      <c r="Q550" s="17" t="str">
        <f t="shared" si="275"/>
        <v>Non</v>
      </c>
      <c r="R550" s="17">
        <f t="shared" si="276"/>
        <v>1</v>
      </c>
      <c r="S550" s="17" t="str">
        <f t="shared" si="277"/>
        <v>Non</v>
      </c>
      <c r="T550" s="17">
        <f t="shared" si="278"/>
        <v>1</v>
      </c>
      <c r="U550" s="17" t="str">
        <f t="shared" si="279"/>
        <v>Non</v>
      </c>
      <c r="V550" s="17">
        <f t="shared" si="280"/>
        <v>1</v>
      </c>
      <c r="W550" s="5" t="s">
        <v>17</v>
      </c>
      <c r="X550" s="5" t="str">
        <f>_xlfn.IFS(D550&gt;E550,"W",D550=E550,"D",D550&lt;E550,"L")</f>
        <v>W</v>
      </c>
      <c r="Y550" s="5">
        <v>2</v>
      </c>
      <c r="Z550" s="5">
        <v>2</v>
      </c>
      <c r="AA550" s="5">
        <v>4</v>
      </c>
      <c r="AB550" s="5" t="str">
        <f t="shared" si="281"/>
        <v>Oui</v>
      </c>
      <c r="AC550" s="5">
        <f t="shared" si="282"/>
        <v>3</v>
      </c>
      <c r="AD550" s="5" t="str">
        <f t="shared" si="283"/>
        <v>Oui</v>
      </c>
      <c r="AE550" s="5">
        <f t="shared" si="284"/>
        <v>2</v>
      </c>
      <c r="AF550" s="5" t="str">
        <f t="shared" si="285"/>
        <v>Non</v>
      </c>
      <c r="AG550" s="5">
        <f t="shared" si="286"/>
        <v>1</v>
      </c>
      <c r="AH550" s="5" t="str">
        <f t="shared" si="287"/>
        <v>Non</v>
      </c>
      <c r="AI550" s="5">
        <f t="shared" si="288"/>
        <v>1</v>
      </c>
      <c r="AJ550" s="5" t="s">
        <v>20</v>
      </c>
      <c r="AK550" s="5" t="str">
        <f>_xlfn.IFS(Y550&gt;Z550,"W",Y550=Z550,"D",Y550&lt;Z550,"L")</f>
        <v>D</v>
      </c>
      <c r="AL550" s="5">
        <v>6</v>
      </c>
      <c r="AM550" s="5">
        <v>4</v>
      </c>
      <c r="AN550" s="5">
        <v>10</v>
      </c>
      <c r="AO550" s="5" t="str">
        <f>_xlfn.IFS(AL550&gt;AM550,"W",AL550=AM550,"D",AL550&lt;AM550,"L")</f>
        <v>W</v>
      </c>
      <c r="AP550" s="5" t="str">
        <f t="shared" si="289"/>
        <v>Oui</v>
      </c>
      <c r="AQ550" s="5">
        <f t="shared" si="290"/>
        <v>8</v>
      </c>
      <c r="AR550" s="6" t="str">
        <f t="shared" si="291"/>
        <v>Oui</v>
      </c>
      <c r="AS550" s="5">
        <f t="shared" si="292"/>
        <v>8</v>
      </c>
      <c r="AT550" s="5" t="str">
        <f t="shared" si="293"/>
        <v>Oui</v>
      </c>
      <c r="AU550" s="5">
        <f t="shared" si="294"/>
        <v>5</v>
      </c>
      <c r="AV550" s="5" t="str">
        <f t="shared" si="295"/>
        <v>Non</v>
      </c>
      <c r="AW550" s="5">
        <f t="shared" si="296"/>
        <v>1</v>
      </c>
    </row>
    <row r="551" spans="2:49" x14ac:dyDescent="0.2">
      <c r="B551" s="4">
        <f t="shared" si="264"/>
        <v>17</v>
      </c>
      <c r="C551" s="5" t="s">
        <v>77</v>
      </c>
      <c r="D551" s="5">
        <v>1</v>
      </c>
      <c r="E551" s="5">
        <v>0</v>
      </c>
      <c r="F551" s="5">
        <v>1</v>
      </c>
      <c r="G551" s="5" t="str">
        <f t="shared" si="265"/>
        <v>Non</v>
      </c>
      <c r="H551" s="5">
        <f t="shared" si="266"/>
        <v>1</v>
      </c>
      <c r="I551" s="17" t="str">
        <f t="shared" si="267"/>
        <v>Non</v>
      </c>
      <c r="J551" s="17">
        <f t="shared" si="268"/>
        <v>1</v>
      </c>
      <c r="K551" s="17" t="str">
        <f t="shared" si="269"/>
        <v>Non</v>
      </c>
      <c r="L551" s="17">
        <f t="shared" si="270"/>
        <v>1</v>
      </c>
      <c r="M551" s="17" t="str">
        <f t="shared" si="271"/>
        <v>Non</v>
      </c>
      <c r="N551" s="17">
        <f t="shared" si="272"/>
        <v>1</v>
      </c>
      <c r="O551" s="5" t="str">
        <f t="shared" si="273"/>
        <v>Oui</v>
      </c>
      <c r="P551" s="5">
        <f t="shared" si="274"/>
        <v>1</v>
      </c>
      <c r="Q551" s="17" t="str">
        <f t="shared" si="275"/>
        <v>Oui</v>
      </c>
      <c r="R551" s="17">
        <f t="shared" si="276"/>
        <v>1</v>
      </c>
      <c r="S551" s="17" t="str">
        <f t="shared" si="277"/>
        <v>Oui</v>
      </c>
      <c r="T551" s="17">
        <f t="shared" si="278"/>
        <v>1</v>
      </c>
      <c r="U551" s="17" t="str">
        <f t="shared" si="279"/>
        <v>Oui</v>
      </c>
      <c r="V551" s="17">
        <f t="shared" si="280"/>
        <v>1</v>
      </c>
      <c r="W551" s="5" t="s">
        <v>17</v>
      </c>
      <c r="X551" s="5" t="str">
        <f>_xlfn.IFS(D551&gt;E551,"L",D551=E551,"D",D551&lt;E551,"W")</f>
        <v>L</v>
      </c>
      <c r="Y551" s="5">
        <v>1</v>
      </c>
      <c r="Z551" s="5">
        <v>0</v>
      </c>
      <c r="AA551" s="5">
        <v>1</v>
      </c>
      <c r="AB551" s="5" t="str">
        <f t="shared" si="281"/>
        <v>Oui</v>
      </c>
      <c r="AC551" s="5">
        <f t="shared" si="282"/>
        <v>4</v>
      </c>
      <c r="AD551" s="5" t="str">
        <f t="shared" si="283"/>
        <v>Non</v>
      </c>
      <c r="AE551" s="5">
        <f t="shared" si="284"/>
        <v>1</v>
      </c>
      <c r="AF551" s="5" t="str">
        <f t="shared" si="285"/>
        <v>Oui</v>
      </c>
      <c r="AG551" s="5">
        <f t="shared" si="286"/>
        <v>1</v>
      </c>
      <c r="AH551" s="5" t="str">
        <f t="shared" si="287"/>
        <v>Non</v>
      </c>
      <c r="AI551" s="5">
        <f t="shared" si="288"/>
        <v>1</v>
      </c>
      <c r="AJ551" s="5" t="s">
        <v>17</v>
      </c>
      <c r="AK551" s="5" t="str">
        <f>_xlfn.IFS(Y551&gt;Z551,"L",Y551=Z551,"D",Y551&lt;Z551,"W")</f>
        <v>L</v>
      </c>
      <c r="AL551" s="5">
        <v>13</v>
      </c>
      <c r="AM551" s="5">
        <v>2</v>
      </c>
      <c r="AN551" s="5">
        <v>15</v>
      </c>
      <c r="AO551" s="5" t="str">
        <f>_xlfn.IFS(AL551&gt;AM551,"L",AL551=AM551,"D",AL551&lt;AM551,"W")</f>
        <v>L</v>
      </c>
      <c r="AP551" s="5" t="str">
        <f t="shared" si="289"/>
        <v>Oui</v>
      </c>
      <c r="AQ551" s="5">
        <f t="shared" si="290"/>
        <v>9</v>
      </c>
      <c r="AR551" s="6" t="str">
        <f t="shared" si="291"/>
        <v>Oui</v>
      </c>
      <c r="AS551" s="5">
        <f t="shared" si="292"/>
        <v>9</v>
      </c>
      <c r="AT551" s="5" t="str">
        <f t="shared" si="293"/>
        <v>Oui</v>
      </c>
      <c r="AU551" s="5">
        <f t="shared" si="294"/>
        <v>6</v>
      </c>
      <c r="AV551" s="5" t="str">
        <f t="shared" si="295"/>
        <v>Oui</v>
      </c>
      <c r="AW551" s="5">
        <f t="shared" si="296"/>
        <v>1</v>
      </c>
    </row>
    <row r="552" spans="2:49" x14ac:dyDescent="0.2">
      <c r="B552" s="4">
        <f t="shared" si="264"/>
        <v>18</v>
      </c>
      <c r="C552" s="5" t="s">
        <v>77</v>
      </c>
      <c r="D552" s="5">
        <v>3</v>
      </c>
      <c r="E552" s="5">
        <v>1</v>
      </c>
      <c r="F552" s="5">
        <v>4</v>
      </c>
      <c r="G552" s="5" t="str">
        <f t="shared" si="265"/>
        <v>Oui</v>
      </c>
      <c r="H552" s="5">
        <f t="shared" si="266"/>
        <v>1</v>
      </c>
      <c r="I552" s="17" t="str">
        <f t="shared" si="267"/>
        <v>Oui</v>
      </c>
      <c r="J552" s="17">
        <f t="shared" si="268"/>
        <v>1</v>
      </c>
      <c r="K552" s="17" t="str">
        <f t="shared" si="269"/>
        <v>Oui</v>
      </c>
      <c r="L552" s="17">
        <f t="shared" si="270"/>
        <v>1</v>
      </c>
      <c r="M552" s="17" t="str">
        <f t="shared" si="271"/>
        <v>Non</v>
      </c>
      <c r="N552" s="17">
        <f t="shared" si="272"/>
        <v>1</v>
      </c>
      <c r="O552" s="5" t="str">
        <f t="shared" si="273"/>
        <v>Oui</v>
      </c>
      <c r="P552" s="5">
        <f t="shared" si="274"/>
        <v>2</v>
      </c>
      <c r="Q552" s="17" t="str">
        <f t="shared" si="275"/>
        <v>Non</v>
      </c>
      <c r="R552" s="17">
        <f t="shared" si="276"/>
        <v>1</v>
      </c>
      <c r="S552" s="17" t="str">
        <f t="shared" si="277"/>
        <v>Non</v>
      </c>
      <c r="T552" s="17">
        <f t="shared" si="278"/>
        <v>1</v>
      </c>
      <c r="U552" s="17" t="str">
        <f t="shared" si="279"/>
        <v>Non</v>
      </c>
      <c r="V552" s="17">
        <f t="shared" si="280"/>
        <v>1</v>
      </c>
      <c r="W552" s="5" t="s">
        <v>17</v>
      </c>
      <c r="X552" s="5" t="str">
        <f>_xlfn.IFS(D552&gt;E552,"W",D552=E552,"D",D552&lt;E552,"L")</f>
        <v>W</v>
      </c>
      <c r="Y552" s="5">
        <v>2</v>
      </c>
      <c r="Z552" s="5">
        <v>0</v>
      </c>
      <c r="AA552" s="5">
        <v>2</v>
      </c>
      <c r="AB552" s="5" t="str">
        <f t="shared" si="281"/>
        <v>Oui</v>
      </c>
      <c r="AC552" s="5">
        <f t="shared" si="282"/>
        <v>5</v>
      </c>
      <c r="AD552" s="5" t="str">
        <f t="shared" si="283"/>
        <v>Oui</v>
      </c>
      <c r="AE552" s="5">
        <f t="shared" si="284"/>
        <v>1</v>
      </c>
      <c r="AF552" s="5" t="str">
        <f t="shared" si="285"/>
        <v>Non</v>
      </c>
      <c r="AG552" s="5">
        <f t="shared" si="286"/>
        <v>1</v>
      </c>
      <c r="AH552" s="5" t="str">
        <f t="shared" si="287"/>
        <v>Non</v>
      </c>
      <c r="AI552" s="5">
        <f t="shared" si="288"/>
        <v>1</v>
      </c>
      <c r="AJ552" s="5" t="s">
        <v>17</v>
      </c>
      <c r="AK552" s="5" t="str">
        <f>_xlfn.IFS(Y552&gt;Z552,"W",Y552=Z552,"D",Y552&lt;Z552,"L")</f>
        <v>W</v>
      </c>
      <c r="AL552" s="5">
        <v>8</v>
      </c>
      <c r="AM552" s="5">
        <v>5</v>
      </c>
      <c r="AN552" s="5">
        <v>13</v>
      </c>
      <c r="AO552" s="5" t="str">
        <f>_xlfn.IFS(AL552&gt;AM552,"W",AL552=AM552,"D",AL552&lt;AM552,"L")</f>
        <v>W</v>
      </c>
      <c r="AP552" s="5" t="str">
        <f t="shared" si="289"/>
        <v>Oui</v>
      </c>
      <c r="AQ552" s="5">
        <f t="shared" si="290"/>
        <v>10</v>
      </c>
      <c r="AR552" s="6" t="str">
        <f t="shared" si="291"/>
        <v>Oui</v>
      </c>
      <c r="AS552" s="5">
        <f t="shared" si="292"/>
        <v>10</v>
      </c>
      <c r="AT552" s="5" t="str">
        <f t="shared" si="293"/>
        <v>Oui</v>
      </c>
      <c r="AU552" s="5">
        <f t="shared" si="294"/>
        <v>7</v>
      </c>
      <c r="AV552" s="5" t="str">
        <f t="shared" si="295"/>
        <v>Oui</v>
      </c>
      <c r="AW552" s="5">
        <f t="shared" si="296"/>
        <v>2</v>
      </c>
    </row>
    <row r="553" spans="2:49" x14ac:dyDescent="0.2">
      <c r="B553" s="4">
        <f t="shared" si="264"/>
        <v>19</v>
      </c>
      <c r="C553" s="5" t="s">
        <v>77</v>
      </c>
      <c r="D553" s="5">
        <v>0</v>
      </c>
      <c r="E553" s="5">
        <v>2</v>
      </c>
      <c r="F553" s="5">
        <v>2</v>
      </c>
      <c r="G553" s="5" t="str">
        <f t="shared" si="265"/>
        <v>Oui</v>
      </c>
      <c r="H553" s="5">
        <f t="shared" si="266"/>
        <v>2</v>
      </c>
      <c r="I553" s="17" t="str">
        <f t="shared" si="267"/>
        <v>Non</v>
      </c>
      <c r="J553" s="17">
        <f t="shared" si="268"/>
        <v>1</v>
      </c>
      <c r="K553" s="17" t="str">
        <f t="shared" si="269"/>
        <v>Non</v>
      </c>
      <c r="L553" s="17">
        <f t="shared" si="270"/>
        <v>1</v>
      </c>
      <c r="M553" s="17" t="str">
        <f t="shared" si="271"/>
        <v>Non</v>
      </c>
      <c r="N553" s="17">
        <f t="shared" si="272"/>
        <v>1</v>
      </c>
      <c r="O553" s="5" t="str">
        <f t="shared" si="273"/>
        <v>Oui</v>
      </c>
      <c r="P553" s="5">
        <f t="shared" si="274"/>
        <v>3</v>
      </c>
      <c r="Q553" s="17" t="str">
        <f t="shared" si="275"/>
        <v>Oui</v>
      </c>
      <c r="R553" s="17">
        <f t="shared" si="276"/>
        <v>1</v>
      </c>
      <c r="S553" s="17" t="str">
        <f t="shared" si="277"/>
        <v>Oui</v>
      </c>
      <c r="T553" s="17">
        <f t="shared" si="278"/>
        <v>1</v>
      </c>
      <c r="U553" s="17" t="str">
        <f t="shared" si="279"/>
        <v>Non</v>
      </c>
      <c r="V553" s="17">
        <f t="shared" si="280"/>
        <v>1</v>
      </c>
      <c r="W553" s="5" t="s">
        <v>24</v>
      </c>
      <c r="X553" s="5" t="str">
        <f>_xlfn.IFS(D553&gt;E553,"L",D553=E553,"D",D553&lt;E553,"W")</f>
        <v>W</v>
      </c>
      <c r="Y553" s="5">
        <v>0</v>
      </c>
      <c r="Z553" s="5">
        <v>0</v>
      </c>
      <c r="AA553" s="5">
        <v>0</v>
      </c>
      <c r="AB553" s="5" t="str">
        <f t="shared" si="281"/>
        <v>Non</v>
      </c>
      <c r="AC553" s="5">
        <f t="shared" si="282"/>
        <v>1</v>
      </c>
      <c r="AD553" s="5" t="str">
        <f t="shared" si="283"/>
        <v>Non</v>
      </c>
      <c r="AE553" s="5">
        <f t="shared" si="284"/>
        <v>1</v>
      </c>
      <c r="AF553" s="5" t="str">
        <f t="shared" si="285"/>
        <v>Oui</v>
      </c>
      <c r="AG553" s="5">
        <f t="shared" si="286"/>
        <v>1</v>
      </c>
      <c r="AH553" s="5" t="str">
        <f t="shared" si="287"/>
        <v>Oui</v>
      </c>
      <c r="AI553" s="5">
        <f t="shared" si="288"/>
        <v>1</v>
      </c>
      <c r="AJ553" s="5" t="s">
        <v>20</v>
      </c>
      <c r="AK553" s="5" t="str">
        <f>_xlfn.IFS(Y553&gt;Z553,"L",Y553=Z553,"D",Y553&lt;Z553,"W")</f>
        <v>D</v>
      </c>
      <c r="AL553" s="5">
        <v>2</v>
      </c>
      <c r="AM553" s="5">
        <v>7</v>
      </c>
      <c r="AN553" s="5">
        <v>9</v>
      </c>
      <c r="AO553" s="5" t="str">
        <f>_xlfn.IFS(AL553&gt;AM553,"L",AL553=AM553,"D",AL553&lt;AM553,"W")</f>
        <v>W</v>
      </c>
      <c r="AP553" s="5" t="str">
        <f t="shared" si="289"/>
        <v>Oui</v>
      </c>
      <c r="AQ553" s="5">
        <f t="shared" si="290"/>
        <v>11</v>
      </c>
      <c r="AR553" s="6" t="str">
        <f t="shared" si="291"/>
        <v>Oui</v>
      </c>
      <c r="AS553" s="5">
        <f t="shared" si="292"/>
        <v>11</v>
      </c>
      <c r="AT553" s="5" t="str">
        <f t="shared" si="293"/>
        <v>Non</v>
      </c>
      <c r="AU553" s="5">
        <f t="shared" si="294"/>
        <v>1</v>
      </c>
      <c r="AV553" s="5" t="str">
        <f t="shared" si="295"/>
        <v>Non</v>
      </c>
      <c r="AW553" s="5">
        <f t="shared" si="296"/>
        <v>1</v>
      </c>
    </row>
    <row r="554" spans="2:49" x14ac:dyDescent="0.2">
      <c r="B554" s="4">
        <f t="shared" si="264"/>
        <v>20</v>
      </c>
      <c r="C554" s="5" t="s">
        <v>77</v>
      </c>
      <c r="D554" s="5">
        <v>3</v>
      </c>
      <c r="E554" s="5">
        <v>2</v>
      </c>
      <c r="F554" s="5">
        <v>5</v>
      </c>
      <c r="G554" s="5" t="str">
        <f t="shared" si="265"/>
        <v>Oui</v>
      </c>
      <c r="H554" s="5">
        <f t="shared" si="266"/>
        <v>3</v>
      </c>
      <c r="I554" s="17" t="str">
        <f t="shared" si="267"/>
        <v>Oui</v>
      </c>
      <c r="J554" s="17">
        <f t="shared" si="268"/>
        <v>1</v>
      </c>
      <c r="K554" s="17" t="str">
        <f t="shared" si="269"/>
        <v>Oui</v>
      </c>
      <c r="L554" s="17">
        <f t="shared" si="270"/>
        <v>1</v>
      </c>
      <c r="M554" s="17" t="str">
        <f t="shared" si="271"/>
        <v>Oui</v>
      </c>
      <c r="N554" s="17">
        <f t="shared" si="272"/>
        <v>1</v>
      </c>
      <c r="O554" s="5" t="str">
        <f t="shared" si="273"/>
        <v>Non</v>
      </c>
      <c r="P554" s="5">
        <f t="shared" si="274"/>
        <v>1</v>
      </c>
      <c r="Q554" s="17" t="str">
        <f t="shared" si="275"/>
        <v>Non</v>
      </c>
      <c r="R554" s="17">
        <f t="shared" si="276"/>
        <v>1</v>
      </c>
      <c r="S554" s="17" t="str">
        <f t="shared" si="277"/>
        <v>Non</v>
      </c>
      <c r="T554" s="17">
        <f t="shared" si="278"/>
        <v>1</v>
      </c>
      <c r="U554" s="17" t="str">
        <f t="shared" si="279"/>
        <v>Non</v>
      </c>
      <c r="V554" s="17">
        <f t="shared" si="280"/>
        <v>1</v>
      </c>
      <c r="W554" s="5" t="s">
        <v>17</v>
      </c>
      <c r="X554" s="5" t="str">
        <f>_xlfn.IFS(D554&gt;E554,"W",D554=E554,"D",D554&lt;E554,"L")</f>
        <v>W</v>
      </c>
      <c r="Y554" s="5">
        <v>2</v>
      </c>
      <c r="Z554" s="5">
        <v>0</v>
      </c>
      <c r="AA554" s="5">
        <v>2</v>
      </c>
      <c r="AB554" s="5" t="str">
        <f t="shared" si="281"/>
        <v>Oui</v>
      </c>
      <c r="AC554" s="5">
        <f t="shared" si="282"/>
        <v>1</v>
      </c>
      <c r="AD554" s="5" t="str">
        <f t="shared" si="283"/>
        <v>Oui</v>
      </c>
      <c r="AE554" s="5">
        <f t="shared" si="284"/>
        <v>1</v>
      </c>
      <c r="AF554" s="5" t="str">
        <f t="shared" si="285"/>
        <v>Non</v>
      </c>
      <c r="AG554" s="5">
        <f t="shared" si="286"/>
        <v>1</v>
      </c>
      <c r="AH554" s="5" t="str">
        <f t="shared" si="287"/>
        <v>Non</v>
      </c>
      <c r="AI554" s="5">
        <f t="shared" si="288"/>
        <v>1</v>
      </c>
      <c r="AJ554" s="5" t="s">
        <v>17</v>
      </c>
      <c r="AK554" s="5" t="str">
        <f>_xlfn.IFS(Y554&gt;Z554,"W",Y554=Z554,"D",Y554&lt;Z554,"L")</f>
        <v>W</v>
      </c>
      <c r="AL554" s="5">
        <v>6</v>
      </c>
      <c r="AM554" s="5">
        <v>3</v>
      </c>
      <c r="AN554" s="5">
        <v>9</v>
      </c>
      <c r="AO554" s="5" t="str">
        <f>_xlfn.IFS(AL554&gt;AM554,"W",AL554=AM554,"D",AL554&lt;AM554,"L")</f>
        <v>W</v>
      </c>
      <c r="AP554" s="5" t="str">
        <f t="shared" si="289"/>
        <v>Oui</v>
      </c>
      <c r="AQ554" s="5">
        <f t="shared" si="290"/>
        <v>12</v>
      </c>
      <c r="AR554" s="6" t="str">
        <f t="shared" si="291"/>
        <v>Oui</v>
      </c>
      <c r="AS554" s="5">
        <f t="shared" si="292"/>
        <v>12</v>
      </c>
      <c r="AT554" s="5" t="str">
        <f t="shared" si="293"/>
        <v>Non</v>
      </c>
      <c r="AU554" s="5">
        <f t="shared" si="294"/>
        <v>1</v>
      </c>
      <c r="AV554" s="5" t="str">
        <f t="shared" si="295"/>
        <v>Non</v>
      </c>
      <c r="AW554" s="5">
        <f t="shared" si="296"/>
        <v>1</v>
      </c>
    </row>
    <row r="555" spans="2:49" x14ac:dyDescent="0.2">
      <c r="B555" s="4">
        <f t="shared" si="264"/>
        <v>21</v>
      </c>
      <c r="C555" s="5" t="s">
        <v>77</v>
      </c>
      <c r="D555" s="5">
        <v>3</v>
      </c>
      <c r="E555" s="5">
        <v>3</v>
      </c>
      <c r="F555" s="5">
        <v>6</v>
      </c>
      <c r="G555" s="5" t="str">
        <f t="shared" si="265"/>
        <v>Oui</v>
      </c>
      <c r="H555" s="5">
        <f t="shared" si="266"/>
        <v>4</v>
      </c>
      <c r="I555" s="17" t="str">
        <f t="shared" si="267"/>
        <v>Oui</v>
      </c>
      <c r="J555" s="17">
        <f t="shared" si="268"/>
        <v>2</v>
      </c>
      <c r="K555" s="17" t="str">
        <f t="shared" si="269"/>
        <v>Oui</v>
      </c>
      <c r="L555" s="17">
        <f t="shared" si="270"/>
        <v>2</v>
      </c>
      <c r="M555" s="17" t="str">
        <f t="shared" si="271"/>
        <v>Oui</v>
      </c>
      <c r="N555" s="17">
        <f t="shared" si="272"/>
        <v>2</v>
      </c>
      <c r="O555" s="5" t="str">
        <f t="shared" si="273"/>
        <v>Non</v>
      </c>
      <c r="P555" s="5">
        <f t="shared" si="274"/>
        <v>1</v>
      </c>
      <c r="Q555" s="17" t="str">
        <f t="shared" si="275"/>
        <v>Non</v>
      </c>
      <c r="R555" s="17">
        <f t="shared" si="276"/>
        <v>1</v>
      </c>
      <c r="S555" s="17" t="str">
        <f t="shared" si="277"/>
        <v>Non</v>
      </c>
      <c r="T555" s="17">
        <f t="shared" si="278"/>
        <v>1</v>
      </c>
      <c r="U555" s="17" t="str">
        <f t="shared" si="279"/>
        <v>Non</v>
      </c>
      <c r="V555" s="17">
        <f t="shared" si="280"/>
        <v>1</v>
      </c>
      <c r="W555" s="5" t="s">
        <v>20</v>
      </c>
      <c r="X555" s="5" t="str">
        <f>_xlfn.IFS(D555&gt;E555,"L",D555=E555,"D",D555&lt;E555,"W")</f>
        <v>D</v>
      </c>
      <c r="Y555" s="5">
        <v>1</v>
      </c>
      <c r="Z555" s="5">
        <v>3</v>
      </c>
      <c r="AA555" s="5">
        <v>4</v>
      </c>
      <c r="AB555" s="5" t="str">
        <f t="shared" si="281"/>
        <v>Oui</v>
      </c>
      <c r="AC555" s="5">
        <f t="shared" si="282"/>
        <v>2</v>
      </c>
      <c r="AD555" s="5" t="str">
        <f t="shared" si="283"/>
        <v>Oui</v>
      </c>
      <c r="AE555" s="5">
        <f t="shared" si="284"/>
        <v>2</v>
      </c>
      <c r="AF555" s="5" t="str">
        <f t="shared" si="285"/>
        <v>Non</v>
      </c>
      <c r="AG555" s="5">
        <f t="shared" si="286"/>
        <v>1</v>
      </c>
      <c r="AH555" s="5" t="str">
        <f t="shared" si="287"/>
        <v>Non</v>
      </c>
      <c r="AI555" s="5">
        <f t="shared" si="288"/>
        <v>1</v>
      </c>
      <c r="AJ555" s="5" t="s">
        <v>24</v>
      </c>
      <c r="AK555" s="5" t="str">
        <f>_xlfn.IFS(Y555&gt;Z555,"L",Y555=Z555,"D",Y555&lt;Z555,"W")</f>
        <v>W</v>
      </c>
      <c r="AL555" s="5">
        <v>9</v>
      </c>
      <c r="AM555" s="5">
        <v>2</v>
      </c>
      <c r="AN555" s="5">
        <v>11</v>
      </c>
      <c r="AO555" s="5" t="str">
        <f>_xlfn.IFS(AL555&gt;AM555,"L",AL555=AM555,"D",AL555&lt;AM555,"W")</f>
        <v>L</v>
      </c>
      <c r="AP555" s="5" t="str">
        <f t="shared" si="289"/>
        <v>Oui</v>
      </c>
      <c r="AQ555" s="5">
        <f t="shared" si="290"/>
        <v>13</v>
      </c>
      <c r="AR555" s="6" t="str">
        <f t="shared" si="291"/>
        <v>Oui</v>
      </c>
      <c r="AS555" s="5">
        <f t="shared" si="292"/>
        <v>13</v>
      </c>
      <c r="AT555" s="5" t="str">
        <f t="shared" si="293"/>
        <v>Oui</v>
      </c>
      <c r="AU555" s="5">
        <f t="shared" si="294"/>
        <v>1</v>
      </c>
      <c r="AV555" s="5" t="str">
        <f t="shared" si="295"/>
        <v>Oui</v>
      </c>
      <c r="AW555" s="5">
        <f t="shared" si="296"/>
        <v>1</v>
      </c>
    </row>
    <row r="556" spans="2:49" x14ac:dyDescent="0.2">
      <c r="B556" s="4">
        <f t="shared" si="264"/>
        <v>22</v>
      </c>
      <c r="C556" s="5" t="s">
        <v>77</v>
      </c>
      <c r="D556" s="5">
        <v>1</v>
      </c>
      <c r="E556" s="5">
        <v>1</v>
      </c>
      <c r="F556" s="5">
        <v>2</v>
      </c>
      <c r="G556" s="5" t="str">
        <f t="shared" si="265"/>
        <v>Oui</v>
      </c>
      <c r="H556" s="5">
        <f t="shared" si="266"/>
        <v>5</v>
      </c>
      <c r="I556" s="17" t="str">
        <f t="shared" si="267"/>
        <v>Non</v>
      </c>
      <c r="J556" s="17">
        <f t="shared" si="268"/>
        <v>1</v>
      </c>
      <c r="K556" s="17" t="str">
        <f t="shared" si="269"/>
        <v>Non</v>
      </c>
      <c r="L556" s="17">
        <f t="shared" si="270"/>
        <v>1</v>
      </c>
      <c r="M556" s="17" t="str">
        <f t="shared" si="271"/>
        <v>Non</v>
      </c>
      <c r="N556" s="17">
        <f t="shared" si="272"/>
        <v>1</v>
      </c>
      <c r="O556" s="5" t="str">
        <f t="shared" si="273"/>
        <v>Oui</v>
      </c>
      <c r="P556" s="5">
        <f t="shared" si="274"/>
        <v>1</v>
      </c>
      <c r="Q556" s="17" t="str">
        <f t="shared" si="275"/>
        <v>Oui</v>
      </c>
      <c r="R556" s="17">
        <f t="shared" si="276"/>
        <v>1</v>
      </c>
      <c r="S556" s="17" t="str">
        <f t="shared" si="277"/>
        <v>Oui</v>
      </c>
      <c r="T556" s="17">
        <f t="shared" si="278"/>
        <v>1</v>
      </c>
      <c r="U556" s="17" t="str">
        <f t="shared" si="279"/>
        <v>Non</v>
      </c>
      <c r="V556" s="17">
        <f t="shared" si="280"/>
        <v>1</v>
      </c>
      <c r="W556" s="5" t="s">
        <v>20</v>
      </c>
      <c r="X556" s="5" t="str">
        <f>_xlfn.IFS(D556&gt;E556,"W",D556=E556,"D",D556&lt;E556,"L")</f>
        <v>D</v>
      </c>
      <c r="Y556" s="5">
        <v>0</v>
      </c>
      <c r="Z556" s="5">
        <v>1</v>
      </c>
      <c r="AA556" s="5">
        <v>1</v>
      </c>
      <c r="AB556" s="5" t="str">
        <f t="shared" si="281"/>
        <v>Oui</v>
      </c>
      <c r="AC556" s="5">
        <f t="shared" si="282"/>
        <v>3</v>
      </c>
      <c r="AD556" s="5" t="str">
        <f t="shared" si="283"/>
        <v>Non</v>
      </c>
      <c r="AE556" s="5">
        <f t="shared" si="284"/>
        <v>1</v>
      </c>
      <c r="AF556" s="5" t="str">
        <f t="shared" si="285"/>
        <v>Oui</v>
      </c>
      <c r="AG556" s="5">
        <f t="shared" si="286"/>
        <v>1</v>
      </c>
      <c r="AH556" s="5" t="str">
        <f t="shared" si="287"/>
        <v>Non</v>
      </c>
      <c r="AI556" s="5">
        <f t="shared" si="288"/>
        <v>1</v>
      </c>
      <c r="AJ556" s="5" t="s">
        <v>24</v>
      </c>
      <c r="AK556" s="5" t="str">
        <f>_xlfn.IFS(Y556&gt;Z556,"W",Y556=Z556,"D",Y556&lt;Z556,"L")</f>
        <v>L</v>
      </c>
      <c r="AL556" s="5">
        <v>10</v>
      </c>
      <c r="AM556" s="5">
        <v>2</v>
      </c>
      <c r="AN556" s="5">
        <v>12</v>
      </c>
      <c r="AO556" s="5" t="str">
        <f>_xlfn.IFS(AL556&gt;AM556,"W",AL556=AM556,"D",AL556&lt;AM556,"L")</f>
        <v>W</v>
      </c>
      <c r="AP556" s="5" t="str">
        <f t="shared" si="289"/>
        <v>Oui</v>
      </c>
      <c r="AQ556" s="5">
        <f t="shared" si="290"/>
        <v>14</v>
      </c>
      <c r="AR556" s="6" t="str">
        <f t="shared" si="291"/>
        <v>Oui</v>
      </c>
      <c r="AS556" s="5">
        <f t="shared" si="292"/>
        <v>14</v>
      </c>
      <c r="AT556" s="5" t="str">
        <f t="shared" si="293"/>
        <v>Oui</v>
      </c>
      <c r="AU556" s="5">
        <f t="shared" si="294"/>
        <v>2</v>
      </c>
      <c r="AV556" s="5" t="str">
        <f t="shared" si="295"/>
        <v>Oui</v>
      </c>
      <c r="AW556" s="5">
        <f t="shared" si="296"/>
        <v>2</v>
      </c>
    </row>
    <row r="557" spans="2:49" x14ac:dyDescent="0.2">
      <c r="B557" s="4">
        <f t="shared" si="264"/>
        <v>23</v>
      </c>
      <c r="C557" s="5" t="s">
        <v>77</v>
      </c>
      <c r="D557" s="5">
        <v>0</v>
      </c>
      <c r="E557" s="5">
        <v>3</v>
      </c>
      <c r="F557" s="5">
        <v>3</v>
      </c>
      <c r="G557" s="5" t="str">
        <f t="shared" si="265"/>
        <v>Oui</v>
      </c>
      <c r="H557" s="5">
        <f t="shared" si="266"/>
        <v>6</v>
      </c>
      <c r="I557" s="17" t="str">
        <f t="shared" si="267"/>
        <v>Oui</v>
      </c>
      <c r="J557" s="17">
        <f t="shared" si="268"/>
        <v>1</v>
      </c>
      <c r="K557" s="17" t="str">
        <f t="shared" si="269"/>
        <v>Non</v>
      </c>
      <c r="L557" s="17">
        <f t="shared" si="270"/>
        <v>1</v>
      </c>
      <c r="M557" s="17" t="str">
        <f t="shared" si="271"/>
        <v>Non</v>
      </c>
      <c r="N557" s="17">
        <f t="shared" si="272"/>
        <v>1</v>
      </c>
      <c r="O557" s="5" t="str">
        <f t="shared" si="273"/>
        <v>Oui</v>
      </c>
      <c r="P557" s="5">
        <f t="shared" si="274"/>
        <v>2</v>
      </c>
      <c r="Q557" s="17" t="str">
        <f t="shared" si="275"/>
        <v>Oui</v>
      </c>
      <c r="R557" s="17">
        <f t="shared" si="276"/>
        <v>2</v>
      </c>
      <c r="S557" s="17" t="str">
        <f t="shared" si="277"/>
        <v>Non</v>
      </c>
      <c r="T557" s="17">
        <f t="shared" si="278"/>
        <v>1</v>
      </c>
      <c r="U557" s="17" t="str">
        <f t="shared" si="279"/>
        <v>Non</v>
      </c>
      <c r="V557" s="17">
        <f t="shared" si="280"/>
        <v>1</v>
      </c>
      <c r="W557" s="5" t="s">
        <v>24</v>
      </c>
      <c r="X557" s="5" t="str">
        <f>_xlfn.IFS(D557&gt;E557,"L",D557=E557,"D",D557&lt;E557,"W")</f>
        <v>W</v>
      </c>
      <c r="Y557" s="5">
        <v>0</v>
      </c>
      <c r="Z557" s="5">
        <v>2</v>
      </c>
      <c r="AA557" s="5">
        <v>2</v>
      </c>
      <c r="AB557" s="5" t="str">
        <f t="shared" si="281"/>
        <v>Oui</v>
      </c>
      <c r="AC557" s="5">
        <f t="shared" si="282"/>
        <v>4</v>
      </c>
      <c r="AD557" s="5" t="str">
        <f t="shared" si="283"/>
        <v>Oui</v>
      </c>
      <c r="AE557" s="5">
        <f t="shared" si="284"/>
        <v>1</v>
      </c>
      <c r="AF557" s="5" t="str">
        <f t="shared" si="285"/>
        <v>Non</v>
      </c>
      <c r="AG557" s="5">
        <f t="shared" si="286"/>
        <v>1</v>
      </c>
      <c r="AH557" s="5" t="str">
        <f t="shared" si="287"/>
        <v>Non</v>
      </c>
      <c r="AI557" s="5">
        <f t="shared" si="288"/>
        <v>1</v>
      </c>
      <c r="AJ557" s="5" t="s">
        <v>24</v>
      </c>
      <c r="AK557" s="5" t="str">
        <f>_xlfn.IFS(Y557&gt;Z557,"L",Y557=Z557,"D",Y557&lt;Z557,"W")</f>
        <v>W</v>
      </c>
      <c r="AL557" s="5">
        <v>7</v>
      </c>
      <c r="AM557" s="5">
        <v>7</v>
      </c>
      <c r="AN557" s="5">
        <v>14</v>
      </c>
      <c r="AO557" s="5" t="str">
        <f>_xlfn.IFS(AL557&gt;AM557,"L",AL557=AM557,"D",AL557&lt;AM557,"W")</f>
        <v>D</v>
      </c>
      <c r="AP557" s="5" t="str">
        <f t="shared" si="289"/>
        <v>Oui</v>
      </c>
      <c r="AQ557" s="5">
        <f t="shared" si="290"/>
        <v>15</v>
      </c>
      <c r="AR557" s="6" t="str">
        <f t="shared" si="291"/>
        <v>Oui</v>
      </c>
      <c r="AS557" s="5">
        <f t="shared" si="292"/>
        <v>15</v>
      </c>
      <c r="AT557" s="5" t="str">
        <f t="shared" si="293"/>
        <v>Oui</v>
      </c>
      <c r="AU557" s="5">
        <f t="shared" si="294"/>
        <v>3</v>
      </c>
      <c r="AV557" s="5" t="str">
        <f t="shared" si="295"/>
        <v>Oui</v>
      </c>
      <c r="AW557" s="5">
        <f t="shared" si="296"/>
        <v>3</v>
      </c>
    </row>
    <row r="558" spans="2:49" x14ac:dyDescent="0.2">
      <c r="B558" s="4">
        <f t="shared" si="264"/>
        <v>24</v>
      </c>
      <c r="C558" s="5" t="s">
        <v>77</v>
      </c>
      <c r="D558" s="5">
        <v>2</v>
      </c>
      <c r="E558" s="5">
        <v>1</v>
      </c>
      <c r="F558" s="5">
        <v>3</v>
      </c>
      <c r="G558" s="5" t="str">
        <f t="shared" si="265"/>
        <v>Oui</v>
      </c>
      <c r="H558" s="5">
        <f t="shared" si="266"/>
        <v>7</v>
      </c>
      <c r="I558" s="17" t="str">
        <f t="shared" si="267"/>
        <v>Oui</v>
      </c>
      <c r="J558" s="17">
        <f t="shared" si="268"/>
        <v>2</v>
      </c>
      <c r="K558" s="17" t="str">
        <f t="shared" si="269"/>
        <v>Non</v>
      </c>
      <c r="L558" s="17">
        <f t="shared" si="270"/>
        <v>1</v>
      </c>
      <c r="M558" s="17" t="str">
        <f t="shared" si="271"/>
        <v>Non</v>
      </c>
      <c r="N558" s="17">
        <f t="shared" si="272"/>
        <v>1</v>
      </c>
      <c r="O558" s="5" t="str">
        <f t="shared" si="273"/>
        <v>Oui</v>
      </c>
      <c r="P558" s="5">
        <f t="shared" si="274"/>
        <v>3</v>
      </c>
      <c r="Q558" s="17" t="str">
        <f t="shared" si="275"/>
        <v>Oui</v>
      </c>
      <c r="R558" s="17">
        <f t="shared" si="276"/>
        <v>3</v>
      </c>
      <c r="S558" s="17" t="str">
        <f t="shared" si="277"/>
        <v>Non</v>
      </c>
      <c r="T558" s="17">
        <f t="shared" si="278"/>
        <v>1</v>
      </c>
      <c r="U558" s="17" t="str">
        <f t="shared" si="279"/>
        <v>Non</v>
      </c>
      <c r="V558" s="17">
        <f t="shared" si="280"/>
        <v>1</v>
      </c>
      <c r="W558" s="5" t="s">
        <v>17</v>
      </c>
      <c r="X558" s="5" t="str">
        <f>_xlfn.IFS(D558&gt;E558,"W",D558=E558,"D",D558&lt;E558,"L")</f>
        <v>W</v>
      </c>
      <c r="Y558" s="5">
        <v>0</v>
      </c>
      <c r="Z558" s="5">
        <v>0</v>
      </c>
      <c r="AA558" s="5">
        <v>0</v>
      </c>
      <c r="AB558" s="5" t="str">
        <f t="shared" si="281"/>
        <v>Non</v>
      </c>
      <c r="AC558" s="5">
        <f t="shared" si="282"/>
        <v>1</v>
      </c>
      <c r="AD558" s="5" t="str">
        <f t="shared" si="283"/>
        <v>Non</v>
      </c>
      <c r="AE558" s="5">
        <f t="shared" si="284"/>
        <v>1</v>
      </c>
      <c r="AF558" s="5" t="str">
        <f t="shared" si="285"/>
        <v>Oui</v>
      </c>
      <c r="AG558" s="5">
        <f t="shared" si="286"/>
        <v>1</v>
      </c>
      <c r="AH558" s="5" t="str">
        <f t="shared" si="287"/>
        <v>Oui</v>
      </c>
      <c r="AI558" s="5">
        <f t="shared" si="288"/>
        <v>1</v>
      </c>
      <c r="AJ558" s="5" t="s">
        <v>20</v>
      </c>
      <c r="AK558" s="5" t="str">
        <f>_xlfn.IFS(Y558&gt;Z558,"W",Y558=Z558,"D",Y558&lt;Z558,"L")</f>
        <v>D</v>
      </c>
      <c r="AL558" s="5">
        <v>9</v>
      </c>
      <c r="AM558" s="5">
        <v>7</v>
      </c>
      <c r="AN558" s="5">
        <v>16</v>
      </c>
      <c r="AO558" s="5" t="str">
        <f>_xlfn.IFS(AL558&gt;AM558,"W",AL558=AM558,"D",AL558&lt;AM558,"L")</f>
        <v>W</v>
      </c>
      <c r="AP558" s="5" t="str">
        <f t="shared" si="289"/>
        <v>Oui</v>
      </c>
      <c r="AQ558" s="5">
        <f t="shared" si="290"/>
        <v>16</v>
      </c>
      <c r="AR558" s="6" t="str">
        <f t="shared" si="291"/>
        <v>Oui</v>
      </c>
      <c r="AS558" s="5">
        <f t="shared" si="292"/>
        <v>16</v>
      </c>
      <c r="AT558" s="5" t="str">
        <f t="shared" si="293"/>
        <v>Oui</v>
      </c>
      <c r="AU558" s="5">
        <f t="shared" si="294"/>
        <v>4</v>
      </c>
      <c r="AV558" s="5" t="str">
        <f t="shared" si="295"/>
        <v>Oui</v>
      </c>
      <c r="AW558" s="5">
        <f t="shared" si="296"/>
        <v>4</v>
      </c>
    </row>
    <row r="559" spans="2:49" x14ac:dyDescent="0.2">
      <c r="B559" s="4">
        <f t="shared" si="264"/>
        <v>25</v>
      </c>
      <c r="C559" s="5" t="s">
        <v>77</v>
      </c>
      <c r="D559" s="5">
        <v>2</v>
      </c>
      <c r="E559" s="5">
        <v>3</v>
      </c>
      <c r="F559" s="5">
        <v>5</v>
      </c>
      <c r="G559" s="5" t="str">
        <f t="shared" si="265"/>
        <v>Oui</v>
      </c>
      <c r="H559" s="5">
        <f t="shared" si="266"/>
        <v>8</v>
      </c>
      <c r="I559" s="17" t="str">
        <f t="shared" si="267"/>
        <v>Oui</v>
      </c>
      <c r="J559" s="17">
        <f t="shared" si="268"/>
        <v>3</v>
      </c>
      <c r="K559" s="17" t="str">
        <f t="shared" si="269"/>
        <v>Oui</v>
      </c>
      <c r="L559" s="17">
        <f t="shared" si="270"/>
        <v>1</v>
      </c>
      <c r="M559" s="17" t="str">
        <f t="shared" si="271"/>
        <v>Oui</v>
      </c>
      <c r="N559" s="17">
        <f t="shared" si="272"/>
        <v>1</v>
      </c>
      <c r="O559" s="5" t="str">
        <f t="shared" si="273"/>
        <v>Non</v>
      </c>
      <c r="P559" s="5">
        <f t="shared" si="274"/>
        <v>1</v>
      </c>
      <c r="Q559" s="17" t="str">
        <f t="shared" si="275"/>
        <v>Non</v>
      </c>
      <c r="R559" s="17">
        <f t="shared" si="276"/>
        <v>1</v>
      </c>
      <c r="S559" s="17" t="str">
        <f t="shared" si="277"/>
        <v>Non</v>
      </c>
      <c r="T559" s="17">
        <f t="shared" si="278"/>
        <v>1</v>
      </c>
      <c r="U559" s="17" t="str">
        <f t="shared" si="279"/>
        <v>Non</v>
      </c>
      <c r="V559" s="17">
        <f t="shared" si="280"/>
        <v>1</v>
      </c>
      <c r="W559" s="5" t="s">
        <v>24</v>
      </c>
      <c r="X559" s="5" t="str">
        <f>_xlfn.IFS(D559&gt;E559,"L",D559=E559,"D",D559&lt;E559,"W")</f>
        <v>W</v>
      </c>
      <c r="Y559" s="5">
        <v>1</v>
      </c>
      <c r="Z559" s="5">
        <v>2</v>
      </c>
      <c r="AA559" s="5">
        <v>3</v>
      </c>
      <c r="AB559" s="5" t="str">
        <f t="shared" si="281"/>
        <v>Oui</v>
      </c>
      <c r="AC559" s="5">
        <f t="shared" si="282"/>
        <v>1</v>
      </c>
      <c r="AD559" s="5" t="str">
        <f t="shared" si="283"/>
        <v>Oui</v>
      </c>
      <c r="AE559" s="5">
        <f t="shared" si="284"/>
        <v>1</v>
      </c>
      <c r="AF559" s="5" t="str">
        <f t="shared" si="285"/>
        <v>Non</v>
      </c>
      <c r="AG559" s="5">
        <f t="shared" si="286"/>
        <v>1</v>
      </c>
      <c r="AH559" s="5" t="str">
        <f t="shared" si="287"/>
        <v>Non</v>
      </c>
      <c r="AI559" s="5">
        <f t="shared" si="288"/>
        <v>1</v>
      </c>
      <c r="AJ559" s="5" t="s">
        <v>24</v>
      </c>
      <c r="AK559" s="5" t="str">
        <f>_xlfn.IFS(Y559&gt;Z559,"L",Y559=Z559,"D",Y559&lt;Z559,"W")</f>
        <v>W</v>
      </c>
      <c r="AL559" s="5">
        <v>4</v>
      </c>
      <c r="AM559" s="5">
        <v>8</v>
      </c>
      <c r="AN559" s="5">
        <v>12</v>
      </c>
      <c r="AO559" s="5" t="str">
        <f>_xlfn.IFS(AL559&gt;AM559,"L",AL559=AM559,"D",AL559&lt;AM559,"W")</f>
        <v>W</v>
      </c>
      <c r="AP559" s="5" t="str">
        <f t="shared" si="289"/>
        <v>Oui</v>
      </c>
      <c r="AQ559" s="5">
        <f t="shared" si="290"/>
        <v>17</v>
      </c>
      <c r="AR559" s="6" t="str">
        <f t="shared" si="291"/>
        <v>Oui</v>
      </c>
      <c r="AS559" s="5">
        <f t="shared" si="292"/>
        <v>17</v>
      </c>
      <c r="AT559" s="5" t="str">
        <f t="shared" si="293"/>
        <v>Oui</v>
      </c>
      <c r="AU559" s="5">
        <f t="shared" si="294"/>
        <v>5</v>
      </c>
      <c r="AV559" s="5" t="str">
        <f t="shared" si="295"/>
        <v>Oui</v>
      </c>
      <c r="AW559" s="5">
        <f t="shared" si="296"/>
        <v>5</v>
      </c>
    </row>
    <row r="560" spans="2:49" x14ac:dyDescent="0.2">
      <c r="B560" s="4">
        <f t="shared" si="264"/>
        <v>26</v>
      </c>
      <c r="C560" s="5" t="s">
        <v>77</v>
      </c>
      <c r="D560" s="5">
        <v>3</v>
      </c>
      <c r="E560" s="5">
        <v>0</v>
      </c>
      <c r="F560" s="5">
        <v>3</v>
      </c>
      <c r="G560" s="5" t="str">
        <f t="shared" si="265"/>
        <v>Oui</v>
      </c>
      <c r="H560" s="5">
        <f t="shared" si="266"/>
        <v>9</v>
      </c>
      <c r="I560" s="17" t="str">
        <f t="shared" si="267"/>
        <v>Oui</v>
      </c>
      <c r="J560" s="17">
        <f t="shared" si="268"/>
        <v>4</v>
      </c>
      <c r="K560" s="17" t="str">
        <f t="shared" si="269"/>
        <v>Non</v>
      </c>
      <c r="L560" s="17">
        <f t="shared" si="270"/>
        <v>1</v>
      </c>
      <c r="M560" s="17" t="str">
        <f t="shared" si="271"/>
        <v>Non</v>
      </c>
      <c r="N560" s="17">
        <f t="shared" si="272"/>
        <v>1</v>
      </c>
      <c r="O560" s="5" t="str">
        <f t="shared" si="273"/>
        <v>Oui</v>
      </c>
      <c r="P560" s="5">
        <f t="shared" si="274"/>
        <v>1</v>
      </c>
      <c r="Q560" s="17" t="str">
        <f t="shared" si="275"/>
        <v>Oui</v>
      </c>
      <c r="R560" s="17">
        <f t="shared" si="276"/>
        <v>1</v>
      </c>
      <c r="S560" s="17" t="str">
        <f t="shared" si="277"/>
        <v>Non</v>
      </c>
      <c r="T560" s="17">
        <f t="shared" si="278"/>
        <v>1</v>
      </c>
      <c r="U560" s="17" t="str">
        <f t="shared" si="279"/>
        <v>Non</v>
      </c>
      <c r="V560" s="17">
        <f t="shared" si="280"/>
        <v>1</v>
      </c>
      <c r="W560" s="5" t="s">
        <v>17</v>
      </c>
      <c r="X560" s="5" t="str">
        <f>_xlfn.IFS(D560&gt;E560,"L",D560=E560,"D",D560&lt;E560,"W")</f>
        <v>L</v>
      </c>
      <c r="Y560" s="5">
        <v>1</v>
      </c>
      <c r="Z560" s="5">
        <v>0</v>
      </c>
      <c r="AA560" s="5">
        <v>1</v>
      </c>
      <c r="AB560" s="5" t="str">
        <f t="shared" si="281"/>
        <v>Oui</v>
      </c>
      <c r="AC560" s="5">
        <f t="shared" si="282"/>
        <v>2</v>
      </c>
      <c r="AD560" s="5" t="str">
        <f t="shared" si="283"/>
        <v>Non</v>
      </c>
      <c r="AE560" s="5">
        <f t="shared" si="284"/>
        <v>1</v>
      </c>
      <c r="AF560" s="5" t="str">
        <f t="shared" si="285"/>
        <v>Oui</v>
      </c>
      <c r="AG560" s="5">
        <f t="shared" si="286"/>
        <v>1</v>
      </c>
      <c r="AH560" s="5" t="str">
        <f t="shared" si="287"/>
        <v>Non</v>
      </c>
      <c r="AI560" s="5">
        <f t="shared" si="288"/>
        <v>1</v>
      </c>
      <c r="AJ560" s="5" t="s">
        <v>17</v>
      </c>
      <c r="AK560" s="5" t="str">
        <f>_xlfn.IFS(Y560&gt;Z560,"L",Y560=Z560,"D",Y560&lt;Z560,"W")</f>
        <v>L</v>
      </c>
      <c r="AL560" s="5">
        <v>5</v>
      </c>
      <c r="AM560" s="5">
        <v>7</v>
      </c>
      <c r="AN560" s="5">
        <v>12</v>
      </c>
      <c r="AO560" s="5" t="str">
        <f>_xlfn.IFS(AL560&gt;AM560,"L",AL560=AM560,"D",AL560&lt;AM560,"W")</f>
        <v>W</v>
      </c>
      <c r="AP560" s="5" t="str">
        <f t="shared" si="289"/>
        <v>Oui</v>
      </c>
      <c r="AQ560" s="5">
        <f t="shared" si="290"/>
        <v>18</v>
      </c>
      <c r="AR560" s="6" t="str">
        <f t="shared" si="291"/>
        <v>Oui</v>
      </c>
      <c r="AS560" s="5">
        <f t="shared" si="292"/>
        <v>18</v>
      </c>
      <c r="AT560" s="5" t="str">
        <f t="shared" si="293"/>
        <v>Oui</v>
      </c>
      <c r="AU560" s="5">
        <f t="shared" si="294"/>
        <v>6</v>
      </c>
      <c r="AV560" s="5" t="str">
        <f t="shared" si="295"/>
        <v>Oui</v>
      </c>
      <c r="AW560" s="5">
        <f t="shared" si="296"/>
        <v>6</v>
      </c>
    </row>
    <row r="561" spans="2:49" x14ac:dyDescent="0.2">
      <c r="B561" s="4">
        <f t="shared" si="264"/>
        <v>27</v>
      </c>
      <c r="C561" s="5" t="s">
        <v>77</v>
      </c>
      <c r="D561" s="5">
        <v>2</v>
      </c>
      <c r="E561" s="5">
        <v>1</v>
      </c>
      <c r="F561" s="5">
        <v>3</v>
      </c>
      <c r="G561" s="5" t="str">
        <f t="shared" si="265"/>
        <v>Oui</v>
      </c>
      <c r="H561" s="5">
        <f t="shared" si="266"/>
        <v>10</v>
      </c>
      <c r="I561" s="17" t="str">
        <f t="shared" si="267"/>
        <v>Oui</v>
      </c>
      <c r="J561" s="17">
        <f t="shared" si="268"/>
        <v>5</v>
      </c>
      <c r="K561" s="17" t="str">
        <f t="shared" si="269"/>
        <v>Non</v>
      </c>
      <c r="L561" s="17">
        <f t="shared" si="270"/>
        <v>1</v>
      </c>
      <c r="M561" s="17" t="str">
        <f t="shared" si="271"/>
        <v>Non</v>
      </c>
      <c r="N561" s="17">
        <f t="shared" si="272"/>
        <v>1</v>
      </c>
      <c r="O561" s="5" t="str">
        <f t="shared" si="273"/>
        <v>Oui</v>
      </c>
      <c r="P561" s="5">
        <f t="shared" si="274"/>
        <v>2</v>
      </c>
      <c r="Q561" s="17" t="str">
        <f t="shared" si="275"/>
        <v>Oui</v>
      </c>
      <c r="R561" s="17">
        <f t="shared" si="276"/>
        <v>2</v>
      </c>
      <c r="S561" s="17" t="str">
        <f t="shared" si="277"/>
        <v>Non</v>
      </c>
      <c r="T561" s="17">
        <f t="shared" si="278"/>
        <v>1</v>
      </c>
      <c r="U561" s="17" t="str">
        <f t="shared" si="279"/>
        <v>Non</v>
      </c>
      <c r="V561" s="17">
        <f t="shared" si="280"/>
        <v>1</v>
      </c>
      <c r="W561" s="5" t="s">
        <v>17</v>
      </c>
      <c r="X561" s="5" t="str">
        <f>_xlfn.IFS(D561&gt;E561,"W",D561=E561,"D",D561&lt;E561,"L")</f>
        <v>W</v>
      </c>
      <c r="Y561" s="5">
        <v>2</v>
      </c>
      <c r="Z561" s="5">
        <v>1</v>
      </c>
      <c r="AA561" s="5">
        <v>3</v>
      </c>
      <c r="AB561" s="5" t="str">
        <f t="shared" si="281"/>
        <v>Oui</v>
      </c>
      <c r="AC561" s="5">
        <f t="shared" si="282"/>
        <v>3</v>
      </c>
      <c r="AD561" s="5" t="str">
        <f t="shared" si="283"/>
        <v>Oui</v>
      </c>
      <c r="AE561" s="5">
        <f t="shared" si="284"/>
        <v>1</v>
      </c>
      <c r="AF561" s="5" t="str">
        <f t="shared" si="285"/>
        <v>Non</v>
      </c>
      <c r="AG561" s="5">
        <f t="shared" si="286"/>
        <v>1</v>
      </c>
      <c r="AH561" s="5" t="str">
        <f t="shared" si="287"/>
        <v>Non</v>
      </c>
      <c r="AI561" s="5">
        <f t="shared" si="288"/>
        <v>1</v>
      </c>
      <c r="AJ561" s="5" t="s">
        <v>17</v>
      </c>
      <c r="AK561" s="5" t="str">
        <f>_xlfn.IFS(Y561&gt;Z561,"W",Y561=Z561,"D",Y561&lt;Z561,"L")</f>
        <v>W</v>
      </c>
      <c r="AL561" s="5">
        <v>5</v>
      </c>
      <c r="AM561" s="5">
        <v>3</v>
      </c>
      <c r="AN561" s="5">
        <v>8</v>
      </c>
      <c r="AO561" s="5" t="str">
        <f>_xlfn.IFS(AL561&gt;AM561,"W",AL561=AM561,"D",AL561&lt;AM561,"L")</f>
        <v>W</v>
      </c>
      <c r="AP561" s="5" t="str">
        <f t="shared" si="289"/>
        <v>Oui</v>
      </c>
      <c r="AQ561" s="5">
        <f t="shared" si="290"/>
        <v>19</v>
      </c>
      <c r="AR561" s="6" t="str">
        <f t="shared" si="291"/>
        <v>Non</v>
      </c>
      <c r="AS561" s="5">
        <f t="shared" si="292"/>
        <v>1</v>
      </c>
      <c r="AT561" s="5" t="str">
        <f t="shared" si="293"/>
        <v>Non</v>
      </c>
      <c r="AU561" s="5">
        <f t="shared" si="294"/>
        <v>1</v>
      </c>
      <c r="AV561" s="5" t="str">
        <f t="shared" si="295"/>
        <v>Non</v>
      </c>
      <c r="AW561" s="5">
        <f t="shared" si="296"/>
        <v>1</v>
      </c>
    </row>
    <row r="562" spans="2:49" x14ac:dyDescent="0.2">
      <c r="B562" s="4">
        <f t="shared" si="264"/>
        <v>28</v>
      </c>
      <c r="C562" s="5" t="s">
        <v>77</v>
      </c>
      <c r="D562" s="5">
        <v>2</v>
      </c>
      <c r="E562" s="5">
        <v>1</v>
      </c>
      <c r="F562" s="5">
        <v>3</v>
      </c>
      <c r="G562" s="5" t="str">
        <f t="shared" si="265"/>
        <v>Oui</v>
      </c>
      <c r="H562" s="5">
        <f t="shared" si="266"/>
        <v>11</v>
      </c>
      <c r="I562" s="17" t="str">
        <f t="shared" si="267"/>
        <v>Oui</v>
      </c>
      <c r="J562" s="17">
        <f t="shared" si="268"/>
        <v>6</v>
      </c>
      <c r="K562" s="17" t="str">
        <f t="shared" si="269"/>
        <v>Non</v>
      </c>
      <c r="L562" s="17">
        <f t="shared" si="270"/>
        <v>1</v>
      </c>
      <c r="M562" s="17" t="str">
        <f t="shared" si="271"/>
        <v>Non</v>
      </c>
      <c r="N562" s="17">
        <f t="shared" si="272"/>
        <v>1</v>
      </c>
      <c r="O562" s="5" t="str">
        <f t="shared" si="273"/>
        <v>Oui</v>
      </c>
      <c r="P562" s="5">
        <f t="shared" si="274"/>
        <v>3</v>
      </c>
      <c r="Q562" s="17" t="str">
        <f t="shared" si="275"/>
        <v>Oui</v>
      </c>
      <c r="R562" s="17">
        <f t="shared" si="276"/>
        <v>3</v>
      </c>
      <c r="S562" s="17" t="str">
        <f t="shared" si="277"/>
        <v>Non</v>
      </c>
      <c r="T562" s="17">
        <f t="shared" si="278"/>
        <v>1</v>
      </c>
      <c r="U562" s="17" t="str">
        <f t="shared" si="279"/>
        <v>Non</v>
      </c>
      <c r="V562" s="17">
        <f t="shared" si="280"/>
        <v>1</v>
      </c>
      <c r="W562" s="5" t="s">
        <v>17</v>
      </c>
      <c r="X562" s="5" t="str">
        <f>_xlfn.IFS(D562&gt;E562,"L",D562=E562,"D",D562&lt;E562,"W")</f>
        <v>L</v>
      </c>
      <c r="Y562" s="5">
        <v>1</v>
      </c>
      <c r="Z562" s="5">
        <v>0</v>
      </c>
      <c r="AA562" s="5">
        <v>1</v>
      </c>
      <c r="AB562" s="5" t="str">
        <f t="shared" si="281"/>
        <v>Oui</v>
      </c>
      <c r="AC562" s="5">
        <f t="shared" si="282"/>
        <v>4</v>
      </c>
      <c r="AD562" s="5" t="str">
        <f t="shared" si="283"/>
        <v>Non</v>
      </c>
      <c r="AE562" s="5">
        <f t="shared" si="284"/>
        <v>1</v>
      </c>
      <c r="AF562" s="5" t="str">
        <f t="shared" si="285"/>
        <v>Oui</v>
      </c>
      <c r="AG562" s="5">
        <f t="shared" si="286"/>
        <v>1</v>
      </c>
      <c r="AH562" s="5" t="str">
        <f t="shared" si="287"/>
        <v>Non</v>
      </c>
      <c r="AI562" s="5">
        <f t="shared" si="288"/>
        <v>1</v>
      </c>
      <c r="AJ562" s="5" t="s">
        <v>17</v>
      </c>
      <c r="AK562" s="5" t="str">
        <f>_xlfn.IFS(Y562&gt;Z562,"L",Y562=Z562,"D",Y562&lt;Z562,"W")</f>
        <v>L</v>
      </c>
      <c r="AL562" s="5">
        <v>3</v>
      </c>
      <c r="AM562" s="5">
        <v>5</v>
      </c>
      <c r="AN562" s="5">
        <v>8</v>
      </c>
      <c r="AO562" s="5" t="str">
        <f>_xlfn.IFS(AL562&gt;AM562,"L",AL562=AM562,"D",AL562&lt;AM562,"W")</f>
        <v>W</v>
      </c>
      <c r="AP562" s="5" t="str">
        <f t="shared" si="289"/>
        <v>Oui</v>
      </c>
      <c r="AQ562" s="5">
        <f t="shared" si="290"/>
        <v>20</v>
      </c>
      <c r="AR562" s="6" t="str">
        <f t="shared" si="291"/>
        <v>Non</v>
      </c>
      <c r="AS562" s="5">
        <f t="shared" si="292"/>
        <v>1</v>
      </c>
      <c r="AT562" s="5" t="str">
        <f t="shared" si="293"/>
        <v>Non</v>
      </c>
      <c r="AU562" s="5">
        <f t="shared" si="294"/>
        <v>1</v>
      </c>
      <c r="AV562" s="5" t="str">
        <f t="shared" si="295"/>
        <v>Non</v>
      </c>
      <c r="AW562" s="5">
        <f t="shared" si="296"/>
        <v>1</v>
      </c>
    </row>
    <row r="563" spans="2:49" x14ac:dyDescent="0.2">
      <c r="B563" s="4">
        <f t="shared" si="264"/>
        <v>29</v>
      </c>
      <c r="C563" s="5" t="s">
        <v>77</v>
      </c>
      <c r="D563" s="5">
        <v>1</v>
      </c>
      <c r="E563" s="5">
        <v>4</v>
      </c>
      <c r="F563" s="5">
        <v>5</v>
      </c>
      <c r="G563" s="5" t="str">
        <f t="shared" si="265"/>
        <v>Oui</v>
      </c>
      <c r="H563" s="5">
        <f t="shared" si="266"/>
        <v>12</v>
      </c>
      <c r="I563" s="17" t="str">
        <f t="shared" si="267"/>
        <v>Oui</v>
      </c>
      <c r="J563" s="17">
        <f t="shared" si="268"/>
        <v>7</v>
      </c>
      <c r="K563" s="17" t="str">
        <f t="shared" si="269"/>
        <v>Oui</v>
      </c>
      <c r="L563" s="17">
        <f t="shared" si="270"/>
        <v>1</v>
      </c>
      <c r="M563" s="17" t="str">
        <f t="shared" si="271"/>
        <v>Oui</v>
      </c>
      <c r="N563" s="17">
        <f t="shared" si="272"/>
        <v>1</v>
      </c>
      <c r="O563" s="5" t="str">
        <f t="shared" si="273"/>
        <v>Non</v>
      </c>
      <c r="P563" s="5">
        <f t="shared" si="274"/>
        <v>1</v>
      </c>
      <c r="Q563" s="17" t="str">
        <f t="shared" si="275"/>
        <v>Non</v>
      </c>
      <c r="R563" s="17">
        <f t="shared" si="276"/>
        <v>1</v>
      </c>
      <c r="S563" s="17" t="str">
        <f t="shared" si="277"/>
        <v>Non</v>
      </c>
      <c r="T563" s="17">
        <f t="shared" si="278"/>
        <v>1</v>
      </c>
      <c r="U563" s="17" t="str">
        <f t="shared" si="279"/>
        <v>Non</v>
      </c>
      <c r="V563" s="17">
        <f t="shared" si="280"/>
        <v>1</v>
      </c>
      <c r="W563" s="5" t="s">
        <v>24</v>
      </c>
      <c r="X563" s="5" t="str">
        <f>_xlfn.IFS(D563&gt;E563,"W",D563=E563,"D",D563&lt;E563,"L")</f>
        <v>L</v>
      </c>
      <c r="Y563" s="5">
        <v>1</v>
      </c>
      <c r="Z563" s="5">
        <v>1</v>
      </c>
      <c r="AA563" s="5">
        <v>2</v>
      </c>
      <c r="AB563" s="5" t="str">
        <f t="shared" si="281"/>
        <v>Oui</v>
      </c>
      <c r="AC563" s="5">
        <f t="shared" si="282"/>
        <v>5</v>
      </c>
      <c r="AD563" s="5" t="str">
        <f t="shared" si="283"/>
        <v>Oui</v>
      </c>
      <c r="AE563" s="5">
        <f t="shared" si="284"/>
        <v>1</v>
      </c>
      <c r="AF563" s="5" t="str">
        <f t="shared" si="285"/>
        <v>Non</v>
      </c>
      <c r="AG563" s="5">
        <f t="shared" si="286"/>
        <v>1</v>
      </c>
      <c r="AH563" s="5" t="str">
        <f t="shared" si="287"/>
        <v>Non</v>
      </c>
      <c r="AI563" s="5">
        <f t="shared" si="288"/>
        <v>1</v>
      </c>
      <c r="AJ563" s="5" t="s">
        <v>20</v>
      </c>
      <c r="AK563" s="5" t="str">
        <f>_xlfn.IFS(Y563&gt;Z563,"W",Y563=Z563,"D",Y563&lt;Z563,"L")</f>
        <v>D</v>
      </c>
      <c r="AL563" s="5">
        <v>4</v>
      </c>
      <c r="AM563" s="5">
        <v>7</v>
      </c>
      <c r="AN563" s="5">
        <v>11</v>
      </c>
      <c r="AO563" s="5" t="str">
        <f>_xlfn.IFS(AL563&gt;AM563,"W",AL563=AM563,"D",AL563&lt;AM563,"L")</f>
        <v>L</v>
      </c>
      <c r="AP563" s="5" t="str">
        <f t="shared" si="289"/>
        <v>Oui</v>
      </c>
      <c r="AQ563" s="5">
        <f t="shared" si="290"/>
        <v>21</v>
      </c>
      <c r="AR563" s="6" t="str">
        <f t="shared" si="291"/>
        <v>Oui</v>
      </c>
      <c r="AS563" s="5">
        <f t="shared" si="292"/>
        <v>1</v>
      </c>
      <c r="AT563" s="5" t="str">
        <f t="shared" si="293"/>
        <v>Oui</v>
      </c>
      <c r="AU563" s="5">
        <f t="shared" si="294"/>
        <v>1</v>
      </c>
      <c r="AV563" s="5" t="str">
        <f t="shared" si="295"/>
        <v>Oui</v>
      </c>
      <c r="AW563" s="5">
        <f t="shared" si="296"/>
        <v>1</v>
      </c>
    </row>
    <row r="564" spans="2:49" x14ac:dyDescent="0.2">
      <c r="B564" s="4">
        <f t="shared" si="264"/>
        <v>30</v>
      </c>
      <c r="C564" s="5" t="s">
        <v>77</v>
      </c>
      <c r="D564" s="5">
        <v>2</v>
      </c>
      <c r="E564" s="5">
        <v>2</v>
      </c>
      <c r="F564" s="5">
        <v>4</v>
      </c>
      <c r="G564" s="5" t="str">
        <f t="shared" si="265"/>
        <v>Oui</v>
      </c>
      <c r="H564" s="5">
        <f t="shared" si="266"/>
        <v>13</v>
      </c>
      <c r="I564" s="17" t="str">
        <f t="shared" si="267"/>
        <v>Oui</v>
      </c>
      <c r="J564" s="17">
        <f t="shared" si="268"/>
        <v>8</v>
      </c>
      <c r="K564" s="17" t="str">
        <f t="shared" si="269"/>
        <v>Oui</v>
      </c>
      <c r="L564" s="17">
        <f t="shared" si="270"/>
        <v>2</v>
      </c>
      <c r="M564" s="17" t="str">
        <f t="shared" si="271"/>
        <v>Non</v>
      </c>
      <c r="N564" s="17">
        <f t="shared" si="272"/>
        <v>1</v>
      </c>
      <c r="O564" s="5" t="str">
        <f t="shared" si="273"/>
        <v>Oui</v>
      </c>
      <c r="P564" s="5">
        <f t="shared" si="274"/>
        <v>1</v>
      </c>
      <c r="Q564" s="17" t="str">
        <f t="shared" si="275"/>
        <v>Non</v>
      </c>
      <c r="R564" s="17">
        <f t="shared" si="276"/>
        <v>1</v>
      </c>
      <c r="S564" s="17" t="str">
        <f t="shared" si="277"/>
        <v>Non</v>
      </c>
      <c r="T564" s="17">
        <f t="shared" si="278"/>
        <v>1</v>
      </c>
      <c r="U564" s="17" t="str">
        <f t="shared" si="279"/>
        <v>Non</v>
      </c>
      <c r="V564" s="17">
        <f t="shared" si="280"/>
        <v>1</v>
      </c>
      <c r="W564" s="5" t="s">
        <v>20</v>
      </c>
      <c r="X564" s="5" t="str">
        <f>_xlfn.IFS(D564&gt;E564,"W",D564=E564,"D",D564&lt;E564,"L")</f>
        <v>D</v>
      </c>
      <c r="Y564" s="5">
        <v>1</v>
      </c>
      <c r="Z564" s="5">
        <v>1</v>
      </c>
      <c r="AA564" s="5">
        <v>2</v>
      </c>
      <c r="AB564" s="5" t="str">
        <f t="shared" si="281"/>
        <v>Oui</v>
      </c>
      <c r="AC564" s="5">
        <f t="shared" si="282"/>
        <v>6</v>
      </c>
      <c r="AD564" s="5" t="str">
        <f t="shared" si="283"/>
        <v>Oui</v>
      </c>
      <c r="AE564" s="5">
        <f t="shared" si="284"/>
        <v>2</v>
      </c>
      <c r="AF564" s="5" t="str">
        <f t="shared" si="285"/>
        <v>Non</v>
      </c>
      <c r="AG564" s="5">
        <f t="shared" si="286"/>
        <v>1</v>
      </c>
      <c r="AH564" s="5" t="str">
        <f t="shared" si="287"/>
        <v>Non</v>
      </c>
      <c r="AI564" s="5">
        <f t="shared" si="288"/>
        <v>1</v>
      </c>
      <c r="AJ564" s="5" t="s">
        <v>20</v>
      </c>
      <c r="AK564" s="5" t="str">
        <f>_xlfn.IFS(Y564&gt;Z564,"W",Y564=Z564,"D",Y564&lt;Z564,"L")</f>
        <v>D</v>
      </c>
      <c r="AL564" s="5">
        <v>4</v>
      </c>
      <c r="AM564" s="5">
        <v>6</v>
      </c>
      <c r="AN564" s="5">
        <v>10</v>
      </c>
      <c r="AO564" s="5" t="str">
        <f>_xlfn.IFS(AL564&gt;AM564,"W",AL564=AM564,"D",AL564&lt;AM564,"L")</f>
        <v>L</v>
      </c>
      <c r="AP564" s="5" t="str">
        <f t="shared" si="289"/>
        <v>Oui</v>
      </c>
      <c r="AQ564" s="5">
        <f t="shared" si="290"/>
        <v>22</v>
      </c>
      <c r="AR564" s="6" t="str">
        <f t="shared" si="291"/>
        <v>Oui</v>
      </c>
      <c r="AS564" s="5">
        <f t="shared" si="292"/>
        <v>2</v>
      </c>
      <c r="AT564" s="5" t="str">
        <f t="shared" si="293"/>
        <v>Oui</v>
      </c>
      <c r="AU564" s="5">
        <f t="shared" si="294"/>
        <v>2</v>
      </c>
      <c r="AV564" s="5" t="str">
        <f t="shared" si="295"/>
        <v>Non</v>
      </c>
      <c r="AW564" s="5">
        <f t="shared" si="296"/>
        <v>1</v>
      </c>
    </row>
    <row r="565" spans="2:49" x14ac:dyDescent="0.2">
      <c r="B565" s="4">
        <f t="shared" si="264"/>
        <v>31</v>
      </c>
      <c r="C565" s="5" t="s">
        <v>77</v>
      </c>
      <c r="D565" s="5">
        <v>0</v>
      </c>
      <c r="E565" s="5">
        <v>1</v>
      </c>
      <c r="F565" s="5">
        <v>1</v>
      </c>
      <c r="G565" s="5" t="str">
        <f t="shared" si="265"/>
        <v>Non</v>
      </c>
      <c r="H565" s="5">
        <f t="shared" si="266"/>
        <v>1</v>
      </c>
      <c r="I565" s="17" t="str">
        <f t="shared" si="267"/>
        <v>Non</v>
      </c>
      <c r="J565" s="17">
        <f t="shared" si="268"/>
        <v>1</v>
      </c>
      <c r="K565" s="17" t="str">
        <f t="shared" si="269"/>
        <v>Non</v>
      </c>
      <c r="L565" s="17">
        <f t="shared" si="270"/>
        <v>1</v>
      </c>
      <c r="M565" s="17" t="str">
        <f t="shared" si="271"/>
        <v>Non</v>
      </c>
      <c r="N565" s="17">
        <f t="shared" si="272"/>
        <v>1</v>
      </c>
      <c r="O565" s="5" t="str">
        <f t="shared" si="273"/>
        <v>Oui</v>
      </c>
      <c r="P565" s="5">
        <f t="shared" si="274"/>
        <v>2</v>
      </c>
      <c r="Q565" s="17" t="str">
        <f t="shared" si="275"/>
        <v>Oui</v>
      </c>
      <c r="R565" s="17">
        <f t="shared" si="276"/>
        <v>1</v>
      </c>
      <c r="S565" s="17" t="str">
        <f t="shared" si="277"/>
        <v>Oui</v>
      </c>
      <c r="T565" s="17">
        <f t="shared" si="278"/>
        <v>1</v>
      </c>
      <c r="U565" s="17" t="str">
        <f t="shared" si="279"/>
        <v>Oui</v>
      </c>
      <c r="V565" s="17">
        <f t="shared" si="280"/>
        <v>1</v>
      </c>
      <c r="W565" s="5" t="s">
        <v>24</v>
      </c>
      <c r="X565" s="5" t="str">
        <f>_xlfn.IFS(D565&gt;E565,"L",D565=E565,"D",D565&lt;E565,"W")</f>
        <v>W</v>
      </c>
      <c r="Y565" s="5">
        <v>0</v>
      </c>
      <c r="Z565" s="5">
        <v>0</v>
      </c>
      <c r="AA565" s="5">
        <v>0</v>
      </c>
      <c r="AB565" s="5" t="str">
        <f t="shared" si="281"/>
        <v>Non</v>
      </c>
      <c r="AC565" s="5">
        <f t="shared" si="282"/>
        <v>1</v>
      </c>
      <c r="AD565" s="5" t="str">
        <f t="shared" si="283"/>
        <v>Non</v>
      </c>
      <c r="AE565" s="5">
        <f t="shared" si="284"/>
        <v>1</v>
      </c>
      <c r="AF565" s="5" t="str">
        <f t="shared" si="285"/>
        <v>Oui</v>
      </c>
      <c r="AG565" s="5">
        <f t="shared" si="286"/>
        <v>1</v>
      </c>
      <c r="AH565" s="5" t="str">
        <f t="shared" si="287"/>
        <v>Oui</v>
      </c>
      <c r="AI565" s="5">
        <f t="shared" si="288"/>
        <v>1</v>
      </c>
      <c r="AJ565" s="5" t="s">
        <v>20</v>
      </c>
      <c r="AK565" s="5" t="str">
        <f>_xlfn.IFS(Y565&gt;Z565,"L",Y565=Z565,"D",Y565&lt;Z565,"W")</f>
        <v>D</v>
      </c>
      <c r="AL565" s="5">
        <v>8</v>
      </c>
      <c r="AM565" s="5">
        <v>3</v>
      </c>
      <c r="AN565" s="5">
        <v>11</v>
      </c>
      <c r="AO565" s="5" t="str">
        <f>_xlfn.IFS(AL565&gt;AM565,"L",AL565=AM565,"D",AL565&lt;AM565,"W")</f>
        <v>L</v>
      </c>
      <c r="AP565" s="5" t="str">
        <f t="shared" si="289"/>
        <v>Oui</v>
      </c>
      <c r="AQ565" s="5">
        <f t="shared" si="290"/>
        <v>23</v>
      </c>
      <c r="AR565" s="6" t="str">
        <f t="shared" si="291"/>
        <v>Oui</v>
      </c>
      <c r="AS565" s="5">
        <f t="shared" si="292"/>
        <v>3</v>
      </c>
      <c r="AT565" s="5" t="str">
        <f t="shared" si="293"/>
        <v>Oui</v>
      </c>
      <c r="AU565" s="5">
        <f t="shared" si="294"/>
        <v>3</v>
      </c>
      <c r="AV565" s="5" t="str">
        <f t="shared" si="295"/>
        <v>Oui</v>
      </c>
      <c r="AW565" s="5">
        <f t="shared" si="296"/>
        <v>1</v>
      </c>
    </row>
    <row r="566" spans="2:49" x14ac:dyDescent="0.2">
      <c r="B566" s="4">
        <f t="shared" si="264"/>
        <v>32</v>
      </c>
      <c r="C566" s="5" t="s">
        <v>77</v>
      </c>
      <c r="D566" s="5">
        <v>1</v>
      </c>
      <c r="E566" s="5">
        <v>0</v>
      </c>
      <c r="F566" s="5">
        <v>1</v>
      </c>
      <c r="G566" s="5" t="str">
        <f t="shared" si="265"/>
        <v>Non</v>
      </c>
      <c r="H566" s="5">
        <f t="shared" si="266"/>
        <v>1</v>
      </c>
      <c r="I566" s="17" t="str">
        <f t="shared" si="267"/>
        <v>Non</v>
      </c>
      <c r="J566" s="17">
        <f t="shared" si="268"/>
        <v>1</v>
      </c>
      <c r="K566" s="17" t="str">
        <f t="shared" si="269"/>
        <v>Non</v>
      </c>
      <c r="L566" s="17">
        <f t="shared" si="270"/>
        <v>1</v>
      </c>
      <c r="M566" s="17" t="str">
        <f t="shared" si="271"/>
        <v>Non</v>
      </c>
      <c r="N566" s="17">
        <f t="shared" si="272"/>
        <v>1</v>
      </c>
      <c r="O566" s="5" t="str">
        <f t="shared" si="273"/>
        <v>Oui</v>
      </c>
      <c r="P566" s="5">
        <f t="shared" si="274"/>
        <v>3</v>
      </c>
      <c r="Q566" s="17" t="str">
        <f t="shared" si="275"/>
        <v>Oui</v>
      </c>
      <c r="R566" s="17">
        <f t="shared" si="276"/>
        <v>2</v>
      </c>
      <c r="S566" s="17" t="str">
        <f t="shared" si="277"/>
        <v>Oui</v>
      </c>
      <c r="T566" s="17">
        <f t="shared" si="278"/>
        <v>2</v>
      </c>
      <c r="U566" s="17" t="str">
        <f t="shared" si="279"/>
        <v>Oui</v>
      </c>
      <c r="V566" s="17">
        <f t="shared" si="280"/>
        <v>2</v>
      </c>
      <c r="W566" s="5" t="s">
        <v>17</v>
      </c>
      <c r="X566" s="5" t="str">
        <f>_xlfn.IFS(D566&gt;E566,"W",D566=E566,"D",D566&lt;E566,"L")</f>
        <v>W</v>
      </c>
      <c r="Y566" s="5">
        <v>0</v>
      </c>
      <c r="Z566" s="5">
        <v>0</v>
      </c>
      <c r="AA566" s="5">
        <v>0</v>
      </c>
      <c r="AB566" s="5" t="str">
        <f t="shared" si="281"/>
        <v>Non</v>
      </c>
      <c r="AC566" s="5">
        <f t="shared" si="282"/>
        <v>1</v>
      </c>
      <c r="AD566" s="5" t="str">
        <f t="shared" si="283"/>
        <v>Non</v>
      </c>
      <c r="AE566" s="5">
        <f t="shared" si="284"/>
        <v>1</v>
      </c>
      <c r="AF566" s="5" t="str">
        <f t="shared" si="285"/>
        <v>Oui</v>
      </c>
      <c r="AG566" s="5">
        <f t="shared" si="286"/>
        <v>2</v>
      </c>
      <c r="AH566" s="5" t="str">
        <f t="shared" si="287"/>
        <v>Oui</v>
      </c>
      <c r="AI566" s="5">
        <f t="shared" si="288"/>
        <v>2</v>
      </c>
      <c r="AJ566" s="5" t="s">
        <v>20</v>
      </c>
      <c r="AK566" s="5" t="str">
        <f>_xlfn.IFS(Y566&gt;Z566,"W",Y566=Z566,"D",Y566&lt;Z566,"L")</f>
        <v>D</v>
      </c>
      <c r="AL566" s="5">
        <v>7</v>
      </c>
      <c r="AM566" s="5">
        <v>6</v>
      </c>
      <c r="AN566" s="5">
        <v>13</v>
      </c>
      <c r="AO566" s="5" t="str">
        <f>_xlfn.IFS(AL566&gt;AM566,"W",AL566=AM566,"D",AL566&lt;AM566,"L")</f>
        <v>W</v>
      </c>
      <c r="AP566" s="5" t="str">
        <f t="shared" si="289"/>
        <v>Oui</v>
      </c>
      <c r="AQ566" s="5">
        <f t="shared" si="290"/>
        <v>24</v>
      </c>
      <c r="AR566" s="6" t="str">
        <f t="shared" si="291"/>
        <v>Oui</v>
      </c>
      <c r="AS566" s="5">
        <f t="shared" si="292"/>
        <v>4</v>
      </c>
      <c r="AT566" s="5" t="str">
        <f t="shared" si="293"/>
        <v>Oui</v>
      </c>
      <c r="AU566" s="5">
        <f t="shared" si="294"/>
        <v>4</v>
      </c>
      <c r="AV566" s="5" t="str">
        <f t="shared" si="295"/>
        <v>Oui</v>
      </c>
      <c r="AW566" s="5">
        <f t="shared" si="296"/>
        <v>2</v>
      </c>
    </row>
    <row r="567" spans="2:49" x14ac:dyDescent="0.2">
      <c r="B567" s="4">
        <f t="shared" si="264"/>
        <v>33</v>
      </c>
      <c r="C567" s="5" t="s">
        <v>77</v>
      </c>
      <c r="D567" s="5">
        <v>1</v>
      </c>
      <c r="E567" s="5">
        <v>1</v>
      </c>
      <c r="F567" s="5">
        <v>2</v>
      </c>
      <c r="G567" s="5" t="str">
        <f t="shared" si="265"/>
        <v>Oui</v>
      </c>
      <c r="H567" s="5">
        <f t="shared" si="266"/>
        <v>1</v>
      </c>
      <c r="I567" s="17" t="str">
        <f t="shared" si="267"/>
        <v>Non</v>
      </c>
      <c r="J567" s="17">
        <f t="shared" si="268"/>
        <v>1</v>
      </c>
      <c r="K567" s="17" t="str">
        <f t="shared" si="269"/>
        <v>Non</v>
      </c>
      <c r="L567" s="17">
        <f t="shared" si="270"/>
        <v>1</v>
      </c>
      <c r="M567" s="17" t="str">
        <f t="shared" si="271"/>
        <v>Non</v>
      </c>
      <c r="N567" s="17">
        <f t="shared" si="272"/>
        <v>1</v>
      </c>
      <c r="O567" s="5" t="str">
        <f t="shared" si="273"/>
        <v>Oui</v>
      </c>
      <c r="P567" s="5">
        <f t="shared" si="274"/>
        <v>4</v>
      </c>
      <c r="Q567" s="17" t="str">
        <f t="shared" si="275"/>
        <v>Oui</v>
      </c>
      <c r="R567" s="17">
        <f t="shared" si="276"/>
        <v>3</v>
      </c>
      <c r="S567" s="17" t="str">
        <f t="shared" si="277"/>
        <v>Oui</v>
      </c>
      <c r="T567" s="17">
        <f t="shared" si="278"/>
        <v>3</v>
      </c>
      <c r="U567" s="17" t="str">
        <f t="shared" si="279"/>
        <v>Non</v>
      </c>
      <c r="V567" s="17">
        <f t="shared" si="280"/>
        <v>1</v>
      </c>
      <c r="W567" s="5" t="s">
        <v>20</v>
      </c>
      <c r="X567" s="5" t="str">
        <f>_xlfn.IFS(D567&gt;E567,"L",D567=E567,"D",D567&lt;E567,"W")</f>
        <v>D</v>
      </c>
      <c r="Y567" s="5">
        <v>0</v>
      </c>
      <c r="Z567" s="5">
        <v>1</v>
      </c>
      <c r="AA567" s="5">
        <v>1</v>
      </c>
      <c r="AB567" s="5" t="str">
        <f t="shared" si="281"/>
        <v>Oui</v>
      </c>
      <c r="AC567" s="5">
        <f t="shared" si="282"/>
        <v>1</v>
      </c>
      <c r="AD567" s="5" t="str">
        <f t="shared" si="283"/>
        <v>Non</v>
      </c>
      <c r="AE567" s="5">
        <f t="shared" si="284"/>
        <v>1</v>
      </c>
      <c r="AF567" s="5" t="str">
        <f t="shared" si="285"/>
        <v>Oui</v>
      </c>
      <c r="AG567" s="5">
        <f t="shared" si="286"/>
        <v>3</v>
      </c>
      <c r="AH567" s="5" t="str">
        <f t="shared" si="287"/>
        <v>Non</v>
      </c>
      <c r="AI567" s="5">
        <f t="shared" si="288"/>
        <v>1</v>
      </c>
      <c r="AJ567" s="5" t="s">
        <v>24</v>
      </c>
      <c r="AK567" s="5" t="str">
        <f>_xlfn.IFS(Y567&gt;Z567,"L",Y567=Z567,"D",Y567&lt;Z567,"W")</f>
        <v>W</v>
      </c>
      <c r="AL567" s="5">
        <v>7</v>
      </c>
      <c r="AM567" s="5">
        <v>4</v>
      </c>
      <c r="AN567" s="5">
        <v>11</v>
      </c>
      <c r="AO567" s="5" t="str">
        <f>_xlfn.IFS(AL567&gt;AM567,"L",AL567=AM567,"D",AL567&lt;AM567,"W")</f>
        <v>L</v>
      </c>
      <c r="AP567" s="5" t="str">
        <f t="shared" si="289"/>
        <v>Oui</v>
      </c>
      <c r="AQ567" s="5">
        <f t="shared" si="290"/>
        <v>25</v>
      </c>
      <c r="AR567" s="6" t="str">
        <f t="shared" si="291"/>
        <v>Oui</v>
      </c>
      <c r="AS567" s="5">
        <f t="shared" si="292"/>
        <v>5</v>
      </c>
      <c r="AT567" s="5" t="str">
        <f t="shared" si="293"/>
        <v>Oui</v>
      </c>
      <c r="AU567" s="5">
        <f t="shared" si="294"/>
        <v>5</v>
      </c>
      <c r="AV567" s="5" t="str">
        <f t="shared" si="295"/>
        <v>Oui</v>
      </c>
      <c r="AW567" s="5">
        <f t="shared" si="296"/>
        <v>3</v>
      </c>
    </row>
    <row r="568" spans="2:49" x14ac:dyDescent="0.2">
      <c r="B568" s="4">
        <f t="shared" si="264"/>
        <v>34</v>
      </c>
      <c r="C568" s="5" t="s">
        <v>77</v>
      </c>
      <c r="D568" s="5">
        <v>3</v>
      </c>
      <c r="E568" s="5">
        <v>0</v>
      </c>
      <c r="F568" s="5">
        <v>3</v>
      </c>
      <c r="G568" s="5" t="str">
        <f t="shared" si="265"/>
        <v>Oui</v>
      </c>
      <c r="H568" s="5">
        <f t="shared" si="266"/>
        <v>2</v>
      </c>
      <c r="I568" s="17" t="str">
        <f t="shared" si="267"/>
        <v>Oui</v>
      </c>
      <c r="J568" s="17">
        <f t="shared" si="268"/>
        <v>1</v>
      </c>
      <c r="K568" s="17" t="str">
        <f t="shared" si="269"/>
        <v>Non</v>
      </c>
      <c r="L568" s="17">
        <f t="shared" si="270"/>
        <v>1</v>
      </c>
      <c r="M568" s="17" t="str">
        <f t="shared" si="271"/>
        <v>Non</v>
      </c>
      <c r="N568" s="17">
        <f t="shared" si="272"/>
        <v>1</v>
      </c>
      <c r="O568" s="5" t="str">
        <f t="shared" si="273"/>
        <v>Oui</v>
      </c>
      <c r="P568" s="5">
        <f t="shared" si="274"/>
        <v>5</v>
      </c>
      <c r="Q568" s="17" t="str">
        <f t="shared" si="275"/>
        <v>Oui</v>
      </c>
      <c r="R568" s="17">
        <f t="shared" si="276"/>
        <v>4</v>
      </c>
      <c r="S568" s="17" t="str">
        <f t="shared" si="277"/>
        <v>Non</v>
      </c>
      <c r="T568" s="17">
        <f t="shared" si="278"/>
        <v>1</v>
      </c>
      <c r="U568" s="17" t="str">
        <f t="shared" si="279"/>
        <v>Non</v>
      </c>
      <c r="V568" s="17">
        <f t="shared" si="280"/>
        <v>1</v>
      </c>
      <c r="W568" s="5" t="s">
        <v>17</v>
      </c>
      <c r="X568" s="5" t="str">
        <f>_xlfn.IFS(D568&gt;E568,"W",D568=E568,"D",D568&lt;E568,"L")</f>
        <v>W</v>
      </c>
      <c r="Y568" s="5">
        <v>2</v>
      </c>
      <c r="Z568" s="5">
        <v>0</v>
      </c>
      <c r="AA568" s="5">
        <v>2</v>
      </c>
      <c r="AB568" s="5" t="str">
        <f t="shared" si="281"/>
        <v>Oui</v>
      </c>
      <c r="AC568" s="5">
        <f t="shared" si="282"/>
        <v>2</v>
      </c>
      <c r="AD568" s="5" t="str">
        <f t="shared" si="283"/>
        <v>Oui</v>
      </c>
      <c r="AE568" s="5">
        <f t="shared" si="284"/>
        <v>1</v>
      </c>
      <c r="AF568" s="5" t="str">
        <f t="shared" si="285"/>
        <v>Non</v>
      </c>
      <c r="AG568" s="5">
        <f t="shared" si="286"/>
        <v>1</v>
      </c>
      <c r="AH568" s="5" t="str">
        <f t="shared" si="287"/>
        <v>Non</v>
      </c>
      <c r="AI568" s="5">
        <f t="shared" si="288"/>
        <v>1</v>
      </c>
      <c r="AJ568" s="5" t="s">
        <v>17</v>
      </c>
      <c r="AK568" s="5" t="str">
        <f>_xlfn.IFS(Y568&gt;Z568,"W",Y568=Z568,"D",Y568&lt;Z568,"L")</f>
        <v>W</v>
      </c>
      <c r="AL568" s="5">
        <v>5</v>
      </c>
      <c r="AM568" s="5">
        <v>5</v>
      </c>
      <c r="AN568" s="5">
        <v>10</v>
      </c>
      <c r="AO568" s="5" t="str">
        <f>_xlfn.IFS(AL568&gt;AM568,"W",AL568=AM568,"D",AL568&lt;AM568,"L")</f>
        <v>D</v>
      </c>
      <c r="AP568" s="5" t="str">
        <f t="shared" si="289"/>
        <v>Oui</v>
      </c>
      <c r="AQ568" s="5">
        <f t="shared" si="290"/>
        <v>26</v>
      </c>
      <c r="AR568" s="6" t="str">
        <f t="shared" si="291"/>
        <v>Oui</v>
      </c>
      <c r="AS568" s="5">
        <f t="shared" si="292"/>
        <v>6</v>
      </c>
      <c r="AT568" s="5" t="str">
        <f t="shared" si="293"/>
        <v>Oui</v>
      </c>
      <c r="AU568" s="5">
        <f t="shared" si="294"/>
        <v>6</v>
      </c>
      <c r="AV568" s="5" t="str">
        <f t="shared" si="295"/>
        <v>Non</v>
      </c>
      <c r="AW568" s="5">
        <f t="shared" si="296"/>
        <v>1</v>
      </c>
    </row>
    <row r="569" spans="2:49" x14ac:dyDescent="0.2">
      <c r="B569" s="4">
        <f t="shared" si="264"/>
        <v>35</v>
      </c>
      <c r="C569" s="5" t="s">
        <v>77</v>
      </c>
      <c r="D569" s="5">
        <v>1</v>
      </c>
      <c r="E569" s="5">
        <v>1</v>
      </c>
      <c r="F569" s="5">
        <v>2</v>
      </c>
      <c r="G569" s="5" t="str">
        <f t="shared" si="265"/>
        <v>Oui</v>
      </c>
      <c r="H569" s="5">
        <f t="shared" si="266"/>
        <v>3</v>
      </c>
      <c r="I569" s="17" t="str">
        <f t="shared" si="267"/>
        <v>Non</v>
      </c>
      <c r="J569" s="17">
        <f t="shared" si="268"/>
        <v>1</v>
      </c>
      <c r="K569" s="17" t="str">
        <f t="shared" si="269"/>
        <v>Non</v>
      </c>
      <c r="L569" s="17">
        <f t="shared" si="270"/>
        <v>1</v>
      </c>
      <c r="M569" s="17" t="str">
        <f t="shared" si="271"/>
        <v>Non</v>
      </c>
      <c r="N569" s="17">
        <f t="shared" si="272"/>
        <v>1</v>
      </c>
      <c r="O569" s="5" t="str">
        <f t="shared" si="273"/>
        <v>Oui</v>
      </c>
      <c r="P569" s="5">
        <f t="shared" si="274"/>
        <v>6</v>
      </c>
      <c r="Q569" s="17" t="str">
        <f t="shared" si="275"/>
        <v>Oui</v>
      </c>
      <c r="R569" s="17">
        <f t="shared" si="276"/>
        <v>5</v>
      </c>
      <c r="S569" s="17" t="str">
        <f t="shared" si="277"/>
        <v>Oui</v>
      </c>
      <c r="T569" s="17">
        <f t="shared" si="278"/>
        <v>1</v>
      </c>
      <c r="U569" s="17" t="str">
        <f t="shared" si="279"/>
        <v>Non</v>
      </c>
      <c r="V569" s="17">
        <f t="shared" si="280"/>
        <v>1</v>
      </c>
      <c r="W569" s="5" t="s">
        <v>20</v>
      </c>
      <c r="X569" s="5" t="str">
        <f>_xlfn.IFS(D569&gt;E569,"L",D569=E569,"D",D569&lt;E569,"W")</f>
        <v>D</v>
      </c>
      <c r="Y569" s="5">
        <v>0</v>
      </c>
      <c r="Z569" s="5">
        <v>0</v>
      </c>
      <c r="AA569" s="5">
        <v>0</v>
      </c>
      <c r="AB569" s="5" t="str">
        <f t="shared" si="281"/>
        <v>Non</v>
      </c>
      <c r="AC569" s="5">
        <f t="shared" si="282"/>
        <v>1</v>
      </c>
      <c r="AD569" s="5" t="str">
        <f t="shared" si="283"/>
        <v>Non</v>
      </c>
      <c r="AE569" s="5">
        <f t="shared" si="284"/>
        <v>1</v>
      </c>
      <c r="AF569" s="5" t="str">
        <f t="shared" si="285"/>
        <v>Oui</v>
      </c>
      <c r="AG569" s="5">
        <f t="shared" si="286"/>
        <v>1</v>
      </c>
      <c r="AH569" s="5" t="str">
        <f t="shared" si="287"/>
        <v>Oui</v>
      </c>
      <c r="AI569" s="5">
        <f t="shared" si="288"/>
        <v>1</v>
      </c>
      <c r="AJ569" s="5" t="s">
        <v>20</v>
      </c>
      <c r="AK569" s="5" t="str">
        <f>_xlfn.IFS(Y569&gt;Z569,"L",Y569=Z569,"D",Y569&lt;Z569,"W")</f>
        <v>D</v>
      </c>
      <c r="AL569" s="5">
        <v>4</v>
      </c>
      <c r="AM569" s="5">
        <v>7</v>
      </c>
      <c r="AN569" s="5">
        <v>11</v>
      </c>
      <c r="AO569" s="5" t="str">
        <f>_xlfn.IFS(AL569&gt;AM569,"L",AL569=AM569,"D",AL569&lt;AM569,"W")</f>
        <v>W</v>
      </c>
      <c r="AP569" s="5" t="str">
        <f t="shared" si="289"/>
        <v>Oui</v>
      </c>
      <c r="AQ569" s="5">
        <f t="shared" si="290"/>
        <v>27</v>
      </c>
      <c r="AR569" s="6" t="str">
        <f t="shared" si="291"/>
        <v>Oui</v>
      </c>
      <c r="AS569" s="5">
        <f t="shared" si="292"/>
        <v>7</v>
      </c>
      <c r="AT569" s="5" t="str">
        <f t="shared" si="293"/>
        <v>Oui</v>
      </c>
      <c r="AU569" s="5">
        <f t="shared" si="294"/>
        <v>7</v>
      </c>
      <c r="AV569" s="5" t="str">
        <f t="shared" si="295"/>
        <v>Oui</v>
      </c>
      <c r="AW569" s="5">
        <f t="shared" si="296"/>
        <v>1</v>
      </c>
    </row>
    <row r="570" spans="2:49" x14ac:dyDescent="0.2">
      <c r="B570" s="4">
        <f t="shared" si="264"/>
        <v>36</v>
      </c>
      <c r="C570" s="5" t="s">
        <v>77</v>
      </c>
      <c r="D570" s="5">
        <v>2</v>
      </c>
      <c r="E570" s="5">
        <v>0</v>
      </c>
      <c r="F570" s="5">
        <v>2</v>
      </c>
      <c r="G570" s="5" t="str">
        <f t="shared" si="265"/>
        <v>Oui</v>
      </c>
      <c r="H570" s="5">
        <f t="shared" si="266"/>
        <v>4</v>
      </c>
      <c r="I570" s="17" t="str">
        <f t="shared" si="267"/>
        <v>Non</v>
      </c>
      <c r="J570" s="17">
        <f t="shared" si="268"/>
        <v>1</v>
      </c>
      <c r="K570" s="17" t="str">
        <f t="shared" si="269"/>
        <v>Non</v>
      </c>
      <c r="L570" s="17">
        <f t="shared" si="270"/>
        <v>1</v>
      </c>
      <c r="M570" s="17" t="str">
        <f t="shared" si="271"/>
        <v>Non</v>
      </c>
      <c r="N570" s="17">
        <f t="shared" si="272"/>
        <v>1</v>
      </c>
      <c r="O570" s="5" t="str">
        <f t="shared" si="273"/>
        <v>Oui</v>
      </c>
      <c r="P570" s="5">
        <f t="shared" si="274"/>
        <v>7</v>
      </c>
      <c r="Q570" s="17" t="str">
        <f t="shared" si="275"/>
        <v>Oui</v>
      </c>
      <c r="R570" s="17">
        <f t="shared" si="276"/>
        <v>6</v>
      </c>
      <c r="S570" s="17" t="str">
        <f t="shared" si="277"/>
        <v>Oui</v>
      </c>
      <c r="T570" s="17">
        <f t="shared" si="278"/>
        <v>2</v>
      </c>
      <c r="U570" s="17" t="str">
        <f t="shared" si="279"/>
        <v>Non</v>
      </c>
      <c r="V570" s="17">
        <f t="shared" si="280"/>
        <v>1</v>
      </c>
      <c r="W570" s="5" t="s">
        <v>17</v>
      </c>
      <c r="X570" s="5" t="str">
        <f>_xlfn.IFS(D570&gt;E570,"W",D570=E570,"D",D570&lt;E570,"L")</f>
        <v>W</v>
      </c>
      <c r="Y570" s="5">
        <v>0</v>
      </c>
      <c r="Z570" s="5">
        <v>0</v>
      </c>
      <c r="AA570" s="5">
        <v>0</v>
      </c>
      <c r="AB570" s="5" t="str">
        <f t="shared" si="281"/>
        <v>Non</v>
      </c>
      <c r="AC570" s="5">
        <f t="shared" si="282"/>
        <v>1</v>
      </c>
      <c r="AD570" s="5" t="str">
        <f t="shared" si="283"/>
        <v>Non</v>
      </c>
      <c r="AE570" s="5">
        <f t="shared" si="284"/>
        <v>1</v>
      </c>
      <c r="AF570" s="5" t="str">
        <f t="shared" si="285"/>
        <v>Oui</v>
      </c>
      <c r="AG570" s="5">
        <f t="shared" si="286"/>
        <v>2</v>
      </c>
      <c r="AH570" s="5" t="str">
        <f t="shared" si="287"/>
        <v>Oui</v>
      </c>
      <c r="AI570" s="5">
        <f t="shared" si="288"/>
        <v>2</v>
      </c>
      <c r="AJ570" s="5" t="s">
        <v>20</v>
      </c>
      <c r="AK570" s="5" t="str">
        <f>_xlfn.IFS(Y570&gt;Z570,"W",Y570=Z570,"D",Y570&lt;Z570,"L")</f>
        <v>D</v>
      </c>
      <c r="AL570" s="5">
        <v>3</v>
      </c>
      <c r="AM570" s="5">
        <v>3</v>
      </c>
      <c r="AN570" s="5">
        <v>6</v>
      </c>
      <c r="AO570" s="5" t="str">
        <f>_xlfn.IFS(AL570&gt;AM570,"W",AL570=AM570,"D",AL570&lt;AM570,"L")</f>
        <v>D</v>
      </c>
      <c r="AP570" s="5" t="str">
        <f t="shared" si="289"/>
        <v>Non</v>
      </c>
      <c r="AQ570" s="5">
        <f t="shared" si="290"/>
        <v>1</v>
      </c>
      <c r="AR570" s="6" t="str">
        <f t="shared" si="291"/>
        <v>Non</v>
      </c>
      <c r="AS570" s="5">
        <f t="shared" si="292"/>
        <v>1</v>
      </c>
      <c r="AT570" s="5" t="str">
        <f t="shared" si="293"/>
        <v>Non</v>
      </c>
      <c r="AU570" s="5">
        <f t="shared" si="294"/>
        <v>1</v>
      </c>
      <c r="AV570" s="5" t="str">
        <f t="shared" si="295"/>
        <v>Non</v>
      </c>
      <c r="AW570" s="5">
        <f t="shared" si="296"/>
        <v>1</v>
      </c>
    </row>
    <row r="571" spans="2:49" x14ac:dyDescent="0.2">
      <c r="B571" s="4">
        <f t="shared" si="264"/>
        <v>37</v>
      </c>
      <c r="C571" s="5" t="s">
        <v>77</v>
      </c>
      <c r="D571" s="5">
        <v>0</v>
      </c>
      <c r="E571" s="5">
        <v>0</v>
      </c>
      <c r="F571" s="5">
        <v>0</v>
      </c>
      <c r="G571" s="5" t="str">
        <f t="shared" si="265"/>
        <v>Non</v>
      </c>
      <c r="H571" s="5">
        <f t="shared" si="266"/>
        <v>1</v>
      </c>
      <c r="I571" s="17" t="str">
        <f t="shared" si="267"/>
        <v>Non</v>
      </c>
      <c r="J571" s="17">
        <f t="shared" si="268"/>
        <v>1</v>
      </c>
      <c r="K571" s="17" t="str">
        <f t="shared" si="269"/>
        <v>Non</v>
      </c>
      <c r="L571" s="17">
        <f t="shared" si="270"/>
        <v>1</v>
      </c>
      <c r="M571" s="17" t="str">
        <f t="shared" si="271"/>
        <v>Non</v>
      </c>
      <c r="N571" s="17">
        <f t="shared" si="272"/>
        <v>1</v>
      </c>
      <c r="O571" s="5" t="str">
        <f t="shared" si="273"/>
        <v>Oui</v>
      </c>
      <c r="P571" s="5">
        <f t="shared" si="274"/>
        <v>8</v>
      </c>
      <c r="Q571" s="17" t="str">
        <f t="shared" si="275"/>
        <v>Oui</v>
      </c>
      <c r="R571" s="17">
        <f t="shared" si="276"/>
        <v>7</v>
      </c>
      <c r="S571" s="17" t="str">
        <f t="shared" si="277"/>
        <v>Oui</v>
      </c>
      <c r="T571" s="17">
        <f t="shared" si="278"/>
        <v>3</v>
      </c>
      <c r="U571" s="17" t="str">
        <f t="shared" si="279"/>
        <v>Oui</v>
      </c>
      <c r="V571" s="17">
        <f t="shared" si="280"/>
        <v>1</v>
      </c>
      <c r="W571" s="5" t="s">
        <v>20</v>
      </c>
      <c r="X571" s="5" t="str">
        <f>_xlfn.IFS(D571&gt;E571,"L",D571=E571,"D",D571&lt;E571,"W")</f>
        <v>D</v>
      </c>
      <c r="Y571" s="5">
        <v>0</v>
      </c>
      <c r="Z571" s="5">
        <v>0</v>
      </c>
      <c r="AA571" s="5">
        <v>0</v>
      </c>
      <c r="AB571" s="5" t="str">
        <f t="shared" si="281"/>
        <v>Non</v>
      </c>
      <c r="AC571" s="5">
        <f t="shared" si="282"/>
        <v>1</v>
      </c>
      <c r="AD571" s="5" t="str">
        <f t="shared" si="283"/>
        <v>Non</v>
      </c>
      <c r="AE571" s="5">
        <f t="shared" si="284"/>
        <v>1</v>
      </c>
      <c r="AF571" s="5" t="str">
        <f t="shared" si="285"/>
        <v>Oui</v>
      </c>
      <c r="AG571" s="5">
        <f t="shared" si="286"/>
        <v>3</v>
      </c>
      <c r="AH571" s="5" t="str">
        <f t="shared" si="287"/>
        <v>Oui</v>
      </c>
      <c r="AI571" s="5">
        <f t="shared" si="288"/>
        <v>3</v>
      </c>
      <c r="AJ571" s="5" t="s">
        <v>20</v>
      </c>
      <c r="AK571" s="5" t="str">
        <f>_xlfn.IFS(Y571&gt;Z571,"L",Y571=Z571,"D",Y571&lt;Z571,"W")</f>
        <v>D</v>
      </c>
      <c r="AL571" s="5">
        <v>5</v>
      </c>
      <c r="AM571" s="5">
        <v>5</v>
      </c>
      <c r="AN571" s="5">
        <v>10</v>
      </c>
      <c r="AO571" s="5" t="str">
        <f>_xlfn.IFS(AL571&gt;AM571,"L",AL571=AM571,"D",AL571&lt;AM571,"W")</f>
        <v>D</v>
      </c>
      <c r="AP571" s="5" t="str">
        <f t="shared" si="289"/>
        <v>Oui</v>
      </c>
      <c r="AQ571" s="5">
        <f t="shared" si="290"/>
        <v>1</v>
      </c>
      <c r="AR571" s="6" t="str">
        <f t="shared" si="291"/>
        <v>Oui</v>
      </c>
      <c r="AS571" s="5">
        <f t="shared" si="292"/>
        <v>1</v>
      </c>
      <c r="AT571" s="5" t="str">
        <f t="shared" si="293"/>
        <v>Oui</v>
      </c>
      <c r="AU571" s="5">
        <f t="shared" si="294"/>
        <v>1</v>
      </c>
      <c r="AV571" s="5" t="str">
        <f t="shared" si="295"/>
        <v>Non</v>
      </c>
      <c r="AW571" s="5">
        <f t="shared" si="296"/>
        <v>1</v>
      </c>
    </row>
    <row r="572" spans="2:49" x14ac:dyDescent="0.2">
      <c r="B572" s="4">
        <f t="shared" si="264"/>
        <v>38</v>
      </c>
      <c r="C572" s="5" t="s">
        <v>77</v>
      </c>
      <c r="D572" s="5">
        <v>2</v>
      </c>
      <c r="E572" s="5">
        <v>1</v>
      </c>
      <c r="F572" s="5">
        <v>3</v>
      </c>
      <c r="G572" s="5" t="str">
        <f t="shared" si="265"/>
        <v>Oui</v>
      </c>
      <c r="H572" s="5">
        <f t="shared" si="266"/>
        <v>1</v>
      </c>
      <c r="I572" s="17" t="str">
        <f t="shared" si="267"/>
        <v>Oui</v>
      </c>
      <c r="J572" s="17">
        <f t="shared" si="268"/>
        <v>1</v>
      </c>
      <c r="K572" s="17" t="str">
        <f t="shared" si="269"/>
        <v>Non</v>
      </c>
      <c r="L572" s="17">
        <f t="shared" si="270"/>
        <v>1</v>
      </c>
      <c r="M572" s="17" t="str">
        <f t="shared" si="271"/>
        <v>Non</v>
      </c>
      <c r="N572" s="17">
        <f t="shared" si="272"/>
        <v>1</v>
      </c>
      <c r="O572" s="5" t="str">
        <f t="shared" si="273"/>
        <v>Oui</v>
      </c>
      <c r="P572" s="5">
        <f t="shared" si="274"/>
        <v>9</v>
      </c>
      <c r="Q572" s="17" t="str">
        <f t="shared" si="275"/>
        <v>Oui</v>
      </c>
      <c r="R572" s="17">
        <f t="shared" si="276"/>
        <v>8</v>
      </c>
      <c r="S572" s="17" t="str">
        <f t="shared" si="277"/>
        <v>Non</v>
      </c>
      <c r="T572" s="17">
        <f t="shared" si="278"/>
        <v>1</v>
      </c>
      <c r="U572" s="17" t="str">
        <f t="shared" si="279"/>
        <v>Non</v>
      </c>
      <c r="V572" s="17">
        <f t="shared" si="280"/>
        <v>1</v>
      </c>
      <c r="W572" s="5" t="s">
        <v>17</v>
      </c>
      <c r="X572" s="5" t="str">
        <f>_xlfn.IFS(D572&gt;E572,"W",D572=E572,"D",D572&lt;E572,"L")</f>
        <v>W</v>
      </c>
      <c r="Y572" s="5">
        <v>1</v>
      </c>
      <c r="Z572" s="5">
        <v>0</v>
      </c>
      <c r="AA572" s="5">
        <v>1</v>
      </c>
      <c r="AB572" s="5" t="str">
        <f t="shared" si="281"/>
        <v>Oui</v>
      </c>
      <c r="AC572" s="5">
        <f t="shared" si="282"/>
        <v>1</v>
      </c>
      <c r="AD572" s="5" t="str">
        <f t="shared" si="283"/>
        <v>Non</v>
      </c>
      <c r="AE572" s="5">
        <f t="shared" si="284"/>
        <v>1</v>
      </c>
      <c r="AF572" s="5" t="str">
        <f t="shared" si="285"/>
        <v>Oui</v>
      </c>
      <c r="AG572" s="5">
        <f t="shared" si="286"/>
        <v>4</v>
      </c>
      <c r="AH572" s="5" t="str">
        <f t="shared" si="287"/>
        <v>Non</v>
      </c>
      <c r="AI572" s="5">
        <f t="shared" si="288"/>
        <v>1</v>
      </c>
      <c r="AJ572" s="5" t="s">
        <v>17</v>
      </c>
      <c r="AK572" s="5" t="str">
        <f>_xlfn.IFS(Y572&gt;Z572,"W",Y572=Z572,"D",Y572&lt;Z572,"L")</f>
        <v>W</v>
      </c>
      <c r="AL572" s="5">
        <v>13</v>
      </c>
      <c r="AM572" s="5">
        <v>8</v>
      </c>
      <c r="AN572" s="5">
        <v>21</v>
      </c>
      <c r="AO572" s="5" t="str">
        <f>_xlfn.IFS(AL572&gt;AM572,"W",AL572=AM572,"D",AL572&lt;AM572,"L")</f>
        <v>W</v>
      </c>
      <c r="AP572" s="5" t="str">
        <f t="shared" si="289"/>
        <v>Oui</v>
      </c>
      <c r="AQ572" s="5">
        <f t="shared" si="290"/>
        <v>2</v>
      </c>
      <c r="AR572" s="6" t="str">
        <f t="shared" si="291"/>
        <v>Oui</v>
      </c>
      <c r="AS572" s="5">
        <f t="shared" si="292"/>
        <v>2</v>
      </c>
      <c r="AT572" s="5" t="str">
        <f t="shared" si="293"/>
        <v>Oui</v>
      </c>
      <c r="AU572" s="5">
        <f t="shared" si="294"/>
        <v>2</v>
      </c>
      <c r="AV572" s="5" t="str">
        <f t="shared" si="295"/>
        <v>Oui</v>
      </c>
      <c r="AW572" s="5">
        <f t="shared" si="296"/>
        <v>1</v>
      </c>
    </row>
    <row r="573" spans="2:49" x14ac:dyDescent="0.2">
      <c r="B573" s="4">
        <f t="shared" si="264"/>
        <v>1</v>
      </c>
      <c r="C573" s="5" t="s">
        <v>78</v>
      </c>
      <c r="D573" s="5">
        <v>1</v>
      </c>
      <c r="E573" s="5">
        <v>0</v>
      </c>
      <c r="F573" s="5">
        <v>1</v>
      </c>
      <c r="G573" s="5" t="str">
        <f t="shared" si="265"/>
        <v>Non</v>
      </c>
      <c r="H573" s="5">
        <f t="shared" si="266"/>
        <v>1</v>
      </c>
      <c r="I573" s="17" t="str">
        <f t="shared" si="267"/>
        <v>Non</v>
      </c>
      <c r="J573" s="17">
        <f t="shared" si="268"/>
        <v>1</v>
      </c>
      <c r="K573" s="17" t="str">
        <f t="shared" si="269"/>
        <v>Non</v>
      </c>
      <c r="L573" s="17">
        <f t="shared" si="270"/>
        <v>1</v>
      </c>
      <c r="M573" s="17" t="str">
        <f t="shared" si="271"/>
        <v>Non</v>
      </c>
      <c r="N573" s="17">
        <f t="shared" si="272"/>
        <v>1</v>
      </c>
      <c r="O573" s="5" t="str">
        <f t="shared" si="273"/>
        <v>Oui</v>
      </c>
      <c r="P573" s="5">
        <f t="shared" si="274"/>
        <v>1</v>
      </c>
      <c r="Q573" s="17" t="str">
        <f t="shared" si="275"/>
        <v>Oui</v>
      </c>
      <c r="R573" s="17">
        <f t="shared" si="276"/>
        <v>1</v>
      </c>
      <c r="S573" s="17" t="str">
        <f t="shared" si="277"/>
        <v>Oui</v>
      </c>
      <c r="T573" s="17">
        <f t="shared" si="278"/>
        <v>1</v>
      </c>
      <c r="U573" s="17" t="str">
        <f t="shared" si="279"/>
        <v>Oui</v>
      </c>
      <c r="V573" s="17">
        <f t="shared" si="280"/>
        <v>1</v>
      </c>
      <c r="W573" s="5" t="s">
        <v>17</v>
      </c>
      <c r="X573" s="5" t="str">
        <f>_xlfn.IFS(D573&gt;E573,"L",D573=E573,"D",D573&lt;E573,"W")</f>
        <v>L</v>
      </c>
      <c r="Y573" s="5">
        <v>1</v>
      </c>
      <c r="Z573" s="5">
        <v>0</v>
      </c>
      <c r="AA573" s="5">
        <v>1</v>
      </c>
      <c r="AB573" s="5" t="str">
        <f t="shared" si="281"/>
        <v>Oui</v>
      </c>
      <c r="AC573" s="5">
        <f t="shared" si="282"/>
        <v>1</v>
      </c>
      <c r="AD573" s="5" t="str">
        <f t="shared" si="283"/>
        <v>Non</v>
      </c>
      <c r="AE573" s="5">
        <f t="shared" si="284"/>
        <v>1</v>
      </c>
      <c r="AF573" s="5" t="str">
        <f t="shared" si="285"/>
        <v>Oui</v>
      </c>
      <c r="AG573" s="5">
        <f t="shared" si="286"/>
        <v>1</v>
      </c>
      <c r="AH573" s="5" t="str">
        <f t="shared" si="287"/>
        <v>Non</v>
      </c>
      <c r="AI573" s="5">
        <f t="shared" si="288"/>
        <v>1</v>
      </c>
      <c r="AJ573" s="5" t="s">
        <v>17</v>
      </c>
      <c r="AK573" s="5" t="str">
        <f>_xlfn.IFS(Y573&gt;Z573,"L",Y573=Z573,"D",Y573&lt;Z573,"W")</f>
        <v>L</v>
      </c>
      <c r="AL573" s="5">
        <v>8</v>
      </c>
      <c r="AM573" s="5">
        <v>7</v>
      </c>
      <c r="AN573" s="5">
        <v>15</v>
      </c>
      <c r="AO573" s="5" t="str">
        <f>_xlfn.IFS(AL573&gt;AM573,"L",AL573=AM573,"D",AL573&lt;AM573,"W")</f>
        <v>L</v>
      </c>
      <c r="AP573" s="5" t="str">
        <f t="shared" si="289"/>
        <v>Oui</v>
      </c>
      <c r="AQ573" s="5">
        <f t="shared" si="290"/>
        <v>1</v>
      </c>
      <c r="AR573" s="6" t="str">
        <f t="shared" si="291"/>
        <v>Oui</v>
      </c>
      <c r="AS573" s="5">
        <f t="shared" si="292"/>
        <v>1</v>
      </c>
      <c r="AT573" s="5" t="str">
        <f t="shared" si="293"/>
        <v>Oui</v>
      </c>
      <c r="AU573" s="5">
        <f t="shared" si="294"/>
        <v>1</v>
      </c>
      <c r="AV573" s="5" t="str">
        <f t="shared" si="295"/>
        <v>Oui</v>
      </c>
      <c r="AW573" s="5">
        <f t="shared" si="296"/>
        <v>1</v>
      </c>
    </row>
    <row r="574" spans="2:49" x14ac:dyDescent="0.2">
      <c r="B574" s="4">
        <f t="shared" si="264"/>
        <v>2</v>
      </c>
      <c r="C574" s="5" t="s">
        <v>78</v>
      </c>
      <c r="D574" s="5">
        <v>3</v>
      </c>
      <c r="E574" s="5">
        <v>0</v>
      </c>
      <c r="F574" s="5">
        <v>3</v>
      </c>
      <c r="G574" s="5" t="str">
        <f t="shared" si="265"/>
        <v>Oui</v>
      </c>
      <c r="H574" s="5">
        <f t="shared" si="266"/>
        <v>1</v>
      </c>
      <c r="I574" s="17" t="str">
        <f t="shared" si="267"/>
        <v>Oui</v>
      </c>
      <c r="J574" s="17">
        <f t="shared" si="268"/>
        <v>1</v>
      </c>
      <c r="K574" s="17" t="str">
        <f t="shared" si="269"/>
        <v>Non</v>
      </c>
      <c r="L574" s="17">
        <f t="shared" si="270"/>
        <v>1</v>
      </c>
      <c r="M574" s="17" t="str">
        <f t="shared" si="271"/>
        <v>Non</v>
      </c>
      <c r="N574" s="17">
        <f t="shared" si="272"/>
        <v>1</v>
      </c>
      <c r="O574" s="5" t="str">
        <f t="shared" si="273"/>
        <v>Oui</v>
      </c>
      <c r="P574" s="5">
        <f t="shared" si="274"/>
        <v>2</v>
      </c>
      <c r="Q574" s="17" t="str">
        <f t="shared" si="275"/>
        <v>Oui</v>
      </c>
      <c r="R574" s="17">
        <f t="shared" si="276"/>
        <v>2</v>
      </c>
      <c r="S574" s="17" t="str">
        <f t="shared" si="277"/>
        <v>Non</v>
      </c>
      <c r="T574" s="17">
        <f t="shared" si="278"/>
        <v>1</v>
      </c>
      <c r="U574" s="17" t="str">
        <f t="shared" si="279"/>
        <v>Non</v>
      </c>
      <c r="V574" s="17">
        <f t="shared" si="280"/>
        <v>1</v>
      </c>
      <c r="W574" s="5" t="s">
        <v>17</v>
      </c>
      <c r="X574" s="5" t="str">
        <f>_xlfn.IFS(D574&gt;E574,"W",D574=E574,"D",D574&lt;E574,"L")</f>
        <v>W</v>
      </c>
      <c r="Y574" s="5">
        <v>2</v>
      </c>
      <c r="Z574" s="5">
        <v>0</v>
      </c>
      <c r="AA574" s="5">
        <v>2</v>
      </c>
      <c r="AB574" s="5" t="str">
        <f t="shared" si="281"/>
        <v>Oui</v>
      </c>
      <c r="AC574" s="5">
        <f t="shared" si="282"/>
        <v>2</v>
      </c>
      <c r="AD574" s="5" t="str">
        <f t="shared" si="283"/>
        <v>Oui</v>
      </c>
      <c r="AE574" s="5">
        <f t="shared" si="284"/>
        <v>1</v>
      </c>
      <c r="AF574" s="5" t="str">
        <f t="shared" si="285"/>
        <v>Non</v>
      </c>
      <c r="AG574" s="5">
        <f t="shared" si="286"/>
        <v>1</v>
      </c>
      <c r="AH574" s="5" t="str">
        <f t="shared" si="287"/>
        <v>Non</v>
      </c>
      <c r="AI574" s="5">
        <f t="shared" si="288"/>
        <v>1</v>
      </c>
      <c r="AJ574" s="5" t="s">
        <v>17</v>
      </c>
      <c r="AK574" s="5" t="str">
        <f>_xlfn.IFS(Y574&gt;Z574,"W",Y574=Z574,"D",Y574&lt;Z574,"L")</f>
        <v>W</v>
      </c>
      <c r="AL574" s="5">
        <v>4</v>
      </c>
      <c r="AM574" s="5">
        <v>5</v>
      </c>
      <c r="AN574" s="5">
        <v>9</v>
      </c>
      <c r="AO574" s="5" t="str">
        <f>_xlfn.IFS(AL574&gt;AM574,"W",AL574=AM574,"D",AL574&lt;AM574,"L")</f>
        <v>L</v>
      </c>
      <c r="AP574" s="5" t="str">
        <f t="shared" si="289"/>
        <v>Oui</v>
      </c>
      <c r="AQ574" s="5">
        <f t="shared" si="290"/>
        <v>2</v>
      </c>
      <c r="AR574" s="6" t="str">
        <f t="shared" si="291"/>
        <v>Oui</v>
      </c>
      <c r="AS574" s="5">
        <f t="shared" si="292"/>
        <v>2</v>
      </c>
      <c r="AT574" s="5" t="str">
        <f t="shared" si="293"/>
        <v>Non</v>
      </c>
      <c r="AU574" s="5">
        <f t="shared" si="294"/>
        <v>1</v>
      </c>
      <c r="AV574" s="5" t="str">
        <f t="shared" si="295"/>
        <v>Non</v>
      </c>
      <c r="AW574" s="5">
        <f t="shared" si="296"/>
        <v>1</v>
      </c>
    </row>
    <row r="575" spans="2:49" x14ac:dyDescent="0.2">
      <c r="B575" s="4">
        <f t="shared" si="264"/>
        <v>3</v>
      </c>
      <c r="C575" s="5" t="s">
        <v>78</v>
      </c>
      <c r="D575" s="5">
        <v>0</v>
      </c>
      <c r="E575" s="5">
        <v>5</v>
      </c>
      <c r="F575" s="5">
        <v>5</v>
      </c>
      <c r="G575" s="5" t="str">
        <f t="shared" si="265"/>
        <v>Oui</v>
      </c>
      <c r="H575" s="5">
        <f t="shared" si="266"/>
        <v>2</v>
      </c>
      <c r="I575" s="17" t="str">
        <f t="shared" si="267"/>
        <v>Oui</v>
      </c>
      <c r="J575" s="17">
        <f t="shared" si="268"/>
        <v>2</v>
      </c>
      <c r="K575" s="17" t="str">
        <f t="shared" si="269"/>
        <v>Oui</v>
      </c>
      <c r="L575" s="17">
        <f t="shared" si="270"/>
        <v>1</v>
      </c>
      <c r="M575" s="17" t="str">
        <f t="shared" si="271"/>
        <v>Oui</v>
      </c>
      <c r="N575" s="17">
        <f t="shared" si="272"/>
        <v>1</v>
      </c>
      <c r="O575" s="5" t="str">
        <f t="shared" si="273"/>
        <v>Non</v>
      </c>
      <c r="P575" s="5">
        <f t="shared" si="274"/>
        <v>1</v>
      </c>
      <c r="Q575" s="17" t="str">
        <f t="shared" si="275"/>
        <v>Non</v>
      </c>
      <c r="R575" s="17">
        <f t="shared" si="276"/>
        <v>1</v>
      </c>
      <c r="S575" s="17" t="str">
        <f t="shared" si="277"/>
        <v>Non</v>
      </c>
      <c r="T575" s="17">
        <f t="shared" si="278"/>
        <v>1</v>
      </c>
      <c r="U575" s="17" t="str">
        <f t="shared" si="279"/>
        <v>Non</v>
      </c>
      <c r="V575" s="17">
        <f t="shared" si="280"/>
        <v>1</v>
      </c>
      <c r="W575" s="5" t="s">
        <v>24</v>
      </c>
      <c r="X575" s="5" t="str">
        <f>_xlfn.IFS(D575&gt;E575,"L",D575=E575,"D",D575&lt;E575,"W")</f>
        <v>W</v>
      </c>
      <c r="Y575" s="5">
        <v>0</v>
      </c>
      <c r="Z575" s="5">
        <v>1</v>
      </c>
      <c r="AA575" s="5">
        <v>1</v>
      </c>
      <c r="AB575" s="5" t="str">
        <f t="shared" si="281"/>
        <v>Oui</v>
      </c>
      <c r="AC575" s="5">
        <f t="shared" si="282"/>
        <v>3</v>
      </c>
      <c r="AD575" s="5" t="str">
        <f t="shared" si="283"/>
        <v>Non</v>
      </c>
      <c r="AE575" s="5">
        <f t="shared" si="284"/>
        <v>1</v>
      </c>
      <c r="AF575" s="5" t="str">
        <f t="shared" si="285"/>
        <v>Oui</v>
      </c>
      <c r="AG575" s="5">
        <f t="shared" si="286"/>
        <v>1</v>
      </c>
      <c r="AH575" s="5" t="str">
        <f t="shared" si="287"/>
        <v>Non</v>
      </c>
      <c r="AI575" s="5">
        <f t="shared" si="288"/>
        <v>1</v>
      </c>
      <c r="AJ575" s="5" t="s">
        <v>24</v>
      </c>
      <c r="AK575" s="5" t="str">
        <f>_xlfn.IFS(Y575&gt;Z575,"L",Y575=Z575,"D",Y575&lt;Z575,"W")</f>
        <v>W</v>
      </c>
      <c r="AL575" s="5">
        <v>5</v>
      </c>
      <c r="AM575" s="5">
        <v>3</v>
      </c>
      <c r="AN575" s="5">
        <v>8</v>
      </c>
      <c r="AO575" s="5" t="str">
        <f>_xlfn.IFS(AL575&gt;AM575,"L",AL575=AM575,"D",AL575&lt;AM575,"W")</f>
        <v>L</v>
      </c>
      <c r="AP575" s="5" t="str">
        <f t="shared" si="289"/>
        <v>Oui</v>
      </c>
      <c r="AQ575" s="5">
        <f t="shared" si="290"/>
        <v>3</v>
      </c>
      <c r="AR575" s="6" t="str">
        <f t="shared" si="291"/>
        <v>Non</v>
      </c>
      <c r="AS575" s="5">
        <f t="shared" si="292"/>
        <v>1</v>
      </c>
      <c r="AT575" s="5" t="str">
        <f t="shared" si="293"/>
        <v>Non</v>
      </c>
      <c r="AU575" s="5">
        <f t="shared" si="294"/>
        <v>1</v>
      </c>
      <c r="AV575" s="5" t="str">
        <f t="shared" si="295"/>
        <v>Non</v>
      </c>
      <c r="AW575" s="5">
        <f t="shared" si="296"/>
        <v>1</v>
      </c>
    </row>
    <row r="576" spans="2:49" x14ac:dyDescent="0.2">
      <c r="B576" s="4">
        <f t="shared" si="264"/>
        <v>4</v>
      </c>
      <c r="C576" s="5" t="s">
        <v>78</v>
      </c>
      <c r="D576" s="5">
        <v>1</v>
      </c>
      <c r="E576" s="5">
        <v>1</v>
      </c>
      <c r="F576" s="5">
        <v>2</v>
      </c>
      <c r="G576" s="5" t="str">
        <f t="shared" si="265"/>
        <v>Oui</v>
      </c>
      <c r="H576" s="5">
        <f t="shared" si="266"/>
        <v>3</v>
      </c>
      <c r="I576" s="17" t="str">
        <f t="shared" si="267"/>
        <v>Non</v>
      </c>
      <c r="J576" s="17">
        <f t="shared" si="268"/>
        <v>1</v>
      </c>
      <c r="K576" s="17" t="str">
        <f t="shared" si="269"/>
        <v>Non</v>
      </c>
      <c r="L576" s="17">
        <f t="shared" si="270"/>
        <v>1</v>
      </c>
      <c r="M576" s="17" t="str">
        <f t="shared" si="271"/>
        <v>Non</v>
      </c>
      <c r="N576" s="17">
        <f t="shared" si="272"/>
        <v>1</v>
      </c>
      <c r="O576" s="5" t="str">
        <f t="shared" si="273"/>
        <v>Oui</v>
      </c>
      <c r="P576" s="5">
        <f t="shared" si="274"/>
        <v>1</v>
      </c>
      <c r="Q576" s="17" t="str">
        <f t="shared" si="275"/>
        <v>Oui</v>
      </c>
      <c r="R576" s="17">
        <f t="shared" si="276"/>
        <v>1</v>
      </c>
      <c r="S576" s="17" t="str">
        <f t="shared" si="277"/>
        <v>Oui</v>
      </c>
      <c r="T576" s="17">
        <f t="shared" si="278"/>
        <v>1</v>
      </c>
      <c r="U576" s="17" t="str">
        <f t="shared" si="279"/>
        <v>Non</v>
      </c>
      <c r="V576" s="17">
        <f t="shared" si="280"/>
        <v>1</v>
      </c>
      <c r="W576" s="5" t="s">
        <v>20</v>
      </c>
      <c r="X576" s="5" t="str">
        <f>_xlfn.IFS(D576&gt;E576,"W",D576=E576,"D",D576&lt;E576,"L")</f>
        <v>D</v>
      </c>
      <c r="Y576" s="5">
        <v>0</v>
      </c>
      <c r="Z576" s="5">
        <v>1</v>
      </c>
      <c r="AA576" s="5">
        <v>1</v>
      </c>
      <c r="AB576" s="5" t="str">
        <f t="shared" si="281"/>
        <v>Oui</v>
      </c>
      <c r="AC576" s="5">
        <f t="shared" si="282"/>
        <v>4</v>
      </c>
      <c r="AD576" s="5" t="str">
        <f t="shared" si="283"/>
        <v>Non</v>
      </c>
      <c r="AE576" s="5">
        <f t="shared" si="284"/>
        <v>1</v>
      </c>
      <c r="AF576" s="5" t="str">
        <f t="shared" si="285"/>
        <v>Oui</v>
      </c>
      <c r="AG576" s="5">
        <f t="shared" si="286"/>
        <v>2</v>
      </c>
      <c r="AH576" s="5" t="str">
        <f t="shared" si="287"/>
        <v>Non</v>
      </c>
      <c r="AI576" s="5">
        <f t="shared" si="288"/>
        <v>1</v>
      </c>
      <c r="AJ576" s="5" t="s">
        <v>24</v>
      </c>
      <c r="AK576" s="5" t="str">
        <f>_xlfn.IFS(Y576&gt;Z576,"W",Y576=Z576,"D",Y576&lt;Z576,"L")</f>
        <v>L</v>
      </c>
      <c r="AL576" s="5">
        <v>4</v>
      </c>
      <c r="AM576" s="5">
        <v>6</v>
      </c>
      <c r="AN576" s="5">
        <v>10</v>
      </c>
      <c r="AO576" s="5" t="str">
        <f>_xlfn.IFS(AL576&gt;AM576,"W",AL576=AM576,"D",AL576&lt;AM576,"L")</f>
        <v>L</v>
      </c>
      <c r="AP576" s="5" t="str">
        <f t="shared" si="289"/>
        <v>Oui</v>
      </c>
      <c r="AQ576" s="5">
        <f t="shared" si="290"/>
        <v>4</v>
      </c>
      <c r="AR576" s="6" t="str">
        <f t="shared" si="291"/>
        <v>Oui</v>
      </c>
      <c r="AS576" s="5">
        <f t="shared" si="292"/>
        <v>1</v>
      </c>
      <c r="AT576" s="5" t="str">
        <f t="shared" si="293"/>
        <v>Oui</v>
      </c>
      <c r="AU576" s="5">
        <f t="shared" si="294"/>
        <v>1</v>
      </c>
      <c r="AV576" s="5" t="str">
        <f t="shared" si="295"/>
        <v>Non</v>
      </c>
      <c r="AW576" s="5">
        <f t="shared" si="296"/>
        <v>1</v>
      </c>
    </row>
    <row r="577" spans="2:49" x14ac:dyDescent="0.2">
      <c r="B577" s="4">
        <f t="shared" si="264"/>
        <v>5</v>
      </c>
      <c r="C577" s="5" t="s">
        <v>78</v>
      </c>
      <c r="D577" s="5">
        <v>0</v>
      </c>
      <c r="E577" s="5">
        <v>1</v>
      </c>
      <c r="F577" s="5">
        <v>1</v>
      </c>
      <c r="G577" s="5" t="str">
        <f t="shared" si="265"/>
        <v>Non</v>
      </c>
      <c r="H577" s="5">
        <f t="shared" si="266"/>
        <v>1</v>
      </c>
      <c r="I577" s="17" t="str">
        <f t="shared" si="267"/>
        <v>Non</v>
      </c>
      <c r="J577" s="17">
        <f t="shared" si="268"/>
        <v>1</v>
      </c>
      <c r="K577" s="17" t="str">
        <f t="shared" si="269"/>
        <v>Non</v>
      </c>
      <c r="L577" s="17">
        <f t="shared" si="270"/>
        <v>1</v>
      </c>
      <c r="M577" s="17" t="str">
        <f t="shared" si="271"/>
        <v>Non</v>
      </c>
      <c r="N577" s="17">
        <f t="shared" si="272"/>
        <v>1</v>
      </c>
      <c r="O577" s="5" t="str">
        <f t="shared" si="273"/>
        <v>Oui</v>
      </c>
      <c r="P577" s="5">
        <f t="shared" si="274"/>
        <v>2</v>
      </c>
      <c r="Q577" s="17" t="str">
        <f t="shared" si="275"/>
        <v>Oui</v>
      </c>
      <c r="R577" s="17">
        <f t="shared" si="276"/>
        <v>2</v>
      </c>
      <c r="S577" s="17" t="str">
        <f t="shared" si="277"/>
        <v>Oui</v>
      </c>
      <c r="T577" s="17">
        <f t="shared" si="278"/>
        <v>2</v>
      </c>
      <c r="U577" s="17" t="str">
        <f t="shared" si="279"/>
        <v>Oui</v>
      </c>
      <c r="V577" s="17">
        <f t="shared" si="280"/>
        <v>1</v>
      </c>
      <c r="W577" s="5" t="s">
        <v>24</v>
      </c>
      <c r="X577" s="5" t="str">
        <f>_xlfn.IFS(D577&gt;E577,"W",D577=E577,"D",D577&lt;E577,"L")</f>
        <v>L</v>
      </c>
      <c r="Y577" s="5">
        <v>0</v>
      </c>
      <c r="Z577" s="5">
        <v>0</v>
      </c>
      <c r="AA577" s="5">
        <v>0</v>
      </c>
      <c r="AB577" s="5" t="str">
        <f t="shared" si="281"/>
        <v>Non</v>
      </c>
      <c r="AC577" s="5">
        <f t="shared" si="282"/>
        <v>1</v>
      </c>
      <c r="AD577" s="5" t="str">
        <f t="shared" si="283"/>
        <v>Non</v>
      </c>
      <c r="AE577" s="5">
        <f t="shared" si="284"/>
        <v>1</v>
      </c>
      <c r="AF577" s="5" t="str">
        <f t="shared" si="285"/>
        <v>Oui</v>
      </c>
      <c r="AG577" s="5">
        <f t="shared" si="286"/>
        <v>3</v>
      </c>
      <c r="AH577" s="5" t="str">
        <f t="shared" si="287"/>
        <v>Oui</v>
      </c>
      <c r="AI577" s="5">
        <f t="shared" si="288"/>
        <v>1</v>
      </c>
      <c r="AJ577" s="5" t="s">
        <v>20</v>
      </c>
      <c r="AK577" s="5" t="str">
        <f>_xlfn.IFS(Y577&gt;Z577,"W",Y577=Z577,"D",Y577&lt;Z577,"L")</f>
        <v>D</v>
      </c>
      <c r="AL577" s="5">
        <v>3</v>
      </c>
      <c r="AM577" s="5">
        <v>12</v>
      </c>
      <c r="AN577" s="5">
        <v>15</v>
      </c>
      <c r="AO577" s="5" t="str">
        <f>_xlfn.IFS(AL577&gt;AM577,"W",AL577=AM577,"D",AL577&lt;AM577,"L")</f>
        <v>L</v>
      </c>
      <c r="AP577" s="5" t="str">
        <f t="shared" si="289"/>
        <v>Oui</v>
      </c>
      <c r="AQ577" s="5">
        <f t="shared" si="290"/>
        <v>5</v>
      </c>
      <c r="AR577" s="6" t="str">
        <f t="shared" si="291"/>
        <v>Oui</v>
      </c>
      <c r="AS577" s="5">
        <f t="shared" si="292"/>
        <v>2</v>
      </c>
      <c r="AT577" s="5" t="str">
        <f t="shared" si="293"/>
        <v>Oui</v>
      </c>
      <c r="AU577" s="5">
        <f t="shared" si="294"/>
        <v>2</v>
      </c>
      <c r="AV577" s="5" t="str">
        <f t="shared" si="295"/>
        <v>Oui</v>
      </c>
      <c r="AW577" s="5">
        <f t="shared" si="296"/>
        <v>1</v>
      </c>
    </row>
    <row r="578" spans="2:49" x14ac:dyDescent="0.2">
      <c r="B578" s="4">
        <f t="shared" si="264"/>
        <v>6</v>
      </c>
      <c r="C578" s="5" t="s">
        <v>78</v>
      </c>
      <c r="D578" s="5">
        <v>0</v>
      </c>
      <c r="E578" s="5">
        <v>0</v>
      </c>
      <c r="F578" s="5">
        <v>0</v>
      </c>
      <c r="G578" s="5" t="str">
        <f t="shared" si="265"/>
        <v>Non</v>
      </c>
      <c r="H578" s="5">
        <f t="shared" si="266"/>
        <v>1</v>
      </c>
      <c r="I578" s="17" t="str">
        <f t="shared" si="267"/>
        <v>Non</v>
      </c>
      <c r="J578" s="17">
        <f t="shared" si="268"/>
        <v>1</v>
      </c>
      <c r="K578" s="17" t="str">
        <f t="shared" si="269"/>
        <v>Non</v>
      </c>
      <c r="L578" s="17">
        <f t="shared" si="270"/>
        <v>1</v>
      </c>
      <c r="M578" s="17" t="str">
        <f t="shared" si="271"/>
        <v>Non</v>
      </c>
      <c r="N578" s="17">
        <f t="shared" si="272"/>
        <v>1</v>
      </c>
      <c r="O578" s="5" t="str">
        <f t="shared" si="273"/>
        <v>Oui</v>
      </c>
      <c r="P578" s="5">
        <f t="shared" si="274"/>
        <v>3</v>
      </c>
      <c r="Q578" s="17" t="str">
        <f t="shared" si="275"/>
        <v>Oui</v>
      </c>
      <c r="R578" s="17">
        <f t="shared" si="276"/>
        <v>3</v>
      </c>
      <c r="S578" s="17" t="str">
        <f t="shared" si="277"/>
        <v>Oui</v>
      </c>
      <c r="T578" s="17">
        <f t="shared" si="278"/>
        <v>3</v>
      </c>
      <c r="U578" s="17" t="str">
        <f t="shared" si="279"/>
        <v>Oui</v>
      </c>
      <c r="V578" s="17">
        <f t="shared" si="280"/>
        <v>2</v>
      </c>
      <c r="W578" s="5" t="s">
        <v>20</v>
      </c>
      <c r="X578" s="5" t="str">
        <f>_xlfn.IFS(D578&gt;E578,"L",D578=E578,"D",D578&lt;E578,"W")</f>
        <v>D</v>
      </c>
      <c r="Y578" s="5">
        <v>0</v>
      </c>
      <c r="Z578" s="5">
        <v>0</v>
      </c>
      <c r="AA578" s="5">
        <v>0</v>
      </c>
      <c r="AB578" s="5" t="str">
        <f t="shared" si="281"/>
        <v>Non</v>
      </c>
      <c r="AC578" s="5">
        <f t="shared" si="282"/>
        <v>1</v>
      </c>
      <c r="AD578" s="5" t="str">
        <f t="shared" si="283"/>
        <v>Non</v>
      </c>
      <c r="AE578" s="5">
        <f t="shared" si="284"/>
        <v>1</v>
      </c>
      <c r="AF578" s="5" t="str">
        <f t="shared" si="285"/>
        <v>Oui</v>
      </c>
      <c r="AG578" s="5">
        <f t="shared" si="286"/>
        <v>4</v>
      </c>
      <c r="AH578" s="5" t="str">
        <f t="shared" si="287"/>
        <v>Oui</v>
      </c>
      <c r="AI578" s="5">
        <f t="shared" si="288"/>
        <v>2</v>
      </c>
      <c r="AJ578" s="5" t="s">
        <v>20</v>
      </c>
      <c r="AK578" s="5" t="str">
        <f>_xlfn.IFS(Y578&gt;Z578,"L",Y578=Z578,"D",Y578&lt;Z578,"W")</f>
        <v>D</v>
      </c>
      <c r="AL578" s="5">
        <v>7</v>
      </c>
      <c r="AM578" s="5">
        <v>3</v>
      </c>
      <c r="AN578" s="5">
        <v>10</v>
      </c>
      <c r="AO578" s="5" t="str">
        <f>_xlfn.IFS(AL578&gt;AM578,"L",AL578=AM578,"D",AL578&lt;AM578,"W")</f>
        <v>L</v>
      </c>
      <c r="AP578" s="5" t="str">
        <f t="shared" si="289"/>
        <v>Oui</v>
      </c>
      <c r="AQ578" s="5">
        <f t="shared" si="290"/>
        <v>6</v>
      </c>
      <c r="AR578" s="6" t="str">
        <f t="shared" si="291"/>
        <v>Oui</v>
      </c>
      <c r="AS578" s="5">
        <f t="shared" si="292"/>
        <v>3</v>
      </c>
      <c r="AT578" s="5" t="str">
        <f t="shared" si="293"/>
        <v>Oui</v>
      </c>
      <c r="AU578" s="5">
        <f t="shared" si="294"/>
        <v>3</v>
      </c>
      <c r="AV578" s="5" t="str">
        <f t="shared" si="295"/>
        <v>Non</v>
      </c>
      <c r="AW578" s="5">
        <f t="shared" si="296"/>
        <v>1</v>
      </c>
    </row>
    <row r="579" spans="2:49" x14ac:dyDescent="0.2">
      <c r="B579" s="4">
        <f t="shared" si="264"/>
        <v>7</v>
      </c>
      <c r="C579" s="5" t="s">
        <v>78</v>
      </c>
      <c r="D579" s="5">
        <v>2</v>
      </c>
      <c r="E579" s="5">
        <v>1</v>
      </c>
      <c r="F579" s="5">
        <v>3</v>
      </c>
      <c r="G579" s="5" t="str">
        <f t="shared" si="265"/>
        <v>Oui</v>
      </c>
      <c r="H579" s="5">
        <f t="shared" si="266"/>
        <v>1</v>
      </c>
      <c r="I579" s="17" t="str">
        <f t="shared" si="267"/>
        <v>Oui</v>
      </c>
      <c r="J579" s="17">
        <f t="shared" si="268"/>
        <v>1</v>
      </c>
      <c r="K579" s="17" t="str">
        <f t="shared" si="269"/>
        <v>Non</v>
      </c>
      <c r="L579" s="17">
        <f t="shared" si="270"/>
        <v>1</v>
      </c>
      <c r="M579" s="17" t="str">
        <f t="shared" si="271"/>
        <v>Non</v>
      </c>
      <c r="N579" s="17">
        <f t="shared" si="272"/>
        <v>1</v>
      </c>
      <c r="O579" s="5" t="str">
        <f t="shared" si="273"/>
        <v>Oui</v>
      </c>
      <c r="P579" s="5">
        <f t="shared" si="274"/>
        <v>4</v>
      </c>
      <c r="Q579" s="17" t="str">
        <f t="shared" si="275"/>
        <v>Oui</v>
      </c>
      <c r="R579" s="17">
        <f t="shared" si="276"/>
        <v>4</v>
      </c>
      <c r="S579" s="17" t="str">
        <f t="shared" si="277"/>
        <v>Non</v>
      </c>
      <c r="T579" s="17">
        <f t="shared" si="278"/>
        <v>1</v>
      </c>
      <c r="U579" s="17" t="str">
        <f t="shared" si="279"/>
        <v>Non</v>
      </c>
      <c r="V579" s="17">
        <f t="shared" si="280"/>
        <v>1</v>
      </c>
      <c r="W579" s="5" t="s">
        <v>17</v>
      </c>
      <c r="X579" s="5" t="str">
        <f>_xlfn.IFS(D579&gt;E579,"W",D579=E579,"D",D579&lt;E579,"L")</f>
        <v>W</v>
      </c>
      <c r="Y579" s="5">
        <v>1</v>
      </c>
      <c r="Z579" s="5">
        <v>1</v>
      </c>
      <c r="AA579" s="5">
        <v>2</v>
      </c>
      <c r="AB579" s="5" t="str">
        <f t="shared" si="281"/>
        <v>Oui</v>
      </c>
      <c r="AC579" s="5">
        <f t="shared" si="282"/>
        <v>1</v>
      </c>
      <c r="AD579" s="5" t="str">
        <f t="shared" si="283"/>
        <v>Oui</v>
      </c>
      <c r="AE579" s="5">
        <f t="shared" si="284"/>
        <v>1</v>
      </c>
      <c r="AF579" s="5" t="str">
        <f t="shared" si="285"/>
        <v>Non</v>
      </c>
      <c r="AG579" s="5">
        <f t="shared" si="286"/>
        <v>1</v>
      </c>
      <c r="AH579" s="5" t="str">
        <f t="shared" si="287"/>
        <v>Non</v>
      </c>
      <c r="AI579" s="5">
        <f t="shared" si="288"/>
        <v>1</v>
      </c>
      <c r="AJ579" s="5" t="s">
        <v>20</v>
      </c>
      <c r="AK579" s="5" t="str">
        <f>_xlfn.IFS(Y579&gt;Z579,"W",Y579=Z579,"D",Y579&lt;Z579,"L")</f>
        <v>D</v>
      </c>
      <c r="AL579" s="5">
        <v>6</v>
      </c>
      <c r="AM579" s="5">
        <v>5</v>
      </c>
      <c r="AN579" s="5">
        <v>11</v>
      </c>
      <c r="AO579" s="5" t="str">
        <f>_xlfn.IFS(AL579&gt;AM579,"W",AL579=AM579,"D",AL579&lt;AM579,"L")</f>
        <v>W</v>
      </c>
      <c r="AP579" s="5" t="str">
        <f t="shared" si="289"/>
        <v>Oui</v>
      </c>
      <c r="AQ579" s="5">
        <f t="shared" si="290"/>
        <v>7</v>
      </c>
      <c r="AR579" s="6" t="str">
        <f t="shared" si="291"/>
        <v>Oui</v>
      </c>
      <c r="AS579" s="5">
        <f t="shared" si="292"/>
        <v>4</v>
      </c>
      <c r="AT579" s="5" t="str">
        <f t="shared" si="293"/>
        <v>Oui</v>
      </c>
      <c r="AU579" s="5">
        <f t="shared" si="294"/>
        <v>4</v>
      </c>
      <c r="AV579" s="5" t="str">
        <f t="shared" si="295"/>
        <v>Oui</v>
      </c>
      <c r="AW579" s="5">
        <f t="shared" si="296"/>
        <v>1</v>
      </c>
    </row>
    <row r="580" spans="2:49" x14ac:dyDescent="0.2">
      <c r="B580" s="4">
        <f t="shared" ref="B580:B643" si="297">IF(C580=C579,B579+1,1)</f>
        <v>8</v>
      </c>
      <c r="C580" s="5" t="s">
        <v>78</v>
      </c>
      <c r="D580" s="5">
        <v>0</v>
      </c>
      <c r="E580" s="5">
        <v>1</v>
      </c>
      <c r="F580" s="5">
        <v>1</v>
      </c>
      <c r="G580" s="5" t="str">
        <f t="shared" ref="G580:G643" si="298">IF(F580&gt;1.5,"Oui","Non")</f>
        <v>Non</v>
      </c>
      <c r="H580" s="5">
        <f t="shared" ref="H580:H643" si="299">IF(C580=C579,IF(G580="Oui",IF(G579="Oui",H579+1,1),1),1)</f>
        <v>1</v>
      </c>
      <c r="I580" s="17" t="str">
        <f t="shared" ref="I580:I643" si="300">IF(F580&gt;2.5,"Oui","Non")</f>
        <v>Non</v>
      </c>
      <c r="J580" s="17">
        <f t="shared" ref="J580:J643" si="301">IF(C580=C579,IF(I580="Oui",IF(I579="Oui",J579+1,1),1),1)</f>
        <v>1</v>
      </c>
      <c r="K580" s="17" t="str">
        <f t="shared" ref="K580:K643" si="302">IF(F580&gt;3.5,"Oui","Non")</f>
        <v>Non</v>
      </c>
      <c r="L580" s="17">
        <f t="shared" ref="L580:L643" si="303">IF(C580=C579,IF(K580="Oui",IF(K579="Oui",L579+1,1),1),1)</f>
        <v>1</v>
      </c>
      <c r="M580" s="17" t="str">
        <f t="shared" ref="M580:M643" si="304">IF(F580&gt;4.5,"Oui","Non")</f>
        <v>Non</v>
      </c>
      <c r="N580" s="17">
        <f t="shared" ref="N580:N643" si="305">IF(C580=C579,IF(M580="Oui",IF(M579="Oui",N579+1,1),1),1)</f>
        <v>1</v>
      </c>
      <c r="O580" s="5" t="str">
        <f t="shared" ref="O580:O643" si="306">IF(F580&lt;4.5,"Oui","Non")</f>
        <v>Oui</v>
      </c>
      <c r="P580" s="5">
        <f t="shared" ref="P580:P643" si="307">IF(C580=C579,IF(O580="Oui",IF(O579="Oui",P579+1,1),1),1)</f>
        <v>5</v>
      </c>
      <c r="Q580" s="17" t="str">
        <f t="shared" ref="Q580:Q643" si="308">IF(F580&lt;3.5,"Oui","Non")</f>
        <v>Oui</v>
      </c>
      <c r="R580" s="17">
        <f t="shared" ref="R580:R643" si="309">IF(C580=C579,IF(Q580="Oui",IF(Q579="Oui",R579+1,1),1),1)</f>
        <v>5</v>
      </c>
      <c r="S580" s="17" t="str">
        <f t="shared" ref="S580:S643" si="310">IF(F580&lt;2.5,"Oui","Non")</f>
        <v>Oui</v>
      </c>
      <c r="T580" s="17">
        <f t="shared" ref="T580:T643" si="311">IF(C580=C579,IF(S580="Oui",IF(S579="Oui",T579+1,1),1),1)</f>
        <v>1</v>
      </c>
      <c r="U580" s="17" t="str">
        <f t="shared" ref="U580:U643" si="312">IF(F580&lt;1.5,"Oui","Non")</f>
        <v>Oui</v>
      </c>
      <c r="V580" s="17">
        <f t="shared" ref="V580:V643" si="313">IF(C580=C579,IF(U580="Oui",IF(U579="Oui",V579+1,1),1),1)</f>
        <v>1</v>
      </c>
      <c r="W580" s="5" t="s">
        <v>24</v>
      </c>
      <c r="X580" s="5" t="str">
        <f>_xlfn.IFS(D580&gt;E580,"L",D580=E580,"D",D580&lt;E580,"W")</f>
        <v>W</v>
      </c>
      <c r="Y580" s="5">
        <v>0</v>
      </c>
      <c r="Z580" s="5">
        <v>0</v>
      </c>
      <c r="AA580" s="5">
        <v>0</v>
      </c>
      <c r="AB580" s="5" t="str">
        <f t="shared" ref="AB580:AB643" si="314">IF(AA580&gt;0.5,"Oui","Non")</f>
        <v>Non</v>
      </c>
      <c r="AC580" s="5">
        <f t="shared" ref="AC580:AC643" si="315">IF(C580=C579,IF(AB580="Oui",IF(AB579="Oui",AC579+1,1),1),1)</f>
        <v>1</v>
      </c>
      <c r="AD580" s="5" t="str">
        <f t="shared" ref="AD580:AD643" si="316">IF(AA580&gt;1.5,"Oui","Non")</f>
        <v>Non</v>
      </c>
      <c r="AE580" s="5">
        <f t="shared" ref="AE580:AE643" si="317">IF(C580=C579,IF(AD580="Oui",IF(AD579="Oui",AE579+1,1),1),1)</f>
        <v>1</v>
      </c>
      <c r="AF580" s="5" t="str">
        <f t="shared" ref="AF580:AF643" si="318">IF(AA580&lt;1.5,"Oui","Non")</f>
        <v>Oui</v>
      </c>
      <c r="AG580" s="5">
        <f t="shared" ref="AG580:AG643" si="319">IF(C580=C579,IF(AF580="Oui",IF(AF579="Oui",AG579+1,1),1),1)</f>
        <v>1</v>
      </c>
      <c r="AH580" s="5" t="str">
        <f t="shared" ref="AH580:AH643" si="320">IF(AA580&lt;0.5,"Oui","Non")</f>
        <v>Oui</v>
      </c>
      <c r="AI580" s="5">
        <f t="shared" ref="AI580:AI643" si="321">IF(C580=C579,IF(AH580="Oui",IF(AH579="Oui",AI579+1,1),1),1)</f>
        <v>1</v>
      </c>
      <c r="AJ580" s="5" t="s">
        <v>20</v>
      </c>
      <c r="AK580" s="5" t="str">
        <f>_xlfn.IFS(Y580&gt;Z580,"L",Y580=Z580,"D",Y580&lt;Z580,"W")</f>
        <v>D</v>
      </c>
      <c r="AL580" s="5">
        <v>9</v>
      </c>
      <c r="AM580" s="5">
        <v>4</v>
      </c>
      <c r="AN580" s="5">
        <v>13</v>
      </c>
      <c r="AO580" s="5" t="str">
        <f>_xlfn.IFS(AL580&gt;AM580,"L",AL580=AM580,"D",AL580&lt;AM580,"W")</f>
        <v>L</v>
      </c>
      <c r="AP580" s="5" t="str">
        <f t="shared" ref="AP580:AP643" si="322">IF(AN580&gt;7.5,"Oui","Non")</f>
        <v>Oui</v>
      </c>
      <c r="AQ580" s="5">
        <f t="shared" ref="AQ580:AQ643" si="323">IF(C579=C580,IF(AP580="Oui",IF(AP579="Oui",AQ579+1,1),1),1)</f>
        <v>8</v>
      </c>
      <c r="AR580" s="6" t="str">
        <f t="shared" ref="AR580:AR643" si="324">IF(AN580&gt;8.5,"Oui","Non")</f>
        <v>Oui</v>
      </c>
      <c r="AS580" s="5">
        <f t="shared" ref="AS580:AS643" si="325">IF(C579=C580,IF(AR580="Oui",IF(AR579="Oui",AS579+1,1),1),1)</f>
        <v>5</v>
      </c>
      <c r="AT580" s="5" t="str">
        <f t="shared" ref="AT580:AT643" si="326">IF(AN580&gt;9.5,"Oui","Non")</f>
        <v>Oui</v>
      </c>
      <c r="AU580" s="5">
        <f t="shared" ref="AU580:AU643" si="327">IF(C580=C579,IF(AT580="Oui",IF(AT579="Oui",AU579+1,1),1),1)</f>
        <v>5</v>
      </c>
      <c r="AV580" s="5" t="str">
        <f t="shared" ref="AV580:AV643" si="328">IF(AN580&gt;10.5,"Oui","Non")</f>
        <v>Oui</v>
      </c>
      <c r="AW580" s="5">
        <f t="shared" ref="AW580:AW643" si="329">IF(C580=C579,IF(AV580="Oui",IF(AV579="Oui",AW579+1,1),1),1)</f>
        <v>2</v>
      </c>
    </row>
    <row r="581" spans="2:49" x14ac:dyDescent="0.2">
      <c r="B581" s="4">
        <f t="shared" si="297"/>
        <v>9</v>
      </c>
      <c r="C581" s="5" t="s">
        <v>78</v>
      </c>
      <c r="D581" s="5">
        <v>0</v>
      </c>
      <c r="E581" s="5">
        <v>0</v>
      </c>
      <c r="F581" s="5">
        <v>0</v>
      </c>
      <c r="G581" s="5" t="str">
        <f t="shared" si="298"/>
        <v>Non</v>
      </c>
      <c r="H581" s="5">
        <f t="shared" si="299"/>
        <v>1</v>
      </c>
      <c r="I581" s="17" t="str">
        <f t="shared" si="300"/>
        <v>Non</v>
      </c>
      <c r="J581" s="17">
        <f t="shared" si="301"/>
        <v>1</v>
      </c>
      <c r="K581" s="17" t="str">
        <f t="shared" si="302"/>
        <v>Non</v>
      </c>
      <c r="L581" s="17">
        <f t="shared" si="303"/>
        <v>1</v>
      </c>
      <c r="M581" s="17" t="str">
        <f t="shared" si="304"/>
        <v>Non</v>
      </c>
      <c r="N581" s="17">
        <f t="shared" si="305"/>
        <v>1</v>
      </c>
      <c r="O581" s="5" t="str">
        <f t="shared" si="306"/>
        <v>Oui</v>
      </c>
      <c r="P581" s="5">
        <f t="shared" si="307"/>
        <v>6</v>
      </c>
      <c r="Q581" s="17" t="str">
        <f t="shared" si="308"/>
        <v>Oui</v>
      </c>
      <c r="R581" s="17">
        <f t="shared" si="309"/>
        <v>6</v>
      </c>
      <c r="S581" s="17" t="str">
        <f t="shared" si="310"/>
        <v>Oui</v>
      </c>
      <c r="T581" s="17">
        <f t="shared" si="311"/>
        <v>2</v>
      </c>
      <c r="U581" s="17" t="str">
        <f t="shared" si="312"/>
        <v>Oui</v>
      </c>
      <c r="V581" s="17">
        <f t="shared" si="313"/>
        <v>2</v>
      </c>
      <c r="W581" s="5" t="s">
        <v>20</v>
      </c>
      <c r="X581" s="5" t="str">
        <f>_xlfn.IFS(D581&gt;E581,"W",D581=E581,"D",D581&lt;E581,"L")</f>
        <v>D</v>
      </c>
      <c r="Y581" s="5">
        <v>0</v>
      </c>
      <c r="Z581" s="5">
        <v>0</v>
      </c>
      <c r="AA581" s="5">
        <v>0</v>
      </c>
      <c r="AB581" s="5" t="str">
        <f t="shared" si="314"/>
        <v>Non</v>
      </c>
      <c r="AC581" s="5">
        <f t="shared" si="315"/>
        <v>1</v>
      </c>
      <c r="AD581" s="5" t="str">
        <f t="shared" si="316"/>
        <v>Non</v>
      </c>
      <c r="AE581" s="5">
        <f t="shared" si="317"/>
        <v>1</v>
      </c>
      <c r="AF581" s="5" t="str">
        <f t="shared" si="318"/>
        <v>Oui</v>
      </c>
      <c r="AG581" s="5">
        <f t="shared" si="319"/>
        <v>2</v>
      </c>
      <c r="AH581" s="5" t="str">
        <f t="shared" si="320"/>
        <v>Oui</v>
      </c>
      <c r="AI581" s="5">
        <f t="shared" si="321"/>
        <v>2</v>
      </c>
      <c r="AJ581" s="5" t="s">
        <v>20</v>
      </c>
      <c r="AK581" s="5" t="str">
        <f>_xlfn.IFS(Y581&gt;Z581,"W",Y581=Z581,"D",Y581&lt;Z581,"L")</f>
        <v>D</v>
      </c>
      <c r="AL581" s="5">
        <v>4</v>
      </c>
      <c r="AM581" s="5">
        <v>3</v>
      </c>
      <c r="AN581" s="5">
        <v>7</v>
      </c>
      <c r="AO581" s="5" t="str">
        <f>_xlfn.IFS(AL581&gt;AM581,"W",AL581=AM581,"D",AL581&lt;AM581,"L")</f>
        <v>W</v>
      </c>
      <c r="AP581" s="5" t="str">
        <f t="shared" si="322"/>
        <v>Non</v>
      </c>
      <c r="AQ581" s="5">
        <f t="shared" si="323"/>
        <v>1</v>
      </c>
      <c r="AR581" s="6" t="str">
        <f t="shared" si="324"/>
        <v>Non</v>
      </c>
      <c r="AS581" s="5">
        <f t="shared" si="325"/>
        <v>1</v>
      </c>
      <c r="AT581" s="5" t="str">
        <f t="shared" si="326"/>
        <v>Non</v>
      </c>
      <c r="AU581" s="5">
        <f t="shared" si="327"/>
        <v>1</v>
      </c>
      <c r="AV581" s="5" t="str">
        <f t="shared" si="328"/>
        <v>Non</v>
      </c>
      <c r="AW581" s="5">
        <f t="shared" si="329"/>
        <v>1</v>
      </c>
    </row>
    <row r="582" spans="2:49" x14ac:dyDescent="0.2">
      <c r="B582" s="4">
        <f t="shared" si="297"/>
        <v>10</v>
      </c>
      <c r="C582" s="5" t="s">
        <v>78</v>
      </c>
      <c r="D582" s="5">
        <v>3</v>
      </c>
      <c r="E582" s="5">
        <v>2</v>
      </c>
      <c r="F582" s="5">
        <v>5</v>
      </c>
      <c r="G582" s="5" t="str">
        <f t="shared" si="298"/>
        <v>Oui</v>
      </c>
      <c r="H582" s="5">
        <f t="shared" si="299"/>
        <v>1</v>
      </c>
      <c r="I582" s="17" t="str">
        <f t="shared" si="300"/>
        <v>Oui</v>
      </c>
      <c r="J582" s="17">
        <f t="shared" si="301"/>
        <v>1</v>
      </c>
      <c r="K582" s="17" t="str">
        <f t="shared" si="302"/>
        <v>Oui</v>
      </c>
      <c r="L582" s="17">
        <f t="shared" si="303"/>
        <v>1</v>
      </c>
      <c r="M582" s="17" t="str">
        <f t="shared" si="304"/>
        <v>Oui</v>
      </c>
      <c r="N582" s="17">
        <f t="shared" si="305"/>
        <v>1</v>
      </c>
      <c r="O582" s="5" t="str">
        <f t="shared" si="306"/>
        <v>Non</v>
      </c>
      <c r="P582" s="5">
        <f t="shared" si="307"/>
        <v>1</v>
      </c>
      <c r="Q582" s="17" t="str">
        <f t="shared" si="308"/>
        <v>Non</v>
      </c>
      <c r="R582" s="17">
        <f t="shared" si="309"/>
        <v>1</v>
      </c>
      <c r="S582" s="17" t="str">
        <f t="shared" si="310"/>
        <v>Non</v>
      </c>
      <c r="T582" s="17">
        <f t="shared" si="311"/>
        <v>1</v>
      </c>
      <c r="U582" s="17" t="str">
        <f t="shared" si="312"/>
        <v>Non</v>
      </c>
      <c r="V582" s="17">
        <f t="shared" si="313"/>
        <v>1</v>
      </c>
      <c r="W582" s="5" t="s">
        <v>17</v>
      </c>
      <c r="X582" s="5" t="str">
        <f>_xlfn.IFS(D582&gt;E582,"L",D582=E582,"D",D582&lt;E582,"W")</f>
        <v>L</v>
      </c>
      <c r="Y582" s="5">
        <v>2</v>
      </c>
      <c r="Z582" s="5">
        <v>2</v>
      </c>
      <c r="AA582" s="5">
        <v>4</v>
      </c>
      <c r="AB582" s="5" t="str">
        <f t="shared" si="314"/>
        <v>Oui</v>
      </c>
      <c r="AC582" s="5">
        <f t="shared" si="315"/>
        <v>1</v>
      </c>
      <c r="AD582" s="5" t="str">
        <f t="shared" si="316"/>
        <v>Oui</v>
      </c>
      <c r="AE582" s="5">
        <f t="shared" si="317"/>
        <v>1</v>
      </c>
      <c r="AF582" s="5" t="str">
        <f t="shared" si="318"/>
        <v>Non</v>
      </c>
      <c r="AG582" s="5">
        <f t="shared" si="319"/>
        <v>1</v>
      </c>
      <c r="AH582" s="5" t="str">
        <f t="shared" si="320"/>
        <v>Non</v>
      </c>
      <c r="AI582" s="5">
        <f t="shared" si="321"/>
        <v>1</v>
      </c>
      <c r="AJ582" s="5" t="s">
        <v>20</v>
      </c>
      <c r="AK582" s="5" t="str">
        <f>_xlfn.IFS(Y582&gt;Z582,"L",Y582=Z582,"D",Y582&lt;Z582,"W")</f>
        <v>D</v>
      </c>
      <c r="AL582" s="5">
        <v>5</v>
      </c>
      <c r="AM582" s="5">
        <v>1</v>
      </c>
      <c r="AN582" s="5">
        <v>6</v>
      </c>
      <c r="AO582" s="5" t="str">
        <f>_xlfn.IFS(AL582&gt;AM582,"L",AL582=AM582,"D",AL582&lt;AM582,"W")</f>
        <v>L</v>
      </c>
      <c r="AP582" s="5" t="str">
        <f t="shared" si="322"/>
        <v>Non</v>
      </c>
      <c r="AQ582" s="5">
        <f t="shared" si="323"/>
        <v>1</v>
      </c>
      <c r="AR582" s="6" t="str">
        <f t="shared" si="324"/>
        <v>Non</v>
      </c>
      <c r="AS582" s="5">
        <f t="shared" si="325"/>
        <v>1</v>
      </c>
      <c r="AT582" s="5" t="str">
        <f t="shared" si="326"/>
        <v>Non</v>
      </c>
      <c r="AU582" s="5">
        <f t="shared" si="327"/>
        <v>1</v>
      </c>
      <c r="AV582" s="5" t="str">
        <f t="shared" si="328"/>
        <v>Non</v>
      </c>
      <c r="AW582" s="5">
        <f t="shared" si="329"/>
        <v>1</v>
      </c>
    </row>
    <row r="583" spans="2:49" x14ac:dyDescent="0.2">
      <c r="B583" s="4">
        <f t="shared" si="297"/>
        <v>11</v>
      </c>
      <c r="C583" s="5" t="s">
        <v>78</v>
      </c>
      <c r="D583" s="5">
        <v>1</v>
      </c>
      <c r="E583" s="5">
        <v>4</v>
      </c>
      <c r="F583" s="5">
        <v>5</v>
      </c>
      <c r="G583" s="5" t="str">
        <f t="shared" si="298"/>
        <v>Oui</v>
      </c>
      <c r="H583" s="5">
        <f t="shared" si="299"/>
        <v>2</v>
      </c>
      <c r="I583" s="17" t="str">
        <f t="shared" si="300"/>
        <v>Oui</v>
      </c>
      <c r="J583" s="17">
        <f t="shared" si="301"/>
        <v>2</v>
      </c>
      <c r="K583" s="17" t="str">
        <f t="shared" si="302"/>
        <v>Oui</v>
      </c>
      <c r="L583" s="17">
        <f t="shared" si="303"/>
        <v>2</v>
      </c>
      <c r="M583" s="17" t="str">
        <f t="shared" si="304"/>
        <v>Oui</v>
      </c>
      <c r="N583" s="17">
        <f t="shared" si="305"/>
        <v>2</v>
      </c>
      <c r="O583" s="5" t="str">
        <f t="shared" si="306"/>
        <v>Non</v>
      </c>
      <c r="P583" s="5">
        <f t="shared" si="307"/>
        <v>1</v>
      </c>
      <c r="Q583" s="17" t="str">
        <f t="shared" si="308"/>
        <v>Non</v>
      </c>
      <c r="R583" s="17">
        <f t="shared" si="309"/>
        <v>1</v>
      </c>
      <c r="S583" s="17" t="str">
        <f t="shared" si="310"/>
        <v>Non</v>
      </c>
      <c r="T583" s="17">
        <f t="shared" si="311"/>
        <v>1</v>
      </c>
      <c r="U583" s="17" t="str">
        <f t="shared" si="312"/>
        <v>Non</v>
      </c>
      <c r="V583" s="17">
        <f t="shared" si="313"/>
        <v>1</v>
      </c>
      <c r="W583" s="5" t="s">
        <v>24</v>
      </c>
      <c r="X583" s="5" t="str">
        <f>_xlfn.IFS(D583&gt;E583,"W",D583=E583,"D",D583&lt;E583,"L")</f>
        <v>L</v>
      </c>
      <c r="Y583" s="5">
        <v>0</v>
      </c>
      <c r="Z583" s="5">
        <v>2</v>
      </c>
      <c r="AA583" s="5">
        <v>2</v>
      </c>
      <c r="AB583" s="5" t="str">
        <f t="shared" si="314"/>
        <v>Oui</v>
      </c>
      <c r="AC583" s="5">
        <f t="shared" si="315"/>
        <v>2</v>
      </c>
      <c r="AD583" s="5" t="str">
        <f t="shared" si="316"/>
        <v>Oui</v>
      </c>
      <c r="AE583" s="5">
        <f t="shared" si="317"/>
        <v>2</v>
      </c>
      <c r="AF583" s="5" t="str">
        <f t="shared" si="318"/>
        <v>Non</v>
      </c>
      <c r="AG583" s="5">
        <f t="shared" si="319"/>
        <v>1</v>
      </c>
      <c r="AH583" s="5" t="str">
        <f t="shared" si="320"/>
        <v>Non</v>
      </c>
      <c r="AI583" s="5">
        <f t="shared" si="321"/>
        <v>1</v>
      </c>
      <c r="AJ583" s="5" t="s">
        <v>24</v>
      </c>
      <c r="AK583" s="5" t="str">
        <f>_xlfn.IFS(Y583&gt;Z583,"W",Y583=Z583,"D",Y583&lt;Z583,"L")</f>
        <v>L</v>
      </c>
      <c r="AL583" s="5">
        <v>0</v>
      </c>
      <c r="AM583" s="5">
        <v>2</v>
      </c>
      <c r="AN583" s="5">
        <v>2</v>
      </c>
      <c r="AO583" s="5" t="str">
        <f>_xlfn.IFS(AL583&gt;AM583,"W",AL583=AM583,"D",AL583&lt;AM583,"L")</f>
        <v>L</v>
      </c>
      <c r="AP583" s="5" t="str">
        <f t="shared" si="322"/>
        <v>Non</v>
      </c>
      <c r="AQ583" s="5">
        <f t="shared" si="323"/>
        <v>1</v>
      </c>
      <c r="AR583" s="6" t="str">
        <f t="shared" si="324"/>
        <v>Non</v>
      </c>
      <c r="AS583" s="5">
        <f t="shared" si="325"/>
        <v>1</v>
      </c>
      <c r="AT583" s="5" t="str">
        <f t="shared" si="326"/>
        <v>Non</v>
      </c>
      <c r="AU583" s="5">
        <f t="shared" si="327"/>
        <v>1</v>
      </c>
      <c r="AV583" s="5" t="str">
        <f t="shared" si="328"/>
        <v>Non</v>
      </c>
      <c r="AW583" s="5">
        <f t="shared" si="329"/>
        <v>1</v>
      </c>
    </row>
    <row r="584" spans="2:49" x14ac:dyDescent="0.2">
      <c r="B584" s="4">
        <f t="shared" si="297"/>
        <v>12</v>
      </c>
      <c r="C584" s="5" t="s">
        <v>78</v>
      </c>
      <c r="D584" s="5">
        <v>4</v>
      </c>
      <c r="E584" s="5">
        <v>1</v>
      </c>
      <c r="F584" s="5">
        <v>5</v>
      </c>
      <c r="G584" s="5" t="str">
        <f t="shared" si="298"/>
        <v>Oui</v>
      </c>
      <c r="H584" s="5">
        <f t="shared" si="299"/>
        <v>3</v>
      </c>
      <c r="I584" s="17" t="str">
        <f t="shared" si="300"/>
        <v>Oui</v>
      </c>
      <c r="J584" s="17">
        <f t="shared" si="301"/>
        <v>3</v>
      </c>
      <c r="K584" s="17" t="str">
        <f t="shared" si="302"/>
        <v>Oui</v>
      </c>
      <c r="L584" s="17">
        <f t="shared" si="303"/>
        <v>3</v>
      </c>
      <c r="M584" s="17" t="str">
        <f t="shared" si="304"/>
        <v>Oui</v>
      </c>
      <c r="N584" s="17">
        <f t="shared" si="305"/>
        <v>3</v>
      </c>
      <c r="O584" s="5" t="str">
        <f t="shared" si="306"/>
        <v>Non</v>
      </c>
      <c r="P584" s="5">
        <f t="shared" si="307"/>
        <v>1</v>
      </c>
      <c r="Q584" s="17" t="str">
        <f t="shared" si="308"/>
        <v>Non</v>
      </c>
      <c r="R584" s="17">
        <f t="shared" si="309"/>
        <v>1</v>
      </c>
      <c r="S584" s="17" t="str">
        <f t="shared" si="310"/>
        <v>Non</v>
      </c>
      <c r="T584" s="17">
        <f t="shared" si="311"/>
        <v>1</v>
      </c>
      <c r="U584" s="17" t="str">
        <f t="shared" si="312"/>
        <v>Non</v>
      </c>
      <c r="V584" s="17">
        <f t="shared" si="313"/>
        <v>1</v>
      </c>
      <c r="W584" s="5" t="s">
        <v>17</v>
      </c>
      <c r="X584" s="5" t="str">
        <f>_xlfn.IFS(D584&gt;E584,"L",D584=E584,"D",D584&lt;E584,"W")</f>
        <v>L</v>
      </c>
      <c r="Y584" s="5">
        <v>1</v>
      </c>
      <c r="Z584" s="5">
        <v>0</v>
      </c>
      <c r="AA584" s="5">
        <v>1</v>
      </c>
      <c r="AB584" s="5" t="str">
        <f t="shared" si="314"/>
        <v>Oui</v>
      </c>
      <c r="AC584" s="5">
        <f t="shared" si="315"/>
        <v>3</v>
      </c>
      <c r="AD584" s="5" t="str">
        <f t="shared" si="316"/>
        <v>Non</v>
      </c>
      <c r="AE584" s="5">
        <f t="shared" si="317"/>
        <v>1</v>
      </c>
      <c r="AF584" s="5" t="str">
        <f t="shared" si="318"/>
        <v>Oui</v>
      </c>
      <c r="AG584" s="5">
        <f t="shared" si="319"/>
        <v>1</v>
      </c>
      <c r="AH584" s="5" t="str">
        <f t="shared" si="320"/>
        <v>Non</v>
      </c>
      <c r="AI584" s="5">
        <f t="shared" si="321"/>
        <v>1</v>
      </c>
      <c r="AJ584" s="5" t="s">
        <v>17</v>
      </c>
      <c r="AK584" s="5" t="str">
        <f>_xlfn.IFS(Y584&gt;Z584,"L",Y584=Z584,"D",Y584&lt;Z584,"W")</f>
        <v>L</v>
      </c>
      <c r="AL584" s="5">
        <v>7</v>
      </c>
      <c r="AM584" s="5">
        <v>7</v>
      </c>
      <c r="AN584" s="5">
        <v>14</v>
      </c>
      <c r="AO584" s="5" t="str">
        <f>_xlfn.IFS(AL584&gt;AM584,"L",AL584=AM584,"D",AL584&lt;AM584,"W")</f>
        <v>D</v>
      </c>
      <c r="AP584" s="5" t="str">
        <f t="shared" si="322"/>
        <v>Oui</v>
      </c>
      <c r="AQ584" s="5">
        <f t="shared" si="323"/>
        <v>1</v>
      </c>
      <c r="AR584" s="6" t="str">
        <f t="shared" si="324"/>
        <v>Oui</v>
      </c>
      <c r="AS584" s="5">
        <f t="shared" si="325"/>
        <v>1</v>
      </c>
      <c r="AT584" s="5" t="str">
        <f t="shared" si="326"/>
        <v>Oui</v>
      </c>
      <c r="AU584" s="5">
        <f t="shared" si="327"/>
        <v>1</v>
      </c>
      <c r="AV584" s="5" t="str">
        <f t="shared" si="328"/>
        <v>Oui</v>
      </c>
      <c r="AW584" s="5">
        <f t="shared" si="329"/>
        <v>1</v>
      </c>
    </row>
    <row r="585" spans="2:49" x14ac:dyDescent="0.2">
      <c r="B585" s="4">
        <f t="shared" si="297"/>
        <v>13</v>
      </c>
      <c r="C585" s="5" t="s">
        <v>78</v>
      </c>
      <c r="D585" s="5">
        <v>1</v>
      </c>
      <c r="E585" s="5">
        <v>1</v>
      </c>
      <c r="F585" s="5">
        <v>2</v>
      </c>
      <c r="G585" s="5" t="str">
        <f t="shared" si="298"/>
        <v>Oui</v>
      </c>
      <c r="H585" s="5">
        <f t="shared" si="299"/>
        <v>4</v>
      </c>
      <c r="I585" s="17" t="str">
        <f t="shared" si="300"/>
        <v>Non</v>
      </c>
      <c r="J585" s="17">
        <f t="shared" si="301"/>
        <v>1</v>
      </c>
      <c r="K585" s="17" t="str">
        <f t="shared" si="302"/>
        <v>Non</v>
      </c>
      <c r="L585" s="17">
        <f t="shared" si="303"/>
        <v>1</v>
      </c>
      <c r="M585" s="17" t="str">
        <f t="shared" si="304"/>
        <v>Non</v>
      </c>
      <c r="N585" s="17">
        <f t="shared" si="305"/>
        <v>1</v>
      </c>
      <c r="O585" s="5" t="str">
        <f t="shared" si="306"/>
        <v>Oui</v>
      </c>
      <c r="P585" s="5">
        <f t="shared" si="307"/>
        <v>1</v>
      </c>
      <c r="Q585" s="17" t="str">
        <f t="shared" si="308"/>
        <v>Oui</v>
      </c>
      <c r="R585" s="17">
        <f t="shared" si="309"/>
        <v>1</v>
      </c>
      <c r="S585" s="17" t="str">
        <f t="shared" si="310"/>
        <v>Oui</v>
      </c>
      <c r="T585" s="17">
        <f t="shared" si="311"/>
        <v>1</v>
      </c>
      <c r="U585" s="17" t="str">
        <f t="shared" si="312"/>
        <v>Non</v>
      </c>
      <c r="V585" s="17">
        <f t="shared" si="313"/>
        <v>1</v>
      </c>
      <c r="W585" s="5" t="s">
        <v>20</v>
      </c>
      <c r="X585" s="5" t="str">
        <f>_xlfn.IFS(D585&gt;E585,"L",D585=E585,"D",D585&lt;E585,"W")</f>
        <v>D</v>
      </c>
      <c r="Y585" s="5">
        <v>1</v>
      </c>
      <c r="Z585" s="5">
        <v>1</v>
      </c>
      <c r="AA585" s="5">
        <v>2</v>
      </c>
      <c r="AB585" s="5" t="str">
        <f t="shared" si="314"/>
        <v>Oui</v>
      </c>
      <c r="AC585" s="5">
        <f t="shared" si="315"/>
        <v>4</v>
      </c>
      <c r="AD585" s="5" t="str">
        <f t="shared" si="316"/>
        <v>Oui</v>
      </c>
      <c r="AE585" s="5">
        <f t="shared" si="317"/>
        <v>1</v>
      </c>
      <c r="AF585" s="5" t="str">
        <f t="shared" si="318"/>
        <v>Non</v>
      </c>
      <c r="AG585" s="5">
        <f t="shared" si="319"/>
        <v>1</v>
      </c>
      <c r="AH585" s="5" t="str">
        <f t="shared" si="320"/>
        <v>Non</v>
      </c>
      <c r="AI585" s="5">
        <f t="shared" si="321"/>
        <v>1</v>
      </c>
      <c r="AJ585" s="5" t="s">
        <v>20</v>
      </c>
      <c r="AK585" s="5" t="str">
        <f>_xlfn.IFS(Y585&gt;Z585,"L",Y585=Z585,"D",Y585&lt;Z585,"W")</f>
        <v>D</v>
      </c>
      <c r="AL585" s="5">
        <v>7</v>
      </c>
      <c r="AM585" s="5">
        <v>6</v>
      </c>
      <c r="AN585" s="5">
        <v>13</v>
      </c>
      <c r="AO585" s="5" t="str">
        <f>_xlfn.IFS(AL585&gt;AM585,"L",AL585=AM585,"D",AL585&lt;AM585,"W")</f>
        <v>L</v>
      </c>
      <c r="AP585" s="5" t="str">
        <f t="shared" si="322"/>
        <v>Oui</v>
      </c>
      <c r="AQ585" s="5">
        <f t="shared" si="323"/>
        <v>2</v>
      </c>
      <c r="AR585" s="6" t="str">
        <f t="shared" si="324"/>
        <v>Oui</v>
      </c>
      <c r="AS585" s="5">
        <f t="shared" si="325"/>
        <v>2</v>
      </c>
      <c r="AT585" s="5" t="str">
        <f t="shared" si="326"/>
        <v>Oui</v>
      </c>
      <c r="AU585" s="5">
        <f t="shared" si="327"/>
        <v>2</v>
      </c>
      <c r="AV585" s="5" t="str">
        <f t="shared" si="328"/>
        <v>Oui</v>
      </c>
      <c r="AW585" s="5">
        <f t="shared" si="329"/>
        <v>2</v>
      </c>
    </row>
    <row r="586" spans="2:49" x14ac:dyDescent="0.2">
      <c r="B586" s="4">
        <f t="shared" si="297"/>
        <v>14</v>
      </c>
      <c r="C586" s="5" t="s">
        <v>78</v>
      </c>
      <c r="D586" s="5">
        <v>4</v>
      </c>
      <c r="E586" s="5">
        <v>1</v>
      </c>
      <c r="F586" s="5">
        <v>5</v>
      </c>
      <c r="G586" s="5" t="str">
        <f t="shared" si="298"/>
        <v>Oui</v>
      </c>
      <c r="H586" s="5">
        <f t="shared" si="299"/>
        <v>5</v>
      </c>
      <c r="I586" s="17" t="str">
        <f t="shared" si="300"/>
        <v>Oui</v>
      </c>
      <c r="J586" s="17">
        <f t="shared" si="301"/>
        <v>1</v>
      </c>
      <c r="K586" s="17" t="str">
        <f t="shared" si="302"/>
        <v>Oui</v>
      </c>
      <c r="L586" s="17">
        <f t="shared" si="303"/>
        <v>1</v>
      </c>
      <c r="M586" s="17" t="str">
        <f t="shared" si="304"/>
        <v>Oui</v>
      </c>
      <c r="N586" s="17">
        <f t="shared" si="305"/>
        <v>1</v>
      </c>
      <c r="O586" s="5" t="str">
        <f t="shared" si="306"/>
        <v>Non</v>
      </c>
      <c r="P586" s="5">
        <f t="shared" si="307"/>
        <v>1</v>
      </c>
      <c r="Q586" s="17" t="str">
        <f t="shared" si="308"/>
        <v>Non</v>
      </c>
      <c r="R586" s="17">
        <f t="shared" si="309"/>
        <v>1</v>
      </c>
      <c r="S586" s="17" t="str">
        <f t="shared" si="310"/>
        <v>Non</v>
      </c>
      <c r="T586" s="17">
        <f t="shared" si="311"/>
        <v>1</v>
      </c>
      <c r="U586" s="17" t="str">
        <f t="shared" si="312"/>
        <v>Non</v>
      </c>
      <c r="V586" s="17">
        <f t="shared" si="313"/>
        <v>1</v>
      </c>
      <c r="W586" s="5" t="s">
        <v>17</v>
      </c>
      <c r="X586" s="5" t="str">
        <f>_xlfn.IFS(D586&gt;E586,"W",D586=E586,"D",D586&lt;E586,"L")</f>
        <v>W</v>
      </c>
      <c r="Y586" s="5">
        <v>3</v>
      </c>
      <c r="Z586" s="5">
        <v>1</v>
      </c>
      <c r="AA586" s="5">
        <v>4</v>
      </c>
      <c r="AB586" s="5" t="str">
        <f t="shared" si="314"/>
        <v>Oui</v>
      </c>
      <c r="AC586" s="5">
        <f t="shared" si="315"/>
        <v>5</v>
      </c>
      <c r="AD586" s="5" t="str">
        <f t="shared" si="316"/>
        <v>Oui</v>
      </c>
      <c r="AE586" s="5">
        <f t="shared" si="317"/>
        <v>2</v>
      </c>
      <c r="AF586" s="5" t="str">
        <f t="shared" si="318"/>
        <v>Non</v>
      </c>
      <c r="AG586" s="5">
        <f t="shared" si="319"/>
        <v>1</v>
      </c>
      <c r="AH586" s="5" t="str">
        <f t="shared" si="320"/>
        <v>Non</v>
      </c>
      <c r="AI586" s="5">
        <f t="shared" si="321"/>
        <v>1</v>
      </c>
      <c r="AJ586" s="5" t="s">
        <v>17</v>
      </c>
      <c r="AK586" s="5" t="str">
        <f>_xlfn.IFS(Y586&gt;Z586,"W",Y586=Z586,"D",Y586&lt;Z586,"L")</f>
        <v>W</v>
      </c>
      <c r="AL586" s="5">
        <v>1</v>
      </c>
      <c r="AM586" s="5">
        <v>4</v>
      </c>
      <c r="AN586" s="5">
        <v>5</v>
      </c>
      <c r="AO586" s="5" t="str">
        <f>_xlfn.IFS(AL586&gt;AM586,"W",AL586=AM586,"D",AL586&lt;AM586,"L")</f>
        <v>L</v>
      </c>
      <c r="AP586" s="5" t="str">
        <f t="shared" si="322"/>
        <v>Non</v>
      </c>
      <c r="AQ586" s="5">
        <f t="shared" si="323"/>
        <v>1</v>
      </c>
      <c r="AR586" s="6" t="str">
        <f t="shared" si="324"/>
        <v>Non</v>
      </c>
      <c r="AS586" s="5">
        <f t="shared" si="325"/>
        <v>1</v>
      </c>
      <c r="AT586" s="5" t="str">
        <f t="shared" si="326"/>
        <v>Non</v>
      </c>
      <c r="AU586" s="5">
        <f t="shared" si="327"/>
        <v>1</v>
      </c>
      <c r="AV586" s="5" t="str">
        <f t="shared" si="328"/>
        <v>Non</v>
      </c>
      <c r="AW586" s="5">
        <f t="shared" si="329"/>
        <v>1</v>
      </c>
    </row>
    <row r="587" spans="2:49" x14ac:dyDescent="0.2">
      <c r="B587" s="4">
        <f t="shared" si="297"/>
        <v>15</v>
      </c>
      <c r="C587" s="5" t="s">
        <v>78</v>
      </c>
      <c r="D587" s="5">
        <v>2</v>
      </c>
      <c r="E587" s="5">
        <v>2</v>
      </c>
      <c r="F587" s="5">
        <v>4</v>
      </c>
      <c r="G587" s="5" t="str">
        <f t="shared" si="298"/>
        <v>Oui</v>
      </c>
      <c r="H587" s="5">
        <f t="shared" si="299"/>
        <v>6</v>
      </c>
      <c r="I587" s="17" t="str">
        <f t="shared" si="300"/>
        <v>Oui</v>
      </c>
      <c r="J587" s="17">
        <f t="shared" si="301"/>
        <v>2</v>
      </c>
      <c r="K587" s="17" t="str">
        <f t="shared" si="302"/>
        <v>Oui</v>
      </c>
      <c r="L587" s="17">
        <f t="shared" si="303"/>
        <v>2</v>
      </c>
      <c r="M587" s="17" t="str">
        <f t="shared" si="304"/>
        <v>Non</v>
      </c>
      <c r="N587" s="17">
        <f t="shared" si="305"/>
        <v>1</v>
      </c>
      <c r="O587" s="5" t="str">
        <f t="shared" si="306"/>
        <v>Oui</v>
      </c>
      <c r="P587" s="5">
        <f t="shared" si="307"/>
        <v>1</v>
      </c>
      <c r="Q587" s="17" t="str">
        <f t="shared" si="308"/>
        <v>Non</v>
      </c>
      <c r="R587" s="17">
        <f t="shared" si="309"/>
        <v>1</v>
      </c>
      <c r="S587" s="17" t="str">
        <f t="shared" si="310"/>
        <v>Non</v>
      </c>
      <c r="T587" s="17">
        <f t="shared" si="311"/>
        <v>1</v>
      </c>
      <c r="U587" s="17" t="str">
        <f t="shared" si="312"/>
        <v>Non</v>
      </c>
      <c r="V587" s="17">
        <f t="shared" si="313"/>
        <v>1</v>
      </c>
      <c r="W587" s="5" t="s">
        <v>20</v>
      </c>
      <c r="X587" s="5" t="str">
        <f>_xlfn.IFS(D587&gt;E587,"L",D587=E587,"D",D587&lt;E587,"W")</f>
        <v>D</v>
      </c>
      <c r="Y587" s="5">
        <v>0</v>
      </c>
      <c r="Z587" s="5">
        <v>1</v>
      </c>
      <c r="AA587" s="5">
        <v>1</v>
      </c>
      <c r="AB587" s="5" t="str">
        <f t="shared" si="314"/>
        <v>Oui</v>
      </c>
      <c r="AC587" s="5">
        <f t="shared" si="315"/>
        <v>6</v>
      </c>
      <c r="AD587" s="5" t="str">
        <f t="shared" si="316"/>
        <v>Non</v>
      </c>
      <c r="AE587" s="5">
        <f t="shared" si="317"/>
        <v>1</v>
      </c>
      <c r="AF587" s="5" t="str">
        <f t="shared" si="318"/>
        <v>Oui</v>
      </c>
      <c r="AG587" s="5">
        <f t="shared" si="319"/>
        <v>1</v>
      </c>
      <c r="AH587" s="5" t="str">
        <f t="shared" si="320"/>
        <v>Non</v>
      </c>
      <c r="AI587" s="5">
        <f t="shared" si="321"/>
        <v>1</v>
      </c>
      <c r="AJ587" s="5" t="s">
        <v>24</v>
      </c>
      <c r="AK587" s="5" t="str">
        <f>_xlfn.IFS(Y587&gt;Z587,"L",Y587=Z587,"D",Y587&lt;Z587,"W")</f>
        <v>W</v>
      </c>
      <c r="AL587" s="5">
        <v>10</v>
      </c>
      <c r="AM587" s="5">
        <v>6</v>
      </c>
      <c r="AN587" s="5">
        <v>16</v>
      </c>
      <c r="AO587" s="5" t="str">
        <f>_xlfn.IFS(AL587&gt;AM587,"L",AL587=AM587,"D",AL587&lt;AM587,"W")</f>
        <v>L</v>
      </c>
      <c r="AP587" s="5" t="str">
        <f t="shared" si="322"/>
        <v>Oui</v>
      </c>
      <c r="AQ587" s="5">
        <f t="shared" si="323"/>
        <v>1</v>
      </c>
      <c r="AR587" s="6" t="str">
        <f t="shared" si="324"/>
        <v>Oui</v>
      </c>
      <c r="AS587" s="5">
        <f t="shared" si="325"/>
        <v>1</v>
      </c>
      <c r="AT587" s="5" t="str">
        <f t="shared" si="326"/>
        <v>Oui</v>
      </c>
      <c r="AU587" s="5">
        <f t="shared" si="327"/>
        <v>1</v>
      </c>
      <c r="AV587" s="5" t="str">
        <f t="shared" si="328"/>
        <v>Oui</v>
      </c>
      <c r="AW587" s="5">
        <f t="shared" si="329"/>
        <v>1</v>
      </c>
    </row>
    <row r="588" spans="2:49" x14ac:dyDescent="0.2">
      <c r="B588" s="4">
        <f t="shared" si="297"/>
        <v>16</v>
      </c>
      <c r="C588" s="5" t="s">
        <v>78</v>
      </c>
      <c r="D588" s="5">
        <v>2</v>
      </c>
      <c r="E588" s="5">
        <v>0</v>
      </c>
      <c r="F588" s="5">
        <v>2</v>
      </c>
      <c r="G588" s="5" t="str">
        <f t="shared" si="298"/>
        <v>Oui</v>
      </c>
      <c r="H588" s="5">
        <f t="shared" si="299"/>
        <v>7</v>
      </c>
      <c r="I588" s="17" t="str">
        <f t="shared" si="300"/>
        <v>Non</v>
      </c>
      <c r="J588" s="17">
        <f t="shared" si="301"/>
        <v>1</v>
      </c>
      <c r="K588" s="17" t="str">
        <f t="shared" si="302"/>
        <v>Non</v>
      </c>
      <c r="L588" s="17">
        <f t="shared" si="303"/>
        <v>1</v>
      </c>
      <c r="M588" s="17" t="str">
        <f t="shared" si="304"/>
        <v>Non</v>
      </c>
      <c r="N588" s="17">
        <f t="shared" si="305"/>
        <v>1</v>
      </c>
      <c r="O588" s="5" t="str">
        <f t="shared" si="306"/>
        <v>Oui</v>
      </c>
      <c r="P588" s="5">
        <f t="shared" si="307"/>
        <v>2</v>
      </c>
      <c r="Q588" s="17" t="str">
        <f t="shared" si="308"/>
        <v>Oui</v>
      </c>
      <c r="R588" s="17">
        <f t="shared" si="309"/>
        <v>1</v>
      </c>
      <c r="S588" s="17" t="str">
        <f t="shared" si="310"/>
        <v>Oui</v>
      </c>
      <c r="T588" s="17">
        <f t="shared" si="311"/>
        <v>1</v>
      </c>
      <c r="U588" s="17" t="str">
        <f t="shared" si="312"/>
        <v>Non</v>
      </c>
      <c r="V588" s="17">
        <f t="shared" si="313"/>
        <v>1</v>
      </c>
      <c r="W588" s="5" t="s">
        <v>17</v>
      </c>
      <c r="X588" s="5" t="str">
        <f>_xlfn.IFS(D588&gt;E588,"W",D588=E588,"D",D588&lt;E588,"L")</f>
        <v>W</v>
      </c>
      <c r="Y588" s="5">
        <v>0</v>
      </c>
      <c r="Z588" s="5">
        <v>0</v>
      </c>
      <c r="AA588" s="5">
        <v>0</v>
      </c>
      <c r="AB588" s="5" t="str">
        <f t="shared" si="314"/>
        <v>Non</v>
      </c>
      <c r="AC588" s="5">
        <f t="shared" si="315"/>
        <v>1</v>
      </c>
      <c r="AD588" s="5" t="str">
        <f t="shared" si="316"/>
        <v>Non</v>
      </c>
      <c r="AE588" s="5">
        <f t="shared" si="317"/>
        <v>1</v>
      </c>
      <c r="AF588" s="5" t="str">
        <f t="shared" si="318"/>
        <v>Oui</v>
      </c>
      <c r="AG588" s="5">
        <f t="shared" si="319"/>
        <v>2</v>
      </c>
      <c r="AH588" s="5" t="str">
        <f t="shared" si="320"/>
        <v>Oui</v>
      </c>
      <c r="AI588" s="5">
        <f t="shared" si="321"/>
        <v>1</v>
      </c>
      <c r="AJ588" s="5" t="s">
        <v>20</v>
      </c>
      <c r="AK588" s="5" t="str">
        <f>_xlfn.IFS(Y588&gt;Z588,"W",Y588=Z588,"D",Y588&lt;Z588,"L")</f>
        <v>D</v>
      </c>
      <c r="AL588" s="5">
        <v>8</v>
      </c>
      <c r="AM588" s="5">
        <v>4</v>
      </c>
      <c r="AN588" s="5">
        <v>12</v>
      </c>
      <c r="AO588" s="5" t="str">
        <f>_xlfn.IFS(AL588&gt;AM588,"W",AL588=AM588,"D",AL588&lt;AM588,"L")</f>
        <v>W</v>
      </c>
      <c r="AP588" s="5" t="str">
        <f t="shared" si="322"/>
        <v>Oui</v>
      </c>
      <c r="AQ588" s="5">
        <f t="shared" si="323"/>
        <v>2</v>
      </c>
      <c r="AR588" s="6" t="str">
        <f t="shared" si="324"/>
        <v>Oui</v>
      </c>
      <c r="AS588" s="5">
        <f t="shared" si="325"/>
        <v>2</v>
      </c>
      <c r="AT588" s="5" t="str">
        <f t="shared" si="326"/>
        <v>Oui</v>
      </c>
      <c r="AU588" s="5">
        <f t="shared" si="327"/>
        <v>2</v>
      </c>
      <c r="AV588" s="5" t="str">
        <f t="shared" si="328"/>
        <v>Oui</v>
      </c>
      <c r="AW588" s="5">
        <f t="shared" si="329"/>
        <v>2</v>
      </c>
    </row>
    <row r="589" spans="2:49" x14ac:dyDescent="0.2">
      <c r="B589" s="4">
        <f t="shared" si="297"/>
        <v>17</v>
      </c>
      <c r="C589" s="5" t="s">
        <v>78</v>
      </c>
      <c r="D589" s="5">
        <v>2</v>
      </c>
      <c r="E589" s="5">
        <v>4</v>
      </c>
      <c r="F589" s="5">
        <v>6</v>
      </c>
      <c r="G589" s="5" t="str">
        <f t="shared" si="298"/>
        <v>Oui</v>
      </c>
      <c r="H589" s="5">
        <f t="shared" si="299"/>
        <v>8</v>
      </c>
      <c r="I589" s="17" t="str">
        <f t="shared" si="300"/>
        <v>Oui</v>
      </c>
      <c r="J589" s="17">
        <f t="shared" si="301"/>
        <v>1</v>
      </c>
      <c r="K589" s="17" t="str">
        <f t="shared" si="302"/>
        <v>Oui</v>
      </c>
      <c r="L589" s="17">
        <f t="shared" si="303"/>
        <v>1</v>
      </c>
      <c r="M589" s="17" t="str">
        <f t="shared" si="304"/>
        <v>Oui</v>
      </c>
      <c r="N589" s="17">
        <f t="shared" si="305"/>
        <v>1</v>
      </c>
      <c r="O589" s="5" t="str">
        <f t="shared" si="306"/>
        <v>Non</v>
      </c>
      <c r="P589" s="5">
        <f t="shared" si="307"/>
        <v>1</v>
      </c>
      <c r="Q589" s="17" t="str">
        <f t="shared" si="308"/>
        <v>Non</v>
      </c>
      <c r="R589" s="17">
        <f t="shared" si="309"/>
        <v>1</v>
      </c>
      <c r="S589" s="17" t="str">
        <f t="shared" si="310"/>
        <v>Non</v>
      </c>
      <c r="T589" s="17">
        <f t="shared" si="311"/>
        <v>1</v>
      </c>
      <c r="U589" s="17" t="str">
        <f t="shared" si="312"/>
        <v>Non</v>
      </c>
      <c r="V589" s="17">
        <f t="shared" si="313"/>
        <v>1</v>
      </c>
      <c r="W589" s="5" t="s">
        <v>24</v>
      </c>
      <c r="X589" s="5" t="str">
        <f>_xlfn.IFS(D589&gt;E589,"L",D589=E589,"D",D589&lt;E589,"W")</f>
        <v>W</v>
      </c>
      <c r="Y589" s="5">
        <v>1</v>
      </c>
      <c r="Z589" s="5">
        <v>1</v>
      </c>
      <c r="AA589" s="5">
        <v>2</v>
      </c>
      <c r="AB589" s="5" t="str">
        <f t="shared" si="314"/>
        <v>Oui</v>
      </c>
      <c r="AC589" s="5">
        <f t="shared" si="315"/>
        <v>1</v>
      </c>
      <c r="AD589" s="5" t="str">
        <f t="shared" si="316"/>
        <v>Oui</v>
      </c>
      <c r="AE589" s="5">
        <f t="shared" si="317"/>
        <v>1</v>
      </c>
      <c r="AF589" s="5" t="str">
        <f t="shared" si="318"/>
        <v>Non</v>
      </c>
      <c r="AG589" s="5">
        <f t="shared" si="319"/>
        <v>1</v>
      </c>
      <c r="AH589" s="5" t="str">
        <f t="shared" si="320"/>
        <v>Non</v>
      </c>
      <c r="AI589" s="5">
        <f t="shared" si="321"/>
        <v>1</v>
      </c>
      <c r="AJ589" s="5" t="s">
        <v>20</v>
      </c>
      <c r="AK589" s="5" t="str">
        <f>_xlfn.IFS(Y589&gt;Z589,"L",Y589=Z589,"D",Y589&lt;Z589,"W")</f>
        <v>D</v>
      </c>
      <c r="AL589" s="5">
        <v>8</v>
      </c>
      <c r="AM589" s="5">
        <v>5</v>
      </c>
      <c r="AN589" s="5">
        <v>13</v>
      </c>
      <c r="AO589" s="5" t="str">
        <f>_xlfn.IFS(AL589&gt;AM589,"L",AL589=AM589,"D",AL589&lt;AM589,"W")</f>
        <v>L</v>
      </c>
      <c r="AP589" s="5" t="str">
        <f t="shared" si="322"/>
        <v>Oui</v>
      </c>
      <c r="AQ589" s="5">
        <f t="shared" si="323"/>
        <v>3</v>
      </c>
      <c r="AR589" s="6" t="str">
        <f t="shared" si="324"/>
        <v>Oui</v>
      </c>
      <c r="AS589" s="5">
        <f t="shared" si="325"/>
        <v>3</v>
      </c>
      <c r="AT589" s="5" t="str">
        <f t="shared" si="326"/>
        <v>Oui</v>
      </c>
      <c r="AU589" s="5">
        <f t="shared" si="327"/>
        <v>3</v>
      </c>
      <c r="AV589" s="5" t="str">
        <f t="shared" si="328"/>
        <v>Oui</v>
      </c>
      <c r="AW589" s="5">
        <f t="shared" si="329"/>
        <v>3</v>
      </c>
    </row>
    <row r="590" spans="2:49" x14ac:dyDescent="0.2">
      <c r="B590" s="4">
        <f t="shared" si="297"/>
        <v>18</v>
      </c>
      <c r="C590" s="5" t="s">
        <v>78</v>
      </c>
      <c r="D590" s="5">
        <v>2</v>
      </c>
      <c r="E590" s="5">
        <v>0</v>
      </c>
      <c r="F590" s="5">
        <v>2</v>
      </c>
      <c r="G590" s="5" t="str">
        <f t="shared" si="298"/>
        <v>Oui</v>
      </c>
      <c r="H590" s="5">
        <f t="shared" si="299"/>
        <v>9</v>
      </c>
      <c r="I590" s="17" t="str">
        <f t="shared" si="300"/>
        <v>Non</v>
      </c>
      <c r="J590" s="17">
        <f t="shared" si="301"/>
        <v>1</v>
      </c>
      <c r="K590" s="17" t="str">
        <f t="shared" si="302"/>
        <v>Non</v>
      </c>
      <c r="L590" s="17">
        <f t="shared" si="303"/>
        <v>1</v>
      </c>
      <c r="M590" s="17" t="str">
        <f t="shared" si="304"/>
        <v>Non</v>
      </c>
      <c r="N590" s="17">
        <f t="shared" si="305"/>
        <v>1</v>
      </c>
      <c r="O590" s="5" t="str">
        <f t="shared" si="306"/>
        <v>Oui</v>
      </c>
      <c r="P590" s="5">
        <f t="shared" si="307"/>
        <v>1</v>
      </c>
      <c r="Q590" s="17" t="str">
        <f t="shared" si="308"/>
        <v>Oui</v>
      </c>
      <c r="R590" s="17">
        <f t="shared" si="309"/>
        <v>1</v>
      </c>
      <c r="S590" s="17" t="str">
        <f t="shared" si="310"/>
        <v>Oui</v>
      </c>
      <c r="T590" s="17">
        <f t="shared" si="311"/>
        <v>1</v>
      </c>
      <c r="U590" s="17" t="str">
        <f t="shared" si="312"/>
        <v>Non</v>
      </c>
      <c r="V590" s="17">
        <f t="shared" si="313"/>
        <v>1</v>
      </c>
      <c r="W590" s="5" t="s">
        <v>17</v>
      </c>
      <c r="X590" s="5" t="str">
        <f>_xlfn.IFS(D590&gt;E590,"W",D590=E590,"D",D590&lt;E590,"L")</f>
        <v>W</v>
      </c>
      <c r="Y590" s="5">
        <v>0</v>
      </c>
      <c r="Z590" s="5">
        <v>0</v>
      </c>
      <c r="AA590" s="5">
        <v>0</v>
      </c>
      <c r="AB590" s="5" t="str">
        <f t="shared" si="314"/>
        <v>Non</v>
      </c>
      <c r="AC590" s="5">
        <f t="shared" si="315"/>
        <v>1</v>
      </c>
      <c r="AD590" s="5" t="str">
        <f t="shared" si="316"/>
        <v>Non</v>
      </c>
      <c r="AE590" s="5">
        <f t="shared" si="317"/>
        <v>1</v>
      </c>
      <c r="AF590" s="5" t="str">
        <f t="shared" si="318"/>
        <v>Oui</v>
      </c>
      <c r="AG590" s="5">
        <f t="shared" si="319"/>
        <v>1</v>
      </c>
      <c r="AH590" s="5" t="str">
        <f t="shared" si="320"/>
        <v>Oui</v>
      </c>
      <c r="AI590" s="5">
        <f t="shared" si="321"/>
        <v>1</v>
      </c>
      <c r="AJ590" s="5" t="s">
        <v>20</v>
      </c>
      <c r="AK590" s="5" t="str">
        <f>_xlfn.IFS(Y590&gt;Z590,"W",Y590=Z590,"D",Y590&lt;Z590,"L")</f>
        <v>D</v>
      </c>
      <c r="AL590" s="5">
        <v>4</v>
      </c>
      <c r="AM590" s="5">
        <v>1</v>
      </c>
      <c r="AN590" s="5">
        <v>5</v>
      </c>
      <c r="AO590" s="5" t="str">
        <f>_xlfn.IFS(AL590&gt;AM590,"W",AL590=AM590,"D",AL590&lt;AM590,"L")</f>
        <v>W</v>
      </c>
      <c r="AP590" s="5" t="str">
        <f t="shared" si="322"/>
        <v>Non</v>
      </c>
      <c r="AQ590" s="5">
        <f t="shared" si="323"/>
        <v>1</v>
      </c>
      <c r="AR590" s="6" t="str">
        <f t="shared" si="324"/>
        <v>Non</v>
      </c>
      <c r="AS590" s="5">
        <f t="shared" si="325"/>
        <v>1</v>
      </c>
      <c r="AT590" s="5" t="str">
        <f t="shared" si="326"/>
        <v>Non</v>
      </c>
      <c r="AU590" s="5">
        <f t="shared" si="327"/>
        <v>1</v>
      </c>
      <c r="AV590" s="5" t="str">
        <f t="shared" si="328"/>
        <v>Non</v>
      </c>
      <c r="AW590" s="5">
        <f t="shared" si="329"/>
        <v>1</v>
      </c>
    </row>
    <row r="591" spans="2:49" x14ac:dyDescent="0.2">
      <c r="B591" s="4">
        <f t="shared" si="297"/>
        <v>19</v>
      </c>
      <c r="C591" s="5" t="s">
        <v>78</v>
      </c>
      <c r="D591" s="5">
        <v>2</v>
      </c>
      <c r="E591" s="5">
        <v>1</v>
      </c>
      <c r="F591" s="5">
        <v>3</v>
      </c>
      <c r="G591" s="5" t="str">
        <f t="shared" si="298"/>
        <v>Oui</v>
      </c>
      <c r="H591" s="5">
        <f t="shared" si="299"/>
        <v>10</v>
      </c>
      <c r="I591" s="17" t="str">
        <f t="shared" si="300"/>
        <v>Oui</v>
      </c>
      <c r="J591" s="17">
        <f t="shared" si="301"/>
        <v>1</v>
      </c>
      <c r="K591" s="17" t="str">
        <f t="shared" si="302"/>
        <v>Non</v>
      </c>
      <c r="L591" s="17">
        <f t="shared" si="303"/>
        <v>1</v>
      </c>
      <c r="M591" s="17" t="str">
        <f t="shared" si="304"/>
        <v>Non</v>
      </c>
      <c r="N591" s="17">
        <f t="shared" si="305"/>
        <v>1</v>
      </c>
      <c r="O591" s="5" t="str">
        <f t="shared" si="306"/>
        <v>Oui</v>
      </c>
      <c r="P591" s="5">
        <f t="shared" si="307"/>
        <v>2</v>
      </c>
      <c r="Q591" s="17" t="str">
        <f t="shared" si="308"/>
        <v>Oui</v>
      </c>
      <c r="R591" s="17">
        <f t="shared" si="309"/>
        <v>2</v>
      </c>
      <c r="S591" s="17" t="str">
        <f t="shared" si="310"/>
        <v>Non</v>
      </c>
      <c r="T591" s="17">
        <f t="shared" si="311"/>
        <v>1</v>
      </c>
      <c r="U591" s="17" t="str">
        <f t="shared" si="312"/>
        <v>Non</v>
      </c>
      <c r="V591" s="17">
        <f t="shared" si="313"/>
        <v>1</v>
      </c>
      <c r="W591" s="5" t="s">
        <v>17</v>
      </c>
      <c r="X591" s="5" t="str">
        <f>_xlfn.IFS(D591&gt;E591,"L",D591=E591,"D",D591&lt;E591,"W")</f>
        <v>L</v>
      </c>
      <c r="Y591" s="5">
        <v>1</v>
      </c>
      <c r="Z591" s="5">
        <v>1</v>
      </c>
      <c r="AA591" s="5">
        <v>2</v>
      </c>
      <c r="AB591" s="5" t="str">
        <f t="shared" si="314"/>
        <v>Oui</v>
      </c>
      <c r="AC591" s="5">
        <f t="shared" si="315"/>
        <v>1</v>
      </c>
      <c r="AD591" s="5" t="str">
        <f t="shared" si="316"/>
        <v>Oui</v>
      </c>
      <c r="AE591" s="5">
        <f t="shared" si="317"/>
        <v>1</v>
      </c>
      <c r="AF591" s="5" t="str">
        <f t="shared" si="318"/>
        <v>Non</v>
      </c>
      <c r="AG591" s="5">
        <f t="shared" si="319"/>
        <v>1</v>
      </c>
      <c r="AH591" s="5" t="str">
        <f t="shared" si="320"/>
        <v>Non</v>
      </c>
      <c r="AI591" s="5">
        <f t="shared" si="321"/>
        <v>1</v>
      </c>
      <c r="AJ591" s="5" t="s">
        <v>20</v>
      </c>
      <c r="AK591" s="5" t="str">
        <f>_xlfn.IFS(Y591&gt;Z591,"L",Y591=Z591,"D",Y591&lt;Z591,"W")</f>
        <v>D</v>
      </c>
      <c r="AL591" s="5">
        <v>6</v>
      </c>
      <c r="AM591" s="5">
        <v>3</v>
      </c>
      <c r="AN591" s="5">
        <v>9</v>
      </c>
      <c r="AO591" s="5" t="str">
        <f>_xlfn.IFS(AL591&gt;AM591,"L",AL591=AM591,"D",AL591&lt;AM591,"W")</f>
        <v>L</v>
      </c>
      <c r="AP591" s="5" t="str">
        <f t="shared" si="322"/>
        <v>Oui</v>
      </c>
      <c r="AQ591" s="5">
        <f t="shared" si="323"/>
        <v>1</v>
      </c>
      <c r="AR591" s="6" t="str">
        <f t="shared" si="324"/>
        <v>Oui</v>
      </c>
      <c r="AS591" s="5">
        <f t="shared" si="325"/>
        <v>1</v>
      </c>
      <c r="AT591" s="5" t="str">
        <f t="shared" si="326"/>
        <v>Non</v>
      </c>
      <c r="AU591" s="5">
        <f t="shared" si="327"/>
        <v>1</v>
      </c>
      <c r="AV591" s="5" t="str">
        <f t="shared" si="328"/>
        <v>Non</v>
      </c>
      <c r="AW591" s="5">
        <f t="shared" si="329"/>
        <v>1</v>
      </c>
    </row>
    <row r="592" spans="2:49" x14ac:dyDescent="0.2">
      <c r="B592" s="4">
        <f t="shared" si="297"/>
        <v>20</v>
      </c>
      <c r="C592" s="5" t="s">
        <v>78</v>
      </c>
      <c r="D592" s="5">
        <v>3</v>
      </c>
      <c r="E592" s="5">
        <v>3</v>
      </c>
      <c r="F592" s="5">
        <v>6</v>
      </c>
      <c r="G592" s="5" t="str">
        <f t="shared" si="298"/>
        <v>Oui</v>
      </c>
      <c r="H592" s="5">
        <f t="shared" si="299"/>
        <v>11</v>
      </c>
      <c r="I592" s="17" t="str">
        <f t="shared" si="300"/>
        <v>Oui</v>
      </c>
      <c r="J592" s="17">
        <f t="shared" si="301"/>
        <v>2</v>
      </c>
      <c r="K592" s="17" t="str">
        <f t="shared" si="302"/>
        <v>Oui</v>
      </c>
      <c r="L592" s="17">
        <f t="shared" si="303"/>
        <v>1</v>
      </c>
      <c r="M592" s="17" t="str">
        <f t="shared" si="304"/>
        <v>Oui</v>
      </c>
      <c r="N592" s="17">
        <f t="shared" si="305"/>
        <v>1</v>
      </c>
      <c r="O592" s="5" t="str">
        <f t="shared" si="306"/>
        <v>Non</v>
      </c>
      <c r="P592" s="5">
        <f t="shared" si="307"/>
        <v>1</v>
      </c>
      <c r="Q592" s="17" t="str">
        <f t="shared" si="308"/>
        <v>Non</v>
      </c>
      <c r="R592" s="17">
        <f t="shared" si="309"/>
        <v>1</v>
      </c>
      <c r="S592" s="17" t="str">
        <f t="shared" si="310"/>
        <v>Non</v>
      </c>
      <c r="T592" s="17">
        <f t="shared" si="311"/>
        <v>1</v>
      </c>
      <c r="U592" s="17" t="str">
        <f t="shared" si="312"/>
        <v>Non</v>
      </c>
      <c r="V592" s="17">
        <f t="shared" si="313"/>
        <v>1</v>
      </c>
      <c r="W592" s="5" t="s">
        <v>20</v>
      </c>
      <c r="X592" s="5" t="str">
        <f>_xlfn.IFS(D592&gt;E592,"L",D592=E592,"D",D592&lt;E592,"W")</f>
        <v>D</v>
      </c>
      <c r="Y592" s="5">
        <v>1</v>
      </c>
      <c r="Z592" s="5">
        <v>1</v>
      </c>
      <c r="AA592" s="5">
        <v>2</v>
      </c>
      <c r="AB592" s="5" t="str">
        <f t="shared" si="314"/>
        <v>Oui</v>
      </c>
      <c r="AC592" s="5">
        <f t="shared" si="315"/>
        <v>2</v>
      </c>
      <c r="AD592" s="5" t="str">
        <f t="shared" si="316"/>
        <v>Oui</v>
      </c>
      <c r="AE592" s="5">
        <f t="shared" si="317"/>
        <v>2</v>
      </c>
      <c r="AF592" s="5" t="str">
        <f t="shared" si="318"/>
        <v>Non</v>
      </c>
      <c r="AG592" s="5">
        <f t="shared" si="319"/>
        <v>1</v>
      </c>
      <c r="AH592" s="5" t="str">
        <f t="shared" si="320"/>
        <v>Non</v>
      </c>
      <c r="AI592" s="5">
        <f t="shared" si="321"/>
        <v>1</v>
      </c>
      <c r="AJ592" s="5" t="s">
        <v>20</v>
      </c>
      <c r="AK592" s="5" t="str">
        <f>_xlfn.IFS(Y592&gt;Z592,"L",Y592=Z592,"D",Y592&lt;Z592,"W")</f>
        <v>D</v>
      </c>
      <c r="AL592" s="5">
        <v>4</v>
      </c>
      <c r="AM592" s="5">
        <v>7</v>
      </c>
      <c r="AN592" s="5">
        <v>11</v>
      </c>
      <c r="AO592" s="5" t="str">
        <f>_xlfn.IFS(AL592&gt;AM592,"L",AL592=AM592,"D",AL592&lt;AM592,"W")</f>
        <v>W</v>
      </c>
      <c r="AP592" s="5" t="str">
        <f t="shared" si="322"/>
        <v>Oui</v>
      </c>
      <c r="AQ592" s="5">
        <f t="shared" si="323"/>
        <v>2</v>
      </c>
      <c r="AR592" s="6" t="str">
        <f t="shared" si="324"/>
        <v>Oui</v>
      </c>
      <c r="AS592" s="5">
        <f t="shared" si="325"/>
        <v>2</v>
      </c>
      <c r="AT592" s="5" t="str">
        <f t="shared" si="326"/>
        <v>Oui</v>
      </c>
      <c r="AU592" s="5">
        <f t="shared" si="327"/>
        <v>1</v>
      </c>
      <c r="AV592" s="5" t="str">
        <f t="shared" si="328"/>
        <v>Oui</v>
      </c>
      <c r="AW592" s="5">
        <f t="shared" si="329"/>
        <v>1</v>
      </c>
    </row>
    <row r="593" spans="2:49" x14ac:dyDescent="0.2">
      <c r="B593" s="4">
        <f t="shared" si="297"/>
        <v>21</v>
      </c>
      <c r="C593" s="5" t="s">
        <v>78</v>
      </c>
      <c r="D593" s="5">
        <v>4</v>
      </c>
      <c r="E593" s="5">
        <v>0</v>
      </c>
      <c r="F593" s="5">
        <v>4</v>
      </c>
      <c r="G593" s="5" t="str">
        <f t="shared" si="298"/>
        <v>Oui</v>
      </c>
      <c r="H593" s="5">
        <f t="shared" si="299"/>
        <v>12</v>
      </c>
      <c r="I593" s="17" t="str">
        <f t="shared" si="300"/>
        <v>Oui</v>
      </c>
      <c r="J593" s="17">
        <f t="shared" si="301"/>
        <v>3</v>
      </c>
      <c r="K593" s="17" t="str">
        <f t="shared" si="302"/>
        <v>Oui</v>
      </c>
      <c r="L593" s="17">
        <f t="shared" si="303"/>
        <v>2</v>
      </c>
      <c r="M593" s="17" t="str">
        <f t="shared" si="304"/>
        <v>Non</v>
      </c>
      <c r="N593" s="17">
        <f t="shared" si="305"/>
        <v>1</v>
      </c>
      <c r="O593" s="5" t="str">
        <f t="shared" si="306"/>
        <v>Oui</v>
      </c>
      <c r="P593" s="5">
        <f t="shared" si="307"/>
        <v>1</v>
      </c>
      <c r="Q593" s="17" t="str">
        <f t="shared" si="308"/>
        <v>Non</v>
      </c>
      <c r="R593" s="17">
        <f t="shared" si="309"/>
        <v>1</v>
      </c>
      <c r="S593" s="17" t="str">
        <f t="shared" si="310"/>
        <v>Non</v>
      </c>
      <c r="T593" s="17">
        <f t="shared" si="311"/>
        <v>1</v>
      </c>
      <c r="U593" s="17" t="str">
        <f t="shared" si="312"/>
        <v>Non</v>
      </c>
      <c r="V593" s="17">
        <f t="shared" si="313"/>
        <v>1</v>
      </c>
      <c r="W593" s="5" t="s">
        <v>17</v>
      </c>
      <c r="X593" s="5" t="str">
        <f>_xlfn.IFS(D593&gt;E593,"W",D593=E593,"D",D593&lt;E593,"L")</f>
        <v>W</v>
      </c>
      <c r="Y593" s="5">
        <v>1</v>
      </c>
      <c r="Z593" s="5">
        <v>0</v>
      </c>
      <c r="AA593" s="5">
        <v>1</v>
      </c>
      <c r="AB593" s="5" t="str">
        <f t="shared" si="314"/>
        <v>Oui</v>
      </c>
      <c r="AC593" s="5">
        <f t="shared" si="315"/>
        <v>3</v>
      </c>
      <c r="AD593" s="5" t="str">
        <f t="shared" si="316"/>
        <v>Non</v>
      </c>
      <c r="AE593" s="5">
        <f t="shared" si="317"/>
        <v>1</v>
      </c>
      <c r="AF593" s="5" t="str">
        <f t="shared" si="318"/>
        <v>Oui</v>
      </c>
      <c r="AG593" s="5">
        <f t="shared" si="319"/>
        <v>1</v>
      </c>
      <c r="AH593" s="5" t="str">
        <f t="shared" si="320"/>
        <v>Non</v>
      </c>
      <c r="AI593" s="5">
        <f t="shared" si="321"/>
        <v>1</v>
      </c>
      <c r="AJ593" s="5" t="s">
        <v>17</v>
      </c>
      <c r="AK593" s="5" t="str">
        <f>_xlfn.IFS(Y593&gt;Z593,"W",Y593=Z593,"D",Y593&lt;Z593,"L")</f>
        <v>W</v>
      </c>
      <c r="AL593" s="5">
        <v>1</v>
      </c>
      <c r="AM593" s="5">
        <v>1</v>
      </c>
      <c r="AN593" s="5">
        <v>2</v>
      </c>
      <c r="AO593" s="5" t="str">
        <f>_xlfn.IFS(AL593&gt;AM593,"W",AL593=AM593,"D",AL593&lt;AM593,"L")</f>
        <v>D</v>
      </c>
      <c r="AP593" s="5" t="str">
        <f t="shared" si="322"/>
        <v>Non</v>
      </c>
      <c r="AQ593" s="5">
        <f t="shared" si="323"/>
        <v>1</v>
      </c>
      <c r="AR593" s="6" t="str">
        <f t="shared" si="324"/>
        <v>Non</v>
      </c>
      <c r="AS593" s="5">
        <f t="shared" si="325"/>
        <v>1</v>
      </c>
      <c r="AT593" s="5" t="str">
        <f t="shared" si="326"/>
        <v>Non</v>
      </c>
      <c r="AU593" s="5">
        <f t="shared" si="327"/>
        <v>1</v>
      </c>
      <c r="AV593" s="5" t="str">
        <f t="shared" si="328"/>
        <v>Non</v>
      </c>
      <c r="AW593" s="5">
        <f t="shared" si="329"/>
        <v>1</v>
      </c>
    </row>
    <row r="594" spans="2:49" x14ac:dyDescent="0.2">
      <c r="B594" s="4">
        <f t="shared" si="297"/>
        <v>22</v>
      </c>
      <c r="C594" s="5" t="s">
        <v>78</v>
      </c>
      <c r="D594" s="5">
        <v>3</v>
      </c>
      <c r="E594" s="5">
        <v>0</v>
      </c>
      <c r="F594" s="5">
        <v>3</v>
      </c>
      <c r="G594" s="5" t="str">
        <f t="shared" si="298"/>
        <v>Oui</v>
      </c>
      <c r="H594" s="5">
        <f t="shared" si="299"/>
        <v>13</v>
      </c>
      <c r="I594" s="17" t="str">
        <f t="shared" si="300"/>
        <v>Oui</v>
      </c>
      <c r="J594" s="17">
        <f t="shared" si="301"/>
        <v>4</v>
      </c>
      <c r="K594" s="17" t="str">
        <f t="shared" si="302"/>
        <v>Non</v>
      </c>
      <c r="L594" s="17">
        <f t="shared" si="303"/>
        <v>1</v>
      </c>
      <c r="M594" s="17" t="str">
        <f t="shared" si="304"/>
        <v>Non</v>
      </c>
      <c r="N594" s="17">
        <f t="shared" si="305"/>
        <v>1</v>
      </c>
      <c r="O594" s="5" t="str">
        <f t="shared" si="306"/>
        <v>Oui</v>
      </c>
      <c r="P594" s="5">
        <f t="shared" si="307"/>
        <v>2</v>
      </c>
      <c r="Q594" s="17" t="str">
        <f t="shared" si="308"/>
        <v>Oui</v>
      </c>
      <c r="R594" s="17">
        <f t="shared" si="309"/>
        <v>1</v>
      </c>
      <c r="S594" s="17" t="str">
        <f t="shared" si="310"/>
        <v>Non</v>
      </c>
      <c r="T594" s="17">
        <f t="shared" si="311"/>
        <v>1</v>
      </c>
      <c r="U594" s="17" t="str">
        <f t="shared" si="312"/>
        <v>Non</v>
      </c>
      <c r="V594" s="17">
        <f t="shared" si="313"/>
        <v>1</v>
      </c>
      <c r="W594" s="5" t="s">
        <v>17</v>
      </c>
      <c r="X594" s="5" t="str">
        <f>_xlfn.IFS(D594&gt;E594,"L",D594=E594,"D",D594&lt;E594,"W")</f>
        <v>L</v>
      </c>
      <c r="Y594" s="5">
        <v>2</v>
      </c>
      <c r="Z594" s="5">
        <v>0</v>
      </c>
      <c r="AA594" s="5">
        <v>2</v>
      </c>
      <c r="AB594" s="5" t="str">
        <f t="shared" si="314"/>
        <v>Oui</v>
      </c>
      <c r="AC594" s="5">
        <f t="shared" si="315"/>
        <v>4</v>
      </c>
      <c r="AD594" s="5" t="str">
        <f t="shared" si="316"/>
        <v>Oui</v>
      </c>
      <c r="AE594" s="5">
        <f t="shared" si="317"/>
        <v>1</v>
      </c>
      <c r="AF594" s="5" t="str">
        <f t="shared" si="318"/>
        <v>Non</v>
      </c>
      <c r="AG594" s="5">
        <f t="shared" si="319"/>
        <v>1</v>
      </c>
      <c r="AH594" s="5" t="str">
        <f t="shared" si="320"/>
        <v>Non</v>
      </c>
      <c r="AI594" s="5">
        <f t="shared" si="321"/>
        <v>1</v>
      </c>
      <c r="AJ594" s="5" t="s">
        <v>17</v>
      </c>
      <c r="AK594" s="5" t="str">
        <f>_xlfn.IFS(Y594&gt;Z594,"L",Y594=Z594,"D",Y594&lt;Z594,"W")</f>
        <v>L</v>
      </c>
      <c r="AL594" s="5">
        <v>5</v>
      </c>
      <c r="AM594" s="5">
        <v>3</v>
      </c>
      <c r="AN594" s="5">
        <v>8</v>
      </c>
      <c r="AO594" s="5" t="str">
        <f>_xlfn.IFS(AL594&gt;AM594,"L",AL594=AM594,"D",AL594&lt;AM594,"W")</f>
        <v>L</v>
      </c>
      <c r="AP594" s="5" t="str">
        <f t="shared" si="322"/>
        <v>Oui</v>
      </c>
      <c r="AQ594" s="5">
        <f t="shared" si="323"/>
        <v>1</v>
      </c>
      <c r="AR594" s="6" t="str">
        <f t="shared" si="324"/>
        <v>Non</v>
      </c>
      <c r="AS594" s="5">
        <f t="shared" si="325"/>
        <v>1</v>
      </c>
      <c r="AT594" s="5" t="str">
        <f t="shared" si="326"/>
        <v>Non</v>
      </c>
      <c r="AU594" s="5">
        <f t="shared" si="327"/>
        <v>1</v>
      </c>
      <c r="AV594" s="5" t="str">
        <f t="shared" si="328"/>
        <v>Non</v>
      </c>
      <c r="AW594" s="5">
        <f t="shared" si="329"/>
        <v>1</v>
      </c>
    </row>
    <row r="595" spans="2:49" x14ac:dyDescent="0.2">
      <c r="B595" s="4">
        <f t="shared" si="297"/>
        <v>23</v>
      </c>
      <c r="C595" s="5" t="s">
        <v>78</v>
      </c>
      <c r="D595" s="5">
        <v>0</v>
      </c>
      <c r="E595" s="5">
        <v>1</v>
      </c>
      <c r="F595" s="5">
        <v>1</v>
      </c>
      <c r="G595" s="5" t="str">
        <f t="shared" si="298"/>
        <v>Non</v>
      </c>
      <c r="H595" s="5">
        <f t="shared" si="299"/>
        <v>1</v>
      </c>
      <c r="I595" s="17" t="str">
        <f t="shared" si="300"/>
        <v>Non</v>
      </c>
      <c r="J595" s="17">
        <f t="shared" si="301"/>
        <v>1</v>
      </c>
      <c r="K595" s="17" t="str">
        <f t="shared" si="302"/>
        <v>Non</v>
      </c>
      <c r="L595" s="17">
        <f t="shared" si="303"/>
        <v>1</v>
      </c>
      <c r="M595" s="17" t="str">
        <f t="shared" si="304"/>
        <v>Non</v>
      </c>
      <c r="N595" s="17">
        <f t="shared" si="305"/>
        <v>1</v>
      </c>
      <c r="O595" s="5" t="str">
        <f t="shared" si="306"/>
        <v>Oui</v>
      </c>
      <c r="P595" s="5">
        <f t="shared" si="307"/>
        <v>3</v>
      </c>
      <c r="Q595" s="17" t="str">
        <f t="shared" si="308"/>
        <v>Oui</v>
      </c>
      <c r="R595" s="17">
        <f t="shared" si="309"/>
        <v>2</v>
      </c>
      <c r="S595" s="17" t="str">
        <f t="shared" si="310"/>
        <v>Oui</v>
      </c>
      <c r="T595" s="17">
        <f t="shared" si="311"/>
        <v>1</v>
      </c>
      <c r="U595" s="17" t="str">
        <f t="shared" si="312"/>
        <v>Oui</v>
      </c>
      <c r="V595" s="17">
        <f t="shared" si="313"/>
        <v>1</v>
      </c>
      <c r="W595" s="5" t="s">
        <v>24</v>
      </c>
      <c r="X595" s="5" t="str">
        <f>_xlfn.IFS(D595&gt;E595,"W",D595=E595,"D",D595&lt;E595,"L")</f>
        <v>L</v>
      </c>
      <c r="Y595" s="5">
        <v>0</v>
      </c>
      <c r="Z595" s="5">
        <v>1</v>
      </c>
      <c r="AA595" s="5">
        <v>1</v>
      </c>
      <c r="AB595" s="5" t="str">
        <f t="shared" si="314"/>
        <v>Oui</v>
      </c>
      <c r="AC595" s="5">
        <f t="shared" si="315"/>
        <v>5</v>
      </c>
      <c r="AD595" s="5" t="str">
        <f t="shared" si="316"/>
        <v>Non</v>
      </c>
      <c r="AE595" s="5">
        <f t="shared" si="317"/>
        <v>1</v>
      </c>
      <c r="AF595" s="5" t="str">
        <f t="shared" si="318"/>
        <v>Oui</v>
      </c>
      <c r="AG595" s="5">
        <f t="shared" si="319"/>
        <v>1</v>
      </c>
      <c r="AH595" s="5" t="str">
        <f t="shared" si="320"/>
        <v>Non</v>
      </c>
      <c r="AI595" s="5">
        <f t="shared" si="321"/>
        <v>1</v>
      </c>
      <c r="AJ595" s="5" t="s">
        <v>24</v>
      </c>
      <c r="AK595" s="5" t="str">
        <f>_xlfn.IFS(Y595&gt;Z595,"W",Y595=Z595,"D",Y595&lt;Z595,"L")</f>
        <v>L</v>
      </c>
      <c r="AL595" s="5">
        <v>9</v>
      </c>
      <c r="AM595" s="5">
        <v>2</v>
      </c>
      <c r="AN595" s="5">
        <v>11</v>
      </c>
      <c r="AO595" s="5" t="str">
        <f>_xlfn.IFS(AL595&gt;AM595,"W",AL595=AM595,"D",AL595&lt;AM595,"L")</f>
        <v>W</v>
      </c>
      <c r="AP595" s="5" t="str">
        <f t="shared" si="322"/>
        <v>Oui</v>
      </c>
      <c r="AQ595" s="5">
        <f t="shared" si="323"/>
        <v>2</v>
      </c>
      <c r="AR595" s="6" t="str">
        <f t="shared" si="324"/>
        <v>Oui</v>
      </c>
      <c r="AS595" s="5">
        <f t="shared" si="325"/>
        <v>1</v>
      </c>
      <c r="AT595" s="5" t="str">
        <f t="shared" si="326"/>
        <v>Oui</v>
      </c>
      <c r="AU595" s="5">
        <f t="shared" si="327"/>
        <v>1</v>
      </c>
      <c r="AV595" s="5" t="str">
        <f t="shared" si="328"/>
        <v>Oui</v>
      </c>
      <c r="AW595" s="5">
        <f t="shared" si="329"/>
        <v>1</v>
      </c>
    </row>
    <row r="596" spans="2:49" x14ac:dyDescent="0.2">
      <c r="B596" s="4">
        <f t="shared" si="297"/>
        <v>24</v>
      </c>
      <c r="C596" s="5" t="s">
        <v>78</v>
      </c>
      <c r="D596" s="5">
        <v>2</v>
      </c>
      <c r="E596" s="5">
        <v>1</v>
      </c>
      <c r="F596" s="5">
        <v>3</v>
      </c>
      <c r="G596" s="5" t="str">
        <f t="shared" si="298"/>
        <v>Oui</v>
      </c>
      <c r="H596" s="5">
        <f t="shared" si="299"/>
        <v>1</v>
      </c>
      <c r="I596" s="17" t="str">
        <f t="shared" si="300"/>
        <v>Oui</v>
      </c>
      <c r="J596" s="17">
        <f t="shared" si="301"/>
        <v>1</v>
      </c>
      <c r="K596" s="17" t="str">
        <f t="shared" si="302"/>
        <v>Non</v>
      </c>
      <c r="L596" s="17">
        <f t="shared" si="303"/>
        <v>1</v>
      </c>
      <c r="M596" s="17" t="str">
        <f t="shared" si="304"/>
        <v>Non</v>
      </c>
      <c r="N596" s="17">
        <f t="shared" si="305"/>
        <v>1</v>
      </c>
      <c r="O596" s="5" t="str">
        <f t="shared" si="306"/>
        <v>Oui</v>
      </c>
      <c r="P596" s="5">
        <f t="shared" si="307"/>
        <v>4</v>
      </c>
      <c r="Q596" s="17" t="str">
        <f t="shared" si="308"/>
        <v>Oui</v>
      </c>
      <c r="R596" s="17">
        <f t="shared" si="309"/>
        <v>3</v>
      </c>
      <c r="S596" s="17" t="str">
        <f t="shared" si="310"/>
        <v>Non</v>
      </c>
      <c r="T596" s="17">
        <f t="shared" si="311"/>
        <v>1</v>
      </c>
      <c r="U596" s="17" t="str">
        <f t="shared" si="312"/>
        <v>Non</v>
      </c>
      <c r="V596" s="17">
        <f t="shared" si="313"/>
        <v>1</v>
      </c>
      <c r="W596" s="5" t="s">
        <v>17</v>
      </c>
      <c r="X596" s="5" t="str">
        <f>_xlfn.IFS(D596&gt;E596,"L",D596=E596,"D",D596&lt;E596,"W")</f>
        <v>L</v>
      </c>
      <c r="Y596" s="5">
        <v>0</v>
      </c>
      <c r="Z596" s="5">
        <v>0</v>
      </c>
      <c r="AA596" s="5">
        <v>0</v>
      </c>
      <c r="AB596" s="5" t="str">
        <f t="shared" si="314"/>
        <v>Non</v>
      </c>
      <c r="AC596" s="5">
        <f t="shared" si="315"/>
        <v>1</v>
      </c>
      <c r="AD596" s="5" t="str">
        <f t="shared" si="316"/>
        <v>Non</v>
      </c>
      <c r="AE596" s="5">
        <f t="shared" si="317"/>
        <v>1</v>
      </c>
      <c r="AF596" s="5" t="str">
        <f t="shared" si="318"/>
        <v>Oui</v>
      </c>
      <c r="AG596" s="5">
        <f t="shared" si="319"/>
        <v>2</v>
      </c>
      <c r="AH596" s="5" t="str">
        <f t="shared" si="320"/>
        <v>Oui</v>
      </c>
      <c r="AI596" s="5">
        <f t="shared" si="321"/>
        <v>1</v>
      </c>
      <c r="AJ596" s="5" t="s">
        <v>20</v>
      </c>
      <c r="AK596" s="5" t="str">
        <f>_xlfn.IFS(Y596&gt;Z596,"L",Y596=Z596,"D",Y596&lt;Z596,"W")</f>
        <v>D</v>
      </c>
      <c r="AL596" s="5">
        <v>9</v>
      </c>
      <c r="AM596" s="5">
        <v>5</v>
      </c>
      <c r="AN596" s="5">
        <v>14</v>
      </c>
      <c r="AO596" s="5" t="str">
        <f>_xlfn.IFS(AL596&gt;AM596,"L",AL596=AM596,"D",AL596&lt;AM596,"W")</f>
        <v>L</v>
      </c>
      <c r="AP596" s="5" t="str">
        <f t="shared" si="322"/>
        <v>Oui</v>
      </c>
      <c r="AQ596" s="5">
        <f t="shared" si="323"/>
        <v>3</v>
      </c>
      <c r="AR596" s="6" t="str">
        <f t="shared" si="324"/>
        <v>Oui</v>
      </c>
      <c r="AS596" s="5">
        <f t="shared" si="325"/>
        <v>2</v>
      </c>
      <c r="AT596" s="5" t="str">
        <f t="shared" si="326"/>
        <v>Oui</v>
      </c>
      <c r="AU596" s="5">
        <f t="shared" si="327"/>
        <v>2</v>
      </c>
      <c r="AV596" s="5" t="str">
        <f t="shared" si="328"/>
        <v>Oui</v>
      </c>
      <c r="AW596" s="5">
        <f t="shared" si="329"/>
        <v>2</v>
      </c>
    </row>
    <row r="597" spans="2:49" x14ac:dyDescent="0.2">
      <c r="B597" s="4">
        <f t="shared" si="297"/>
        <v>25</v>
      </c>
      <c r="C597" s="5" t="s">
        <v>78</v>
      </c>
      <c r="D597" s="5">
        <v>1</v>
      </c>
      <c r="E597" s="5">
        <v>0</v>
      </c>
      <c r="F597" s="5">
        <v>1</v>
      </c>
      <c r="G597" s="5" t="str">
        <f t="shared" si="298"/>
        <v>Non</v>
      </c>
      <c r="H597" s="5">
        <f t="shared" si="299"/>
        <v>1</v>
      </c>
      <c r="I597" s="17" t="str">
        <f t="shared" si="300"/>
        <v>Non</v>
      </c>
      <c r="J597" s="17">
        <f t="shared" si="301"/>
        <v>1</v>
      </c>
      <c r="K597" s="17" t="str">
        <f t="shared" si="302"/>
        <v>Non</v>
      </c>
      <c r="L597" s="17">
        <f t="shared" si="303"/>
        <v>1</v>
      </c>
      <c r="M597" s="17" t="str">
        <f t="shared" si="304"/>
        <v>Non</v>
      </c>
      <c r="N597" s="17">
        <f t="shared" si="305"/>
        <v>1</v>
      </c>
      <c r="O597" s="5" t="str">
        <f t="shared" si="306"/>
        <v>Oui</v>
      </c>
      <c r="P597" s="5">
        <f t="shared" si="307"/>
        <v>5</v>
      </c>
      <c r="Q597" s="17" t="str">
        <f t="shared" si="308"/>
        <v>Oui</v>
      </c>
      <c r="R597" s="17">
        <f t="shared" si="309"/>
        <v>4</v>
      </c>
      <c r="S597" s="17" t="str">
        <f t="shared" si="310"/>
        <v>Oui</v>
      </c>
      <c r="T597" s="17">
        <f t="shared" si="311"/>
        <v>1</v>
      </c>
      <c r="U597" s="17" t="str">
        <f t="shared" si="312"/>
        <v>Oui</v>
      </c>
      <c r="V597" s="17">
        <f t="shared" si="313"/>
        <v>1</v>
      </c>
      <c r="W597" s="5" t="s">
        <v>17</v>
      </c>
      <c r="X597" s="5" t="str">
        <f>_xlfn.IFS(D597&gt;E597,"W",D597=E597,"D",D597&lt;E597,"L")</f>
        <v>W</v>
      </c>
      <c r="Y597" s="5">
        <v>0</v>
      </c>
      <c r="Z597" s="5">
        <v>0</v>
      </c>
      <c r="AA597" s="5">
        <v>0</v>
      </c>
      <c r="AB597" s="5" t="str">
        <f t="shared" si="314"/>
        <v>Non</v>
      </c>
      <c r="AC597" s="5">
        <f t="shared" si="315"/>
        <v>1</v>
      </c>
      <c r="AD597" s="5" t="str">
        <f t="shared" si="316"/>
        <v>Non</v>
      </c>
      <c r="AE597" s="5">
        <f t="shared" si="317"/>
        <v>1</v>
      </c>
      <c r="AF597" s="5" t="str">
        <f t="shared" si="318"/>
        <v>Oui</v>
      </c>
      <c r="AG597" s="5">
        <f t="shared" si="319"/>
        <v>3</v>
      </c>
      <c r="AH597" s="5" t="str">
        <f t="shared" si="320"/>
        <v>Oui</v>
      </c>
      <c r="AI597" s="5">
        <f t="shared" si="321"/>
        <v>2</v>
      </c>
      <c r="AJ597" s="5" t="s">
        <v>20</v>
      </c>
      <c r="AK597" s="5" t="str">
        <f>_xlfn.IFS(Y597&gt;Z597,"W",Y597=Z597,"D",Y597&lt;Z597,"L")</f>
        <v>D</v>
      </c>
      <c r="AL597" s="5">
        <v>3</v>
      </c>
      <c r="AM597" s="5">
        <v>5</v>
      </c>
      <c r="AN597" s="5">
        <v>8</v>
      </c>
      <c r="AO597" s="5" t="str">
        <f>_xlfn.IFS(AL597&gt;AM597,"W",AL597=AM597,"D",AL597&lt;AM597,"L")</f>
        <v>L</v>
      </c>
      <c r="AP597" s="5" t="str">
        <f t="shared" si="322"/>
        <v>Oui</v>
      </c>
      <c r="AQ597" s="5">
        <f t="shared" si="323"/>
        <v>4</v>
      </c>
      <c r="AR597" s="6" t="str">
        <f t="shared" si="324"/>
        <v>Non</v>
      </c>
      <c r="AS597" s="5">
        <f t="shared" si="325"/>
        <v>1</v>
      </c>
      <c r="AT597" s="5" t="str">
        <f t="shared" si="326"/>
        <v>Non</v>
      </c>
      <c r="AU597" s="5">
        <f t="shared" si="327"/>
        <v>1</v>
      </c>
      <c r="AV597" s="5" t="str">
        <f t="shared" si="328"/>
        <v>Non</v>
      </c>
      <c r="AW597" s="5">
        <f t="shared" si="329"/>
        <v>1</v>
      </c>
    </row>
    <row r="598" spans="2:49" x14ac:dyDescent="0.2">
      <c r="B598" s="4">
        <f t="shared" si="297"/>
        <v>26</v>
      </c>
      <c r="C598" s="5" t="s">
        <v>78</v>
      </c>
      <c r="D598" s="5">
        <v>1</v>
      </c>
      <c r="E598" s="5">
        <v>2</v>
      </c>
      <c r="F598" s="5">
        <v>3</v>
      </c>
      <c r="G598" s="5" t="str">
        <f t="shared" si="298"/>
        <v>Oui</v>
      </c>
      <c r="H598" s="5">
        <f t="shared" si="299"/>
        <v>1</v>
      </c>
      <c r="I598" s="17" t="str">
        <f t="shared" si="300"/>
        <v>Oui</v>
      </c>
      <c r="J598" s="17">
        <f t="shared" si="301"/>
        <v>1</v>
      </c>
      <c r="K598" s="17" t="str">
        <f t="shared" si="302"/>
        <v>Non</v>
      </c>
      <c r="L598" s="17">
        <f t="shared" si="303"/>
        <v>1</v>
      </c>
      <c r="M598" s="17" t="str">
        <f t="shared" si="304"/>
        <v>Non</v>
      </c>
      <c r="N598" s="17">
        <f t="shared" si="305"/>
        <v>1</v>
      </c>
      <c r="O598" s="5" t="str">
        <f t="shared" si="306"/>
        <v>Oui</v>
      </c>
      <c r="P598" s="5">
        <f t="shared" si="307"/>
        <v>6</v>
      </c>
      <c r="Q598" s="17" t="str">
        <f t="shared" si="308"/>
        <v>Oui</v>
      </c>
      <c r="R598" s="17">
        <f t="shared" si="309"/>
        <v>5</v>
      </c>
      <c r="S598" s="17" t="str">
        <f t="shared" si="310"/>
        <v>Non</v>
      </c>
      <c r="T598" s="17">
        <f t="shared" si="311"/>
        <v>1</v>
      </c>
      <c r="U598" s="17" t="str">
        <f t="shared" si="312"/>
        <v>Non</v>
      </c>
      <c r="V598" s="17">
        <f t="shared" si="313"/>
        <v>1</v>
      </c>
      <c r="W598" s="5" t="s">
        <v>24</v>
      </c>
      <c r="X598" s="5" t="str">
        <f>_xlfn.IFS(D598&gt;E598,"L",D598=E598,"D",D598&lt;E598,"W")</f>
        <v>W</v>
      </c>
      <c r="Y598" s="5">
        <v>0</v>
      </c>
      <c r="Z598" s="5">
        <v>2</v>
      </c>
      <c r="AA598" s="5">
        <v>2</v>
      </c>
      <c r="AB598" s="5" t="str">
        <f t="shared" si="314"/>
        <v>Oui</v>
      </c>
      <c r="AC598" s="5">
        <f t="shared" si="315"/>
        <v>1</v>
      </c>
      <c r="AD598" s="5" t="str">
        <f t="shared" si="316"/>
        <v>Oui</v>
      </c>
      <c r="AE598" s="5">
        <f t="shared" si="317"/>
        <v>1</v>
      </c>
      <c r="AF598" s="5" t="str">
        <f t="shared" si="318"/>
        <v>Non</v>
      </c>
      <c r="AG598" s="5">
        <f t="shared" si="319"/>
        <v>1</v>
      </c>
      <c r="AH598" s="5" t="str">
        <f t="shared" si="320"/>
        <v>Non</v>
      </c>
      <c r="AI598" s="5">
        <f t="shared" si="321"/>
        <v>1</v>
      </c>
      <c r="AJ598" s="5" t="s">
        <v>24</v>
      </c>
      <c r="AK598" s="5" t="str">
        <f>_xlfn.IFS(Y598&gt;Z598,"L",Y598=Z598,"D",Y598&lt;Z598,"W")</f>
        <v>W</v>
      </c>
      <c r="AL598" s="5">
        <v>5</v>
      </c>
      <c r="AM598" s="5">
        <v>4</v>
      </c>
      <c r="AN598" s="5">
        <v>9</v>
      </c>
      <c r="AO598" s="5" t="str">
        <f>_xlfn.IFS(AL598&gt;AM598,"L",AL598=AM598,"D",AL598&lt;AM598,"W")</f>
        <v>L</v>
      </c>
      <c r="AP598" s="5" t="str">
        <f t="shared" si="322"/>
        <v>Oui</v>
      </c>
      <c r="AQ598" s="5">
        <f t="shared" si="323"/>
        <v>5</v>
      </c>
      <c r="AR598" s="6" t="str">
        <f t="shared" si="324"/>
        <v>Oui</v>
      </c>
      <c r="AS598" s="5">
        <f t="shared" si="325"/>
        <v>1</v>
      </c>
      <c r="AT598" s="5" t="str">
        <f t="shared" si="326"/>
        <v>Non</v>
      </c>
      <c r="AU598" s="5">
        <f t="shared" si="327"/>
        <v>1</v>
      </c>
      <c r="AV598" s="5" t="str">
        <f t="shared" si="328"/>
        <v>Non</v>
      </c>
      <c r="AW598" s="5">
        <f t="shared" si="329"/>
        <v>1</v>
      </c>
    </row>
    <row r="599" spans="2:49" x14ac:dyDescent="0.2">
      <c r="B599" s="4">
        <f t="shared" si="297"/>
        <v>27</v>
      </c>
      <c r="C599" s="5" t="s">
        <v>78</v>
      </c>
      <c r="D599" s="5">
        <v>1</v>
      </c>
      <c r="E599" s="5">
        <v>2</v>
      </c>
      <c r="F599" s="5">
        <v>3</v>
      </c>
      <c r="G599" s="5" t="str">
        <f t="shared" si="298"/>
        <v>Oui</v>
      </c>
      <c r="H599" s="5">
        <f t="shared" si="299"/>
        <v>2</v>
      </c>
      <c r="I599" s="17" t="str">
        <f t="shared" si="300"/>
        <v>Oui</v>
      </c>
      <c r="J599" s="17">
        <f t="shared" si="301"/>
        <v>2</v>
      </c>
      <c r="K599" s="17" t="str">
        <f t="shared" si="302"/>
        <v>Non</v>
      </c>
      <c r="L599" s="17">
        <f t="shared" si="303"/>
        <v>1</v>
      </c>
      <c r="M599" s="17" t="str">
        <f t="shared" si="304"/>
        <v>Non</v>
      </c>
      <c r="N599" s="17">
        <f t="shared" si="305"/>
        <v>1</v>
      </c>
      <c r="O599" s="5" t="str">
        <f t="shared" si="306"/>
        <v>Oui</v>
      </c>
      <c r="P599" s="5">
        <f t="shared" si="307"/>
        <v>7</v>
      </c>
      <c r="Q599" s="17" t="str">
        <f t="shared" si="308"/>
        <v>Oui</v>
      </c>
      <c r="R599" s="17">
        <f t="shared" si="309"/>
        <v>6</v>
      </c>
      <c r="S599" s="17" t="str">
        <f t="shared" si="310"/>
        <v>Non</v>
      </c>
      <c r="T599" s="17">
        <f t="shared" si="311"/>
        <v>1</v>
      </c>
      <c r="U599" s="17" t="str">
        <f t="shared" si="312"/>
        <v>Non</v>
      </c>
      <c r="V599" s="17">
        <f t="shared" si="313"/>
        <v>1</v>
      </c>
      <c r="W599" s="5" t="s">
        <v>24</v>
      </c>
      <c r="X599" s="5" t="str">
        <f>_xlfn.IFS(D599&gt;E599,"W",D599=E599,"D",D599&lt;E599,"L")</f>
        <v>L</v>
      </c>
      <c r="Y599" s="5">
        <v>0</v>
      </c>
      <c r="Z599" s="5">
        <v>0</v>
      </c>
      <c r="AA599" s="5">
        <v>0</v>
      </c>
      <c r="AB599" s="5" t="str">
        <f t="shared" si="314"/>
        <v>Non</v>
      </c>
      <c r="AC599" s="5">
        <f t="shared" si="315"/>
        <v>1</v>
      </c>
      <c r="AD599" s="5" t="str">
        <f t="shared" si="316"/>
        <v>Non</v>
      </c>
      <c r="AE599" s="5">
        <f t="shared" si="317"/>
        <v>1</v>
      </c>
      <c r="AF599" s="5" t="str">
        <f t="shared" si="318"/>
        <v>Oui</v>
      </c>
      <c r="AG599" s="5">
        <f t="shared" si="319"/>
        <v>1</v>
      </c>
      <c r="AH599" s="5" t="str">
        <f t="shared" si="320"/>
        <v>Oui</v>
      </c>
      <c r="AI599" s="5">
        <f t="shared" si="321"/>
        <v>1</v>
      </c>
      <c r="AJ599" s="5" t="s">
        <v>20</v>
      </c>
      <c r="AK599" s="5" t="str">
        <f>_xlfn.IFS(Y599&gt;Z599,"W",Y599=Z599,"D",Y599&lt;Z599,"L")</f>
        <v>D</v>
      </c>
      <c r="AL599" s="5">
        <v>4</v>
      </c>
      <c r="AM599" s="5">
        <v>7</v>
      </c>
      <c r="AN599" s="5">
        <v>11</v>
      </c>
      <c r="AO599" s="5" t="str">
        <f>_xlfn.IFS(AL599&gt;AM599,"W",AL599=AM599,"D",AL599&lt;AM599,"L")</f>
        <v>L</v>
      </c>
      <c r="AP599" s="5" t="str">
        <f t="shared" si="322"/>
        <v>Oui</v>
      </c>
      <c r="AQ599" s="5">
        <f t="shared" si="323"/>
        <v>6</v>
      </c>
      <c r="AR599" s="6" t="str">
        <f t="shared" si="324"/>
        <v>Oui</v>
      </c>
      <c r="AS599" s="5">
        <f t="shared" si="325"/>
        <v>2</v>
      </c>
      <c r="AT599" s="5" t="str">
        <f t="shared" si="326"/>
        <v>Oui</v>
      </c>
      <c r="AU599" s="5">
        <f t="shared" si="327"/>
        <v>1</v>
      </c>
      <c r="AV599" s="5" t="str">
        <f t="shared" si="328"/>
        <v>Oui</v>
      </c>
      <c r="AW599" s="5">
        <f t="shared" si="329"/>
        <v>1</v>
      </c>
    </row>
    <row r="600" spans="2:49" x14ac:dyDescent="0.2">
      <c r="B600" s="4">
        <f t="shared" si="297"/>
        <v>28</v>
      </c>
      <c r="C600" s="5" t="s">
        <v>78</v>
      </c>
      <c r="D600" s="5">
        <v>3</v>
      </c>
      <c r="E600" s="5">
        <v>5</v>
      </c>
      <c r="F600" s="5">
        <v>8</v>
      </c>
      <c r="G600" s="5" t="str">
        <f t="shared" si="298"/>
        <v>Oui</v>
      </c>
      <c r="H600" s="5">
        <f t="shared" si="299"/>
        <v>3</v>
      </c>
      <c r="I600" s="17" t="str">
        <f t="shared" si="300"/>
        <v>Oui</v>
      </c>
      <c r="J600" s="17">
        <f t="shared" si="301"/>
        <v>3</v>
      </c>
      <c r="K600" s="17" t="str">
        <f t="shared" si="302"/>
        <v>Oui</v>
      </c>
      <c r="L600" s="17">
        <f t="shared" si="303"/>
        <v>1</v>
      </c>
      <c r="M600" s="17" t="str">
        <f t="shared" si="304"/>
        <v>Oui</v>
      </c>
      <c r="N600" s="17">
        <f t="shared" si="305"/>
        <v>1</v>
      </c>
      <c r="O600" s="5" t="str">
        <f t="shared" si="306"/>
        <v>Non</v>
      </c>
      <c r="P600" s="5">
        <f t="shared" si="307"/>
        <v>1</v>
      </c>
      <c r="Q600" s="17" t="str">
        <f t="shared" si="308"/>
        <v>Non</v>
      </c>
      <c r="R600" s="17">
        <f t="shared" si="309"/>
        <v>1</v>
      </c>
      <c r="S600" s="17" t="str">
        <f t="shared" si="310"/>
        <v>Non</v>
      </c>
      <c r="T600" s="17">
        <f t="shared" si="311"/>
        <v>1</v>
      </c>
      <c r="U600" s="17" t="str">
        <f t="shared" si="312"/>
        <v>Non</v>
      </c>
      <c r="V600" s="17">
        <f t="shared" si="313"/>
        <v>1</v>
      </c>
      <c r="W600" s="5" t="s">
        <v>24</v>
      </c>
      <c r="X600" s="5" t="str">
        <f>_xlfn.IFS(D600&gt;E600,"L",D600=E600,"D",D600&lt;E600,"W")</f>
        <v>W</v>
      </c>
      <c r="Y600" s="5">
        <v>1</v>
      </c>
      <c r="Z600" s="5">
        <v>3</v>
      </c>
      <c r="AA600" s="5">
        <v>4</v>
      </c>
      <c r="AB600" s="5" t="str">
        <f t="shared" si="314"/>
        <v>Oui</v>
      </c>
      <c r="AC600" s="5">
        <f t="shared" si="315"/>
        <v>1</v>
      </c>
      <c r="AD600" s="5" t="str">
        <f t="shared" si="316"/>
        <v>Oui</v>
      </c>
      <c r="AE600" s="5">
        <f t="shared" si="317"/>
        <v>1</v>
      </c>
      <c r="AF600" s="5" t="str">
        <f t="shared" si="318"/>
        <v>Non</v>
      </c>
      <c r="AG600" s="5">
        <f t="shared" si="319"/>
        <v>1</v>
      </c>
      <c r="AH600" s="5" t="str">
        <f t="shared" si="320"/>
        <v>Non</v>
      </c>
      <c r="AI600" s="5">
        <f t="shared" si="321"/>
        <v>1</v>
      </c>
      <c r="AJ600" s="5" t="s">
        <v>24</v>
      </c>
      <c r="AK600" s="5" t="str">
        <f>_xlfn.IFS(Y600&gt;Z600,"L",Y600=Z600,"D",Y600&lt;Z600,"W")</f>
        <v>W</v>
      </c>
      <c r="AL600" s="5">
        <v>6</v>
      </c>
      <c r="AM600" s="5">
        <v>5</v>
      </c>
      <c r="AN600" s="5">
        <v>11</v>
      </c>
      <c r="AO600" s="5" t="str">
        <f>_xlfn.IFS(AL600&gt;AM600,"L",AL600=AM600,"D",AL600&lt;AM600,"W")</f>
        <v>L</v>
      </c>
      <c r="AP600" s="5" t="str">
        <f t="shared" si="322"/>
        <v>Oui</v>
      </c>
      <c r="AQ600" s="5">
        <f t="shared" si="323"/>
        <v>7</v>
      </c>
      <c r="AR600" s="6" t="str">
        <f t="shared" si="324"/>
        <v>Oui</v>
      </c>
      <c r="AS600" s="5">
        <f t="shared" si="325"/>
        <v>3</v>
      </c>
      <c r="AT600" s="5" t="str">
        <f t="shared" si="326"/>
        <v>Oui</v>
      </c>
      <c r="AU600" s="5">
        <f t="shared" si="327"/>
        <v>2</v>
      </c>
      <c r="AV600" s="5" t="str">
        <f t="shared" si="328"/>
        <v>Oui</v>
      </c>
      <c r="AW600" s="5">
        <f t="shared" si="329"/>
        <v>2</v>
      </c>
    </row>
    <row r="601" spans="2:49" x14ac:dyDescent="0.2">
      <c r="B601" s="4">
        <f t="shared" si="297"/>
        <v>29</v>
      </c>
      <c r="C601" s="5" t="s">
        <v>78</v>
      </c>
      <c r="D601" s="5">
        <v>1</v>
      </c>
      <c r="E601" s="5">
        <v>0</v>
      </c>
      <c r="F601" s="5">
        <v>1</v>
      </c>
      <c r="G601" s="5" t="str">
        <f t="shared" si="298"/>
        <v>Non</v>
      </c>
      <c r="H601" s="5">
        <f t="shared" si="299"/>
        <v>1</v>
      </c>
      <c r="I601" s="17" t="str">
        <f t="shared" si="300"/>
        <v>Non</v>
      </c>
      <c r="J601" s="17">
        <f t="shared" si="301"/>
        <v>1</v>
      </c>
      <c r="K601" s="17" t="str">
        <f t="shared" si="302"/>
        <v>Non</v>
      </c>
      <c r="L601" s="17">
        <f t="shared" si="303"/>
        <v>1</v>
      </c>
      <c r="M601" s="17" t="str">
        <f t="shared" si="304"/>
        <v>Non</v>
      </c>
      <c r="N601" s="17">
        <f t="shared" si="305"/>
        <v>1</v>
      </c>
      <c r="O601" s="5" t="str">
        <f t="shared" si="306"/>
        <v>Oui</v>
      </c>
      <c r="P601" s="5">
        <f t="shared" si="307"/>
        <v>1</v>
      </c>
      <c r="Q601" s="17" t="str">
        <f t="shared" si="308"/>
        <v>Oui</v>
      </c>
      <c r="R601" s="17">
        <f t="shared" si="309"/>
        <v>1</v>
      </c>
      <c r="S601" s="17" t="str">
        <f t="shared" si="310"/>
        <v>Oui</v>
      </c>
      <c r="T601" s="17">
        <f t="shared" si="311"/>
        <v>1</v>
      </c>
      <c r="U601" s="17" t="str">
        <f t="shared" si="312"/>
        <v>Oui</v>
      </c>
      <c r="V601" s="17">
        <f t="shared" si="313"/>
        <v>1</v>
      </c>
      <c r="W601" s="5" t="s">
        <v>17</v>
      </c>
      <c r="X601" s="5" t="str">
        <f>_xlfn.IFS(D601&gt;E601,"W",D601=E601,"D",D601&lt;E601,"L")</f>
        <v>W</v>
      </c>
      <c r="Y601" s="5">
        <v>1</v>
      </c>
      <c r="Z601" s="5">
        <v>0</v>
      </c>
      <c r="AA601" s="5">
        <v>1</v>
      </c>
      <c r="AB601" s="5" t="str">
        <f t="shared" si="314"/>
        <v>Oui</v>
      </c>
      <c r="AC601" s="5">
        <f t="shared" si="315"/>
        <v>2</v>
      </c>
      <c r="AD601" s="5" t="str">
        <f t="shared" si="316"/>
        <v>Non</v>
      </c>
      <c r="AE601" s="5">
        <f t="shared" si="317"/>
        <v>1</v>
      </c>
      <c r="AF601" s="5" t="str">
        <f t="shared" si="318"/>
        <v>Oui</v>
      </c>
      <c r="AG601" s="5">
        <f t="shared" si="319"/>
        <v>1</v>
      </c>
      <c r="AH601" s="5" t="str">
        <f t="shared" si="320"/>
        <v>Non</v>
      </c>
      <c r="AI601" s="5">
        <f t="shared" si="321"/>
        <v>1</v>
      </c>
      <c r="AJ601" s="5" t="s">
        <v>17</v>
      </c>
      <c r="AK601" s="5" t="str">
        <f>_xlfn.IFS(Y601&gt;Z601,"W",Y601=Z601,"D",Y601&lt;Z601,"L")</f>
        <v>W</v>
      </c>
      <c r="AL601" s="5">
        <v>5</v>
      </c>
      <c r="AM601" s="5">
        <v>10</v>
      </c>
      <c r="AN601" s="5">
        <v>15</v>
      </c>
      <c r="AO601" s="5" t="str">
        <f>_xlfn.IFS(AL601&gt;AM601,"W",AL601=AM601,"D",AL601&lt;AM601,"L")</f>
        <v>L</v>
      </c>
      <c r="AP601" s="5" t="str">
        <f t="shared" si="322"/>
        <v>Oui</v>
      </c>
      <c r="AQ601" s="5">
        <f t="shared" si="323"/>
        <v>8</v>
      </c>
      <c r="AR601" s="6" t="str">
        <f t="shared" si="324"/>
        <v>Oui</v>
      </c>
      <c r="AS601" s="5">
        <f t="shared" si="325"/>
        <v>4</v>
      </c>
      <c r="AT601" s="5" t="str">
        <f t="shared" si="326"/>
        <v>Oui</v>
      </c>
      <c r="AU601" s="5">
        <f t="shared" si="327"/>
        <v>3</v>
      </c>
      <c r="AV601" s="5" t="str">
        <f t="shared" si="328"/>
        <v>Oui</v>
      </c>
      <c r="AW601" s="5">
        <f t="shared" si="329"/>
        <v>3</v>
      </c>
    </row>
    <row r="602" spans="2:49" x14ac:dyDescent="0.2">
      <c r="B602" s="4">
        <f t="shared" si="297"/>
        <v>30</v>
      </c>
      <c r="C602" s="5" t="s">
        <v>78</v>
      </c>
      <c r="D602" s="5">
        <v>2</v>
      </c>
      <c r="E602" s="5">
        <v>1</v>
      </c>
      <c r="F602" s="5">
        <v>3</v>
      </c>
      <c r="G602" s="5" t="str">
        <f t="shared" si="298"/>
        <v>Oui</v>
      </c>
      <c r="H602" s="5">
        <f t="shared" si="299"/>
        <v>1</v>
      </c>
      <c r="I602" s="17" t="str">
        <f t="shared" si="300"/>
        <v>Oui</v>
      </c>
      <c r="J602" s="17">
        <f t="shared" si="301"/>
        <v>1</v>
      </c>
      <c r="K602" s="17" t="str">
        <f t="shared" si="302"/>
        <v>Non</v>
      </c>
      <c r="L602" s="17">
        <f t="shared" si="303"/>
        <v>1</v>
      </c>
      <c r="M602" s="17" t="str">
        <f t="shared" si="304"/>
        <v>Non</v>
      </c>
      <c r="N602" s="17">
        <f t="shared" si="305"/>
        <v>1</v>
      </c>
      <c r="O602" s="5" t="str">
        <f t="shared" si="306"/>
        <v>Oui</v>
      </c>
      <c r="P602" s="5">
        <f t="shared" si="307"/>
        <v>2</v>
      </c>
      <c r="Q602" s="17" t="str">
        <f t="shared" si="308"/>
        <v>Oui</v>
      </c>
      <c r="R602" s="17">
        <f t="shared" si="309"/>
        <v>2</v>
      </c>
      <c r="S602" s="17" t="str">
        <f t="shared" si="310"/>
        <v>Non</v>
      </c>
      <c r="T602" s="17">
        <f t="shared" si="311"/>
        <v>1</v>
      </c>
      <c r="U602" s="17" t="str">
        <f t="shared" si="312"/>
        <v>Non</v>
      </c>
      <c r="V602" s="17">
        <f t="shared" si="313"/>
        <v>1</v>
      </c>
      <c r="W602" s="5" t="s">
        <v>17</v>
      </c>
      <c r="X602" s="5" t="str">
        <f>_xlfn.IFS(D602&gt;E602,"L",D602=E602,"D",D602&lt;E602,"W")</f>
        <v>L</v>
      </c>
      <c r="Y602" s="5">
        <v>2</v>
      </c>
      <c r="Z602" s="5">
        <v>0</v>
      </c>
      <c r="AA602" s="5">
        <v>2</v>
      </c>
      <c r="AB602" s="5" t="str">
        <f t="shared" si="314"/>
        <v>Oui</v>
      </c>
      <c r="AC602" s="5">
        <f t="shared" si="315"/>
        <v>3</v>
      </c>
      <c r="AD602" s="5" t="str">
        <f t="shared" si="316"/>
        <v>Oui</v>
      </c>
      <c r="AE602" s="5">
        <f t="shared" si="317"/>
        <v>1</v>
      </c>
      <c r="AF602" s="5" t="str">
        <f t="shared" si="318"/>
        <v>Non</v>
      </c>
      <c r="AG602" s="5">
        <f t="shared" si="319"/>
        <v>1</v>
      </c>
      <c r="AH602" s="5" t="str">
        <f t="shared" si="320"/>
        <v>Non</v>
      </c>
      <c r="AI602" s="5">
        <f t="shared" si="321"/>
        <v>1</v>
      </c>
      <c r="AJ602" s="5" t="s">
        <v>17</v>
      </c>
      <c r="AK602" s="5" t="str">
        <f>_xlfn.IFS(Y602&gt;Z602,"L",Y602=Z602,"D",Y602&lt;Z602,"W")</f>
        <v>L</v>
      </c>
      <c r="AL602" s="5">
        <v>6</v>
      </c>
      <c r="AM602" s="5">
        <v>3</v>
      </c>
      <c r="AN602" s="5">
        <v>9</v>
      </c>
      <c r="AO602" s="5" t="str">
        <f>_xlfn.IFS(AL602&gt;AM602,"L",AL602=AM602,"D",AL602&lt;AM602,"W")</f>
        <v>L</v>
      </c>
      <c r="AP602" s="5" t="str">
        <f t="shared" si="322"/>
        <v>Oui</v>
      </c>
      <c r="AQ602" s="5">
        <f t="shared" si="323"/>
        <v>9</v>
      </c>
      <c r="AR602" s="6" t="str">
        <f t="shared" si="324"/>
        <v>Oui</v>
      </c>
      <c r="AS602" s="5">
        <f t="shared" si="325"/>
        <v>5</v>
      </c>
      <c r="AT602" s="5" t="str">
        <f t="shared" si="326"/>
        <v>Non</v>
      </c>
      <c r="AU602" s="5">
        <f t="shared" si="327"/>
        <v>1</v>
      </c>
      <c r="AV602" s="5" t="str">
        <f t="shared" si="328"/>
        <v>Non</v>
      </c>
      <c r="AW602" s="5">
        <f t="shared" si="329"/>
        <v>1</v>
      </c>
    </row>
    <row r="603" spans="2:49" x14ac:dyDescent="0.2">
      <c r="B603" s="4">
        <f t="shared" si="297"/>
        <v>31</v>
      </c>
      <c r="C603" s="5" t="s">
        <v>78</v>
      </c>
      <c r="D603" s="5">
        <v>0</v>
      </c>
      <c r="E603" s="5">
        <v>1</v>
      </c>
      <c r="F603" s="5">
        <v>1</v>
      </c>
      <c r="G603" s="5" t="str">
        <f t="shared" si="298"/>
        <v>Non</v>
      </c>
      <c r="H603" s="5">
        <f t="shared" si="299"/>
        <v>1</v>
      </c>
      <c r="I603" s="17" t="str">
        <f t="shared" si="300"/>
        <v>Non</v>
      </c>
      <c r="J603" s="17">
        <f t="shared" si="301"/>
        <v>1</v>
      </c>
      <c r="K603" s="17" t="str">
        <f t="shared" si="302"/>
        <v>Non</v>
      </c>
      <c r="L603" s="17">
        <f t="shared" si="303"/>
        <v>1</v>
      </c>
      <c r="M603" s="17" t="str">
        <f t="shared" si="304"/>
        <v>Non</v>
      </c>
      <c r="N603" s="17">
        <f t="shared" si="305"/>
        <v>1</v>
      </c>
      <c r="O603" s="5" t="str">
        <f t="shared" si="306"/>
        <v>Oui</v>
      </c>
      <c r="P603" s="5">
        <f t="shared" si="307"/>
        <v>3</v>
      </c>
      <c r="Q603" s="17" t="str">
        <f t="shared" si="308"/>
        <v>Oui</v>
      </c>
      <c r="R603" s="17">
        <f t="shared" si="309"/>
        <v>3</v>
      </c>
      <c r="S603" s="17" t="str">
        <f t="shared" si="310"/>
        <v>Oui</v>
      </c>
      <c r="T603" s="17">
        <f t="shared" si="311"/>
        <v>1</v>
      </c>
      <c r="U603" s="17" t="str">
        <f t="shared" si="312"/>
        <v>Oui</v>
      </c>
      <c r="V603" s="17">
        <f t="shared" si="313"/>
        <v>1</v>
      </c>
      <c r="W603" s="5" t="s">
        <v>24</v>
      </c>
      <c r="X603" s="5" t="str">
        <f>_xlfn.IFS(D603&gt;E603,"W",D603=E603,"D",D603&lt;E603,"L")</f>
        <v>L</v>
      </c>
      <c r="Y603" s="5">
        <v>0</v>
      </c>
      <c r="Z603" s="5">
        <v>0</v>
      </c>
      <c r="AA603" s="5">
        <v>0</v>
      </c>
      <c r="AB603" s="5" t="str">
        <f t="shared" si="314"/>
        <v>Non</v>
      </c>
      <c r="AC603" s="5">
        <f t="shared" si="315"/>
        <v>1</v>
      </c>
      <c r="AD603" s="5" t="str">
        <f t="shared" si="316"/>
        <v>Non</v>
      </c>
      <c r="AE603" s="5">
        <f t="shared" si="317"/>
        <v>1</v>
      </c>
      <c r="AF603" s="5" t="str">
        <f t="shared" si="318"/>
        <v>Oui</v>
      </c>
      <c r="AG603" s="5">
        <f t="shared" si="319"/>
        <v>1</v>
      </c>
      <c r="AH603" s="5" t="str">
        <f t="shared" si="320"/>
        <v>Oui</v>
      </c>
      <c r="AI603" s="5">
        <f t="shared" si="321"/>
        <v>1</v>
      </c>
      <c r="AJ603" s="5" t="s">
        <v>20</v>
      </c>
      <c r="AK603" s="5" t="str">
        <f>_xlfn.IFS(Y603&gt;Z603,"W",Y603=Z603,"D",Y603&lt;Z603,"L")</f>
        <v>D</v>
      </c>
      <c r="AL603" s="5">
        <v>8</v>
      </c>
      <c r="AM603" s="5">
        <v>3</v>
      </c>
      <c r="AN603" s="5">
        <v>11</v>
      </c>
      <c r="AO603" s="5" t="str">
        <f>_xlfn.IFS(AL603&gt;AM603,"W",AL603=AM603,"D",AL603&lt;AM603,"L")</f>
        <v>W</v>
      </c>
      <c r="AP603" s="5" t="str">
        <f t="shared" si="322"/>
        <v>Oui</v>
      </c>
      <c r="AQ603" s="5">
        <f t="shared" si="323"/>
        <v>10</v>
      </c>
      <c r="AR603" s="6" t="str">
        <f t="shared" si="324"/>
        <v>Oui</v>
      </c>
      <c r="AS603" s="5">
        <f t="shared" si="325"/>
        <v>6</v>
      </c>
      <c r="AT603" s="5" t="str">
        <f t="shared" si="326"/>
        <v>Oui</v>
      </c>
      <c r="AU603" s="5">
        <f t="shared" si="327"/>
        <v>1</v>
      </c>
      <c r="AV603" s="5" t="str">
        <f t="shared" si="328"/>
        <v>Oui</v>
      </c>
      <c r="AW603" s="5">
        <f t="shared" si="329"/>
        <v>1</v>
      </c>
    </row>
    <row r="604" spans="2:49" x14ac:dyDescent="0.2">
      <c r="B604" s="4">
        <f t="shared" si="297"/>
        <v>32</v>
      </c>
      <c r="C604" s="5" t="s">
        <v>78</v>
      </c>
      <c r="D604" s="5">
        <v>2</v>
      </c>
      <c r="E604" s="5">
        <v>0</v>
      </c>
      <c r="F604" s="5">
        <v>2</v>
      </c>
      <c r="G604" s="5" t="str">
        <f t="shared" si="298"/>
        <v>Oui</v>
      </c>
      <c r="H604" s="5">
        <f t="shared" si="299"/>
        <v>1</v>
      </c>
      <c r="I604" s="17" t="str">
        <f t="shared" si="300"/>
        <v>Non</v>
      </c>
      <c r="J604" s="17">
        <f t="shared" si="301"/>
        <v>1</v>
      </c>
      <c r="K604" s="17" t="str">
        <f t="shared" si="302"/>
        <v>Non</v>
      </c>
      <c r="L604" s="17">
        <f t="shared" si="303"/>
        <v>1</v>
      </c>
      <c r="M604" s="17" t="str">
        <f t="shared" si="304"/>
        <v>Non</v>
      </c>
      <c r="N604" s="17">
        <f t="shared" si="305"/>
        <v>1</v>
      </c>
      <c r="O604" s="5" t="str">
        <f t="shared" si="306"/>
        <v>Oui</v>
      </c>
      <c r="P604" s="5">
        <f t="shared" si="307"/>
        <v>4</v>
      </c>
      <c r="Q604" s="17" t="str">
        <f t="shared" si="308"/>
        <v>Oui</v>
      </c>
      <c r="R604" s="17">
        <f t="shared" si="309"/>
        <v>4</v>
      </c>
      <c r="S604" s="17" t="str">
        <f t="shared" si="310"/>
        <v>Oui</v>
      </c>
      <c r="T604" s="17">
        <f t="shared" si="311"/>
        <v>2</v>
      </c>
      <c r="U604" s="17" t="str">
        <f t="shared" si="312"/>
        <v>Non</v>
      </c>
      <c r="V604" s="17">
        <f t="shared" si="313"/>
        <v>1</v>
      </c>
      <c r="W604" s="5" t="s">
        <v>17</v>
      </c>
      <c r="X604" s="5" t="str">
        <f>_xlfn.IFS(D604&gt;E604,"W",D604=E604,"D",D604&lt;E604,"L")</f>
        <v>W</v>
      </c>
      <c r="Y604" s="5">
        <v>1</v>
      </c>
      <c r="Z604" s="5">
        <v>0</v>
      </c>
      <c r="AA604" s="5">
        <v>1</v>
      </c>
      <c r="AB604" s="5" t="str">
        <f t="shared" si="314"/>
        <v>Oui</v>
      </c>
      <c r="AC604" s="5">
        <f t="shared" si="315"/>
        <v>1</v>
      </c>
      <c r="AD604" s="5" t="str">
        <f t="shared" si="316"/>
        <v>Non</v>
      </c>
      <c r="AE604" s="5">
        <f t="shared" si="317"/>
        <v>1</v>
      </c>
      <c r="AF604" s="5" t="str">
        <f t="shared" si="318"/>
        <v>Oui</v>
      </c>
      <c r="AG604" s="5">
        <f t="shared" si="319"/>
        <v>2</v>
      </c>
      <c r="AH604" s="5" t="str">
        <f t="shared" si="320"/>
        <v>Non</v>
      </c>
      <c r="AI604" s="5">
        <f t="shared" si="321"/>
        <v>1</v>
      </c>
      <c r="AJ604" s="5" t="s">
        <v>17</v>
      </c>
      <c r="AK604" s="5" t="str">
        <f>_xlfn.IFS(Y604&gt;Z604,"W",Y604=Z604,"D",Y604&lt;Z604,"L")</f>
        <v>W</v>
      </c>
      <c r="AL604" s="5">
        <v>3</v>
      </c>
      <c r="AM604" s="5">
        <v>8</v>
      </c>
      <c r="AN604" s="5">
        <v>11</v>
      </c>
      <c r="AO604" s="5" t="str">
        <f>_xlfn.IFS(AL604&gt;AM604,"W",AL604=AM604,"D",AL604&lt;AM604,"L")</f>
        <v>L</v>
      </c>
      <c r="AP604" s="5" t="str">
        <f t="shared" si="322"/>
        <v>Oui</v>
      </c>
      <c r="AQ604" s="5">
        <f t="shared" si="323"/>
        <v>11</v>
      </c>
      <c r="AR604" s="6" t="str">
        <f t="shared" si="324"/>
        <v>Oui</v>
      </c>
      <c r="AS604" s="5">
        <f t="shared" si="325"/>
        <v>7</v>
      </c>
      <c r="AT604" s="5" t="str">
        <f t="shared" si="326"/>
        <v>Oui</v>
      </c>
      <c r="AU604" s="5">
        <f t="shared" si="327"/>
        <v>2</v>
      </c>
      <c r="AV604" s="5" t="str">
        <f t="shared" si="328"/>
        <v>Oui</v>
      </c>
      <c r="AW604" s="5">
        <f t="shared" si="329"/>
        <v>2</v>
      </c>
    </row>
    <row r="605" spans="2:49" x14ac:dyDescent="0.2">
      <c r="B605" s="4">
        <f t="shared" si="297"/>
        <v>33</v>
      </c>
      <c r="C605" s="5" t="s">
        <v>78</v>
      </c>
      <c r="D605" s="5">
        <v>3</v>
      </c>
      <c r="E605" s="5">
        <v>0</v>
      </c>
      <c r="F605" s="5">
        <v>3</v>
      </c>
      <c r="G605" s="5" t="str">
        <f t="shared" si="298"/>
        <v>Oui</v>
      </c>
      <c r="H605" s="5">
        <f t="shared" si="299"/>
        <v>2</v>
      </c>
      <c r="I605" s="17" t="str">
        <f t="shared" si="300"/>
        <v>Oui</v>
      </c>
      <c r="J605" s="17">
        <f t="shared" si="301"/>
        <v>1</v>
      </c>
      <c r="K605" s="17" t="str">
        <f t="shared" si="302"/>
        <v>Non</v>
      </c>
      <c r="L605" s="17">
        <f t="shared" si="303"/>
        <v>1</v>
      </c>
      <c r="M605" s="17" t="str">
        <f t="shared" si="304"/>
        <v>Non</v>
      </c>
      <c r="N605" s="17">
        <f t="shared" si="305"/>
        <v>1</v>
      </c>
      <c r="O605" s="5" t="str">
        <f t="shared" si="306"/>
        <v>Oui</v>
      </c>
      <c r="P605" s="5">
        <f t="shared" si="307"/>
        <v>5</v>
      </c>
      <c r="Q605" s="17" t="str">
        <f t="shared" si="308"/>
        <v>Oui</v>
      </c>
      <c r="R605" s="17">
        <f t="shared" si="309"/>
        <v>5</v>
      </c>
      <c r="S605" s="17" t="str">
        <f t="shared" si="310"/>
        <v>Non</v>
      </c>
      <c r="T605" s="17">
        <f t="shared" si="311"/>
        <v>1</v>
      </c>
      <c r="U605" s="17" t="str">
        <f t="shared" si="312"/>
        <v>Non</v>
      </c>
      <c r="V605" s="17">
        <f t="shared" si="313"/>
        <v>1</v>
      </c>
      <c r="W605" s="5" t="s">
        <v>17</v>
      </c>
      <c r="X605" s="5" t="str">
        <f>_xlfn.IFS(D605&gt;E605,"L",D605=E605,"D",D605&lt;E605,"W")</f>
        <v>L</v>
      </c>
      <c r="Y605" s="5">
        <v>0</v>
      </c>
      <c r="Z605" s="5">
        <v>0</v>
      </c>
      <c r="AA605" s="5">
        <v>0</v>
      </c>
      <c r="AB605" s="5" t="str">
        <f t="shared" si="314"/>
        <v>Non</v>
      </c>
      <c r="AC605" s="5">
        <f t="shared" si="315"/>
        <v>1</v>
      </c>
      <c r="AD605" s="5" t="str">
        <f t="shared" si="316"/>
        <v>Non</v>
      </c>
      <c r="AE605" s="5">
        <f t="shared" si="317"/>
        <v>1</v>
      </c>
      <c r="AF605" s="5" t="str">
        <f t="shared" si="318"/>
        <v>Oui</v>
      </c>
      <c r="AG605" s="5">
        <f t="shared" si="319"/>
        <v>3</v>
      </c>
      <c r="AH605" s="5" t="str">
        <f t="shared" si="320"/>
        <v>Oui</v>
      </c>
      <c r="AI605" s="5">
        <f t="shared" si="321"/>
        <v>1</v>
      </c>
      <c r="AJ605" s="5" t="s">
        <v>20</v>
      </c>
      <c r="AK605" s="5" t="str">
        <f>_xlfn.IFS(Y605&gt;Z605,"L",Y605=Z605,"D",Y605&lt;Z605,"W")</f>
        <v>D</v>
      </c>
      <c r="AL605" s="5">
        <v>3</v>
      </c>
      <c r="AM605" s="5">
        <v>4</v>
      </c>
      <c r="AN605" s="5">
        <v>7</v>
      </c>
      <c r="AO605" s="5" t="str">
        <f>_xlfn.IFS(AL605&gt;AM605,"L",AL605=AM605,"D",AL605&lt;AM605,"W")</f>
        <v>W</v>
      </c>
      <c r="AP605" s="5" t="str">
        <f t="shared" si="322"/>
        <v>Non</v>
      </c>
      <c r="AQ605" s="5">
        <f t="shared" si="323"/>
        <v>1</v>
      </c>
      <c r="AR605" s="6" t="str">
        <f t="shared" si="324"/>
        <v>Non</v>
      </c>
      <c r="AS605" s="5">
        <f t="shared" si="325"/>
        <v>1</v>
      </c>
      <c r="AT605" s="5" t="str">
        <f t="shared" si="326"/>
        <v>Non</v>
      </c>
      <c r="AU605" s="5">
        <f t="shared" si="327"/>
        <v>1</v>
      </c>
      <c r="AV605" s="5" t="str">
        <f t="shared" si="328"/>
        <v>Non</v>
      </c>
      <c r="AW605" s="5">
        <f t="shared" si="329"/>
        <v>1</v>
      </c>
    </row>
    <row r="606" spans="2:49" x14ac:dyDescent="0.2">
      <c r="B606" s="4">
        <f t="shared" si="297"/>
        <v>34</v>
      </c>
      <c r="C606" s="5" t="s">
        <v>78</v>
      </c>
      <c r="D606" s="5">
        <v>1</v>
      </c>
      <c r="E606" s="5">
        <v>2</v>
      </c>
      <c r="F606" s="5">
        <v>3</v>
      </c>
      <c r="G606" s="5" t="str">
        <f t="shared" si="298"/>
        <v>Oui</v>
      </c>
      <c r="H606" s="5">
        <f t="shared" si="299"/>
        <v>3</v>
      </c>
      <c r="I606" s="17" t="str">
        <f t="shared" si="300"/>
        <v>Oui</v>
      </c>
      <c r="J606" s="17">
        <f t="shared" si="301"/>
        <v>2</v>
      </c>
      <c r="K606" s="17" t="str">
        <f t="shared" si="302"/>
        <v>Non</v>
      </c>
      <c r="L606" s="17">
        <f t="shared" si="303"/>
        <v>1</v>
      </c>
      <c r="M606" s="17" t="str">
        <f t="shared" si="304"/>
        <v>Non</v>
      </c>
      <c r="N606" s="17">
        <f t="shared" si="305"/>
        <v>1</v>
      </c>
      <c r="O606" s="5" t="str">
        <f t="shared" si="306"/>
        <v>Oui</v>
      </c>
      <c r="P606" s="5">
        <f t="shared" si="307"/>
        <v>6</v>
      </c>
      <c r="Q606" s="17" t="str">
        <f t="shared" si="308"/>
        <v>Oui</v>
      </c>
      <c r="R606" s="17">
        <f t="shared" si="309"/>
        <v>6</v>
      </c>
      <c r="S606" s="17" t="str">
        <f t="shared" si="310"/>
        <v>Non</v>
      </c>
      <c r="T606" s="17">
        <f t="shared" si="311"/>
        <v>1</v>
      </c>
      <c r="U606" s="17" t="str">
        <f t="shared" si="312"/>
        <v>Non</v>
      </c>
      <c r="V606" s="17">
        <f t="shared" si="313"/>
        <v>1</v>
      </c>
      <c r="W606" s="5" t="s">
        <v>24</v>
      </c>
      <c r="X606" s="5" t="str">
        <f>_xlfn.IFS(D606&gt;E606,"W",D606=E606,"D",D606&lt;E606,"L")</f>
        <v>L</v>
      </c>
      <c r="Y606" s="5">
        <v>0</v>
      </c>
      <c r="Z606" s="5">
        <v>2</v>
      </c>
      <c r="AA606" s="5">
        <v>2</v>
      </c>
      <c r="AB606" s="5" t="str">
        <f t="shared" si="314"/>
        <v>Oui</v>
      </c>
      <c r="AC606" s="5">
        <f t="shared" si="315"/>
        <v>1</v>
      </c>
      <c r="AD606" s="5" t="str">
        <f t="shared" si="316"/>
        <v>Oui</v>
      </c>
      <c r="AE606" s="5">
        <f t="shared" si="317"/>
        <v>1</v>
      </c>
      <c r="AF606" s="5" t="str">
        <f t="shared" si="318"/>
        <v>Non</v>
      </c>
      <c r="AG606" s="5">
        <f t="shared" si="319"/>
        <v>1</v>
      </c>
      <c r="AH606" s="5" t="str">
        <f t="shared" si="320"/>
        <v>Non</v>
      </c>
      <c r="AI606" s="5">
        <f t="shared" si="321"/>
        <v>1</v>
      </c>
      <c r="AJ606" s="5" t="s">
        <v>24</v>
      </c>
      <c r="AK606" s="5" t="str">
        <f>_xlfn.IFS(Y606&gt;Z606,"W",Y606=Z606,"D",Y606&lt;Z606,"L")</f>
        <v>L</v>
      </c>
      <c r="AL606" s="5">
        <v>1</v>
      </c>
      <c r="AM606" s="5">
        <v>4</v>
      </c>
      <c r="AN606" s="5">
        <v>5</v>
      </c>
      <c r="AO606" s="5" t="str">
        <f>_xlfn.IFS(AL606&gt;AM606,"W",AL606=AM606,"D",AL606&lt;AM606,"L")</f>
        <v>L</v>
      </c>
      <c r="AP606" s="5" t="str">
        <f t="shared" si="322"/>
        <v>Non</v>
      </c>
      <c r="AQ606" s="5">
        <f t="shared" si="323"/>
        <v>1</v>
      </c>
      <c r="AR606" s="6" t="str">
        <f t="shared" si="324"/>
        <v>Non</v>
      </c>
      <c r="AS606" s="5">
        <f t="shared" si="325"/>
        <v>1</v>
      </c>
      <c r="AT606" s="5" t="str">
        <f t="shared" si="326"/>
        <v>Non</v>
      </c>
      <c r="AU606" s="5">
        <f t="shared" si="327"/>
        <v>1</v>
      </c>
      <c r="AV606" s="5" t="str">
        <f t="shared" si="328"/>
        <v>Non</v>
      </c>
      <c r="AW606" s="5">
        <f t="shared" si="329"/>
        <v>1</v>
      </c>
    </row>
    <row r="607" spans="2:49" x14ac:dyDescent="0.2">
      <c r="B607" s="4">
        <f t="shared" si="297"/>
        <v>35</v>
      </c>
      <c r="C607" s="5" t="s">
        <v>78</v>
      </c>
      <c r="D607" s="5">
        <v>3</v>
      </c>
      <c r="E607" s="5">
        <v>3</v>
      </c>
      <c r="F607" s="5">
        <v>6</v>
      </c>
      <c r="G607" s="5" t="str">
        <f t="shared" si="298"/>
        <v>Oui</v>
      </c>
      <c r="H607" s="5">
        <f t="shared" si="299"/>
        <v>4</v>
      </c>
      <c r="I607" s="17" t="str">
        <f t="shared" si="300"/>
        <v>Oui</v>
      </c>
      <c r="J607" s="17">
        <f t="shared" si="301"/>
        <v>3</v>
      </c>
      <c r="K607" s="17" t="str">
        <f t="shared" si="302"/>
        <v>Oui</v>
      </c>
      <c r="L607" s="17">
        <f t="shared" si="303"/>
        <v>1</v>
      </c>
      <c r="M607" s="17" t="str">
        <f t="shared" si="304"/>
        <v>Oui</v>
      </c>
      <c r="N607" s="17">
        <f t="shared" si="305"/>
        <v>1</v>
      </c>
      <c r="O607" s="5" t="str">
        <f t="shared" si="306"/>
        <v>Non</v>
      </c>
      <c r="P607" s="5">
        <f t="shared" si="307"/>
        <v>1</v>
      </c>
      <c r="Q607" s="17" t="str">
        <f t="shared" si="308"/>
        <v>Non</v>
      </c>
      <c r="R607" s="17">
        <f t="shared" si="309"/>
        <v>1</v>
      </c>
      <c r="S607" s="17" t="str">
        <f t="shared" si="310"/>
        <v>Non</v>
      </c>
      <c r="T607" s="17">
        <f t="shared" si="311"/>
        <v>1</v>
      </c>
      <c r="U607" s="17" t="str">
        <f t="shared" si="312"/>
        <v>Non</v>
      </c>
      <c r="V607" s="17">
        <f t="shared" si="313"/>
        <v>1</v>
      </c>
      <c r="W607" s="5" t="s">
        <v>20</v>
      </c>
      <c r="X607" s="5" t="str">
        <f>_xlfn.IFS(D607&gt;E607,"L",D607=E607,"D",D607&lt;E607,"W")</f>
        <v>D</v>
      </c>
      <c r="Y607" s="5">
        <v>1</v>
      </c>
      <c r="Z607" s="5">
        <v>2</v>
      </c>
      <c r="AA607" s="5">
        <v>3</v>
      </c>
      <c r="AB607" s="5" t="str">
        <f t="shared" si="314"/>
        <v>Oui</v>
      </c>
      <c r="AC607" s="5">
        <f t="shared" si="315"/>
        <v>2</v>
      </c>
      <c r="AD607" s="5" t="str">
        <f t="shared" si="316"/>
        <v>Oui</v>
      </c>
      <c r="AE607" s="5">
        <f t="shared" si="317"/>
        <v>2</v>
      </c>
      <c r="AF607" s="5" t="str">
        <f t="shared" si="318"/>
        <v>Non</v>
      </c>
      <c r="AG607" s="5">
        <f t="shared" si="319"/>
        <v>1</v>
      </c>
      <c r="AH607" s="5" t="str">
        <f t="shared" si="320"/>
        <v>Non</v>
      </c>
      <c r="AI607" s="5">
        <f t="shared" si="321"/>
        <v>1</v>
      </c>
      <c r="AJ607" s="5" t="s">
        <v>24</v>
      </c>
      <c r="AK607" s="5" t="str">
        <f>_xlfn.IFS(Y607&gt;Z607,"L",Y607=Z607,"D",Y607&lt;Z607,"W")</f>
        <v>W</v>
      </c>
      <c r="AL607" s="5">
        <v>2</v>
      </c>
      <c r="AM607" s="5">
        <v>2</v>
      </c>
      <c r="AN607" s="5">
        <v>4</v>
      </c>
      <c r="AO607" s="5" t="str">
        <f>_xlfn.IFS(AL607&gt;AM607,"L",AL607=AM607,"D",AL607&lt;AM607,"W")</f>
        <v>D</v>
      </c>
      <c r="AP607" s="5" t="str">
        <f t="shared" si="322"/>
        <v>Non</v>
      </c>
      <c r="AQ607" s="5">
        <f t="shared" si="323"/>
        <v>1</v>
      </c>
      <c r="AR607" s="6" t="str">
        <f t="shared" si="324"/>
        <v>Non</v>
      </c>
      <c r="AS607" s="5">
        <f t="shared" si="325"/>
        <v>1</v>
      </c>
      <c r="AT607" s="5" t="str">
        <f t="shared" si="326"/>
        <v>Non</v>
      </c>
      <c r="AU607" s="5">
        <f t="shared" si="327"/>
        <v>1</v>
      </c>
      <c r="AV607" s="5" t="str">
        <f t="shared" si="328"/>
        <v>Non</v>
      </c>
      <c r="AW607" s="5">
        <f t="shared" si="329"/>
        <v>1</v>
      </c>
    </row>
    <row r="608" spans="2:49" x14ac:dyDescent="0.2">
      <c r="B608" s="4">
        <f t="shared" si="297"/>
        <v>36</v>
      </c>
      <c r="C608" s="5" t="s">
        <v>78</v>
      </c>
      <c r="D608" s="5">
        <v>1</v>
      </c>
      <c r="E608" s="5">
        <v>2</v>
      </c>
      <c r="F608" s="5">
        <v>3</v>
      </c>
      <c r="G608" s="5" t="str">
        <f t="shared" si="298"/>
        <v>Oui</v>
      </c>
      <c r="H608" s="5">
        <f t="shared" si="299"/>
        <v>5</v>
      </c>
      <c r="I608" s="17" t="str">
        <f t="shared" si="300"/>
        <v>Oui</v>
      </c>
      <c r="J608" s="17">
        <f t="shared" si="301"/>
        <v>4</v>
      </c>
      <c r="K608" s="17" t="str">
        <f t="shared" si="302"/>
        <v>Non</v>
      </c>
      <c r="L608" s="17">
        <f t="shared" si="303"/>
        <v>1</v>
      </c>
      <c r="M608" s="17" t="str">
        <f t="shared" si="304"/>
        <v>Non</v>
      </c>
      <c r="N608" s="17">
        <f t="shared" si="305"/>
        <v>1</v>
      </c>
      <c r="O608" s="5" t="str">
        <f t="shared" si="306"/>
        <v>Oui</v>
      </c>
      <c r="P608" s="5">
        <f t="shared" si="307"/>
        <v>1</v>
      </c>
      <c r="Q608" s="17" t="str">
        <f t="shared" si="308"/>
        <v>Oui</v>
      </c>
      <c r="R608" s="17">
        <f t="shared" si="309"/>
        <v>1</v>
      </c>
      <c r="S608" s="17" t="str">
        <f t="shared" si="310"/>
        <v>Non</v>
      </c>
      <c r="T608" s="17">
        <f t="shared" si="311"/>
        <v>1</v>
      </c>
      <c r="U608" s="17" t="str">
        <f t="shared" si="312"/>
        <v>Non</v>
      </c>
      <c r="V608" s="17">
        <f t="shared" si="313"/>
        <v>1</v>
      </c>
      <c r="W608" s="5" t="s">
        <v>24</v>
      </c>
      <c r="X608" s="5" t="str">
        <f>_xlfn.IFS(D608&gt;E608,"W",D608=E608,"D",D608&lt;E608,"L")</f>
        <v>L</v>
      </c>
      <c r="Y608" s="5">
        <v>0</v>
      </c>
      <c r="Z608" s="5">
        <v>0</v>
      </c>
      <c r="AA608" s="5">
        <v>0</v>
      </c>
      <c r="AB608" s="5" t="str">
        <f t="shared" si="314"/>
        <v>Non</v>
      </c>
      <c r="AC608" s="5">
        <f t="shared" si="315"/>
        <v>1</v>
      </c>
      <c r="AD608" s="5" t="str">
        <f t="shared" si="316"/>
        <v>Non</v>
      </c>
      <c r="AE608" s="5">
        <f t="shared" si="317"/>
        <v>1</v>
      </c>
      <c r="AF608" s="5" t="str">
        <f t="shared" si="318"/>
        <v>Oui</v>
      </c>
      <c r="AG608" s="5">
        <f t="shared" si="319"/>
        <v>1</v>
      </c>
      <c r="AH608" s="5" t="str">
        <f t="shared" si="320"/>
        <v>Oui</v>
      </c>
      <c r="AI608" s="5">
        <f t="shared" si="321"/>
        <v>1</v>
      </c>
      <c r="AJ608" s="5" t="s">
        <v>20</v>
      </c>
      <c r="AK608" s="5" t="str">
        <f>_xlfn.IFS(Y608&gt;Z608,"W",Y608=Z608,"D",Y608&lt;Z608,"L")</f>
        <v>D</v>
      </c>
      <c r="AL608" s="5">
        <v>8</v>
      </c>
      <c r="AM608" s="5">
        <v>2</v>
      </c>
      <c r="AN608" s="5">
        <v>10</v>
      </c>
      <c r="AO608" s="5" t="str">
        <f>_xlfn.IFS(AL608&gt;AM608,"W",AL608=AM608,"D",AL608&lt;AM608,"L")</f>
        <v>W</v>
      </c>
      <c r="AP608" s="5" t="str">
        <f t="shared" si="322"/>
        <v>Oui</v>
      </c>
      <c r="AQ608" s="5">
        <f t="shared" si="323"/>
        <v>1</v>
      </c>
      <c r="AR608" s="6" t="str">
        <f t="shared" si="324"/>
        <v>Oui</v>
      </c>
      <c r="AS608" s="5">
        <f t="shared" si="325"/>
        <v>1</v>
      </c>
      <c r="AT608" s="5" t="str">
        <f t="shared" si="326"/>
        <v>Oui</v>
      </c>
      <c r="AU608" s="5">
        <f t="shared" si="327"/>
        <v>1</v>
      </c>
      <c r="AV608" s="5" t="str">
        <f t="shared" si="328"/>
        <v>Non</v>
      </c>
      <c r="AW608" s="5">
        <f t="shared" si="329"/>
        <v>1</v>
      </c>
    </row>
    <row r="609" spans="2:49" x14ac:dyDescent="0.2">
      <c r="B609" s="4">
        <f t="shared" si="297"/>
        <v>37</v>
      </c>
      <c r="C609" s="5" t="s">
        <v>78</v>
      </c>
      <c r="D609" s="5">
        <v>0</v>
      </c>
      <c r="E609" s="5">
        <v>0</v>
      </c>
      <c r="F609" s="5">
        <v>0</v>
      </c>
      <c r="G609" s="5" t="str">
        <f t="shared" si="298"/>
        <v>Non</v>
      </c>
      <c r="H609" s="5">
        <f t="shared" si="299"/>
        <v>1</v>
      </c>
      <c r="I609" s="17" t="str">
        <f t="shared" si="300"/>
        <v>Non</v>
      </c>
      <c r="J609" s="17">
        <f t="shared" si="301"/>
        <v>1</v>
      </c>
      <c r="K609" s="17" t="str">
        <f t="shared" si="302"/>
        <v>Non</v>
      </c>
      <c r="L609" s="17">
        <f t="shared" si="303"/>
        <v>1</v>
      </c>
      <c r="M609" s="17" t="str">
        <f t="shared" si="304"/>
        <v>Non</v>
      </c>
      <c r="N609" s="17">
        <f t="shared" si="305"/>
        <v>1</v>
      </c>
      <c r="O609" s="5" t="str">
        <f t="shared" si="306"/>
        <v>Oui</v>
      </c>
      <c r="P609" s="5">
        <f t="shared" si="307"/>
        <v>2</v>
      </c>
      <c r="Q609" s="17" t="str">
        <f t="shared" si="308"/>
        <v>Oui</v>
      </c>
      <c r="R609" s="17">
        <f t="shared" si="309"/>
        <v>2</v>
      </c>
      <c r="S609" s="17" t="str">
        <f t="shared" si="310"/>
        <v>Oui</v>
      </c>
      <c r="T609" s="17">
        <f t="shared" si="311"/>
        <v>1</v>
      </c>
      <c r="U609" s="17" t="str">
        <f t="shared" si="312"/>
        <v>Oui</v>
      </c>
      <c r="V609" s="17">
        <f t="shared" si="313"/>
        <v>1</v>
      </c>
      <c r="W609" s="5" t="s">
        <v>20</v>
      </c>
      <c r="X609" s="5" t="str">
        <f>_xlfn.IFS(D609&gt;E609,"L",D609=E609,"D",D609&lt;E609,"W")</f>
        <v>D</v>
      </c>
      <c r="Y609" s="5">
        <v>0</v>
      </c>
      <c r="Z609" s="5">
        <v>0</v>
      </c>
      <c r="AA609" s="5">
        <v>0</v>
      </c>
      <c r="AB609" s="5" t="str">
        <f t="shared" si="314"/>
        <v>Non</v>
      </c>
      <c r="AC609" s="5">
        <f t="shared" si="315"/>
        <v>1</v>
      </c>
      <c r="AD609" s="5" t="str">
        <f t="shared" si="316"/>
        <v>Non</v>
      </c>
      <c r="AE609" s="5">
        <f t="shared" si="317"/>
        <v>1</v>
      </c>
      <c r="AF609" s="5" t="str">
        <f t="shared" si="318"/>
        <v>Oui</v>
      </c>
      <c r="AG609" s="5">
        <f t="shared" si="319"/>
        <v>2</v>
      </c>
      <c r="AH609" s="5" t="str">
        <f t="shared" si="320"/>
        <v>Oui</v>
      </c>
      <c r="AI609" s="5">
        <f t="shared" si="321"/>
        <v>2</v>
      </c>
      <c r="AJ609" s="5" t="s">
        <v>20</v>
      </c>
      <c r="AK609" s="5" t="str">
        <f>_xlfn.IFS(Y609&gt;Z609,"L",Y609=Z609,"D",Y609&lt;Z609,"W")</f>
        <v>D</v>
      </c>
      <c r="AL609" s="5">
        <v>4</v>
      </c>
      <c r="AM609" s="5">
        <v>7</v>
      </c>
      <c r="AN609" s="5">
        <v>11</v>
      </c>
      <c r="AO609" s="5" t="str">
        <f>_xlfn.IFS(AL609&gt;AM609,"L",AL609=AM609,"D",AL609&lt;AM609,"W")</f>
        <v>W</v>
      </c>
      <c r="AP609" s="5" t="str">
        <f t="shared" si="322"/>
        <v>Oui</v>
      </c>
      <c r="AQ609" s="5">
        <f t="shared" si="323"/>
        <v>2</v>
      </c>
      <c r="AR609" s="6" t="str">
        <f t="shared" si="324"/>
        <v>Oui</v>
      </c>
      <c r="AS609" s="5">
        <f t="shared" si="325"/>
        <v>2</v>
      </c>
      <c r="AT609" s="5" t="str">
        <f t="shared" si="326"/>
        <v>Oui</v>
      </c>
      <c r="AU609" s="5">
        <f t="shared" si="327"/>
        <v>2</v>
      </c>
      <c r="AV609" s="5" t="str">
        <f t="shared" si="328"/>
        <v>Oui</v>
      </c>
      <c r="AW609" s="5">
        <f t="shared" si="329"/>
        <v>1</v>
      </c>
    </row>
    <row r="610" spans="2:49" x14ac:dyDescent="0.2">
      <c r="B610" s="4">
        <f t="shared" si="297"/>
        <v>38</v>
      </c>
      <c r="C610" s="5" t="s">
        <v>78</v>
      </c>
      <c r="D610" s="5">
        <v>2</v>
      </c>
      <c r="E610" s="5">
        <v>0</v>
      </c>
      <c r="F610" s="5">
        <v>2</v>
      </c>
      <c r="G610" s="5" t="str">
        <f t="shared" si="298"/>
        <v>Oui</v>
      </c>
      <c r="H610" s="5">
        <f t="shared" si="299"/>
        <v>1</v>
      </c>
      <c r="I610" s="17" t="str">
        <f t="shared" si="300"/>
        <v>Non</v>
      </c>
      <c r="J610" s="17">
        <f t="shared" si="301"/>
        <v>1</v>
      </c>
      <c r="K610" s="17" t="str">
        <f t="shared" si="302"/>
        <v>Non</v>
      </c>
      <c r="L610" s="17">
        <f t="shared" si="303"/>
        <v>1</v>
      </c>
      <c r="M610" s="17" t="str">
        <f t="shared" si="304"/>
        <v>Non</v>
      </c>
      <c r="N610" s="17">
        <f t="shared" si="305"/>
        <v>1</v>
      </c>
      <c r="O610" s="5" t="str">
        <f t="shared" si="306"/>
        <v>Oui</v>
      </c>
      <c r="P610" s="5">
        <f t="shared" si="307"/>
        <v>3</v>
      </c>
      <c r="Q610" s="17" t="str">
        <f t="shared" si="308"/>
        <v>Oui</v>
      </c>
      <c r="R610" s="17">
        <f t="shared" si="309"/>
        <v>3</v>
      </c>
      <c r="S610" s="17" t="str">
        <f t="shared" si="310"/>
        <v>Oui</v>
      </c>
      <c r="T610" s="17">
        <f t="shared" si="311"/>
        <v>2</v>
      </c>
      <c r="U610" s="17" t="str">
        <f t="shared" si="312"/>
        <v>Non</v>
      </c>
      <c r="V610" s="17">
        <f t="shared" si="313"/>
        <v>1</v>
      </c>
      <c r="W610" s="5" t="s">
        <v>17</v>
      </c>
      <c r="X610" s="5" t="str">
        <f>_xlfn.IFS(D610&gt;E610,"W",D610=E610,"D",D610&lt;E610,"L")</f>
        <v>W</v>
      </c>
      <c r="Y610" s="5">
        <v>0</v>
      </c>
      <c r="Z610" s="5">
        <v>0</v>
      </c>
      <c r="AA610" s="5">
        <v>0</v>
      </c>
      <c r="AB610" s="5" t="str">
        <f t="shared" si="314"/>
        <v>Non</v>
      </c>
      <c r="AC610" s="5">
        <f t="shared" si="315"/>
        <v>1</v>
      </c>
      <c r="AD610" s="5" t="str">
        <f t="shared" si="316"/>
        <v>Non</v>
      </c>
      <c r="AE610" s="5">
        <f t="shared" si="317"/>
        <v>1</v>
      </c>
      <c r="AF610" s="5" t="str">
        <f t="shared" si="318"/>
        <v>Oui</v>
      </c>
      <c r="AG610" s="5">
        <f t="shared" si="319"/>
        <v>3</v>
      </c>
      <c r="AH610" s="5" t="str">
        <f t="shared" si="320"/>
        <v>Oui</v>
      </c>
      <c r="AI610" s="5">
        <f t="shared" si="321"/>
        <v>3</v>
      </c>
      <c r="AJ610" s="5" t="s">
        <v>20</v>
      </c>
      <c r="AK610" s="5" t="str">
        <f>_xlfn.IFS(Y610&gt;Z610,"W",Y610=Z610,"D",Y610&lt;Z610,"L")</f>
        <v>D</v>
      </c>
      <c r="AL610" s="5">
        <v>7</v>
      </c>
      <c r="AM610" s="5">
        <v>6</v>
      </c>
      <c r="AN610" s="5">
        <v>13</v>
      </c>
      <c r="AO610" s="5" t="str">
        <f>_xlfn.IFS(AL610&gt;AM610,"W",AL610=AM610,"D",AL610&lt;AM610,"L")</f>
        <v>W</v>
      </c>
      <c r="AP610" s="5" t="str">
        <f t="shared" si="322"/>
        <v>Oui</v>
      </c>
      <c r="AQ610" s="5">
        <f t="shared" si="323"/>
        <v>3</v>
      </c>
      <c r="AR610" s="6" t="str">
        <f t="shared" si="324"/>
        <v>Oui</v>
      </c>
      <c r="AS610" s="5">
        <f t="shared" si="325"/>
        <v>3</v>
      </c>
      <c r="AT610" s="5" t="str">
        <f t="shared" si="326"/>
        <v>Oui</v>
      </c>
      <c r="AU610" s="5">
        <f t="shared" si="327"/>
        <v>3</v>
      </c>
      <c r="AV610" s="5" t="str">
        <f t="shared" si="328"/>
        <v>Oui</v>
      </c>
      <c r="AW610" s="5">
        <f t="shared" si="329"/>
        <v>2</v>
      </c>
    </row>
    <row r="611" spans="2:49" x14ac:dyDescent="0.2">
      <c r="B611" s="4">
        <f t="shared" si="297"/>
        <v>1</v>
      </c>
      <c r="C611" s="5" t="s">
        <v>79</v>
      </c>
      <c r="D611" s="5">
        <v>1</v>
      </c>
      <c r="E611" s="5">
        <v>0</v>
      </c>
      <c r="F611" s="5">
        <v>1</v>
      </c>
      <c r="G611" s="5" t="str">
        <f t="shared" si="298"/>
        <v>Non</v>
      </c>
      <c r="H611" s="5">
        <f t="shared" si="299"/>
        <v>1</v>
      </c>
      <c r="I611" s="17" t="str">
        <f t="shared" si="300"/>
        <v>Non</v>
      </c>
      <c r="J611" s="17">
        <f t="shared" si="301"/>
        <v>1</v>
      </c>
      <c r="K611" s="17" t="str">
        <f t="shared" si="302"/>
        <v>Non</v>
      </c>
      <c r="L611" s="17">
        <f t="shared" si="303"/>
        <v>1</v>
      </c>
      <c r="M611" s="17" t="str">
        <f t="shared" si="304"/>
        <v>Non</v>
      </c>
      <c r="N611" s="17">
        <f t="shared" si="305"/>
        <v>1</v>
      </c>
      <c r="O611" s="5" t="str">
        <f t="shared" si="306"/>
        <v>Oui</v>
      </c>
      <c r="P611" s="5">
        <f t="shared" si="307"/>
        <v>1</v>
      </c>
      <c r="Q611" s="17" t="str">
        <f t="shared" si="308"/>
        <v>Oui</v>
      </c>
      <c r="R611" s="17">
        <f t="shared" si="309"/>
        <v>1</v>
      </c>
      <c r="S611" s="17" t="str">
        <f t="shared" si="310"/>
        <v>Oui</v>
      </c>
      <c r="T611" s="17">
        <f t="shared" si="311"/>
        <v>1</v>
      </c>
      <c r="U611" s="17" t="str">
        <f t="shared" si="312"/>
        <v>Oui</v>
      </c>
      <c r="V611" s="17">
        <f t="shared" si="313"/>
        <v>1</v>
      </c>
      <c r="W611" s="5" t="s">
        <v>17</v>
      </c>
      <c r="X611" s="5" t="str">
        <f>_xlfn.IFS(D611&gt;E611,"W",D611=E611,"D",D611&lt;E611,"L")</f>
        <v>W</v>
      </c>
      <c r="Y611" s="5">
        <v>1</v>
      </c>
      <c r="Z611" s="5">
        <v>0</v>
      </c>
      <c r="AA611" s="5">
        <v>1</v>
      </c>
      <c r="AB611" s="5" t="str">
        <f t="shared" si="314"/>
        <v>Oui</v>
      </c>
      <c r="AC611" s="5">
        <f t="shared" si="315"/>
        <v>1</v>
      </c>
      <c r="AD611" s="5" t="str">
        <f t="shared" si="316"/>
        <v>Non</v>
      </c>
      <c r="AE611" s="5">
        <f t="shared" si="317"/>
        <v>1</v>
      </c>
      <c r="AF611" s="5" t="str">
        <f t="shared" si="318"/>
        <v>Oui</v>
      </c>
      <c r="AG611" s="5">
        <f t="shared" si="319"/>
        <v>1</v>
      </c>
      <c r="AH611" s="5" t="str">
        <f t="shared" si="320"/>
        <v>Non</v>
      </c>
      <c r="AI611" s="5">
        <f t="shared" si="321"/>
        <v>1</v>
      </c>
      <c r="AJ611" s="5" t="s">
        <v>17</v>
      </c>
      <c r="AK611" s="5" t="str">
        <f>_xlfn.IFS(Y611&gt;Z611,"W",Y611=Z611,"D",Y611&lt;Z611,"L")</f>
        <v>W</v>
      </c>
      <c r="AL611" s="5">
        <v>4</v>
      </c>
      <c r="AM611" s="5">
        <v>4</v>
      </c>
      <c r="AN611" s="5">
        <v>8</v>
      </c>
      <c r="AO611" s="5" t="str">
        <f>_xlfn.IFS(AL611&gt;AM611,"W",AL611=AM611,"D",AL611&lt;AM611,"L")</f>
        <v>D</v>
      </c>
      <c r="AP611" s="5" t="str">
        <f t="shared" si="322"/>
        <v>Oui</v>
      </c>
      <c r="AQ611" s="5">
        <f t="shared" si="323"/>
        <v>1</v>
      </c>
      <c r="AR611" s="6" t="str">
        <f t="shared" si="324"/>
        <v>Non</v>
      </c>
      <c r="AS611" s="5">
        <f t="shared" si="325"/>
        <v>1</v>
      </c>
      <c r="AT611" s="5" t="str">
        <f t="shared" si="326"/>
        <v>Non</v>
      </c>
      <c r="AU611" s="5">
        <f t="shared" si="327"/>
        <v>1</v>
      </c>
      <c r="AV611" s="5" t="str">
        <f t="shared" si="328"/>
        <v>Non</v>
      </c>
      <c r="AW611" s="5">
        <f t="shared" si="329"/>
        <v>1</v>
      </c>
    </row>
    <row r="612" spans="2:49" x14ac:dyDescent="0.2">
      <c r="B612" s="4">
        <f t="shared" si="297"/>
        <v>2</v>
      </c>
      <c r="C612" s="5" t="s">
        <v>79</v>
      </c>
      <c r="D612" s="5">
        <v>2</v>
      </c>
      <c r="E612" s="5">
        <v>2</v>
      </c>
      <c r="F612" s="5">
        <v>4</v>
      </c>
      <c r="G612" s="5" t="str">
        <f t="shared" si="298"/>
        <v>Oui</v>
      </c>
      <c r="H612" s="5">
        <f t="shared" si="299"/>
        <v>1</v>
      </c>
      <c r="I612" s="17" t="str">
        <f t="shared" si="300"/>
        <v>Oui</v>
      </c>
      <c r="J612" s="17">
        <f t="shared" si="301"/>
        <v>1</v>
      </c>
      <c r="K612" s="17" t="str">
        <f t="shared" si="302"/>
        <v>Oui</v>
      </c>
      <c r="L612" s="17">
        <f t="shared" si="303"/>
        <v>1</v>
      </c>
      <c r="M612" s="17" t="str">
        <f t="shared" si="304"/>
        <v>Non</v>
      </c>
      <c r="N612" s="17">
        <f t="shared" si="305"/>
        <v>1</v>
      </c>
      <c r="O612" s="5" t="str">
        <f t="shared" si="306"/>
        <v>Oui</v>
      </c>
      <c r="P612" s="5">
        <f t="shared" si="307"/>
        <v>2</v>
      </c>
      <c r="Q612" s="17" t="str">
        <f t="shared" si="308"/>
        <v>Non</v>
      </c>
      <c r="R612" s="17">
        <f t="shared" si="309"/>
        <v>1</v>
      </c>
      <c r="S612" s="17" t="str">
        <f t="shared" si="310"/>
        <v>Non</v>
      </c>
      <c r="T612" s="17">
        <f t="shared" si="311"/>
        <v>1</v>
      </c>
      <c r="U612" s="17" t="str">
        <f t="shared" si="312"/>
        <v>Non</v>
      </c>
      <c r="V612" s="17">
        <f t="shared" si="313"/>
        <v>1</v>
      </c>
      <c r="W612" s="5" t="s">
        <v>20</v>
      </c>
      <c r="X612" s="5" t="str">
        <f>_xlfn.IFS(D612&gt;E612,"L",D612=E612,"D",D612&lt;E612,"W")</f>
        <v>D</v>
      </c>
      <c r="Y612" s="5">
        <v>1</v>
      </c>
      <c r="Z612" s="5">
        <v>0</v>
      </c>
      <c r="AA612" s="5">
        <v>1</v>
      </c>
      <c r="AB612" s="5" t="str">
        <f t="shared" si="314"/>
        <v>Oui</v>
      </c>
      <c r="AC612" s="5">
        <f t="shared" si="315"/>
        <v>2</v>
      </c>
      <c r="AD612" s="5" t="str">
        <f t="shared" si="316"/>
        <v>Non</v>
      </c>
      <c r="AE612" s="5">
        <f t="shared" si="317"/>
        <v>1</v>
      </c>
      <c r="AF612" s="5" t="str">
        <f t="shared" si="318"/>
        <v>Oui</v>
      </c>
      <c r="AG612" s="5">
        <f t="shared" si="319"/>
        <v>2</v>
      </c>
      <c r="AH612" s="5" t="str">
        <f t="shared" si="320"/>
        <v>Non</v>
      </c>
      <c r="AI612" s="5">
        <f t="shared" si="321"/>
        <v>1</v>
      </c>
      <c r="AJ612" s="5" t="s">
        <v>17</v>
      </c>
      <c r="AK612" s="5" t="str">
        <f>_xlfn.IFS(Y612&gt;Z612,"L",Y612=Z612,"D",Y612&lt;Z612,"W")</f>
        <v>L</v>
      </c>
      <c r="AL612" s="5">
        <v>7</v>
      </c>
      <c r="AM612" s="5">
        <v>2</v>
      </c>
      <c r="AN612" s="5">
        <v>9</v>
      </c>
      <c r="AO612" s="5" t="str">
        <f>_xlfn.IFS(AL612&gt;AM612,"L",AL612=AM612,"D",AL612&lt;AM612,"W")</f>
        <v>L</v>
      </c>
      <c r="AP612" s="5" t="str">
        <f t="shared" si="322"/>
        <v>Oui</v>
      </c>
      <c r="AQ612" s="5">
        <f t="shared" si="323"/>
        <v>2</v>
      </c>
      <c r="AR612" s="6" t="str">
        <f t="shared" si="324"/>
        <v>Oui</v>
      </c>
      <c r="AS612" s="5">
        <f t="shared" si="325"/>
        <v>1</v>
      </c>
      <c r="AT612" s="5" t="str">
        <f t="shared" si="326"/>
        <v>Non</v>
      </c>
      <c r="AU612" s="5">
        <f t="shared" si="327"/>
        <v>1</v>
      </c>
      <c r="AV612" s="5" t="str">
        <f t="shared" si="328"/>
        <v>Non</v>
      </c>
      <c r="AW612" s="5">
        <f t="shared" si="329"/>
        <v>1</v>
      </c>
    </row>
    <row r="613" spans="2:49" x14ac:dyDescent="0.2">
      <c r="B613" s="4">
        <f t="shared" si="297"/>
        <v>3</v>
      </c>
      <c r="C613" s="5" t="s">
        <v>79</v>
      </c>
      <c r="D613" s="5">
        <v>5</v>
      </c>
      <c r="E613" s="5">
        <v>3</v>
      </c>
      <c r="F613" s="5">
        <v>8</v>
      </c>
      <c r="G613" s="5" t="str">
        <f t="shared" si="298"/>
        <v>Oui</v>
      </c>
      <c r="H613" s="5">
        <f t="shared" si="299"/>
        <v>2</v>
      </c>
      <c r="I613" s="17" t="str">
        <f t="shared" si="300"/>
        <v>Oui</v>
      </c>
      <c r="J613" s="17">
        <f t="shared" si="301"/>
        <v>2</v>
      </c>
      <c r="K613" s="17" t="str">
        <f t="shared" si="302"/>
        <v>Oui</v>
      </c>
      <c r="L613" s="17">
        <f t="shared" si="303"/>
        <v>2</v>
      </c>
      <c r="M613" s="17" t="str">
        <f t="shared" si="304"/>
        <v>Oui</v>
      </c>
      <c r="N613" s="17">
        <f t="shared" si="305"/>
        <v>1</v>
      </c>
      <c r="O613" s="5" t="str">
        <f t="shared" si="306"/>
        <v>Non</v>
      </c>
      <c r="P613" s="5">
        <f t="shared" si="307"/>
        <v>1</v>
      </c>
      <c r="Q613" s="17" t="str">
        <f t="shared" si="308"/>
        <v>Non</v>
      </c>
      <c r="R613" s="17">
        <f t="shared" si="309"/>
        <v>1</v>
      </c>
      <c r="S613" s="17" t="str">
        <f t="shared" si="310"/>
        <v>Non</v>
      </c>
      <c r="T613" s="17">
        <f t="shared" si="311"/>
        <v>1</v>
      </c>
      <c r="U613" s="17" t="str">
        <f t="shared" si="312"/>
        <v>Non</v>
      </c>
      <c r="V613" s="17">
        <f t="shared" si="313"/>
        <v>1</v>
      </c>
      <c r="W613" s="5" t="s">
        <v>17</v>
      </c>
      <c r="X613" s="5" t="str">
        <f>_xlfn.IFS(D613&gt;E613,"W",D613=E613,"D",D613&lt;E613,"L")</f>
        <v>W</v>
      </c>
      <c r="Y613" s="5">
        <v>4</v>
      </c>
      <c r="Z613" s="5">
        <v>1</v>
      </c>
      <c r="AA613" s="5">
        <v>5</v>
      </c>
      <c r="AB613" s="5" t="str">
        <f t="shared" si="314"/>
        <v>Oui</v>
      </c>
      <c r="AC613" s="5">
        <f t="shared" si="315"/>
        <v>3</v>
      </c>
      <c r="AD613" s="5" t="str">
        <f t="shared" si="316"/>
        <v>Oui</v>
      </c>
      <c r="AE613" s="5">
        <f t="shared" si="317"/>
        <v>1</v>
      </c>
      <c r="AF613" s="5" t="str">
        <f t="shared" si="318"/>
        <v>Non</v>
      </c>
      <c r="AG613" s="5">
        <f t="shared" si="319"/>
        <v>1</v>
      </c>
      <c r="AH613" s="5" t="str">
        <f t="shared" si="320"/>
        <v>Non</v>
      </c>
      <c r="AI613" s="5">
        <f t="shared" si="321"/>
        <v>1</v>
      </c>
      <c r="AJ613" s="5" t="s">
        <v>17</v>
      </c>
      <c r="AK613" s="5" t="str">
        <f>_xlfn.IFS(Y613&gt;Z613,"W",Y613=Z613,"D",Y613&lt;Z613,"L")</f>
        <v>W</v>
      </c>
      <c r="AL613" s="5">
        <v>2</v>
      </c>
      <c r="AM613" s="5">
        <v>10</v>
      </c>
      <c r="AN613" s="5">
        <v>12</v>
      </c>
      <c r="AO613" s="5" t="str">
        <f>_xlfn.IFS(AL613&gt;AM613,"W",AL613=AM613,"D",AL613&lt;AM613,"L")</f>
        <v>L</v>
      </c>
      <c r="AP613" s="5" t="str">
        <f t="shared" si="322"/>
        <v>Oui</v>
      </c>
      <c r="AQ613" s="5">
        <f t="shared" si="323"/>
        <v>3</v>
      </c>
      <c r="AR613" s="6" t="str">
        <f t="shared" si="324"/>
        <v>Oui</v>
      </c>
      <c r="AS613" s="5">
        <f t="shared" si="325"/>
        <v>2</v>
      </c>
      <c r="AT613" s="5" t="str">
        <f t="shared" si="326"/>
        <v>Oui</v>
      </c>
      <c r="AU613" s="5">
        <f t="shared" si="327"/>
        <v>1</v>
      </c>
      <c r="AV613" s="5" t="str">
        <f t="shared" si="328"/>
        <v>Oui</v>
      </c>
      <c r="AW613" s="5">
        <f t="shared" si="329"/>
        <v>1</v>
      </c>
    </row>
    <row r="614" spans="2:49" x14ac:dyDescent="0.2">
      <c r="B614" s="4">
        <f t="shared" si="297"/>
        <v>4</v>
      </c>
      <c r="C614" s="5" t="s">
        <v>79</v>
      </c>
      <c r="D614" s="5">
        <v>2</v>
      </c>
      <c r="E614" s="5">
        <v>1</v>
      </c>
      <c r="F614" s="5">
        <v>3</v>
      </c>
      <c r="G614" s="5" t="str">
        <f t="shared" si="298"/>
        <v>Oui</v>
      </c>
      <c r="H614" s="5">
        <f t="shared" si="299"/>
        <v>3</v>
      </c>
      <c r="I614" s="17" t="str">
        <f t="shared" si="300"/>
        <v>Oui</v>
      </c>
      <c r="J614" s="17">
        <f t="shared" si="301"/>
        <v>3</v>
      </c>
      <c r="K614" s="17" t="str">
        <f t="shared" si="302"/>
        <v>Non</v>
      </c>
      <c r="L614" s="17">
        <f t="shared" si="303"/>
        <v>1</v>
      </c>
      <c r="M614" s="17" t="str">
        <f t="shared" si="304"/>
        <v>Non</v>
      </c>
      <c r="N614" s="17">
        <f t="shared" si="305"/>
        <v>1</v>
      </c>
      <c r="O614" s="5" t="str">
        <f t="shared" si="306"/>
        <v>Oui</v>
      </c>
      <c r="P614" s="5">
        <f t="shared" si="307"/>
        <v>1</v>
      </c>
      <c r="Q614" s="17" t="str">
        <f t="shared" si="308"/>
        <v>Oui</v>
      </c>
      <c r="R614" s="17">
        <f t="shared" si="309"/>
        <v>1</v>
      </c>
      <c r="S614" s="17" t="str">
        <f t="shared" si="310"/>
        <v>Non</v>
      </c>
      <c r="T614" s="17">
        <f t="shared" si="311"/>
        <v>1</v>
      </c>
      <c r="U614" s="17" t="str">
        <f t="shared" si="312"/>
        <v>Non</v>
      </c>
      <c r="V614" s="17">
        <f t="shared" si="313"/>
        <v>1</v>
      </c>
      <c r="W614" s="5" t="s">
        <v>17</v>
      </c>
      <c r="X614" s="5" t="str">
        <f>_xlfn.IFS(D614&gt;E614,"L",D614=E614,"D",D614&lt;E614,"W")</f>
        <v>L</v>
      </c>
      <c r="Y614" s="5">
        <v>0</v>
      </c>
      <c r="Z614" s="5">
        <v>0</v>
      </c>
      <c r="AA614" s="5">
        <v>0</v>
      </c>
      <c r="AB614" s="5" t="str">
        <f t="shared" si="314"/>
        <v>Non</v>
      </c>
      <c r="AC614" s="5">
        <f t="shared" si="315"/>
        <v>1</v>
      </c>
      <c r="AD614" s="5" t="str">
        <f t="shared" si="316"/>
        <v>Non</v>
      </c>
      <c r="AE614" s="5">
        <f t="shared" si="317"/>
        <v>1</v>
      </c>
      <c r="AF614" s="5" t="str">
        <f t="shared" si="318"/>
        <v>Oui</v>
      </c>
      <c r="AG614" s="5">
        <f t="shared" si="319"/>
        <v>1</v>
      </c>
      <c r="AH614" s="5" t="str">
        <f t="shared" si="320"/>
        <v>Oui</v>
      </c>
      <c r="AI614" s="5">
        <f t="shared" si="321"/>
        <v>1</v>
      </c>
      <c r="AJ614" s="5" t="s">
        <v>20</v>
      </c>
      <c r="AK614" s="5" t="str">
        <f>_xlfn.IFS(Y614&gt;Z614,"L",Y614=Z614,"D",Y614&lt;Z614,"W")</f>
        <v>D</v>
      </c>
      <c r="AL614" s="5">
        <v>10</v>
      </c>
      <c r="AM614" s="5">
        <v>4</v>
      </c>
      <c r="AN614" s="5">
        <v>14</v>
      </c>
      <c r="AO614" s="5" t="str">
        <f>_xlfn.IFS(AL614&gt;AM614,"L",AL614=AM614,"D",AL614&lt;AM614,"W")</f>
        <v>L</v>
      </c>
      <c r="AP614" s="5" t="str">
        <f t="shared" si="322"/>
        <v>Oui</v>
      </c>
      <c r="AQ614" s="5">
        <f t="shared" si="323"/>
        <v>4</v>
      </c>
      <c r="AR614" s="6" t="str">
        <f t="shared" si="324"/>
        <v>Oui</v>
      </c>
      <c r="AS614" s="5">
        <f t="shared" si="325"/>
        <v>3</v>
      </c>
      <c r="AT614" s="5" t="str">
        <f t="shared" si="326"/>
        <v>Oui</v>
      </c>
      <c r="AU614" s="5">
        <f t="shared" si="327"/>
        <v>2</v>
      </c>
      <c r="AV614" s="5" t="str">
        <f t="shared" si="328"/>
        <v>Oui</v>
      </c>
      <c r="AW614" s="5">
        <f t="shared" si="329"/>
        <v>2</v>
      </c>
    </row>
    <row r="615" spans="2:49" x14ac:dyDescent="0.2">
      <c r="B615" s="4">
        <f t="shared" si="297"/>
        <v>5</v>
      </c>
      <c r="C615" s="5" t="s">
        <v>79</v>
      </c>
      <c r="D615" s="5">
        <v>3</v>
      </c>
      <c r="E615" s="5">
        <v>1</v>
      </c>
      <c r="F615" s="5">
        <v>4</v>
      </c>
      <c r="G615" s="5" t="str">
        <f t="shared" si="298"/>
        <v>Oui</v>
      </c>
      <c r="H615" s="5">
        <f t="shared" si="299"/>
        <v>4</v>
      </c>
      <c r="I615" s="17" t="str">
        <f t="shared" si="300"/>
        <v>Oui</v>
      </c>
      <c r="J615" s="17">
        <f t="shared" si="301"/>
        <v>4</v>
      </c>
      <c r="K615" s="17" t="str">
        <f t="shared" si="302"/>
        <v>Oui</v>
      </c>
      <c r="L615" s="17">
        <f t="shared" si="303"/>
        <v>1</v>
      </c>
      <c r="M615" s="17" t="str">
        <f t="shared" si="304"/>
        <v>Non</v>
      </c>
      <c r="N615" s="17">
        <f t="shared" si="305"/>
        <v>1</v>
      </c>
      <c r="O615" s="5" t="str">
        <f t="shared" si="306"/>
        <v>Oui</v>
      </c>
      <c r="P615" s="5">
        <f t="shared" si="307"/>
        <v>2</v>
      </c>
      <c r="Q615" s="17" t="str">
        <f t="shared" si="308"/>
        <v>Non</v>
      </c>
      <c r="R615" s="17">
        <f t="shared" si="309"/>
        <v>1</v>
      </c>
      <c r="S615" s="17" t="str">
        <f t="shared" si="310"/>
        <v>Non</v>
      </c>
      <c r="T615" s="17">
        <f t="shared" si="311"/>
        <v>1</v>
      </c>
      <c r="U615" s="17" t="str">
        <f t="shared" si="312"/>
        <v>Non</v>
      </c>
      <c r="V615" s="17">
        <f t="shared" si="313"/>
        <v>1</v>
      </c>
      <c r="W615" s="5" t="s">
        <v>17</v>
      </c>
      <c r="X615" s="5" t="str">
        <f>_xlfn.IFS(D615&gt;E615,"W",D615=E615,"D",D615&lt;E615,"L")</f>
        <v>W</v>
      </c>
      <c r="Y615" s="5">
        <v>1</v>
      </c>
      <c r="Z615" s="5">
        <v>1</v>
      </c>
      <c r="AA615" s="5">
        <v>2</v>
      </c>
      <c r="AB615" s="5" t="str">
        <f t="shared" si="314"/>
        <v>Oui</v>
      </c>
      <c r="AC615" s="5">
        <f t="shared" si="315"/>
        <v>1</v>
      </c>
      <c r="AD615" s="5" t="str">
        <f t="shared" si="316"/>
        <v>Oui</v>
      </c>
      <c r="AE615" s="5">
        <f t="shared" si="317"/>
        <v>1</v>
      </c>
      <c r="AF615" s="5" t="str">
        <f t="shared" si="318"/>
        <v>Non</v>
      </c>
      <c r="AG615" s="5">
        <f t="shared" si="319"/>
        <v>1</v>
      </c>
      <c r="AH615" s="5" t="str">
        <f t="shared" si="320"/>
        <v>Non</v>
      </c>
      <c r="AI615" s="5">
        <f t="shared" si="321"/>
        <v>1</v>
      </c>
      <c r="AJ615" s="5" t="s">
        <v>20</v>
      </c>
      <c r="AK615" s="5" t="str">
        <f>_xlfn.IFS(Y615&gt;Z615,"W",Y615=Z615,"D",Y615&lt;Z615,"L")</f>
        <v>D</v>
      </c>
      <c r="AL615" s="5">
        <v>5</v>
      </c>
      <c r="AM615" s="5">
        <v>4</v>
      </c>
      <c r="AN615" s="5">
        <v>9</v>
      </c>
      <c r="AO615" s="5" t="str">
        <f>_xlfn.IFS(AL615&gt;AM615,"W",AL615=AM615,"D",AL615&lt;AM615,"L")</f>
        <v>W</v>
      </c>
      <c r="AP615" s="5" t="str">
        <f t="shared" si="322"/>
        <v>Oui</v>
      </c>
      <c r="AQ615" s="5">
        <f t="shared" si="323"/>
        <v>5</v>
      </c>
      <c r="AR615" s="6" t="str">
        <f t="shared" si="324"/>
        <v>Oui</v>
      </c>
      <c r="AS615" s="5">
        <f t="shared" si="325"/>
        <v>4</v>
      </c>
      <c r="AT615" s="5" t="str">
        <f t="shared" si="326"/>
        <v>Non</v>
      </c>
      <c r="AU615" s="5">
        <f t="shared" si="327"/>
        <v>1</v>
      </c>
      <c r="AV615" s="5" t="str">
        <f t="shared" si="328"/>
        <v>Non</v>
      </c>
      <c r="AW615" s="5">
        <f t="shared" si="329"/>
        <v>1</v>
      </c>
    </row>
    <row r="616" spans="2:49" x14ac:dyDescent="0.2">
      <c r="B616" s="4">
        <f t="shared" si="297"/>
        <v>6</v>
      </c>
      <c r="C616" s="5" t="s">
        <v>79</v>
      </c>
      <c r="D616" s="5">
        <v>0</v>
      </c>
      <c r="E616" s="5">
        <v>2</v>
      </c>
      <c r="F616" s="5">
        <v>2</v>
      </c>
      <c r="G616" s="5" t="str">
        <f t="shared" si="298"/>
        <v>Oui</v>
      </c>
      <c r="H616" s="5">
        <f t="shared" si="299"/>
        <v>5</v>
      </c>
      <c r="I616" s="17" t="str">
        <f t="shared" si="300"/>
        <v>Non</v>
      </c>
      <c r="J616" s="17">
        <f t="shared" si="301"/>
        <v>1</v>
      </c>
      <c r="K616" s="17" t="str">
        <f t="shared" si="302"/>
        <v>Non</v>
      </c>
      <c r="L616" s="17">
        <f t="shared" si="303"/>
        <v>1</v>
      </c>
      <c r="M616" s="17" t="str">
        <f t="shared" si="304"/>
        <v>Non</v>
      </c>
      <c r="N616" s="17">
        <f t="shared" si="305"/>
        <v>1</v>
      </c>
      <c r="O616" s="5" t="str">
        <f t="shared" si="306"/>
        <v>Oui</v>
      </c>
      <c r="P616" s="5">
        <f t="shared" si="307"/>
        <v>3</v>
      </c>
      <c r="Q616" s="17" t="str">
        <f t="shared" si="308"/>
        <v>Oui</v>
      </c>
      <c r="R616" s="17">
        <f t="shared" si="309"/>
        <v>1</v>
      </c>
      <c r="S616" s="17" t="str">
        <f t="shared" si="310"/>
        <v>Oui</v>
      </c>
      <c r="T616" s="17">
        <f t="shared" si="311"/>
        <v>1</v>
      </c>
      <c r="U616" s="17" t="str">
        <f t="shared" si="312"/>
        <v>Non</v>
      </c>
      <c r="V616" s="17">
        <f t="shared" si="313"/>
        <v>1</v>
      </c>
      <c r="W616" s="5" t="s">
        <v>24</v>
      </c>
      <c r="X616" s="5" t="str">
        <f>_xlfn.IFS(D616&gt;E616,"L",D616=E616,"D",D616&lt;E616,"W")</f>
        <v>W</v>
      </c>
      <c r="Y616" s="5">
        <v>0</v>
      </c>
      <c r="Z616" s="5">
        <v>0</v>
      </c>
      <c r="AA616" s="5">
        <v>0</v>
      </c>
      <c r="AB616" s="5" t="str">
        <f t="shared" si="314"/>
        <v>Non</v>
      </c>
      <c r="AC616" s="5">
        <f t="shared" si="315"/>
        <v>1</v>
      </c>
      <c r="AD616" s="5" t="str">
        <f t="shared" si="316"/>
        <v>Non</v>
      </c>
      <c r="AE616" s="5">
        <f t="shared" si="317"/>
        <v>1</v>
      </c>
      <c r="AF616" s="5" t="str">
        <f t="shared" si="318"/>
        <v>Oui</v>
      </c>
      <c r="AG616" s="5">
        <f t="shared" si="319"/>
        <v>1</v>
      </c>
      <c r="AH616" s="5" t="str">
        <f t="shared" si="320"/>
        <v>Oui</v>
      </c>
      <c r="AI616" s="5">
        <f t="shared" si="321"/>
        <v>1</v>
      </c>
      <c r="AJ616" s="5" t="s">
        <v>20</v>
      </c>
      <c r="AK616" s="5" t="str">
        <f>_xlfn.IFS(Y616&gt;Z616,"L",Y616=Z616,"D",Y616&lt;Z616,"W")</f>
        <v>D</v>
      </c>
      <c r="AL616" s="5">
        <v>6</v>
      </c>
      <c r="AM616" s="5">
        <v>7</v>
      </c>
      <c r="AN616" s="5">
        <v>13</v>
      </c>
      <c r="AO616" s="5" t="str">
        <f>_xlfn.IFS(AL616&gt;AM616,"L",AL616=AM616,"D",AL616&lt;AM616,"W")</f>
        <v>W</v>
      </c>
      <c r="AP616" s="5" t="str">
        <f t="shared" si="322"/>
        <v>Oui</v>
      </c>
      <c r="AQ616" s="5">
        <f t="shared" si="323"/>
        <v>6</v>
      </c>
      <c r="AR616" s="6" t="str">
        <f t="shared" si="324"/>
        <v>Oui</v>
      </c>
      <c r="AS616" s="5">
        <f t="shared" si="325"/>
        <v>5</v>
      </c>
      <c r="AT616" s="5" t="str">
        <f t="shared" si="326"/>
        <v>Oui</v>
      </c>
      <c r="AU616" s="5">
        <f t="shared" si="327"/>
        <v>1</v>
      </c>
      <c r="AV616" s="5" t="str">
        <f t="shared" si="328"/>
        <v>Oui</v>
      </c>
      <c r="AW616" s="5">
        <f t="shared" si="329"/>
        <v>1</v>
      </c>
    </row>
    <row r="617" spans="2:49" x14ac:dyDescent="0.2">
      <c r="B617" s="4">
        <f t="shared" si="297"/>
        <v>7</v>
      </c>
      <c r="C617" s="5" t="s">
        <v>79</v>
      </c>
      <c r="D617" s="5">
        <v>1</v>
      </c>
      <c r="E617" s="5">
        <v>4</v>
      </c>
      <c r="F617" s="5">
        <v>5</v>
      </c>
      <c r="G617" s="5" t="str">
        <f t="shared" si="298"/>
        <v>Oui</v>
      </c>
      <c r="H617" s="5">
        <f t="shared" si="299"/>
        <v>6</v>
      </c>
      <c r="I617" s="17" t="str">
        <f t="shared" si="300"/>
        <v>Oui</v>
      </c>
      <c r="J617" s="17">
        <f t="shared" si="301"/>
        <v>1</v>
      </c>
      <c r="K617" s="17" t="str">
        <f t="shared" si="302"/>
        <v>Oui</v>
      </c>
      <c r="L617" s="17">
        <f t="shared" si="303"/>
        <v>1</v>
      </c>
      <c r="M617" s="17" t="str">
        <f t="shared" si="304"/>
        <v>Oui</v>
      </c>
      <c r="N617" s="17">
        <f t="shared" si="305"/>
        <v>1</v>
      </c>
      <c r="O617" s="5" t="str">
        <f t="shared" si="306"/>
        <v>Non</v>
      </c>
      <c r="P617" s="5">
        <f t="shared" si="307"/>
        <v>1</v>
      </c>
      <c r="Q617" s="17" t="str">
        <f t="shared" si="308"/>
        <v>Non</v>
      </c>
      <c r="R617" s="17">
        <f t="shared" si="309"/>
        <v>1</v>
      </c>
      <c r="S617" s="17" t="str">
        <f t="shared" si="310"/>
        <v>Non</v>
      </c>
      <c r="T617" s="17">
        <f t="shared" si="311"/>
        <v>1</v>
      </c>
      <c r="U617" s="17" t="str">
        <f t="shared" si="312"/>
        <v>Non</v>
      </c>
      <c r="V617" s="17">
        <f t="shared" si="313"/>
        <v>1</v>
      </c>
      <c r="W617" s="5" t="s">
        <v>24</v>
      </c>
      <c r="X617" s="5" t="str">
        <f>_xlfn.IFS(D617&gt;E617,"W",D617=E617,"D",D617&lt;E617,"L")</f>
        <v>L</v>
      </c>
      <c r="Y617" s="5">
        <v>0</v>
      </c>
      <c r="Z617" s="5">
        <v>1</v>
      </c>
      <c r="AA617" s="5">
        <v>1</v>
      </c>
      <c r="AB617" s="5" t="str">
        <f t="shared" si="314"/>
        <v>Oui</v>
      </c>
      <c r="AC617" s="5">
        <f t="shared" si="315"/>
        <v>1</v>
      </c>
      <c r="AD617" s="5" t="str">
        <f t="shared" si="316"/>
        <v>Non</v>
      </c>
      <c r="AE617" s="5">
        <f t="shared" si="317"/>
        <v>1</v>
      </c>
      <c r="AF617" s="5" t="str">
        <f t="shared" si="318"/>
        <v>Oui</v>
      </c>
      <c r="AG617" s="5">
        <f t="shared" si="319"/>
        <v>2</v>
      </c>
      <c r="AH617" s="5" t="str">
        <f t="shared" si="320"/>
        <v>Non</v>
      </c>
      <c r="AI617" s="5">
        <f t="shared" si="321"/>
        <v>1</v>
      </c>
      <c r="AJ617" s="5" t="s">
        <v>24</v>
      </c>
      <c r="AK617" s="5" t="str">
        <f>_xlfn.IFS(Y617&gt;Z617,"W",Y617=Z617,"D",Y617&lt;Z617,"L")</f>
        <v>L</v>
      </c>
      <c r="AL617" s="5">
        <v>9</v>
      </c>
      <c r="AM617" s="5">
        <v>5</v>
      </c>
      <c r="AN617" s="5">
        <v>14</v>
      </c>
      <c r="AO617" s="5" t="str">
        <f>_xlfn.IFS(AL617&gt;AM617,"W",AL617=AM617,"D",AL617&lt;AM617,"L")</f>
        <v>W</v>
      </c>
      <c r="AP617" s="5" t="str">
        <f t="shared" si="322"/>
        <v>Oui</v>
      </c>
      <c r="AQ617" s="5">
        <f t="shared" si="323"/>
        <v>7</v>
      </c>
      <c r="AR617" s="6" t="str">
        <f t="shared" si="324"/>
        <v>Oui</v>
      </c>
      <c r="AS617" s="5">
        <f t="shared" si="325"/>
        <v>6</v>
      </c>
      <c r="AT617" s="5" t="str">
        <f t="shared" si="326"/>
        <v>Oui</v>
      </c>
      <c r="AU617" s="5">
        <f t="shared" si="327"/>
        <v>2</v>
      </c>
      <c r="AV617" s="5" t="str">
        <f t="shared" si="328"/>
        <v>Oui</v>
      </c>
      <c r="AW617" s="5">
        <f t="shared" si="329"/>
        <v>2</v>
      </c>
    </row>
    <row r="618" spans="2:49" x14ac:dyDescent="0.2">
      <c r="B618" s="4">
        <f t="shared" si="297"/>
        <v>8</v>
      </c>
      <c r="C618" s="5" t="s">
        <v>79</v>
      </c>
      <c r="D618" s="5">
        <v>2</v>
      </c>
      <c r="E618" s="5">
        <v>0</v>
      </c>
      <c r="F618" s="5">
        <v>2</v>
      </c>
      <c r="G618" s="5" t="str">
        <f t="shared" si="298"/>
        <v>Oui</v>
      </c>
      <c r="H618" s="5">
        <f t="shared" si="299"/>
        <v>7</v>
      </c>
      <c r="I618" s="17" t="str">
        <f t="shared" si="300"/>
        <v>Non</v>
      </c>
      <c r="J618" s="17">
        <f t="shared" si="301"/>
        <v>1</v>
      </c>
      <c r="K618" s="17" t="str">
        <f t="shared" si="302"/>
        <v>Non</v>
      </c>
      <c r="L618" s="17">
        <f t="shared" si="303"/>
        <v>1</v>
      </c>
      <c r="M618" s="17" t="str">
        <f t="shared" si="304"/>
        <v>Non</v>
      </c>
      <c r="N618" s="17">
        <f t="shared" si="305"/>
        <v>1</v>
      </c>
      <c r="O618" s="5" t="str">
        <f t="shared" si="306"/>
        <v>Oui</v>
      </c>
      <c r="P618" s="5">
        <f t="shared" si="307"/>
        <v>1</v>
      </c>
      <c r="Q618" s="17" t="str">
        <f t="shared" si="308"/>
        <v>Oui</v>
      </c>
      <c r="R618" s="17">
        <f t="shared" si="309"/>
        <v>1</v>
      </c>
      <c r="S618" s="17" t="str">
        <f t="shared" si="310"/>
        <v>Oui</v>
      </c>
      <c r="T618" s="17">
        <f t="shared" si="311"/>
        <v>1</v>
      </c>
      <c r="U618" s="17" t="str">
        <f t="shared" si="312"/>
        <v>Non</v>
      </c>
      <c r="V618" s="17">
        <f t="shared" si="313"/>
        <v>1</v>
      </c>
      <c r="W618" s="5" t="s">
        <v>17</v>
      </c>
      <c r="X618" s="5" t="str">
        <f>_xlfn.IFS(D618&gt;E618,"L",D618=E618,"D",D618&lt;E618,"W")</f>
        <v>L</v>
      </c>
      <c r="Y618" s="5">
        <v>1</v>
      </c>
      <c r="Z618" s="5">
        <v>0</v>
      </c>
      <c r="AA618" s="5">
        <v>1</v>
      </c>
      <c r="AB618" s="5" t="str">
        <f t="shared" si="314"/>
        <v>Oui</v>
      </c>
      <c r="AC618" s="5">
        <f t="shared" si="315"/>
        <v>2</v>
      </c>
      <c r="AD618" s="5" t="str">
        <f t="shared" si="316"/>
        <v>Non</v>
      </c>
      <c r="AE618" s="5">
        <f t="shared" si="317"/>
        <v>1</v>
      </c>
      <c r="AF618" s="5" t="str">
        <f t="shared" si="318"/>
        <v>Oui</v>
      </c>
      <c r="AG618" s="5">
        <f t="shared" si="319"/>
        <v>3</v>
      </c>
      <c r="AH618" s="5" t="str">
        <f t="shared" si="320"/>
        <v>Non</v>
      </c>
      <c r="AI618" s="5">
        <f t="shared" si="321"/>
        <v>1</v>
      </c>
      <c r="AJ618" s="5" t="s">
        <v>17</v>
      </c>
      <c r="AK618" s="5" t="str">
        <f>_xlfn.IFS(Y618&gt;Z618,"L",Y618=Z618,"D",Y618&lt;Z618,"W")</f>
        <v>L</v>
      </c>
      <c r="AL618" s="5">
        <v>4</v>
      </c>
      <c r="AM618" s="5">
        <v>4</v>
      </c>
      <c r="AN618" s="5">
        <v>8</v>
      </c>
      <c r="AO618" s="5" t="str">
        <f>_xlfn.IFS(AL618&gt;AM618,"L",AL618=AM618,"D",AL618&lt;AM618,"W")</f>
        <v>D</v>
      </c>
      <c r="AP618" s="5" t="str">
        <f t="shared" si="322"/>
        <v>Oui</v>
      </c>
      <c r="AQ618" s="5">
        <f t="shared" si="323"/>
        <v>8</v>
      </c>
      <c r="AR618" s="6" t="str">
        <f t="shared" si="324"/>
        <v>Non</v>
      </c>
      <c r="AS618" s="5">
        <f t="shared" si="325"/>
        <v>1</v>
      </c>
      <c r="AT618" s="5" t="str">
        <f t="shared" si="326"/>
        <v>Non</v>
      </c>
      <c r="AU618" s="5">
        <f t="shared" si="327"/>
        <v>1</v>
      </c>
      <c r="AV618" s="5" t="str">
        <f t="shared" si="328"/>
        <v>Non</v>
      </c>
      <c r="AW618" s="5">
        <f t="shared" si="329"/>
        <v>1</v>
      </c>
    </row>
    <row r="619" spans="2:49" x14ac:dyDescent="0.2">
      <c r="B619" s="4">
        <f t="shared" si="297"/>
        <v>9</v>
      </c>
      <c r="C619" s="5" t="s">
        <v>79</v>
      </c>
      <c r="D619" s="5">
        <v>0</v>
      </c>
      <c r="E619" s="5">
        <v>0</v>
      </c>
      <c r="F619" s="5">
        <v>0</v>
      </c>
      <c r="G619" s="5" t="str">
        <f t="shared" si="298"/>
        <v>Non</v>
      </c>
      <c r="H619" s="5">
        <f t="shared" si="299"/>
        <v>1</v>
      </c>
      <c r="I619" s="17" t="str">
        <f t="shared" si="300"/>
        <v>Non</v>
      </c>
      <c r="J619" s="17">
        <f t="shared" si="301"/>
        <v>1</v>
      </c>
      <c r="K619" s="17" t="str">
        <f t="shared" si="302"/>
        <v>Non</v>
      </c>
      <c r="L619" s="17">
        <f t="shared" si="303"/>
        <v>1</v>
      </c>
      <c r="M619" s="17" t="str">
        <f t="shared" si="304"/>
        <v>Non</v>
      </c>
      <c r="N619" s="17">
        <f t="shared" si="305"/>
        <v>1</v>
      </c>
      <c r="O619" s="5" t="str">
        <f t="shared" si="306"/>
        <v>Oui</v>
      </c>
      <c r="P619" s="5">
        <f t="shared" si="307"/>
        <v>2</v>
      </c>
      <c r="Q619" s="17" t="str">
        <f t="shared" si="308"/>
        <v>Oui</v>
      </c>
      <c r="R619" s="17">
        <f t="shared" si="309"/>
        <v>2</v>
      </c>
      <c r="S619" s="17" t="str">
        <f t="shared" si="310"/>
        <v>Oui</v>
      </c>
      <c r="T619" s="17">
        <f t="shared" si="311"/>
        <v>2</v>
      </c>
      <c r="U619" s="17" t="str">
        <f t="shared" si="312"/>
        <v>Oui</v>
      </c>
      <c r="V619" s="17">
        <f t="shared" si="313"/>
        <v>1</v>
      </c>
      <c r="W619" s="5" t="s">
        <v>20</v>
      </c>
      <c r="X619" s="5" t="str">
        <f>_xlfn.IFS(D619&gt;E619,"L",D619=E619,"D",D619&lt;E619,"W")</f>
        <v>D</v>
      </c>
      <c r="Y619" s="5">
        <v>0</v>
      </c>
      <c r="Z619" s="5">
        <v>0</v>
      </c>
      <c r="AA619" s="5">
        <v>0</v>
      </c>
      <c r="AB619" s="5" t="str">
        <f t="shared" si="314"/>
        <v>Non</v>
      </c>
      <c r="AC619" s="5">
        <f t="shared" si="315"/>
        <v>1</v>
      </c>
      <c r="AD619" s="5" t="str">
        <f t="shared" si="316"/>
        <v>Non</v>
      </c>
      <c r="AE619" s="5">
        <f t="shared" si="317"/>
        <v>1</v>
      </c>
      <c r="AF619" s="5" t="str">
        <f t="shared" si="318"/>
        <v>Oui</v>
      </c>
      <c r="AG619" s="5">
        <f t="shared" si="319"/>
        <v>4</v>
      </c>
      <c r="AH619" s="5" t="str">
        <f t="shared" si="320"/>
        <v>Oui</v>
      </c>
      <c r="AI619" s="5">
        <f t="shared" si="321"/>
        <v>1</v>
      </c>
      <c r="AJ619" s="5" t="s">
        <v>20</v>
      </c>
      <c r="AK619" s="5" t="str">
        <f>_xlfn.IFS(Y619&gt;Z619,"L",Y619=Z619,"D",Y619&lt;Z619,"W")</f>
        <v>D</v>
      </c>
      <c r="AL619" s="5">
        <v>4</v>
      </c>
      <c r="AM619" s="5">
        <v>3</v>
      </c>
      <c r="AN619" s="5">
        <v>7</v>
      </c>
      <c r="AO619" s="5" t="str">
        <f>_xlfn.IFS(AL619&gt;AM619,"L",AL619=AM619,"D",AL619&lt;AM619,"W")</f>
        <v>L</v>
      </c>
      <c r="AP619" s="5" t="str">
        <f t="shared" si="322"/>
        <v>Non</v>
      </c>
      <c r="AQ619" s="5">
        <f t="shared" si="323"/>
        <v>1</v>
      </c>
      <c r="AR619" s="6" t="str">
        <f t="shared" si="324"/>
        <v>Non</v>
      </c>
      <c r="AS619" s="5">
        <f t="shared" si="325"/>
        <v>1</v>
      </c>
      <c r="AT619" s="5" t="str">
        <f t="shared" si="326"/>
        <v>Non</v>
      </c>
      <c r="AU619" s="5">
        <f t="shared" si="327"/>
        <v>1</v>
      </c>
      <c r="AV619" s="5" t="str">
        <f t="shared" si="328"/>
        <v>Non</v>
      </c>
      <c r="AW619" s="5">
        <f t="shared" si="329"/>
        <v>1</v>
      </c>
    </row>
    <row r="620" spans="2:49" x14ac:dyDescent="0.2">
      <c r="B620" s="4">
        <f t="shared" si="297"/>
        <v>10</v>
      </c>
      <c r="C620" s="5" t="s">
        <v>79</v>
      </c>
      <c r="D620" s="5">
        <v>2</v>
      </c>
      <c r="E620" s="5">
        <v>2</v>
      </c>
      <c r="F620" s="5">
        <v>4</v>
      </c>
      <c r="G620" s="5" t="str">
        <f t="shared" si="298"/>
        <v>Oui</v>
      </c>
      <c r="H620" s="5">
        <f t="shared" si="299"/>
        <v>1</v>
      </c>
      <c r="I620" s="17" t="str">
        <f t="shared" si="300"/>
        <v>Oui</v>
      </c>
      <c r="J620" s="17">
        <f t="shared" si="301"/>
        <v>1</v>
      </c>
      <c r="K620" s="17" t="str">
        <f t="shared" si="302"/>
        <v>Oui</v>
      </c>
      <c r="L620" s="17">
        <f t="shared" si="303"/>
        <v>1</v>
      </c>
      <c r="M620" s="17" t="str">
        <f t="shared" si="304"/>
        <v>Non</v>
      </c>
      <c r="N620" s="17">
        <f t="shared" si="305"/>
        <v>1</v>
      </c>
      <c r="O620" s="5" t="str">
        <f t="shared" si="306"/>
        <v>Oui</v>
      </c>
      <c r="P620" s="5">
        <f t="shared" si="307"/>
        <v>3</v>
      </c>
      <c r="Q620" s="17" t="str">
        <f t="shared" si="308"/>
        <v>Non</v>
      </c>
      <c r="R620" s="17">
        <f t="shared" si="309"/>
        <v>1</v>
      </c>
      <c r="S620" s="17" t="str">
        <f t="shared" si="310"/>
        <v>Non</v>
      </c>
      <c r="T620" s="17">
        <f t="shared" si="311"/>
        <v>1</v>
      </c>
      <c r="U620" s="17" t="str">
        <f t="shared" si="312"/>
        <v>Non</v>
      </c>
      <c r="V620" s="17">
        <f t="shared" si="313"/>
        <v>1</v>
      </c>
      <c r="W620" s="5" t="s">
        <v>20</v>
      </c>
      <c r="X620" s="5" t="str">
        <f>_xlfn.IFS(D620&gt;E620,"W",D620=E620,"D",D620&lt;E620,"L")</f>
        <v>D</v>
      </c>
      <c r="Y620" s="5">
        <v>1</v>
      </c>
      <c r="Z620" s="5">
        <v>1</v>
      </c>
      <c r="AA620" s="5">
        <v>2</v>
      </c>
      <c r="AB620" s="5" t="str">
        <f t="shared" si="314"/>
        <v>Oui</v>
      </c>
      <c r="AC620" s="5">
        <f t="shared" si="315"/>
        <v>1</v>
      </c>
      <c r="AD620" s="5" t="str">
        <f t="shared" si="316"/>
        <v>Oui</v>
      </c>
      <c r="AE620" s="5">
        <f t="shared" si="317"/>
        <v>1</v>
      </c>
      <c r="AF620" s="5" t="str">
        <f t="shared" si="318"/>
        <v>Non</v>
      </c>
      <c r="AG620" s="5">
        <f t="shared" si="319"/>
        <v>1</v>
      </c>
      <c r="AH620" s="5" t="str">
        <f t="shared" si="320"/>
        <v>Non</v>
      </c>
      <c r="AI620" s="5">
        <f t="shared" si="321"/>
        <v>1</v>
      </c>
      <c r="AJ620" s="5" t="s">
        <v>20</v>
      </c>
      <c r="AK620" s="5" t="str">
        <f>_xlfn.IFS(Y620&gt;Z620,"W",Y620=Z620,"D",Y620&lt;Z620,"L")</f>
        <v>D</v>
      </c>
      <c r="AL620" s="5">
        <v>9</v>
      </c>
      <c r="AM620" s="5">
        <v>5</v>
      </c>
      <c r="AN620" s="5">
        <v>14</v>
      </c>
      <c r="AO620" s="5" t="str">
        <f>_xlfn.IFS(AL620&gt;AM620,"W",AL620=AM620,"D",AL620&lt;AM620,"L")</f>
        <v>W</v>
      </c>
      <c r="AP620" s="5" t="str">
        <f t="shared" si="322"/>
        <v>Oui</v>
      </c>
      <c r="AQ620" s="5">
        <f t="shared" si="323"/>
        <v>1</v>
      </c>
      <c r="AR620" s="6" t="str">
        <f t="shared" si="324"/>
        <v>Oui</v>
      </c>
      <c r="AS620" s="5">
        <f t="shared" si="325"/>
        <v>1</v>
      </c>
      <c r="AT620" s="5" t="str">
        <f t="shared" si="326"/>
        <v>Oui</v>
      </c>
      <c r="AU620" s="5">
        <f t="shared" si="327"/>
        <v>1</v>
      </c>
      <c r="AV620" s="5" t="str">
        <f t="shared" si="328"/>
        <v>Oui</v>
      </c>
      <c r="AW620" s="5">
        <f t="shared" si="329"/>
        <v>1</v>
      </c>
    </row>
    <row r="621" spans="2:49" x14ac:dyDescent="0.2">
      <c r="B621" s="4">
        <f t="shared" si="297"/>
        <v>11</v>
      </c>
      <c r="C621" s="5" t="s">
        <v>79</v>
      </c>
      <c r="D621" s="5">
        <v>0</v>
      </c>
      <c r="E621" s="5">
        <v>2</v>
      </c>
      <c r="F621" s="5">
        <v>2</v>
      </c>
      <c r="G621" s="5" t="str">
        <f t="shared" si="298"/>
        <v>Oui</v>
      </c>
      <c r="H621" s="5">
        <f t="shared" si="299"/>
        <v>2</v>
      </c>
      <c r="I621" s="17" t="str">
        <f t="shared" si="300"/>
        <v>Non</v>
      </c>
      <c r="J621" s="17">
        <f t="shared" si="301"/>
        <v>1</v>
      </c>
      <c r="K621" s="17" t="str">
        <f t="shared" si="302"/>
        <v>Non</v>
      </c>
      <c r="L621" s="17">
        <f t="shared" si="303"/>
        <v>1</v>
      </c>
      <c r="M621" s="17" t="str">
        <f t="shared" si="304"/>
        <v>Non</v>
      </c>
      <c r="N621" s="17">
        <f t="shared" si="305"/>
        <v>1</v>
      </c>
      <c r="O621" s="5" t="str">
        <f t="shared" si="306"/>
        <v>Oui</v>
      </c>
      <c r="P621" s="5">
        <f t="shared" si="307"/>
        <v>4</v>
      </c>
      <c r="Q621" s="17" t="str">
        <f t="shared" si="308"/>
        <v>Oui</v>
      </c>
      <c r="R621" s="17">
        <f t="shared" si="309"/>
        <v>1</v>
      </c>
      <c r="S621" s="17" t="str">
        <f t="shared" si="310"/>
        <v>Oui</v>
      </c>
      <c r="T621" s="17">
        <f t="shared" si="311"/>
        <v>1</v>
      </c>
      <c r="U621" s="17" t="str">
        <f t="shared" si="312"/>
        <v>Non</v>
      </c>
      <c r="V621" s="17">
        <f t="shared" si="313"/>
        <v>1</v>
      </c>
      <c r="W621" s="5" t="s">
        <v>24</v>
      </c>
      <c r="X621" s="5" t="str">
        <f>_xlfn.IFS(D621&gt;E621,"L",D621=E621,"D",D621&lt;E621,"W")</f>
        <v>W</v>
      </c>
      <c r="Y621" s="5">
        <v>0</v>
      </c>
      <c r="Z621" s="5">
        <v>1</v>
      </c>
      <c r="AA621" s="5">
        <v>1</v>
      </c>
      <c r="AB621" s="5" t="str">
        <f t="shared" si="314"/>
        <v>Oui</v>
      </c>
      <c r="AC621" s="5">
        <f t="shared" si="315"/>
        <v>2</v>
      </c>
      <c r="AD621" s="5" t="str">
        <f t="shared" si="316"/>
        <v>Non</v>
      </c>
      <c r="AE621" s="5">
        <f t="shared" si="317"/>
        <v>1</v>
      </c>
      <c r="AF621" s="5" t="str">
        <f t="shared" si="318"/>
        <v>Oui</v>
      </c>
      <c r="AG621" s="5">
        <f t="shared" si="319"/>
        <v>1</v>
      </c>
      <c r="AH621" s="5" t="str">
        <f t="shared" si="320"/>
        <v>Non</v>
      </c>
      <c r="AI621" s="5">
        <f t="shared" si="321"/>
        <v>1</v>
      </c>
      <c r="AJ621" s="5" t="s">
        <v>24</v>
      </c>
      <c r="AK621" s="5" t="str">
        <f>_xlfn.IFS(Y621&gt;Z621,"L",Y621=Z621,"D",Y621&lt;Z621,"W")</f>
        <v>W</v>
      </c>
      <c r="AL621" s="5">
        <v>3</v>
      </c>
      <c r="AM621" s="5">
        <v>2</v>
      </c>
      <c r="AN621" s="5">
        <v>5</v>
      </c>
      <c r="AO621" s="5" t="str">
        <f>_xlfn.IFS(AL621&gt;AM621,"L",AL621=AM621,"D",AL621&lt;AM621,"W")</f>
        <v>L</v>
      </c>
      <c r="AP621" s="5" t="str">
        <f t="shared" si="322"/>
        <v>Non</v>
      </c>
      <c r="AQ621" s="5">
        <f t="shared" si="323"/>
        <v>1</v>
      </c>
      <c r="AR621" s="6" t="str">
        <f t="shared" si="324"/>
        <v>Non</v>
      </c>
      <c r="AS621" s="5">
        <f t="shared" si="325"/>
        <v>1</v>
      </c>
      <c r="AT621" s="5" t="str">
        <f t="shared" si="326"/>
        <v>Non</v>
      </c>
      <c r="AU621" s="5">
        <f t="shared" si="327"/>
        <v>1</v>
      </c>
      <c r="AV621" s="5" t="str">
        <f t="shared" si="328"/>
        <v>Non</v>
      </c>
      <c r="AW621" s="5">
        <f t="shared" si="329"/>
        <v>1</v>
      </c>
    </row>
    <row r="622" spans="2:49" x14ac:dyDescent="0.2">
      <c r="B622" s="4">
        <f t="shared" si="297"/>
        <v>12</v>
      </c>
      <c r="C622" s="5" t="s">
        <v>79</v>
      </c>
      <c r="D622" s="5">
        <v>1</v>
      </c>
      <c r="E622" s="5">
        <v>1</v>
      </c>
      <c r="F622" s="5">
        <v>2</v>
      </c>
      <c r="G622" s="5" t="str">
        <f t="shared" si="298"/>
        <v>Oui</v>
      </c>
      <c r="H622" s="5">
        <f t="shared" si="299"/>
        <v>3</v>
      </c>
      <c r="I622" s="17" t="str">
        <f t="shared" si="300"/>
        <v>Non</v>
      </c>
      <c r="J622" s="17">
        <f t="shared" si="301"/>
        <v>1</v>
      </c>
      <c r="K622" s="17" t="str">
        <f t="shared" si="302"/>
        <v>Non</v>
      </c>
      <c r="L622" s="17">
        <f t="shared" si="303"/>
        <v>1</v>
      </c>
      <c r="M622" s="17" t="str">
        <f t="shared" si="304"/>
        <v>Non</v>
      </c>
      <c r="N622" s="17">
        <f t="shared" si="305"/>
        <v>1</v>
      </c>
      <c r="O622" s="5" t="str">
        <f t="shared" si="306"/>
        <v>Oui</v>
      </c>
      <c r="P622" s="5">
        <f t="shared" si="307"/>
        <v>5</v>
      </c>
      <c r="Q622" s="17" t="str">
        <f t="shared" si="308"/>
        <v>Oui</v>
      </c>
      <c r="R622" s="17">
        <f t="shared" si="309"/>
        <v>2</v>
      </c>
      <c r="S622" s="17" t="str">
        <f t="shared" si="310"/>
        <v>Oui</v>
      </c>
      <c r="T622" s="17">
        <f t="shared" si="311"/>
        <v>2</v>
      </c>
      <c r="U622" s="17" t="str">
        <f t="shared" si="312"/>
        <v>Non</v>
      </c>
      <c r="V622" s="17">
        <f t="shared" si="313"/>
        <v>1</v>
      </c>
      <c r="W622" s="5" t="s">
        <v>20</v>
      </c>
      <c r="X622" s="5" t="str">
        <f>_xlfn.IFS(D622&gt;E622,"W",D622=E622,"D",D622&lt;E622,"L")</f>
        <v>D</v>
      </c>
      <c r="Y622" s="5">
        <v>1</v>
      </c>
      <c r="Z622" s="5">
        <v>1</v>
      </c>
      <c r="AA622" s="5">
        <v>2</v>
      </c>
      <c r="AB622" s="5" t="str">
        <f t="shared" si="314"/>
        <v>Oui</v>
      </c>
      <c r="AC622" s="5">
        <f t="shared" si="315"/>
        <v>3</v>
      </c>
      <c r="AD622" s="5" t="str">
        <f t="shared" si="316"/>
        <v>Oui</v>
      </c>
      <c r="AE622" s="5">
        <f t="shared" si="317"/>
        <v>1</v>
      </c>
      <c r="AF622" s="5" t="str">
        <f t="shared" si="318"/>
        <v>Non</v>
      </c>
      <c r="AG622" s="5">
        <f t="shared" si="319"/>
        <v>1</v>
      </c>
      <c r="AH622" s="5" t="str">
        <f t="shared" si="320"/>
        <v>Non</v>
      </c>
      <c r="AI622" s="5">
        <f t="shared" si="321"/>
        <v>1</v>
      </c>
      <c r="AJ622" s="5" t="s">
        <v>20</v>
      </c>
      <c r="AK622" s="5" t="str">
        <f>_xlfn.IFS(Y622&gt;Z622,"W",Y622=Z622,"D",Y622&lt;Z622,"L")</f>
        <v>D</v>
      </c>
      <c r="AL622" s="5">
        <v>2</v>
      </c>
      <c r="AM622" s="5">
        <v>6</v>
      </c>
      <c r="AN622" s="5">
        <v>8</v>
      </c>
      <c r="AO622" s="5" t="str">
        <f>_xlfn.IFS(AL622&gt;AM622,"W",AL622=AM622,"D",AL622&lt;AM622,"L")</f>
        <v>L</v>
      </c>
      <c r="AP622" s="5" t="str">
        <f t="shared" si="322"/>
        <v>Oui</v>
      </c>
      <c r="AQ622" s="5">
        <f t="shared" si="323"/>
        <v>1</v>
      </c>
      <c r="AR622" s="6" t="str">
        <f t="shared" si="324"/>
        <v>Non</v>
      </c>
      <c r="AS622" s="5">
        <f t="shared" si="325"/>
        <v>1</v>
      </c>
      <c r="AT622" s="5" t="str">
        <f t="shared" si="326"/>
        <v>Non</v>
      </c>
      <c r="AU622" s="5">
        <f t="shared" si="327"/>
        <v>1</v>
      </c>
      <c r="AV622" s="5" t="str">
        <f t="shared" si="328"/>
        <v>Non</v>
      </c>
      <c r="AW622" s="5">
        <f t="shared" si="329"/>
        <v>1</v>
      </c>
    </row>
    <row r="623" spans="2:49" x14ac:dyDescent="0.2">
      <c r="B623" s="4">
        <f t="shared" si="297"/>
        <v>13</v>
      </c>
      <c r="C623" s="5" t="s">
        <v>79</v>
      </c>
      <c r="D623" s="5">
        <v>2</v>
      </c>
      <c r="E623" s="5">
        <v>1</v>
      </c>
      <c r="F623" s="5">
        <v>3</v>
      </c>
      <c r="G623" s="5" t="str">
        <f t="shared" si="298"/>
        <v>Oui</v>
      </c>
      <c r="H623" s="5">
        <f t="shared" si="299"/>
        <v>4</v>
      </c>
      <c r="I623" s="17" t="str">
        <f t="shared" si="300"/>
        <v>Oui</v>
      </c>
      <c r="J623" s="17">
        <f t="shared" si="301"/>
        <v>1</v>
      </c>
      <c r="K623" s="17" t="str">
        <f t="shared" si="302"/>
        <v>Non</v>
      </c>
      <c r="L623" s="17">
        <f t="shared" si="303"/>
        <v>1</v>
      </c>
      <c r="M623" s="17" t="str">
        <f t="shared" si="304"/>
        <v>Non</v>
      </c>
      <c r="N623" s="17">
        <f t="shared" si="305"/>
        <v>1</v>
      </c>
      <c r="O623" s="5" t="str">
        <f t="shared" si="306"/>
        <v>Oui</v>
      </c>
      <c r="P623" s="5">
        <f t="shared" si="307"/>
        <v>6</v>
      </c>
      <c r="Q623" s="17" t="str">
        <f t="shared" si="308"/>
        <v>Oui</v>
      </c>
      <c r="R623" s="17">
        <f t="shared" si="309"/>
        <v>3</v>
      </c>
      <c r="S623" s="17" t="str">
        <f t="shared" si="310"/>
        <v>Non</v>
      </c>
      <c r="T623" s="17">
        <f t="shared" si="311"/>
        <v>1</v>
      </c>
      <c r="U623" s="17" t="str">
        <f t="shared" si="312"/>
        <v>Non</v>
      </c>
      <c r="V623" s="17">
        <f t="shared" si="313"/>
        <v>1</v>
      </c>
      <c r="W623" s="5" t="s">
        <v>17</v>
      </c>
      <c r="X623" s="5" t="str">
        <f>_xlfn.IFS(D623&gt;E623,"L",D623=E623,"D",D623&lt;E623,"W")</f>
        <v>L</v>
      </c>
      <c r="Y623" s="5">
        <v>2</v>
      </c>
      <c r="Z623" s="5">
        <v>1</v>
      </c>
      <c r="AA623" s="5">
        <v>3</v>
      </c>
      <c r="AB623" s="5" t="str">
        <f t="shared" si="314"/>
        <v>Oui</v>
      </c>
      <c r="AC623" s="5">
        <f t="shared" si="315"/>
        <v>4</v>
      </c>
      <c r="AD623" s="5" t="str">
        <f t="shared" si="316"/>
        <v>Oui</v>
      </c>
      <c r="AE623" s="5">
        <f t="shared" si="317"/>
        <v>2</v>
      </c>
      <c r="AF623" s="5" t="str">
        <f t="shared" si="318"/>
        <v>Non</v>
      </c>
      <c r="AG623" s="5">
        <f t="shared" si="319"/>
        <v>1</v>
      </c>
      <c r="AH623" s="5" t="str">
        <f t="shared" si="320"/>
        <v>Non</v>
      </c>
      <c r="AI623" s="5">
        <f t="shared" si="321"/>
        <v>1</v>
      </c>
      <c r="AJ623" s="5" t="s">
        <v>17</v>
      </c>
      <c r="AK623" s="5" t="str">
        <f>_xlfn.IFS(Y623&gt;Z623,"L",Y623=Z623,"D",Y623&lt;Z623,"W")</f>
        <v>L</v>
      </c>
      <c r="AL623" s="5">
        <v>2</v>
      </c>
      <c r="AM623" s="5">
        <v>3</v>
      </c>
      <c r="AN623" s="5">
        <v>5</v>
      </c>
      <c r="AO623" s="5" t="str">
        <f>_xlfn.IFS(AL623&gt;AM623,"L",AL623=AM623,"D",AL623&lt;AM623,"W")</f>
        <v>W</v>
      </c>
      <c r="AP623" s="5" t="str">
        <f t="shared" si="322"/>
        <v>Non</v>
      </c>
      <c r="AQ623" s="5">
        <f t="shared" si="323"/>
        <v>1</v>
      </c>
      <c r="AR623" s="6" t="str">
        <f t="shared" si="324"/>
        <v>Non</v>
      </c>
      <c r="AS623" s="5">
        <f t="shared" si="325"/>
        <v>1</v>
      </c>
      <c r="AT623" s="5" t="str">
        <f t="shared" si="326"/>
        <v>Non</v>
      </c>
      <c r="AU623" s="5">
        <f t="shared" si="327"/>
        <v>1</v>
      </c>
      <c r="AV623" s="5" t="str">
        <f t="shared" si="328"/>
        <v>Non</v>
      </c>
      <c r="AW623" s="5">
        <f t="shared" si="329"/>
        <v>1</v>
      </c>
    </row>
    <row r="624" spans="2:49" x14ac:dyDescent="0.2">
      <c r="B624" s="4">
        <f t="shared" si="297"/>
        <v>14</v>
      </c>
      <c r="C624" s="5" t="s">
        <v>79</v>
      </c>
      <c r="D624" s="5">
        <v>0</v>
      </c>
      <c r="E624" s="5">
        <v>0</v>
      </c>
      <c r="F624" s="5">
        <v>0</v>
      </c>
      <c r="G624" s="5" t="str">
        <f t="shared" si="298"/>
        <v>Non</v>
      </c>
      <c r="H624" s="5">
        <f t="shared" si="299"/>
        <v>1</v>
      </c>
      <c r="I624" s="17" t="str">
        <f t="shared" si="300"/>
        <v>Non</v>
      </c>
      <c r="J624" s="17">
        <f t="shared" si="301"/>
        <v>1</v>
      </c>
      <c r="K624" s="17" t="str">
        <f t="shared" si="302"/>
        <v>Non</v>
      </c>
      <c r="L624" s="17">
        <f t="shared" si="303"/>
        <v>1</v>
      </c>
      <c r="M624" s="17" t="str">
        <f t="shared" si="304"/>
        <v>Non</v>
      </c>
      <c r="N624" s="17">
        <f t="shared" si="305"/>
        <v>1</v>
      </c>
      <c r="O624" s="5" t="str">
        <f t="shared" si="306"/>
        <v>Oui</v>
      </c>
      <c r="P624" s="5">
        <f t="shared" si="307"/>
        <v>7</v>
      </c>
      <c r="Q624" s="17" t="str">
        <f t="shared" si="308"/>
        <v>Oui</v>
      </c>
      <c r="R624" s="17">
        <f t="shared" si="309"/>
        <v>4</v>
      </c>
      <c r="S624" s="17" t="str">
        <f t="shared" si="310"/>
        <v>Oui</v>
      </c>
      <c r="T624" s="17">
        <f t="shared" si="311"/>
        <v>1</v>
      </c>
      <c r="U624" s="17" t="str">
        <f t="shared" si="312"/>
        <v>Oui</v>
      </c>
      <c r="V624" s="17">
        <f t="shared" si="313"/>
        <v>1</v>
      </c>
      <c r="W624" s="5" t="s">
        <v>20</v>
      </c>
      <c r="X624" s="5" t="str">
        <f>_xlfn.IFS(D624&gt;E624,"W",D624=E624,"D",D624&lt;E624,"L")</f>
        <v>D</v>
      </c>
      <c r="Y624" s="5">
        <v>0</v>
      </c>
      <c r="Z624" s="5">
        <v>0</v>
      </c>
      <c r="AA624" s="5">
        <v>0</v>
      </c>
      <c r="AB624" s="5" t="str">
        <f t="shared" si="314"/>
        <v>Non</v>
      </c>
      <c r="AC624" s="5">
        <f t="shared" si="315"/>
        <v>1</v>
      </c>
      <c r="AD624" s="5" t="str">
        <f t="shared" si="316"/>
        <v>Non</v>
      </c>
      <c r="AE624" s="5">
        <f t="shared" si="317"/>
        <v>1</v>
      </c>
      <c r="AF624" s="5" t="str">
        <f t="shared" si="318"/>
        <v>Oui</v>
      </c>
      <c r="AG624" s="5">
        <f t="shared" si="319"/>
        <v>1</v>
      </c>
      <c r="AH624" s="5" t="str">
        <f t="shared" si="320"/>
        <v>Oui</v>
      </c>
      <c r="AI624" s="5">
        <f t="shared" si="321"/>
        <v>1</v>
      </c>
      <c r="AJ624" s="5" t="s">
        <v>20</v>
      </c>
      <c r="AK624" s="5" t="str">
        <f>_xlfn.IFS(Y624&gt;Z624,"W",Y624=Z624,"D",Y624&lt;Z624,"L")</f>
        <v>D</v>
      </c>
      <c r="AL624" s="5">
        <v>13</v>
      </c>
      <c r="AM624" s="5">
        <v>2</v>
      </c>
      <c r="AN624" s="5">
        <v>15</v>
      </c>
      <c r="AO624" s="5" t="str">
        <f>_xlfn.IFS(AL624&gt;AM624,"W",AL624=AM624,"D",AL624&lt;AM624,"L")</f>
        <v>W</v>
      </c>
      <c r="AP624" s="5" t="str">
        <f t="shared" si="322"/>
        <v>Oui</v>
      </c>
      <c r="AQ624" s="5">
        <f t="shared" si="323"/>
        <v>1</v>
      </c>
      <c r="AR624" s="6" t="str">
        <f t="shared" si="324"/>
        <v>Oui</v>
      </c>
      <c r="AS624" s="5">
        <f t="shared" si="325"/>
        <v>1</v>
      </c>
      <c r="AT624" s="5" t="str">
        <f t="shared" si="326"/>
        <v>Oui</v>
      </c>
      <c r="AU624" s="5">
        <f t="shared" si="327"/>
        <v>1</v>
      </c>
      <c r="AV624" s="5" t="str">
        <f t="shared" si="328"/>
        <v>Oui</v>
      </c>
      <c r="AW624" s="5">
        <f t="shared" si="329"/>
        <v>1</v>
      </c>
    </row>
    <row r="625" spans="2:49" x14ac:dyDescent="0.2">
      <c r="B625" s="4">
        <f t="shared" si="297"/>
        <v>15</v>
      </c>
      <c r="C625" s="5" t="s">
        <v>79</v>
      </c>
      <c r="D625" s="5">
        <v>3</v>
      </c>
      <c r="E625" s="5">
        <v>3</v>
      </c>
      <c r="F625" s="5">
        <v>6</v>
      </c>
      <c r="G625" s="5" t="str">
        <f t="shared" si="298"/>
        <v>Oui</v>
      </c>
      <c r="H625" s="5">
        <f t="shared" si="299"/>
        <v>1</v>
      </c>
      <c r="I625" s="17" t="str">
        <f t="shared" si="300"/>
        <v>Oui</v>
      </c>
      <c r="J625" s="17">
        <f t="shared" si="301"/>
        <v>1</v>
      </c>
      <c r="K625" s="17" t="str">
        <f t="shared" si="302"/>
        <v>Oui</v>
      </c>
      <c r="L625" s="17">
        <f t="shared" si="303"/>
        <v>1</v>
      </c>
      <c r="M625" s="17" t="str">
        <f t="shared" si="304"/>
        <v>Oui</v>
      </c>
      <c r="N625" s="17">
        <f t="shared" si="305"/>
        <v>1</v>
      </c>
      <c r="O625" s="5" t="str">
        <f t="shared" si="306"/>
        <v>Non</v>
      </c>
      <c r="P625" s="5">
        <f t="shared" si="307"/>
        <v>1</v>
      </c>
      <c r="Q625" s="17" t="str">
        <f t="shared" si="308"/>
        <v>Non</v>
      </c>
      <c r="R625" s="17">
        <f t="shared" si="309"/>
        <v>1</v>
      </c>
      <c r="S625" s="17" t="str">
        <f t="shared" si="310"/>
        <v>Non</v>
      </c>
      <c r="T625" s="17">
        <f t="shared" si="311"/>
        <v>1</v>
      </c>
      <c r="U625" s="17" t="str">
        <f t="shared" si="312"/>
        <v>Non</v>
      </c>
      <c r="V625" s="17">
        <f t="shared" si="313"/>
        <v>1</v>
      </c>
      <c r="W625" s="5" t="s">
        <v>20</v>
      </c>
      <c r="X625" s="5" t="str">
        <f>_xlfn.IFS(D625&gt;E625,"W",D625=E625,"D",D625&lt;E625,"L")</f>
        <v>D</v>
      </c>
      <c r="Y625" s="5">
        <v>0</v>
      </c>
      <c r="Z625" s="5">
        <v>0</v>
      </c>
      <c r="AA625" s="5">
        <v>0</v>
      </c>
      <c r="AB625" s="5" t="str">
        <f t="shared" si="314"/>
        <v>Non</v>
      </c>
      <c r="AC625" s="5">
        <f t="shared" si="315"/>
        <v>1</v>
      </c>
      <c r="AD625" s="5" t="str">
        <f t="shared" si="316"/>
        <v>Non</v>
      </c>
      <c r="AE625" s="5">
        <f t="shared" si="317"/>
        <v>1</v>
      </c>
      <c r="AF625" s="5" t="str">
        <f t="shared" si="318"/>
        <v>Oui</v>
      </c>
      <c r="AG625" s="5">
        <f t="shared" si="319"/>
        <v>2</v>
      </c>
      <c r="AH625" s="5" t="str">
        <f t="shared" si="320"/>
        <v>Oui</v>
      </c>
      <c r="AI625" s="5">
        <f t="shared" si="321"/>
        <v>2</v>
      </c>
      <c r="AJ625" s="5" t="s">
        <v>20</v>
      </c>
      <c r="AK625" s="5" t="str">
        <f>_xlfn.IFS(Y625&gt;Z625,"W",Y625=Z625,"D",Y625&lt;Z625,"L")</f>
        <v>D</v>
      </c>
      <c r="AL625" s="5">
        <v>6</v>
      </c>
      <c r="AM625" s="5">
        <v>10</v>
      </c>
      <c r="AN625" s="5">
        <v>16</v>
      </c>
      <c r="AO625" s="5" t="str">
        <f>_xlfn.IFS(AL625&gt;AM625,"W",AL625=AM625,"D",AL625&lt;AM625,"L")</f>
        <v>L</v>
      </c>
      <c r="AP625" s="5" t="str">
        <f t="shared" si="322"/>
        <v>Oui</v>
      </c>
      <c r="AQ625" s="5">
        <f t="shared" si="323"/>
        <v>2</v>
      </c>
      <c r="AR625" s="6" t="str">
        <f t="shared" si="324"/>
        <v>Oui</v>
      </c>
      <c r="AS625" s="5">
        <f t="shared" si="325"/>
        <v>2</v>
      </c>
      <c r="AT625" s="5" t="str">
        <f t="shared" si="326"/>
        <v>Oui</v>
      </c>
      <c r="AU625" s="5">
        <f t="shared" si="327"/>
        <v>2</v>
      </c>
      <c r="AV625" s="5" t="str">
        <f t="shared" si="328"/>
        <v>Oui</v>
      </c>
      <c r="AW625" s="5">
        <f t="shared" si="329"/>
        <v>2</v>
      </c>
    </row>
    <row r="626" spans="2:49" x14ac:dyDescent="0.2">
      <c r="B626" s="4">
        <f t="shared" si="297"/>
        <v>16</v>
      </c>
      <c r="C626" s="5" t="s">
        <v>79</v>
      </c>
      <c r="D626" s="5">
        <v>0</v>
      </c>
      <c r="E626" s="5">
        <v>2</v>
      </c>
      <c r="F626" s="5">
        <v>2</v>
      </c>
      <c r="G626" s="5" t="str">
        <f t="shared" si="298"/>
        <v>Oui</v>
      </c>
      <c r="H626" s="5">
        <f t="shared" si="299"/>
        <v>2</v>
      </c>
      <c r="I626" s="17" t="str">
        <f t="shared" si="300"/>
        <v>Non</v>
      </c>
      <c r="J626" s="17">
        <f t="shared" si="301"/>
        <v>1</v>
      </c>
      <c r="K626" s="17" t="str">
        <f t="shared" si="302"/>
        <v>Non</v>
      </c>
      <c r="L626" s="17">
        <f t="shared" si="303"/>
        <v>1</v>
      </c>
      <c r="M626" s="17" t="str">
        <f t="shared" si="304"/>
        <v>Non</v>
      </c>
      <c r="N626" s="17">
        <f t="shared" si="305"/>
        <v>1</v>
      </c>
      <c r="O626" s="5" t="str">
        <f t="shared" si="306"/>
        <v>Oui</v>
      </c>
      <c r="P626" s="5">
        <f t="shared" si="307"/>
        <v>1</v>
      </c>
      <c r="Q626" s="17" t="str">
        <f t="shared" si="308"/>
        <v>Oui</v>
      </c>
      <c r="R626" s="17">
        <f t="shared" si="309"/>
        <v>1</v>
      </c>
      <c r="S626" s="17" t="str">
        <f t="shared" si="310"/>
        <v>Oui</v>
      </c>
      <c r="T626" s="17">
        <f t="shared" si="311"/>
        <v>1</v>
      </c>
      <c r="U626" s="17" t="str">
        <f t="shared" si="312"/>
        <v>Non</v>
      </c>
      <c r="V626" s="17">
        <f t="shared" si="313"/>
        <v>1</v>
      </c>
      <c r="W626" s="5" t="s">
        <v>24</v>
      </c>
      <c r="X626" s="5" t="str">
        <f>_xlfn.IFS(D626&gt;E626,"L",D626=E626,"D",D626&lt;E626,"W")</f>
        <v>W</v>
      </c>
      <c r="Y626" s="5">
        <v>0</v>
      </c>
      <c r="Z626" s="5">
        <v>1</v>
      </c>
      <c r="AA626" s="5">
        <v>1</v>
      </c>
      <c r="AB626" s="5" t="str">
        <f t="shared" si="314"/>
        <v>Oui</v>
      </c>
      <c r="AC626" s="5">
        <f t="shared" si="315"/>
        <v>1</v>
      </c>
      <c r="AD626" s="5" t="str">
        <f t="shared" si="316"/>
        <v>Non</v>
      </c>
      <c r="AE626" s="5">
        <f t="shared" si="317"/>
        <v>1</v>
      </c>
      <c r="AF626" s="5" t="str">
        <f t="shared" si="318"/>
        <v>Oui</v>
      </c>
      <c r="AG626" s="5">
        <f t="shared" si="319"/>
        <v>3</v>
      </c>
      <c r="AH626" s="5" t="str">
        <f t="shared" si="320"/>
        <v>Non</v>
      </c>
      <c r="AI626" s="5">
        <f t="shared" si="321"/>
        <v>1</v>
      </c>
      <c r="AJ626" s="5" t="s">
        <v>24</v>
      </c>
      <c r="AK626" s="5" t="str">
        <f>_xlfn.IFS(Y626&gt;Z626,"L",Y626=Z626,"D",Y626&lt;Z626,"W")</f>
        <v>W</v>
      </c>
      <c r="AL626" s="5">
        <v>6</v>
      </c>
      <c r="AM626" s="5">
        <v>5</v>
      </c>
      <c r="AN626" s="5">
        <v>11</v>
      </c>
      <c r="AO626" s="5" t="str">
        <f>_xlfn.IFS(AL626&gt;AM626,"L",AL626=AM626,"D",AL626&lt;AM626,"W")</f>
        <v>L</v>
      </c>
      <c r="AP626" s="5" t="str">
        <f t="shared" si="322"/>
        <v>Oui</v>
      </c>
      <c r="AQ626" s="5">
        <f t="shared" si="323"/>
        <v>3</v>
      </c>
      <c r="AR626" s="6" t="str">
        <f t="shared" si="324"/>
        <v>Oui</v>
      </c>
      <c r="AS626" s="5">
        <f t="shared" si="325"/>
        <v>3</v>
      </c>
      <c r="AT626" s="5" t="str">
        <f t="shared" si="326"/>
        <v>Oui</v>
      </c>
      <c r="AU626" s="5">
        <f t="shared" si="327"/>
        <v>3</v>
      </c>
      <c r="AV626" s="5" t="str">
        <f t="shared" si="328"/>
        <v>Oui</v>
      </c>
      <c r="AW626" s="5">
        <f t="shared" si="329"/>
        <v>3</v>
      </c>
    </row>
    <row r="627" spans="2:49" x14ac:dyDescent="0.2">
      <c r="B627" s="4">
        <f t="shared" si="297"/>
        <v>17</v>
      </c>
      <c r="C627" s="5" t="s">
        <v>79</v>
      </c>
      <c r="D627" s="5">
        <v>1</v>
      </c>
      <c r="E627" s="5">
        <v>1</v>
      </c>
      <c r="F627" s="5">
        <v>2</v>
      </c>
      <c r="G627" s="5" t="str">
        <f t="shared" si="298"/>
        <v>Oui</v>
      </c>
      <c r="H627" s="5">
        <f t="shared" si="299"/>
        <v>3</v>
      </c>
      <c r="I627" s="17" t="str">
        <f t="shared" si="300"/>
        <v>Non</v>
      </c>
      <c r="J627" s="17">
        <f t="shared" si="301"/>
        <v>1</v>
      </c>
      <c r="K627" s="17" t="str">
        <f t="shared" si="302"/>
        <v>Non</v>
      </c>
      <c r="L627" s="17">
        <f t="shared" si="303"/>
        <v>1</v>
      </c>
      <c r="M627" s="17" t="str">
        <f t="shared" si="304"/>
        <v>Non</v>
      </c>
      <c r="N627" s="17">
        <f t="shared" si="305"/>
        <v>1</v>
      </c>
      <c r="O627" s="5" t="str">
        <f t="shared" si="306"/>
        <v>Oui</v>
      </c>
      <c r="P627" s="5">
        <f t="shared" si="307"/>
        <v>2</v>
      </c>
      <c r="Q627" s="17" t="str">
        <f t="shared" si="308"/>
        <v>Oui</v>
      </c>
      <c r="R627" s="17">
        <f t="shared" si="309"/>
        <v>2</v>
      </c>
      <c r="S627" s="17" t="str">
        <f t="shared" si="310"/>
        <v>Oui</v>
      </c>
      <c r="T627" s="17">
        <f t="shared" si="311"/>
        <v>2</v>
      </c>
      <c r="U627" s="17" t="str">
        <f t="shared" si="312"/>
        <v>Non</v>
      </c>
      <c r="V627" s="17">
        <f t="shared" si="313"/>
        <v>1</v>
      </c>
      <c r="W627" s="5" t="s">
        <v>20</v>
      </c>
      <c r="X627" s="5" t="str">
        <f>_xlfn.IFS(D627&gt;E627,"W",D627=E627,"D",D627&lt;E627,"L")</f>
        <v>D</v>
      </c>
      <c r="Y627" s="5">
        <v>0</v>
      </c>
      <c r="Z627" s="5">
        <v>0</v>
      </c>
      <c r="AA627" s="5">
        <v>0</v>
      </c>
      <c r="AB627" s="5" t="str">
        <f t="shared" si="314"/>
        <v>Non</v>
      </c>
      <c r="AC627" s="5">
        <f t="shared" si="315"/>
        <v>1</v>
      </c>
      <c r="AD627" s="5" t="str">
        <f t="shared" si="316"/>
        <v>Non</v>
      </c>
      <c r="AE627" s="5">
        <f t="shared" si="317"/>
        <v>1</v>
      </c>
      <c r="AF627" s="5" t="str">
        <f t="shared" si="318"/>
        <v>Oui</v>
      </c>
      <c r="AG627" s="5">
        <f t="shared" si="319"/>
        <v>4</v>
      </c>
      <c r="AH627" s="5" t="str">
        <f t="shared" si="320"/>
        <v>Oui</v>
      </c>
      <c r="AI627" s="5">
        <f t="shared" si="321"/>
        <v>1</v>
      </c>
      <c r="AJ627" s="5" t="s">
        <v>20</v>
      </c>
      <c r="AK627" s="5" t="str">
        <f>_xlfn.IFS(Y627&gt;Z627,"W",Y627=Z627,"D",Y627&lt;Z627,"L")</f>
        <v>D</v>
      </c>
      <c r="AL627" s="5">
        <v>12</v>
      </c>
      <c r="AM627" s="5">
        <v>2</v>
      </c>
      <c r="AN627" s="5">
        <v>14</v>
      </c>
      <c r="AO627" s="5" t="str">
        <f>_xlfn.IFS(AL627&gt;AM627,"W",AL627=AM627,"D",AL627&lt;AM627,"L")</f>
        <v>W</v>
      </c>
      <c r="AP627" s="5" t="str">
        <f t="shared" si="322"/>
        <v>Oui</v>
      </c>
      <c r="AQ627" s="5">
        <f t="shared" si="323"/>
        <v>4</v>
      </c>
      <c r="AR627" s="6" t="str">
        <f t="shared" si="324"/>
        <v>Oui</v>
      </c>
      <c r="AS627" s="5">
        <f t="shared" si="325"/>
        <v>4</v>
      </c>
      <c r="AT627" s="5" t="str">
        <f t="shared" si="326"/>
        <v>Oui</v>
      </c>
      <c r="AU627" s="5">
        <f t="shared" si="327"/>
        <v>4</v>
      </c>
      <c r="AV627" s="5" t="str">
        <f t="shared" si="328"/>
        <v>Oui</v>
      </c>
      <c r="AW627" s="5">
        <f t="shared" si="329"/>
        <v>4</v>
      </c>
    </row>
    <row r="628" spans="2:49" x14ac:dyDescent="0.2">
      <c r="B628" s="4">
        <f t="shared" si="297"/>
        <v>18</v>
      </c>
      <c r="C628" s="5" t="s">
        <v>79</v>
      </c>
      <c r="D628" s="5">
        <v>3</v>
      </c>
      <c r="E628" s="5">
        <v>1</v>
      </c>
      <c r="F628" s="5">
        <v>4</v>
      </c>
      <c r="G628" s="5" t="str">
        <f t="shared" si="298"/>
        <v>Oui</v>
      </c>
      <c r="H628" s="5">
        <f t="shared" si="299"/>
        <v>4</v>
      </c>
      <c r="I628" s="17" t="str">
        <f t="shared" si="300"/>
        <v>Oui</v>
      </c>
      <c r="J628" s="17">
        <f t="shared" si="301"/>
        <v>1</v>
      </c>
      <c r="K628" s="17" t="str">
        <f t="shared" si="302"/>
        <v>Oui</v>
      </c>
      <c r="L628" s="17">
        <f t="shared" si="303"/>
        <v>1</v>
      </c>
      <c r="M628" s="17" t="str">
        <f t="shared" si="304"/>
        <v>Non</v>
      </c>
      <c r="N628" s="17">
        <f t="shared" si="305"/>
        <v>1</v>
      </c>
      <c r="O628" s="5" t="str">
        <f t="shared" si="306"/>
        <v>Oui</v>
      </c>
      <c r="P628" s="5">
        <f t="shared" si="307"/>
        <v>3</v>
      </c>
      <c r="Q628" s="17" t="str">
        <f t="shared" si="308"/>
        <v>Non</v>
      </c>
      <c r="R628" s="17">
        <f t="shared" si="309"/>
        <v>1</v>
      </c>
      <c r="S628" s="17" t="str">
        <f t="shared" si="310"/>
        <v>Non</v>
      </c>
      <c r="T628" s="17">
        <f t="shared" si="311"/>
        <v>1</v>
      </c>
      <c r="U628" s="17" t="str">
        <f t="shared" si="312"/>
        <v>Non</v>
      </c>
      <c r="V628" s="17">
        <f t="shared" si="313"/>
        <v>1</v>
      </c>
      <c r="W628" s="5" t="s">
        <v>17</v>
      </c>
      <c r="X628" s="5" t="str">
        <f>_xlfn.IFS(D628&gt;E628,"L",D628=E628,"D",D628&lt;E628,"W")</f>
        <v>L</v>
      </c>
      <c r="Y628" s="5">
        <v>2</v>
      </c>
      <c r="Z628" s="5">
        <v>0</v>
      </c>
      <c r="AA628" s="5">
        <v>2</v>
      </c>
      <c r="AB628" s="5" t="str">
        <f t="shared" si="314"/>
        <v>Oui</v>
      </c>
      <c r="AC628" s="5">
        <f t="shared" si="315"/>
        <v>1</v>
      </c>
      <c r="AD628" s="5" t="str">
        <f t="shared" si="316"/>
        <v>Oui</v>
      </c>
      <c r="AE628" s="5">
        <f t="shared" si="317"/>
        <v>1</v>
      </c>
      <c r="AF628" s="5" t="str">
        <f t="shared" si="318"/>
        <v>Non</v>
      </c>
      <c r="AG628" s="5">
        <f t="shared" si="319"/>
        <v>1</v>
      </c>
      <c r="AH628" s="5" t="str">
        <f t="shared" si="320"/>
        <v>Non</v>
      </c>
      <c r="AI628" s="5">
        <f t="shared" si="321"/>
        <v>1</v>
      </c>
      <c r="AJ628" s="5" t="s">
        <v>17</v>
      </c>
      <c r="AK628" s="5" t="str">
        <f>_xlfn.IFS(Y628&gt;Z628,"L",Y628=Z628,"D",Y628&lt;Z628,"W")</f>
        <v>L</v>
      </c>
      <c r="AL628" s="5">
        <v>8</v>
      </c>
      <c r="AM628" s="5">
        <v>5</v>
      </c>
      <c r="AN628" s="5">
        <v>13</v>
      </c>
      <c r="AO628" s="5" t="str">
        <f>_xlfn.IFS(AL628&gt;AM628,"L",AL628=AM628,"D",AL628&lt;AM628,"W")</f>
        <v>L</v>
      </c>
      <c r="AP628" s="5" t="str">
        <f t="shared" si="322"/>
        <v>Oui</v>
      </c>
      <c r="AQ628" s="5">
        <f t="shared" si="323"/>
        <v>5</v>
      </c>
      <c r="AR628" s="6" t="str">
        <f t="shared" si="324"/>
        <v>Oui</v>
      </c>
      <c r="AS628" s="5">
        <f t="shared" si="325"/>
        <v>5</v>
      </c>
      <c r="AT628" s="5" t="str">
        <f t="shared" si="326"/>
        <v>Oui</v>
      </c>
      <c r="AU628" s="5">
        <f t="shared" si="327"/>
        <v>5</v>
      </c>
      <c r="AV628" s="5" t="str">
        <f t="shared" si="328"/>
        <v>Oui</v>
      </c>
      <c r="AW628" s="5">
        <f t="shared" si="329"/>
        <v>5</v>
      </c>
    </row>
    <row r="629" spans="2:49" x14ac:dyDescent="0.2">
      <c r="B629" s="4">
        <f t="shared" si="297"/>
        <v>19</v>
      </c>
      <c r="C629" s="5" t="s">
        <v>79</v>
      </c>
      <c r="D629" s="5">
        <v>2</v>
      </c>
      <c r="E629" s="5">
        <v>6</v>
      </c>
      <c r="F629" s="5">
        <v>8</v>
      </c>
      <c r="G629" s="5" t="str">
        <f t="shared" si="298"/>
        <v>Oui</v>
      </c>
      <c r="H629" s="5">
        <f t="shared" si="299"/>
        <v>5</v>
      </c>
      <c r="I629" s="17" t="str">
        <f t="shared" si="300"/>
        <v>Oui</v>
      </c>
      <c r="J629" s="17">
        <f t="shared" si="301"/>
        <v>2</v>
      </c>
      <c r="K629" s="17" t="str">
        <f t="shared" si="302"/>
        <v>Oui</v>
      </c>
      <c r="L629" s="17">
        <f t="shared" si="303"/>
        <v>2</v>
      </c>
      <c r="M629" s="17" t="str">
        <f t="shared" si="304"/>
        <v>Oui</v>
      </c>
      <c r="N629" s="17">
        <f t="shared" si="305"/>
        <v>1</v>
      </c>
      <c r="O629" s="5" t="str">
        <f t="shared" si="306"/>
        <v>Non</v>
      </c>
      <c r="P629" s="5">
        <f t="shared" si="307"/>
        <v>1</v>
      </c>
      <c r="Q629" s="17" t="str">
        <f t="shared" si="308"/>
        <v>Non</v>
      </c>
      <c r="R629" s="17">
        <f t="shared" si="309"/>
        <v>1</v>
      </c>
      <c r="S629" s="17" t="str">
        <f t="shared" si="310"/>
        <v>Non</v>
      </c>
      <c r="T629" s="17">
        <f t="shared" si="311"/>
        <v>1</v>
      </c>
      <c r="U629" s="17" t="str">
        <f t="shared" si="312"/>
        <v>Non</v>
      </c>
      <c r="V629" s="17">
        <f t="shared" si="313"/>
        <v>1</v>
      </c>
      <c r="W629" s="5" t="s">
        <v>24</v>
      </c>
      <c r="X629" s="5" t="str">
        <f>_xlfn.IFS(D629&gt;E629,"W",D629=E629,"D",D629&lt;E629,"L")</f>
        <v>L</v>
      </c>
      <c r="Y629" s="5">
        <v>0</v>
      </c>
      <c r="Z629" s="5">
        <v>2</v>
      </c>
      <c r="AA629" s="5">
        <v>2</v>
      </c>
      <c r="AB629" s="5" t="str">
        <f t="shared" si="314"/>
        <v>Oui</v>
      </c>
      <c r="AC629" s="5">
        <f t="shared" si="315"/>
        <v>2</v>
      </c>
      <c r="AD629" s="5" t="str">
        <f t="shared" si="316"/>
        <v>Oui</v>
      </c>
      <c r="AE629" s="5">
        <f t="shared" si="317"/>
        <v>2</v>
      </c>
      <c r="AF629" s="5" t="str">
        <f t="shared" si="318"/>
        <v>Non</v>
      </c>
      <c r="AG629" s="5">
        <f t="shared" si="319"/>
        <v>1</v>
      </c>
      <c r="AH629" s="5" t="str">
        <f t="shared" si="320"/>
        <v>Non</v>
      </c>
      <c r="AI629" s="5">
        <f t="shared" si="321"/>
        <v>1</v>
      </c>
      <c r="AJ629" s="5" t="s">
        <v>24</v>
      </c>
      <c r="AK629" s="5" t="str">
        <f>_xlfn.IFS(Y629&gt;Z629,"W",Y629=Z629,"D",Y629&lt;Z629,"L")</f>
        <v>L</v>
      </c>
      <c r="AL629" s="5">
        <v>1</v>
      </c>
      <c r="AM629" s="5">
        <v>8</v>
      </c>
      <c r="AN629" s="5">
        <v>9</v>
      </c>
      <c r="AO629" s="5" t="str">
        <f>_xlfn.IFS(AL629&gt;AM629,"W",AL629=AM629,"D",AL629&lt;AM629,"L")</f>
        <v>L</v>
      </c>
      <c r="AP629" s="5" t="str">
        <f t="shared" si="322"/>
        <v>Oui</v>
      </c>
      <c r="AQ629" s="5">
        <f t="shared" si="323"/>
        <v>6</v>
      </c>
      <c r="AR629" s="6" t="str">
        <f t="shared" si="324"/>
        <v>Oui</v>
      </c>
      <c r="AS629" s="5">
        <f t="shared" si="325"/>
        <v>6</v>
      </c>
      <c r="AT629" s="5" t="str">
        <f t="shared" si="326"/>
        <v>Non</v>
      </c>
      <c r="AU629" s="5">
        <f t="shared" si="327"/>
        <v>1</v>
      </c>
      <c r="AV629" s="5" t="str">
        <f t="shared" si="328"/>
        <v>Non</v>
      </c>
      <c r="AW629" s="5">
        <f t="shared" si="329"/>
        <v>1</v>
      </c>
    </row>
    <row r="630" spans="2:49" x14ac:dyDescent="0.2">
      <c r="B630" s="4">
        <f t="shared" si="297"/>
        <v>20</v>
      </c>
      <c r="C630" s="5" t="s">
        <v>79</v>
      </c>
      <c r="D630" s="5">
        <v>0</v>
      </c>
      <c r="E630" s="5">
        <v>0</v>
      </c>
      <c r="F630" s="5">
        <v>0</v>
      </c>
      <c r="G630" s="5" t="str">
        <f t="shared" si="298"/>
        <v>Non</v>
      </c>
      <c r="H630" s="5">
        <f t="shared" si="299"/>
        <v>1</v>
      </c>
      <c r="I630" s="17" t="str">
        <f t="shared" si="300"/>
        <v>Non</v>
      </c>
      <c r="J630" s="17">
        <f t="shared" si="301"/>
        <v>1</v>
      </c>
      <c r="K630" s="17" t="str">
        <f t="shared" si="302"/>
        <v>Non</v>
      </c>
      <c r="L630" s="17">
        <f t="shared" si="303"/>
        <v>1</v>
      </c>
      <c r="M630" s="17" t="str">
        <f t="shared" si="304"/>
        <v>Non</v>
      </c>
      <c r="N630" s="17">
        <f t="shared" si="305"/>
        <v>1</v>
      </c>
      <c r="O630" s="5" t="str">
        <f t="shared" si="306"/>
        <v>Oui</v>
      </c>
      <c r="P630" s="5">
        <f t="shared" si="307"/>
        <v>1</v>
      </c>
      <c r="Q630" s="17" t="str">
        <f t="shared" si="308"/>
        <v>Oui</v>
      </c>
      <c r="R630" s="17">
        <f t="shared" si="309"/>
        <v>1</v>
      </c>
      <c r="S630" s="17" t="str">
        <f t="shared" si="310"/>
        <v>Oui</v>
      </c>
      <c r="T630" s="17">
        <f t="shared" si="311"/>
        <v>1</v>
      </c>
      <c r="U630" s="17" t="str">
        <f t="shared" si="312"/>
        <v>Oui</v>
      </c>
      <c r="V630" s="17">
        <f t="shared" si="313"/>
        <v>1</v>
      </c>
      <c r="W630" s="5" t="s">
        <v>20</v>
      </c>
      <c r="X630" s="5" t="str">
        <f>_xlfn.IFS(D630&gt;E630,"L",D630=E630,"D",D630&lt;E630,"W")</f>
        <v>D</v>
      </c>
      <c r="Y630" s="5">
        <v>0</v>
      </c>
      <c r="Z630" s="5">
        <v>0</v>
      </c>
      <c r="AA630" s="5">
        <v>0</v>
      </c>
      <c r="AB630" s="5" t="str">
        <f t="shared" si="314"/>
        <v>Non</v>
      </c>
      <c r="AC630" s="5">
        <f t="shared" si="315"/>
        <v>1</v>
      </c>
      <c r="AD630" s="5" t="str">
        <f t="shared" si="316"/>
        <v>Non</v>
      </c>
      <c r="AE630" s="5">
        <f t="shared" si="317"/>
        <v>1</v>
      </c>
      <c r="AF630" s="5" t="str">
        <f t="shared" si="318"/>
        <v>Oui</v>
      </c>
      <c r="AG630" s="5">
        <f t="shared" si="319"/>
        <v>1</v>
      </c>
      <c r="AH630" s="5" t="str">
        <f t="shared" si="320"/>
        <v>Oui</v>
      </c>
      <c r="AI630" s="5">
        <f t="shared" si="321"/>
        <v>1</v>
      </c>
      <c r="AJ630" s="5" t="s">
        <v>20</v>
      </c>
      <c r="AK630" s="5" t="str">
        <f>_xlfn.IFS(Y630&gt;Z630,"L",Y630=Z630,"D",Y630&lt;Z630,"W")</f>
        <v>D</v>
      </c>
      <c r="AL630" s="5">
        <v>11</v>
      </c>
      <c r="AM630" s="5">
        <v>0</v>
      </c>
      <c r="AN630" s="5">
        <v>11</v>
      </c>
      <c r="AO630" s="5" t="str">
        <f>_xlfn.IFS(AL630&gt;AM630,"L",AL630=AM630,"D",AL630&lt;AM630,"W")</f>
        <v>L</v>
      </c>
      <c r="AP630" s="5" t="str">
        <f t="shared" si="322"/>
        <v>Oui</v>
      </c>
      <c r="AQ630" s="5">
        <f t="shared" si="323"/>
        <v>7</v>
      </c>
      <c r="AR630" s="6" t="str">
        <f t="shared" si="324"/>
        <v>Oui</v>
      </c>
      <c r="AS630" s="5">
        <f t="shared" si="325"/>
        <v>7</v>
      </c>
      <c r="AT630" s="5" t="str">
        <f t="shared" si="326"/>
        <v>Oui</v>
      </c>
      <c r="AU630" s="5">
        <f t="shared" si="327"/>
        <v>1</v>
      </c>
      <c r="AV630" s="5" t="str">
        <f t="shared" si="328"/>
        <v>Oui</v>
      </c>
      <c r="AW630" s="5">
        <f t="shared" si="329"/>
        <v>1</v>
      </c>
    </row>
    <row r="631" spans="2:49" x14ac:dyDescent="0.2">
      <c r="B631" s="4">
        <f t="shared" si="297"/>
        <v>21</v>
      </c>
      <c r="C631" s="5" t="s">
        <v>79</v>
      </c>
      <c r="D631" s="5">
        <v>3</v>
      </c>
      <c r="E631" s="5">
        <v>0</v>
      </c>
      <c r="F631" s="5">
        <v>3</v>
      </c>
      <c r="G631" s="5" t="str">
        <f t="shared" si="298"/>
        <v>Oui</v>
      </c>
      <c r="H631" s="5">
        <f t="shared" si="299"/>
        <v>1</v>
      </c>
      <c r="I631" s="17" t="str">
        <f t="shared" si="300"/>
        <v>Oui</v>
      </c>
      <c r="J631" s="17">
        <f t="shared" si="301"/>
        <v>1</v>
      </c>
      <c r="K631" s="17" t="str">
        <f t="shared" si="302"/>
        <v>Non</v>
      </c>
      <c r="L631" s="17">
        <f t="shared" si="303"/>
        <v>1</v>
      </c>
      <c r="M631" s="17" t="str">
        <f t="shared" si="304"/>
        <v>Non</v>
      </c>
      <c r="N631" s="17">
        <f t="shared" si="305"/>
        <v>1</v>
      </c>
      <c r="O631" s="5" t="str">
        <f t="shared" si="306"/>
        <v>Oui</v>
      </c>
      <c r="P631" s="5">
        <f t="shared" si="307"/>
        <v>2</v>
      </c>
      <c r="Q631" s="17" t="str">
        <f t="shared" si="308"/>
        <v>Oui</v>
      </c>
      <c r="R631" s="17">
        <f t="shared" si="309"/>
        <v>2</v>
      </c>
      <c r="S631" s="17" t="str">
        <f t="shared" si="310"/>
        <v>Non</v>
      </c>
      <c r="T631" s="17">
        <f t="shared" si="311"/>
        <v>1</v>
      </c>
      <c r="U631" s="17" t="str">
        <f t="shared" si="312"/>
        <v>Non</v>
      </c>
      <c r="V631" s="17">
        <f t="shared" si="313"/>
        <v>1</v>
      </c>
      <c r="W631" s="5" t="s">
        <v>17</v>
      </c>
      <c r="X631" s="5" t="str">
        <f>_xlfn.IFS(D631&gt;E631,"W",D631=E631,"D",D631&lt;E631,"L")</f>
        <v>W</v>
      </c>
      <c r="Y631" s="5">
        <v>2</v>
      </c>
      <c r="Z631" s="5">
        <v>0</v>
      </c>
      <c r="AA631" s="5">
        <v>2</v>
      </c>
      <c r="AB631" s="5" t="str">
        <f t="shared" si="314"/>
        <v>Oui</v>
      </c>
      <c r="AC631" s="5">
        <f t="shared" si="315"/>
        <v>1</v>
      </c>
      <c r="AD631" s="5" t="str">
        <f t="shared" si="316"/>
        <v>Oui</v>
      </c>
      <c r="AE631" s="5">
        <f t="shared" si="317"/>
        <v>1</v>
      </c>
      <c r="AF631" s="5" t="str">
        <f t="shared" si="318"/>
        <v>Non</v>
      </c>
      <c r="AG631" s="5">
        <f t="shared" si="319"/>
        <v>1</v>
      </c>
      <c r="AH631" s="5" t="str">
        <f t="shared" si="320"/>
        <v>Non</v>
      </c>
      <c r="AI631" s="5">
        <f t="shared" si="321"/>
        <v>1</v>
      </c>
      <c r="AJ631" s="5" t="s">
        <v>17</v>
      </c>
      <c r="AK631" s="5" t="str">
        <f>_xlfn.IFS(Y631&gt;Z631,"W",Y631=Z631,"D",Y631&lt;Z631,"L")</f>
        <v>W</v>
      </c>
      <c r="AL631" s="5">
        <v>4</v>
      </c>
      <c r="AM631" s="5">
        <v>12</v>
      </c>
      <c r="AN631" s="5">
        <v>16</v>
      </c>
      <c r="AO631" s="5" t="str">
        <f>_xlfn.IFS(AL631&gt;AM631,"W",AL631=AM631,"D",AL631&lt;AM631,"L")</f>
        <v>L</v>
      </c>
      <c r="AP631" s="5" t="str">
        <f t="shared" si="322"/>
        <v>Oui</v>
      </c>
      <c r="AQ631" s="5">
        <f t="shared" si="323"/>
        <v>8</v>
      </c>
      <c r="AR631" s="6" t="str">
        <f t="shared" si="324"/>
        <v>Oui</v>
      </c>
      <c r="AS631" s="5">
        <f t="shared" si="325"/>
        <v>8</v>
      </c>
      <c r="AT631" s="5" t="str">
        <f t="shared" si="326"/>
        <v>Oui</v>
      </c>
      <c r="AU631" s="5">
        <f t="shared" si="327"/>
        <v>2</v>
      </c>
      <c r="AV631" s="5" t="str">
        <f t="shared" si="328"/>
        <v>Oui</v>
      </c>
      <c r="AW631" s="5">
        <f t="shared" si="329"/>
        <v>2</v>
      </c>
    </row>
    <row r="632" spans="2:49" x14ac:dyDescent="0.2">
      <c r="B632" s="4">
        <f t="shared" si="297"/>
        <v>22</v>
      </c>
      <c r="C632" s="5" t="s">
        <v>79</v>
      </c>
      <c r="D632" s="5">
        <v>1</v>
      </c>
      <c r="E632" s="5">
        <v>1</v>
      </c>
      <c r="F632" s="5">
        <v>2</v>
      </c>
      <c r="G632" s="5" t="str">
        <f t="shared" si="298"/>
        <v>Oui</v>
      </c>
      <c r="H632" s="5">
        <f t="shared" si="299"/>
        <v>2</v>
      </c>
      <c r="I632" s="17" t="str">
        <f t="shared" si="300"/>
        <v>Non</v>
      </c>
      <c r="J632" s="17">
        <f t="shared" si="301"/>
        <v>1</v>
      </c>
      <c r="K632" s="17" t="str">
        <f t="shared" si="302"/>
        <v>Non</v>
      </c>
      <c r="L632" s="17">
        <f t="shared" si="303"/>
        <v>1</v>
      </c>
      <c r="M632" s="17" t="str">
        <f t="shared" si="304"/>
        <v>Non</v>
      </c>
      <c r="N632" s="17">
        <f t="shared" si="305"/>
        <v>1</v>
      </c>
      <c r="O632" s="5" t="str">
        <f t="shared" si="306"/>
        <v>Oui</v>
      </c>
      <c r="P632" s="5">
        <f t="shared" si="307"/>
        <v>3</v>
      </c>
      <c r="Q632" s="17" t="str">
        <f t="shared" si="308"/>
        <v>Oui</v>
      </c>
      <c r="R632" s="17">
        <f t="shared" si="309"/>
        <v>3</v>
      </c>
      <c r="S632" s="17" t="str">
        <f t="shared" si="310"/>
        <v>Oui</v>
      </c>
      <c r="T632" s="17">
        <f t="shared" si="311"/>
        <v>1</v>
      </c>
      <c r="U632" s="17" t="str">
        <f t="shared" si="312"/>
        <v>Non</v>
      </c>
      <c r="V632" s="17">
        <f t="shared" si="313"/>
        <v>1</v>
      </c>
      <c r="W632" s="5" t="s">
        <v>20</v>
      </c>
      <c r="X632" s="5" t="str">
        <f>_xlfn.IFS(D632&gt;E632,"L",D632=E632,"D",D632&lt;E632,"W")</f>
        <v>D</v>
      </c>
      <c r="Y632" s="5">
        <v>1</v>
      </c>
      <c r="Z632" s="5">
        <v>1</v>
      </c>
      <c r="AA632" s="5">
        <v>2</v>
      </c>
      <c r="AB632" s="5" t="str">
        <f t="shared" si="314"/>
        <v>Oui</v>
      </c>
      <c r="AC632" s="5">
        <f t="shared" si="315"/>
        <v>2</v>
      </c>
      <c r="AD632" s="5" t="str">
        <f t="shared" si="316"/>
        <v>Oui</v>
      </c>
      <c r="AE632" s="5">
        <f t="shared" si="317"/>
        <v>2</v>
      </c>
      <c r="AF632" s="5" t="str">
        <f t="shared" si="318"/>
        <v>Non</v>
      </c>
      <c r="AG632" s="5">
        <f t="shared" si="319"/>
        <v>1</v>
      </c>
      <c r="AH632" s="5" t="str">
        <f t="shared" si="320"/>
        <v>Non</v>
      </c>
      <c r="AI632" s="5">
        <f t="shared" si="321"/>
        <v>1</v>
      </c>
      <c r="AJ632" s="5" t="s">
        <v>20</v>
      </c>
      <c r="AK632" s="5" t="str">
        <f>_xlfn.IFS(Y632&gt;Z632,"L",Y632=Z632,"D",Y632&lt;Z632,"W")</f>
        <v>D</v>
      </c>
      <c r="AL632" s="5">
        <v>4</v>
      </c>
      <c r="AM632" s="5">
        <v>6</v>
      </c>
      <c r="AN632" s="5">
        <v>10</v>
      </c>
      <c r="AO632" s="5" t="str">
        <f>_xlfn.IFS(AL632&gt;AM632,"L",AL632=AM632,"D",AL632&lt;AM632,"W")</f>
        <v>W</v>
      </c>
      <c r="AP632" s="5" t="str">
        <f t="shared" si="322"/>
        <v>Oui</v>
      </c>
      <c r="AQ632" s="5">
        <f t="shared" si="323"/>
        <v>9</v>
      </c>
      <c r="AR632" s="6" t="str">
        <f t="shared" si="324"/>
        <v>Oui</v>
      </c>
      <c r="AS632" s="5">
        <f t="shared" si="325"/>
        <v>9</v>
      </c>
      <c r="AT632" s="5" t="str">
        <f t="shared" si="326"/>
        <v>Oui</v>
      </c>
      <c r="AU632" s="5">
        <f t="shared" si="327"/>
        <v>3</v>
      </c>
      <c r="AV632" s="5" t="str">
        <f t="shared" si="328"/>
        <v>Non</v>
      </c>
      <c r="AW632" s="5">
        <f t="shared" si="329"/>
        <v>1</v>
      </c>
    </row>
    <row r="633" spans="2:49" x14ac:dyDescent="0.2">
      <c r="B633" s="4">
        <f t="shared" si="297"/>
        <v>23</v>
      </c>
      <c r="C633" s="5" t="s">
        <v>79</v>
      </c>
      <c r="D633" s="5">
        <v>0</v>
      </c>
      <c r="E633" s="5">
        <v>3</v>
      </c>
      <c r="F633" s="5">
        <v>3</v>
      </c>
      <c r="G633" s="5" t="str">
        <f t="shared" si="298"/>
        <v>Oui</v>
      </c>
      <c r="H633" s="5">
        <f t="shared" si="299"/>
        <v>3</v>
      </c>
      <c r="I633" s="17" t="str">
        <f t="shared" si="300"/>
        <v>Oui</v>
      </c>
      <c r="J633" s="17">
        <f t="shared" si="301"/>
        <v>1</v>
      </c>
      <c r="K633" s="17" t="str">
        <f t="shared" si="302"/>
        <v>Non</v>
      </c>
      <c r="L633" s="17">
        <f t="shared" si="303"/>
        <v>1</v>
      </c>
      <c r="M633" s="17" t="str">
        <f t="shared" si="304"/>
        <v>Non</v>
      </c>
      <c r="N633" s="17">
        <f t="shared" si="305"/>
        <v>1</v>
      </c>
      <c r="O633" s="5" t="str">
        <f t="shared" si="306"/>
        <v>Oui</v>
      </c>
      <c r="P633" s="5">
        <f t="shared" si="307"/>
        <v>4</v>
      </c>
      <c r="Q633" s="17" t="str">
        <f t="shared" si="308"/>
        <v>Oui</v>
      </c>
      <c r="R633" s="17">
        <f t="shared" si="309"/>
        <v>4</v>
      </c>
      <c r="S633" s="17" t="str">
        <f t="shared" si="310"/>
        <v>Non</v>
      </c>
      <c r="T633" s="17">
        <f t="shared" si="311"/>
        <v>1</v>
      </c>
      <c r="U633" s="17" t="str">
        <f t="shared" si="312"/>
        <v>Non</v>
      </c>
      <c r="V633" s="17">
        <f t="shared" si="313"/>
        <v>1</v>
      </c>
      <c r="W633" s="5" t="s">
        <v>24</v>
      </c>
      <c r="X633" s="5" t="str">
        <f>_xlfn.IFS(D633&gt;E633,"W",D633=E633,"D",D633&lt;E633,"L")</f>
        <v>L</v>
      </c>
      <c r="Y633" s="5">
        <v>0</v>
      </c>
      <c r="Z633" s="5">
        <v>1</v>
      </c>
      <c r="AA633" s="5">
        <v>1</v>
      </c>
      <c r="AB633" s="5" t="str">
        <f t="shared" si="314"/>
        <v>Oui</v>
      </c>
      <c r="AC633" s="5">
        <f t="shared" si="315"/>
        <v>3</v>
      </c>
      <c r="AD633" s="5" t="str">
        <f t="shared" si="316"/>
        <v>Non</v>
      </c>
      <c r="AE633" s="5">
        <f t="shared" si="317"/>
        <v>1</v>
      </c>
      <c r="AF633" s="5" t="str">
        <f t="shared" si="318"/>
        <v>Oui</v>
      </c>
      <c r="AG633" s="5">
        <f t="shared" si="319"/>
        <v>1</v>
      </c>
      <c r="AH633" s="5" t="str">
        <f t="shared" si="320"/>
        <v>Non</v>
      </c>
      <c r="AI633" s="5">
        <f t="shared" si="321"/>
        <v>1</v>
      </c>
      <c r="AJ633" s="5" t="s">
        <v>24</v>
      </c>
      <c r="AK633" s="5" t="str">
        <f>_xlfn.IFS(Y633&gt;Z633,"W",Y633=Z633,"D",Y633&lt;Z633,"L")</f>
        <v>L</v>
      </c>
      <c r="AL633" s="5">
        <v>8</v>
      </c>
      <c r="AM633" s="5">
        <v>4</v>
      </c>
      <c r="AN633" s="5">
        <v>12</v>
      </c>
      <c r="AO633" s="5" t="str">
        <f>_xlfn.IFS(AL633&gt;AM633,"W",AL633=AM633,"D",AL633&lt;AM633,"L")</f>
        <v>W</v>
      </c>
      <c r="AP633" s="5" t="str">
        <f t="shared" si="322"/>
        <v>Oui</v>
      </c>
      <c r="AQ633" s="5">
        <f t="shared" si="323"/>
        <v>10</v>
      </c>
      <c r="AR633" s="6" t="str">
        <f t="shared" si="324"/>
        <v>Oui</v>
      </c>
      <c r="AS633" s="5">
        <f t="shared" si="325"/>
        <v>10</v>
      </c>
      <c r="AT633" s="5" t="str">
        <f t="shared" si="326"/>
        <v>Oui</v>
      </c>
      <c r="AU633" s="5">
        <f t="shared" si="327"/>
        <v>4</v>
      </c>
      <c r="AV633" s="5" t="str">
        <f t="shared" si="328"/>
        <v>Oui</v>
      </c>
      <c r="AW633" s="5">
        <f t="shared" si="329"/>
        <v>1</v>
      </c>
    </row>
    <row r="634" spans="2:49" x14ac:dyDescent="0.2">
      <c r="B634" s="4">
        <f t="shared" si="297"/>
        <v>24</v>
      </c>
      <c r="C634" s="5" t="s">
        <v>79</v>
      </c>
      <c r="D634" s="5">
        <v>3</v>
      </c>
      <c r="E634" s="5">
        <v>0</v>
      </c>
      <c r="F634" s="5">
        <v>3</v>
      </c>
      <c r="G634" s="5" t="str">
        <f t="shared" si="298"/>
        <v>Oui</v>
      </c>
      <c r="H634" s="5">
        <f t="shared" si="299"/>
        <v>4</v>
      </c>
      <c r="I634" s="17" t="str">
        <f t="shared" si="300"/>
        <v>Oui</v>
      </c>
      <c r="J634" s="17">
        <f t="shared" si="301"/>
        <v>2</v>
      </c>
      <c r="K634" s="17" t="str">
        <f t="shared" si="302"/>
        <v>Non</v>
      </c>
      <c r="L634" s="17">
        <f t="shared" si="303"/>
        <v>1</v>
      </c>
      <c r="M634" s="17" t="str">
        <f t="shared" si="304"/>
        <v>Non</v>
      </c>
      <c r="N634" s="17">
        <f t="shared" si="305"/>
        <v>1</v>
      </c>
      <c r="O634" s="5" t="str">
        <f t="shared" si="306"/>
        <v>Oui</v>
      </c>
      <c r="P634" s="5">
        <f t="shared" si="307"/>
        <v>5</v>
      </c>
      <c r="Q634" s="17" t="str">
        <f t="shared" si="308"/>
        <v>Oui</v>
      </c>
      <c r="R634" s="17">
        <f t="shared" si="309"/>
        <v>5</v>
      </c>
      <c r="S634" s="17" t="str">
        <f t="shared" si="310"/>
        <v>Non</v>
      </c>
      <c r="T634" s="17">
        <f t="shared" si="311"/>
        <v>1</v>
      </c>
      <c r="U634" s="17" t="str">
        <f t="shared" si="312"/>
        <v>Non</v>
      </c>
      <c r="V634" s="17">
        <f t="shared" si="313"/>
        <v>1</v>
      </c>
      <c r="W634" s="5" t="s">
        <v>17</v>
      </c>
      <c r="X634" s="5" t="str">
        <f>_xlfn.IFS(D634&gt;E634,"L",D634=E634,"D",D634&lt;E634,"W")</f>
        <v>L</v>
      </c>
      <c r="Y634" s="5">
        <v>2</v>
      </c>
      <c r="Z634" s="5">
        <v>0</v>
      </c>
      <c r="AA634" s="5">
        <v>2</v>
      </c>
      <c r="AB634" s="5" t="str">
        <f t="shared" si="314"/>
        <v>Oui</v>
      </c>
      <c r="AC634" s="5">
        <f t="shared" si="315"/>
        <v>4</v>
      </c>
      <c r="AD634" s="5" t="str">
        <f t="shared" si="316"/>
        <v>Oui</v>
      </c>
      <c r="AE634" s="5">
        <f t="shared" si="317"/>
        <v>1</v>
      </c>
      <c r="AF634" s="5" t="str">
        <f t="shared" si="318"/>
        <v>Non</v>
      </c>
      <c r="AG634" s="5">
        <f t="shared" si="319"/>
        <v>1</v>
      </c>
      <c r="AH634" s="5" t="str">
        <f t="shared" si="320"/>
        <v>Non</v>
      </c>
      <c r="AI634" s="5">
        <f t="shared" si="321"/>
        <v>1</v>
      </c>
      <c r="AJ634" s="5" t="s">
        <v>17</v>
      </c>
      <c r="AK634" s="5" t="str">
        <f>_xlfn.IFS(Y634&gt;Z634,"L",Y634=Z634,"D",Y634&lt;Z634,"W")</f>
        <v>L</v>
      </c>
      <c r="AL634" s="5">
        <v>3</v>
      </c>
      <c r="AM634" s="5">
        <v>3</v>
      </c>
      <c r="AN634" s="5">
        <v>6</v>
      </c>
      <c r="AO634" s="5" t="str">
        <f>_xlfn.IFS(AL634&gt;AM634,"L",AL634=AM634,"D",AL634&lt;AM634,"W")</f>
        <v>D</v>
      </c>
      <c r="AP634" s="5" t="str">
        <f t="shared" si="322"/>
        <v>Non</v>
      </c>
      <c r="AQ634" s="5">
        <f t="shared" si="323"/>
        <v>1</v>
      </c>
      <c r="AR634" s="6" t="str">
        <f t="shared" si="324"/>
        <v>Non</v>
      </c>
      <c r="AS634" s="5">
        <f t="shared" si="325"/>
        <v>1</v>
      </c>
      <c r="AT634" s="5" t="str">
        <f t="shared" si="326"/>
        <v>Non</v>
      </c>
      <c r="AU634" s="5">
        <f t="shared" si="327"/>
        <v>1</v>
      </c>
      <c r="AV634" s="5" t="str">
        <f t="shared" si="328"/>
        <v>Non</v>
      </c>
      <c r="AW634" s="5">
        <f t="shared" si="329"/>
        <v>1</v>
      </c>
    </row>
    <row r="635" spans="2:49" x14ac:dyDescent="0.2">
      <c r="B635" s="4">
        <f t="shared" si="297"/>
        <v>25</v>
      </c>
      <c r="C635" s="5" t="s">
        <v>79</v>
      </c>
      <c r="D635" s="5">
        <v>1</v>
      </c>
      <c r="E635" s="5">
        <v>1</v>
      </c>
      <c r="F635" s="5">
        <v>2</v>
      </c>
      <c r="G635" s="5" t="str">
        <f t="shared" si="298"/>
        <v>Oui</v>
      </c>
      <c r="H635" s="5">
        <f t="shared" si="299"/>
        <v>5</v>
      </c>
      <c r="I635" s="17" t="str">
        <f t="shared" si="300"/>
        <v>Non</v>
      </c>
      <c r="J635" s="17">
        <f t="shared" si="301"/>
        <v>1</v>
      </c>
      <c r="K635" s="17" t="str">
        <f t="shared" si="302"/>
        <v>Non</v>
      </c>
      <c r="L635" s="17">
        <f t="shared" si="303"/>
        <v>1</v>
      </c>
      <c r="M635" s="17" t="str">
        <f t="shared" si="304"/>
        <v>Non</v>
      </c>
      <c r="N635" s="17">
        <f t="shared" si="305"/>
        <v>1</v>
      </c>
      <c r="O635" s="5" t="str">
        <f t="shared" si="306"/>
        <v>Oui</v>
      </c>
      <c r="P635" s="5">
        <f t="shared" si="307"/>
        <v>6</v>
      </c>
      <c r="Q635" s="17" t="str">
        <f t="shared" si="308"/>
        <v>Oui</v>
      </c>
      <c r="R635" s="17">
        <f t="shared" si="309"/>
        <v>6</v>
      </c>
      <c r="S635" s="17" t="str">
        <f t="shared" si="310"/>
        <v>Oui</v>
      </c>
      <c r="T635" s="17">
        <f t="shared" si="311"/>
        <v>1</v>
      </c>
      <c r="U635" s="17" t="str">
        <f t="shared" si="312"/>
        <v>Non</v>
      </c>
      <c r="V635" s="17">
        <f t="shared" si="313"/>
        <v>1</v>
      </c>
      <c r="W635" s="5" t="s">
        <v>20</v>
      </c>
      <c r="X635" s="5" t="str">
        <f>_xlfn.IFS(D635&gt;E635,"W",D635=E635,"D",D635&lt;E635,"L")</f>
        <v>D</v>
      </c>
      <c r="Y635" s="5">
        <v>1</v>
      </c>
      <c r="Z635" s="5">
        <v>0</v>
      </c>
      <c r="AA635" s="5">
        <v>1</v>
      </c>
      <c r="AB635" s="5" t="str">
        <f t="shared" si="314"/>
        <v>Oui</v>
      </c>
      <c r="AC635" s="5">
        <f t="shared" si="315"/>
        <v>5</v>
      </c>
      <c r="AD635" s="5" t="str">
        <f t="shared" si="316"/>
        <v>Non</v>
      </c>
      <c r="AE635" s="5">
        <f t="shared" si="317"/>
        <v>1</v>
      </c>
      <c r="AF635" s="5" t="str">
        <f t="shared" si="318"/>
        <v>Oui</v>
      </c>
      <c r="AG635" s="5">
        <f t="shared" si="319"/>
        <v>1</v>
      </c>
      <c r="AH635" s="5" t="str">
        <f t="shared" si="320"/>
        <v>Non</v>
      </c>
      <c r="AI635" s="5">
        <f t="shared" si="321"/>
        <v>1</v>
      </c>
      <c r="AJ635" s="5" t="s">
        <v>17</v>
      </c>
      <c r="AK635" s="5" t="str">
        <f>_xlfn.IFS(Y635&gt;Z635,"W",Y635=Z635,"D",Y635&lt;Z635,"L")</f>
        <v>W</v>
      </c>
      <c r="AL635" s="5">
        <v>3</v>
      </c>
      <c r="AM635" s="5">
        <v>5</v>
      </c>
      <c r="AN635" s="5">
        <v>8</v>
      </c>
      <c r="AO635" s="5" t="str">
        <f>_xlfn.IFS(AL635&gt;AM635,"W",AL635=AM635,"D",AL635&lt;AM635,"L")</f>
        <v>L</v>
      </c>
      <c r="AP635" s="5" t="str">
        <f t="shared" si="322"/>
        <v>Oui</v>
      </c>
      <c r="AQ635" s="5">
        <f t="shared" si="323"/>
        <v>1</v>
      </c>
      <c r="AR635" s="6" t="str">
        <f t="shared" si="324"/>
        <v>Non</v>
      </c>
      <c r="AS635" s="5">
        <f t="shared" si="325"/>
        <v>1</v>
      </c>
      <c r="AT635" s="5" t="str">
        <f t="shared" si="326"/>
        <v>Non</v>
      </c>
      <c r="AU635" s="5">
        <f t="shared" si="327"/>
        <v>1</v>
      </c>
      <c r="AV635" s="5" t="str">
        <f t="shared" si="328"/>
        <v>Non</v>
      </c>
      <c r="AW635" s="5">
        <f t="shared" si="329"/>
        <v>1</v>
      </c>
    </row>
    <row r="636" spans="2:49" x14ac:dyDescent="0.2">
      <c r="B636" s="4">
        <f t="shared" si="297"/>
        <v>26</v>
      </c>
      <c r="C636" s="5" t="s">
        <v>79</v>
      </c>
      <c r="D636" s="5">
        <v>1</v>
      </c>
      <c r="E636" s="5">
        <v>0</v>
      </c>
      <c r="F636" s="5">
        <v>1</v>
      </c>
      <c r="G636" s="5" t="str">
        <f t="shared" si="298"/>
        <v>Non</v>
      </c>
      <c r="H636" s="5">
        <f t="shared" si="299"/>
        <v>1</v>
      </c>
      <c r="I636" s="17" t="str">
        <f t="shared" si="300"/>
        <v>Non</v>
      </c>
      <c r="J636" s="17">
        <f t="shared" si="301"/>
        <v>1</v>
      </c>
      <c r="K636" s="17" t="str">
        <f t="shared" si="302"/>
        <v>Non</v>
      </c>
      <c r="L636" s="17">
        <f t="shared" si="303"/>
        <v>1</v>
      </c>
      <c r="M636" s="17" t="str">
        <f t="shared" si="304"/>
        <v>Non</v>
      </c>
      <c r="N636" s="17">
        <f t="shared" si="305"/>
        <v>1</v>
      </c>
      <c r="O636" s="5" t="str">
        <f t="shared" si="306"/>
        <v>Oui</v>
      </c>
      <c r="P636" s="5">
        <f t="shared" si="307"/>
        <v>7</v>
      </c>
      <c r="Q636" s="17" t="str">
        <f t="shared" si="308"/>
        <v>Oui</v>
      </c>
      <c r="R636" s="17">
        <f t="shared" si="309"/>
        <v>7</v>
      </c>
      <c r="S636" s="17" t="str">
        <f t="shared" si="310"/>
        <v>Oui</v>
      </c>
      <c r="T636" s="17">
        <f t="shared" si="311"/>
        <v>2</v>
      </c>
      <c r="U636" s="17" t="str">
        <f t="shared" si="312"/>
        <v>Oui</v>
      </c>
      <c r="V636" s="17">
        <f t="shared" si="313"/>
        <v>1</v>
      </c>
      <c r="W636" s="5" t="s">
        <v>17</v>
      </c>
      <c r="X636" s="5" t="str">
        <f>_xlfn.IFS(D636&gt;E636,"L",D636=E636,"D",D636&lt;E636,"W")</f>
        <v>L</v>
      </c>
      <c r="Y636" s="5">
        <v>1</v>
      </c>
      <c r="Z636" s="5">
        <v>0</v>
      </c>
      <c r="AA636" s="5">
        <v>1</v>
      </c>
      <c r="AB636" s="5" t="str">
        <f t="shared" si="314"/>
        <v>Oui</v>
      </c>
      <c r="AC636" s="5">
        <f t="shared" si="315"/>
        <v>6</v>
      </c>
      <c r="AD636" s="5" t="str">
        <f t="shared" si="316"/>
        <v>Non</v>
      </c>
      <c r="AE636" s="5">
        <f t="shared" si="317"/>
        <v>1</v>
      </c>
      <c r="AF636" s="5" t="str">
        <f t="shared" si="318"/>
        <v>Oui</v>
      </c>
      <c r="AG636" s="5">
        <f t="shared" si="319"/>
        <v>2</v>
      </c>
      <c r="AH636" s="5" t="str">
        <f t="shared" si="320"/>
        <v>Non</v>
      </c>
      <c r="AI636" s="5">
        <f t="shared" si="321"/>
        <v>1</v>
      </c>
      <c r="AJ636" s="5" t="s">
        <v>17</v>
      </c>
      <c r="AK636" s="5" t="str">
        <f>_xlfn.IFS(Y636&gt;Z636,"L",Y636=Z636,"D",Y636&lt;Z636,"W")</f>
        <v>L</v>
      </c>
      <c r="AL636" s="5">
        <v>6</v>
      </c>
      <c r="AM636" s="5">
        <v>6</v>
      </c>
      <c r="AN636" s="5">
        <v>12</v>
      </c>
      <c r="AO636" s="5" t="str">
        <f>_xlfn.IFS(AL636&gt;AM636,"L",AL636=AM636,"D",AL636&lt;AM636,"W")</f>
        <v>D</v>
      </c>
      <c r="AP636" s="5" t="str">
        <f t="shared" si="322"/>
        <v>Oui</v>
      </c>
      <c r="AQ636" s="5">
        <f t="shared" si="323"/>
        <v>2</v>
      </c>
      <c r="AR636" s="6" t="str">
        <f t="shared" si="324"/>
        <v>Oui</v>
      </c>
      <c r="AS636" s="5">
        <f t="shared" si="325"/>
        <v>1</v>
      </c>
      <c r="AT636" s="5" t="str">
        <f t="shared" si="326"/>
        <v>Oui</v>
      </c>
      <c r="AU636" s="5">
        <f t="shared" si="327"/>
        <v>1</v>
      </c>
      <c r="AV636" s="5" t="str">
        <f t="shared" si="328"/>
        <v>Oui</v>
      </c>
      <c r="AW636" s="5">
        <f t="shared" si="329"/>
        <v>1</v>
      </c>
    </row>
    <row r="637" spans="2:49" x14ac:dyDescent="0.2">
      <c r="B637" s="4">
        <f t="shared" si="297"/>
        <v>27</v>
      </c>
      <c r="C637" s="5" t="s">
        <v>79</v>
      </c>
      <c r="D637" s="5">
        <v>1</v>
      </c>
      <c r="E637" s="5">
        <v>1</v>
      </c>
      <c r="F637" s="5">
        <v>2</v>
      </c>
      <c r="G637" s="5" t="str">
        <f t="shared" si="298"/>
        <v>Oui</v>
      </c>
      <c r="H637" s="5">
        <f t="shared" si="299"/>
        <v>1</v>
      </c>
      <c r="I637" s="17" t="str">
        <f t="shared" si="300"/>
        <v>Non</v>
      </c>
      <c r="J637" s="17">
        <f t="shared" si="301"/>
        <v>1</v>
      </c>
      <c r="K637" s="17" t="str">
        <f t="shared" si="302"/>
        <v>Non</v>
      </c>
      <c r="L637" s="17">
        <f t="shared" si="303"/>
        <v>1</v>
      </c>
      <c r="M637" s="17" t="str">
        <f t="shared" si="304"/>
        <v>Non</v>
      </c>
      <c r="N637" s="17">
        <f t="shared" si="305"/>
        <v>1</v>
      </c>
      <c r="O637" s="5" t="str">
        <f t="shared" si="306"/>
        <v>Oui</v>
      </c>
      <c r="P637" s="5">
        <f t="shared" si="307"/>
        <v>8</v>
      </c>
      <c r="Q637" s="17" t="str">
        <f t="shared" si="308"/>
        <v>Oui</v>
      </c>
      <c r="R637" s="17">
        <f t="shared" si="309"/>
        <v>8</v>
      </c>
      <c r="S637" s="17" t="str">
        <f t="shared" si="310"/>
        <v>Oui</v>
      </c>
      <c r="T637" s="17">
        <f t="shared" si="311"/>
        <v>3</v>
      </c>
      <c r="U637" s="17" t="str">
        <f t="shared" si="312"/>
        <v>Non</v>
      </c>
      <c r="V637" s="17">
        <f t="shared" si="313"/>
        <v>1</v>
      </c>
      <c r="W637" s="5" t="s">
        <v>20</v>
      </c>
      <c r="X637" s="5" t="str">
        <f>_xlfn.IFS(D637&gt;E637,"W",D637=E637,"D",D637&lt;E637,"L")</f>
        <v>D</v>
      </c>
      <c r="Y637" s="5">
        <v>0</v>
      </c>
      <c r="Z637" s="5">
        <v>0</v>
      </c>
      <c r="AA637" s="5">
        <v>0</v>
      </c>
      <c r="AB637" s="5" t="str">
        <f t="shared" si="314"/>
        <v>Non</v>
      </c>
      <c r="AC637" s="5">
        <f t="shared" si="315"/>
        <v>1</v>
      </c>
      <c r="AD637" s="5" t="str">
        <f t="shared" si="316"/>
        <v>Non</v>
      </c>
      <c r="AE637" s="5">
        <f t="shared" si="317"/>
        <v>1</v>
      </c>
      <c r="AF637" s="5" t="str">
        <f t="shared" si="318"/>
        <v>Oui</v>
      </c>
      <c r="AG637" s="5">
        <f t="shared" si="319"/>
        <v>3</v>
      </c>
      <c r="AH637" s="5" t="str">
        <f t="shared" si="320"/>
        <v>Oui</v>
      </c>
      <c r="AI637" s="5">
        <f t="shared" si="321"/>
        <v>1</v>
      </c>
      <c r="AJ637" s="5" t="s">
        <v>20</v>
      </c>
      <c r="AK637" s="5" t="str">
        <f>_xlfn.IFS(Y637&gt;Z637,"W",Y637=Z637,"D",Y637&lt;Z637,"L")</f>
        <v>D</v>
      </c>
      <c r="AL637" s="5">
        <v>3</v>
      </c>
      <c r="AM637" s="5">
        <v>5</v>
      </c>
      <c r="AN637" s="5">
        <v>8</v>
      </c>
      <c r="AO637" s="5" t="str">
        <f>_xlfn.IFS(AL637&gt;AM637,"W",AL637=AM637,"D",AL637&lt;AM637,"L")</f>
        <v>L</v>
      </c>
      <c r="AP637" s="5" t="str">
        <f t="shared" si="322"/>
        <v>Oui</v>
      </c>
      <c r="AQ637" s="5">
        <f t="shared" si="323"/>
        <v>3</v>
      </c>
      <c r="AR637" s="6" t="str">
        <f t="shared" si="324"/>
        <v>Non</v>
      </c>
      <c r="AS637" s="5">
        <f t="shared" si="325"/>
        <v>1</v>
      </c>
      <c r="AT637" s="5" t="str">
        <f t="shared" si="326"/>
        <v>Non</v>
      </c>
      <c r="AU637" s="5">
        <f t="shared" si="327"/>
        <v>1</v>
      </c>
      <c r="AV637" s="5" t="str">
        <f t="shared" si="328"/>
        <v>Non</v>
      </c>
      <c r="AW637" s="5">
        <f t="shared" si="329"/>
        <v>1</v>
      </c>
    </row>
    <row r="638" spans="2:49" x14ac:dyDescent="0.2">
      <c r="B638" s="4">
        <f t="shared" si="297"/>
        <v>28</v>
      </c>
      <c r="C638" s="5" t="s">
        <v>79</v>
      </c>
      <c r="D638" s="5">
        <v>3</v>
      </c>
      <c r="E638" s="5">
        <v>5</v>
      </c>
      <c r="F638" s="5">
        <v>8</v>
      </c>
      <c r="G638" s="5" t="str">
        <f t="shared" si="298"/>
        <v>Oui</v>
      </c>
      <c r="H638" s="5">
        <f t="shared" si="299"/>
        <v>2</v>
      </c>
      <c r="I638" s="17" t="str">
        <f t="shared" si="300"/>
        <v>Oui</v>
      </c>
      <c r="J638" s="17">
        <f t="shared" si="301"/>
        <v>1</v>
      </c>
      <c r="K638" s="17" t="str">
        <f t="shared" si="302"/>
        <v>Oui</v>
      </c>
      <c r="L638" s="17">
        <f t="shared" si="303"/>
        <v>1</v>
      </c>
      <c r="M638" s="17" t="str">
        <f t="shared" si="304"/>
        <v>Oui</v>
      </c>
      <c r="N638" s="17">
        <f t="shared" si="305"/>
        <v>1</v>
      </c>
      <c r="O638" s="5" t="str">
        <f t="shared" si="306"/>
        <v>Non</v>
      </c>
      <c r="P638" s="5">
        <f t="shared" si="307"/>
        <v>1</v>
      </c>
      <c r="Q638" s="17" t="str">
        <f t="shared" si="308"/>
        <v>Non</v>
      </c>
      <c r="R638" s="17">
        <f t="shared" si="309"/>
        <v>1</v>
      </c>
      <c r="S638" s="17" t="str">
        <f t="shared" si="310"/>
        <v>Non</v>
      </c>
      <c r="T638" s="17">
        <f t="shared" si="311"/>
        <v>1</v>
      </c>
      <c r="U638" s="17" t="str">
        <f t="shared" si="312"/>
        <v>Non</v>
      </c>
      <c r="V638" s="17">
        <f t="shared" si="313"/>
        <v>1</v>
      </c>
      <c r="W638" s="5" t="s">
        <v>24</v>
      </c>
      <c r="X638" s="5" t="str">
        <f>_xlfn.IFS(D638&gt;E638,"W",D638=E638,"D",D638&lt;E638,"L")</f>
        <v>L</v>
      </c>
      <c r="Y638" s="5">
        <v>1</v>
      </c>
      <c r="Z638" s="5">
        <v>3</v>
      </c>
      <c r="AA638" s="5">
        <v>4</v>
      </c>
      <c r="AB638" s="5" t="str">
        <f t="shared" si="314"/>
        <v>Oui</v>
      </c>
      <c r="AC638" s="5">
        <f t="shared" si="315"/>
        <v>1</v>
      </c>
      <c r="AD638" s="5" t="str">
        <f t="shared" si="316"/>
        <v>Oui</v>
      </c>
      <c r="AE638" s="5">
        <f t="shared" si="317"/>
        <v>1</v>
      </c>
      <c r="AF638" s="5" t="str">
        <f t="shared" si="318"/>
        <v>Non</v>
      </c>
      <c r="AG638" s="5">
        <f t="shared" si="319"/>
        <v>1</v>
      </c>
      <c r="AH638" s="5" t="str">
        <f t="shared" si="320"/>
        <v>Non</v>
      </c>
      <c r="AI638" s="5">
        <f t="shared" si="321"/>
        <v>1</v>
      </c>
      <c r="AJ638" s="5" t="s">
        <v>24</v>
      </c>
      <c r="AK638" s="5" t="str">
        <f>_xlfn.IFS(Y638&gt;Z638,"W",Y638=Z638,"D",Y638&lt;Z638,"L")</f>
        <v>L</v>
      </c>
      <c r="AL638" s="5">
        <v>6</v>
      </c>
      <c r="AM638" s="5">
        <v>5</v>
      </c>
      <c r="AN638" s="5">
        <v>11</v>
      </c>
      <c r="AO638" s="5" t="str">
        <f>_xlfn.IFS(AL638&gt;AM638,"W",AL638=AM638,"D",AL638&lt;AM638,"L")</f>
        <v>W</v>
      </c>
      <c r="AP638" s="5" t="str">
        <f t="shared" si="322"/>
        <v>Oui</v>
      </c>
      <c r="AQ638" s="5">
        <f t="shared" si="323"/>
        <v>4</v>
      </c>
      <c r="AR638" s="6" t="str">
        <f t="shared" si="324"/>
        <v>Oui</v>
      </c>
      <c r="AS638" s="5">
        <f t="shared" si="325"/>
        <v>1</v>
      </c>
      <c r="AT638" s="5" t="str">
        <f t="shared" si="326"/>
        <v>Oui</v>
      </c>
      <c r="AU638" s="5">
        <f t="shared" si="327"/>
        <v>1</v>
      </c>
      <c r="AV638" s="5" t="str">
        <f t="shared" si="328"/>
        <v>Oui</v>
      </c>
      <c r="AW638" s="5">
        <f t="shared" si="329"/>
        <v>1</v>
      </c>
    </row>
    <row r="639" spans="2:49" x14ac:dyDescent="0.2">
      <c r="B639" s="4">
        <f t="shared" si="297"/>
        <v>29</v>
      </c>
      <c r="C639" s="5" t="s">
        <v>79</v>
      </c>
      <c r="D639" s="5">
        <v>2</v>
      </c>
      <c r="E639" s="5">
        <v>1</v>
      </c>
      <c r="F639" s="5">
        <v>3</v>
      </c>
      <c r="G639" s="5" t="str">
        <f t="shared" si="298"/>
        <v>Oui</v>
      </c>
      <c r="H639" s="5">
        <f t="shared" si="299"/>
        <v>3</v>
      </c>
      <c r="I639" s="17" t="str">
        <f t="shared" si="300"/>
        <v>Oui</v>
      </c>
      <c r="J639" s="17">
        <f t="shared" si="301"/>
        <v>2</v>
      </c>
      <c r="K639" s="17" t="str">
        <f t="shared" si="302"/>
        <v>Non</v>
      </c>
      <c r="L639" s="17">
        <f t="shared" si="303"/>
        <v>1</v>
      </c>
      <c r="M639" s="17" t="str">
        <f t="shared" si="304"/>
        <v>Non</v>
      </c>
      <c r="N639" s="17">
        <f t="shared" si="305"/>
        <v>1</v>
      </c>
      <c r="O639" s="5" t="str">
        <f t="shared" si="306"/>
        <v>Oui</v>
      </c>
      <c r="P639" s="5">
        <f t="shared" si="307"/>
        <v>1</v>
      </c>
      <c r="Q639" s="17" t="str">
        <f t="shared" si="308"/>
        <v>Oui</v>
      </c>
      <c r="R639" s="17">
        <f t="shared" si="309"/>
        <v>1</v>
      </c>
      <c r="S639" s="17" t="str">
        <f t="shared" si="310"/>
        <v>Non</v>
      </c>
      <c r="T639" s="17">
        <f t="shared" si="311"/>
        <v>1</v>
      </c>
      <c r="U639" s="17" t="str">
        <f t="shared" si="312"/>
        <v>Non</v>
      </c>
      <c r="V639" s="17">
        <f t="shared" si="313"/>
        <v>1</v>
      </c>
      <c r="W639" s="5" t="s">
        <v>17</v>
      </c>
      <c r="X639" s="5" t="str">
        <f>_xlfn.IFS(D639&gt;E639,"L",D639=E639,"D",D639&lt;E639,"W")</f>
        <v>L</v>
      </c>
      <c r="Y639" s="5">
        <v>0</v>
      </c>
      <c r="Z639" s="5">
        <v>0</v>
      </c>
      <c r="AA639" s="5">
        <v>0</v>
      </c>
      <c r="AB639" s="5" t="str">
        <f t="shared" si="314"/>
        <v>Non</v>
      </c>
      <c r="AC639" s="5">
        <f t="shared" si="315"/>
        <v>1</v>
      </c>
      <c r="AD639" s="5" t="str">
        <f t="shared" si="316"/>
        <v>Non</v>
      </c>
      <c r="AE639" s="5">
        <f t="shared" si="317"/>
        <v>1</v>
      </c>
      <c r="AF639" s="5" t="str">
        <f t="shared" si="318"/>
        <v>Oui</v>
      </c>
      <c r="AG639" s="5">
        <f t="shared" si="319"/>
        <v>1</v>
      </c>
      <c r="AH639" s="5" t="str">
        <f t="shared" si="320"/>
        <v>Oui</v>
      </c>
      <c r="AI639" s="5">
        <f t="shared" si="321"/>
        <v>1</v>
      </c>
      <c r="AJ639" s="5" t="s">
        <v>20</v>
      </c>
      <c r="AK639" s="5" t="str">
        <f>_xlfn.IFS(Y639&gt;Z639,"L",Y639=Z639,"D",Y639&lt;Z639,"W")</f>
        <v>D</v>
      </c>
      <c r="AL639" s="5">
        <v>9</v>
      </c>
      <c r="AM639" s="5">
        <v>4</v>
      </c>
      <c r="AN639" s="5">
        <v>13</v>
      </c>
      <c r="AO639" s="5" t="str">
        <f>_xlfn.IFS(AL639&gt;AM639,"L",AL639=AM639,"D",AL639&lt;AM639,"W")</f>
        <v>L</v>
      </c>
      <c r="AP639" s="5" t="str">
        <f t="shared" si="322"/>
        <v>Oui</v>
      </c>
      <c r="AQ639" s="5">
        <f t="shared" si="323"/>
        <v>5</v>
      </c>
      <c r="AR639" s="6" t="str">
        <f t="shared" si="324"/>
        <v>Oui</v>
      </c>
      <c r="AS639" s="5">
        <f t="shared" si="325"/>
        <v>2</v>
      </c>
      <c r="AT639" s="5" t="str">
        <f t="shared" si="326"/>
        <v>Oui</v>
      </c>
      <c r="AU639" s="5">
        <f t="shared" si="327"/>
        <v>2</v>
      </c>
      <c r="AV639" s="5" t="str">
        <f t="shared" si="328"/>
        <v>Oui</v>
      </c>
      <c r="AW639" s="5">
        <f t="shared" si="329"/>
        <v>2</v>
      </c>
    </row>
    <row r="640" spans="2:49" x14ac:dyDescent="0.2">
      <c r="B640" s="4">
        <f t="shared" si="297"/>
        <v>30</v>
      </c>
      <c r="C640" s="5" t="s">
        <v>79</v>
      </c>
      <c r="D640" s="5">
        <v>4</v>
      </c>
      <c r="E640" s="5">
        <v>0</v>
      </c>
      <c r="F640" s="5">
        <v>4</v>
      </c>
      <c r="G640" s="5" t="str">
        <f t="shared" si="298"/>
        <v>Oui</v>
      </c>
      <c r="H640" s="5">
        <f t="shared" si="299"/>
        <v>4</v>
      </c>
      <c r="I640" s="17" t="str">
        <f t="shared" si="300"/>
        <v>Oui</v>
      </c>
      <c r="J640" s="17">
        <f t="shared" si="301"/>
        <v>3</v>
      </c>
      <c r="K640" s="17" t="str">
        <f t="shared" si="302"/>
        <v>Oui</v>
      </c>
      <c r="L640" s="17">
        <f t="shared" si="303"/>
        <v>1</v>
      </c>
      <c r="M640" s="17" t="str">
        <f t="shared" si="304"/>
        <v>Non</v>
      </c>
      <c r="N640" s="17">
        <f t="shared" si="305"/>
        <v>1</v>
      </c>
      <c r="O640" s="5" t="str">
        <f t="shared" si="306"/>
        <v>Oui</v>
      </c>
      <c r="P640" s="5">
        <f t="shared" si="307"/>
        <v>2</v>
      </c>
      <c r="Q640" s="17" t="str">
        <f t="shared" si="308"/>
        <v>Non</v>
      </c>
      <c r="R640" s="17">
        <f t="shared" si="309"/>
        <v>1</v>
      </c>
      <c r="S640" s="17" t="str">
        <f t="shared" si="310"/>
        <v>Non</v>
      </c>
      <c r="T640" s="17">
        <f t="shared" si="311"/>
        <v>1</v>
      </c>
      <c r="U640" s="17" t="str">
        <f t="shared" si="312"/>
        <v>Non</v>
      </c>
      <c r="V640" s="17">
        <f t="shared" si="313"/>
        <v>1</v>
      </c>
      <c r="W640" s="5" t="s">
        <v>17</v>
      </c>
      <c r="X640" s="5" t="str">
        <f>_xlfn.IFS(D640&gt;E640,"W",D640=E640,"D",D640&lt;E640,"L")</f>
        <v>W</v>
      </c>
      <c r="Y640" s="5">
        <v>2</v>
      </c>
      <c r="Z640" s="5">
        <v>0</v>
      </c>
      <c r="AA640" s="5">
        <v>2</v>
      </c>
      <c r="AB640" s="5" t="str">
        <f t="shared" si="314"/>
        <v>Oui</v>
      </c>
      <c r="AC640" s="5">
        <f t="shared" si="315"/>
        <v>1</v>
      </c>
      <c r="AD640" s="5" t="str">
        <f t="shared" si="316"/>
        <v>Oui</v>
      </c>
      <c r="AE640" s="5">
        <f t="shared" si="317"/>
        <v>1</v>
      </c>
      <c r="AF640" s="5" t="str">
        <f t="shared" si="318"/>
        <v>Non</v>
      </c>
      <c r="AG640" s="5">
        <f t="shared" si="319"/>
        <v>1</v>
      </c>
      <c r="AH640" s="5" t="str">
        <f t="shared" si="320"/>
        <v>Non</v>
      </c>
      <c r="AI640" s="5">
        <f t="shared" si="321"/>
        <v>1</v>
      </c>
      <c r="AJ640" s="5" t="s">
        <v>17</v>
      </c>
      <c r="AK640" s="5" t="str">
        <f>_xlfn.IFS(Y640&gt;Z640,"W",Y640=Z640,"D",Y640&lt;Z640,"L")</f>
        <v>W</v>
      </c>
      <c r="AL640" s="5">
        <v>5</v>
      </c>
      <c r="AM640" s="5">
        <v>4</v>
      </c>
      <c r="AN640" s="5">
        <v>9</v>
      </c>
      <c r="AO640" s="5" t="str">
        <f>_xlfn.IFS(AL640&gt;AM640,"W",AL640=AM640,"D",AL640&lt;AM640,"L")</f>
        <v>W</v>
      </c>
      <c r="AP640" s="5" t="str">
        <f t="shared" si="322"/>
        <v>Oui</v>
      </c>
      <c r="AQ640" s="5">
        <f t="shared" si="323"/>
        <v>6</v>
      </c>
      <c r="AR640" s="6" t="str">
        <f t="shared" si="324"/>
        <v>Oui</v>
      </c>
      <c r="AS640" s="5">
        <f t="shared" si="325"/>
        <v>3</v>
      </c>
      <c r="AT640" s="5" t="str">
        <f t="shared" si="326"/>
        <v>Non</v>
      </c>
      <c r="AU640" s="5">
        <f t="shared" si="327"/>
        <v>1</v>
      </c>
      <c r="AV640" s="5" t="str">
        <f t="shared" si="328"/>
        <v>Non</v>
      </c>
      <c r="AW640" s="5">
        <f t="shared" si="329"/>
        <v>1</v>
      </c>
    </row>
    <row r="641" spans="2:49" x14ac:dyDescent="0.2">
      <c r="B641" s="4">
        <f t="shared" si="297"/>
        <v>31</v>
      </c>
      <c r="C641" s="5" t="s">
        <v>79</v>
      </c>
      <c r="D641" s="5">
        <v>2</v>
      </c>
      <c r="E641" s="5">
        <v>2</v>
      </c>
      <c r="F641" s="5">
        <v>4</v>
      </c>
      <c r="G641" s="5" t="str">
        <f t="shared" si="298"/>
        <v>Oui</v>
      </c>
      <c r="H641" s="5">
        <f t="shared" si="299"/>
        <v>5</v>
      </c>
      <c r="I641" s="17" t="str">
        <f t="shared" si="300"/>
        <v>Oui</v>
      </c>
      <c r="J641" s="17">
        <f t="shared" si="301"/>
        <v>4</v>
      </c>
      <c r="K641" s="17" t="str">
        <f t="shared" si="302"/>
        <v>Oui</v>
      </c>
      <c r="L641" s="17">
        <f t="shared" si="303"/>
        <v>2</v>
      </c>
      <c r="M641" s="17" t="str">
        <f t="shared" si="304"/>
        <v>Non</v>
      </c>
      <c r="N641" s="17">
        <f t="shared" si="305"/>
        <v>1</v>
      </c>
      <c r="O641" s="5" t="str">
        <f t="shared" si="306"/>
        <v>Oui</v>
      </c>
      <c r="P641" s="5">
        <f t="shared" si="307"/>
        <v>3</v>
      </c>
      <c r="Q641" s="17" t="str">
        <f t="shared" si="308"/>
        <v>Non</v>
      </c>
      <c r="R641" s="17">
        <f t="shared" si="309"/>
        <v>1</v>
      </c>
      <c r="S641" s="17" t="str">
        <f t="shared" si="310"/>
        <v>Non</v>
      </c>
      <c r="T641" s="17">
        <f t="shared" si="311"/>
        <v>1</v>
      </c>
      <c r="U641" s="17" t="str">
        <f t="shared" si="312"/>
        <v>Non</v>
      </c>
      <c r="V641" s="17">
        <f t="shared" si="313"/>
        <v>1</v>
      </c>
      <c r="W641" s="5" t="s">
        <v>20</v>
      </c>
      <c r="X641" s="5" t="str">
        <f>_xlfn.IFS(D641&gt;E641,"L",D641=E641,"D",D641&lt;E641,"W")</f>
        <v>D</v>
      </c>
      <c r="Y641" s="5">
        <v>0</v>
      </c>
      <c r="Z641" s="5">
        <v>0</v>
      </c>
      <c r="AA641" s="5">
        <v>0</v>
      </c>
      <c r="AB641" s="5" t="str">
        <f t="shared" si="314"/>
        <v>Non</v>
      </c>
      <c r="AC641" s="5">
        <f t="shared" si="315"/>
        <v>1</v>
      </c>
      <c r="AD641" s="5" t="str">
        <f t="shared" si="316"/>
        <v>Non</v>
      </c>
      <c r="AE641" s="5">
        <f t="shared" si="317"/>
        <v>1</v>
      </c>
      <c r="AF641" s="5" t="str">
        <f t="shared" si="318"/>
        <v>Oui</v>
      </c>
      <c r="AG641" s="5">
        <f t="shared" si="319"/>
        <v>1</v>
      </c>
      <c r="AH641" s="5" t="str">
        <f t="shared" si="320"/>
        <v>Oui</v>
      </c>
      <c r="AI641" s="5">
        <f t="shared" si="321"/>
        <v>1</v>
      </c>
      <c r="AJ641" s="5" t="s">
        <v>20</v>
      </c>
      <c r="AK641" s="5" t="str">
        <f>_xlfn.IFS(Y641&gt;Z641,"L",Y641=Z641,"D",Y641&lt;Z641,"W")</f>
        <v>D</v>
      </c>
      <c r="AL641" s="5">
        <v>11</v>
      </c>
      <c r="AM641" s="5">
        <v>1</v>
      </c>
      <c r="AN641" s="5">
        <v>12</v>
      </c>
      <c r="AO641" s="5" t="str">
        <f>_xlfn.IFS(AL641&gt;AM641,"L",AL641=AM641,"D",AL641&lt;AM641,"W")</f>
        <v>L</v>
      </c>
      <c r="AP641" s="5" t="str">
        <f t="shared" si="322"/>
        <v>Oui</v>
      </c>
      <c r="AQ641" s="5">
        <f t="shared" si="323"/>
        <v>7</v>
      </c>
      <c r="AR641" s="6" t="str">
        <f t="shared" si="324"/>
        <v>Oui</v>
      </c>
      <c r="AS641" s="5">
        <f t="shared" si="325"/>
        <v>4</v>
      </c>
      <c r="AT641" s="5" t="str">
        <f t="shared" si="326"/>
        <v>Oui</v>
      </c>
      <c r="AU641" s="5">
        <f t="shared" si="327"/>
        <v>1</v>
      </c>
      <c r="AV641" s="5" t="str">
        <f t="shared" si="328"/>
        <v>Oui</v>
      </c>
      <c r="AW641" s="5">
        <f t="shared" si="329"/>
        <v>1</v>
      </c>
    </row>
    <row r="642" spans="2:49" x14ac:dyDescent="0.2">
      <c r="B642" s="4">
        <f t="shared" si="297"/>
        <v>32</v>
      </c>
      <c r="C642" s="5" t="s">
        <v>79</v>
      </c>
      <c r="D642" s="5">
        <v>0</v>
      </c>
      <c r="E642" s="5">
        <v>0</v>
      </c>
      <c r="F642" s="5">
        <v>0</v>
      </c>
      <c r="G642" s="5" t="str">
        <f t="shared" si="298"/>
        <v>Non</v>
      </c>
      <c r="H642" s="5">
        <f t="shared" si="299"/>
        <v>1</v>
      </c>
      <c r="I642" s="17" t="str">
        <f t="shared" si="300"/>
        <v>Non</v>
      </c>
      <c r="J642" s="17">
        <f t="shared" si="301"/>
        <v>1</v>
      </c>
      <c r="K642" s="17" t="str">
        <f t="shared" si="302"/>
        <v>Non</v>
      </c>
      <c r="L642" s="17">
        <f t="shared" si="303"/>
        <v>1</v>
      </c>
      <c r="M642" s="17" t="str">
        <f t="shared" si="304"/>
        <v>Non</v>
      </c>
      <c r="N642" s="17">
        <f t="shared" si="305"/>
        <v>1</v>
      </c>
      <c r="O642" s="5" t="str">
        <f t="shared" si="306"/>
        <v>Oui</v>
      </c>
      <c r="P642" s="5">
        <f t="shared" si="307"/>
        <v>4</v>
      </c>
      <c r="Q642" s="17" t="str">
        <f t="shared" si="308"/>
        <v>Oui</v>
      </c>
      <c r="R642" s="17">
        <f t="shared" si="309"/>
        <v>1</v>
      </c>
      <c r="S642" s="17" t="str">
        <f t="shared" si="310"/>
        <v>Oui</v>
      </c>
      <c r="T642" s="17">
        <f t="shared" si="311"/>
        <v>1</v>
      </c>
      <c r="U642" s="17" t="str">
        <f t="shared" si="312"/>
        <v>Oui</v>
      </c>
      <c r="V642" s="17">
        <f t="shared" si="313"/>
        <v>1</v>
      </c>
      <c r="W642" s="5" t="s">
        <v>20</v>
      </c>
      <c r="X642" s="5" t="str">
        <f>_xlfn.IFS(D642&gt;E642,"W",D642=E642,"D",D642&lt;E642,"L")</f>
        <v>D</v>
      </c>
      <c r="Y642" s="5">
        <v>0</v>
      </c>
      <c r="Z642" s="5">
        <v>0</v>
      </c>
      <c r="AA642" s="5">
        <v>0</v>
      </c>
      <c r="AB642" s="5" t="str">
        <f t="shared" si="314"/>
        <v>Non</v>
      </c>
      <c r="AC642" s="5">
        <f t="shared" si="315"/>
        <v>1</v>
      </c>
      <c r="AD642" s="5" t="str">
        <f t="shared" si="316"/>
        <v>Non</v>
      </c>
      <c r="AE642" s="5">
        <f t="shared" si="317"/>
        <v>1</v>
      </c>
      <c r="AF642" s="5" t="str">
        <f t="shared" si="318"/>
        <v>Oui</v>
      </c>
      <c r="AG642" s="5">
        <f t="shared" si="319"/>
        <v>2</v>
      </c>
      <c r="AH642" s="5" t="str">
        <f t="shared" si="320"/>
        <v>Oui</v>
      </c>
      <c r="AI642" s="5">
        <f t="shared" si="321"/>
        <v>2</v>
      </c>
      <c r="AJ642" s="5" t="s">
        <v>20</v>
      </c>
      <c r="AK642" s="5" t="str">
        <f>_xlfn.IFS(Y642&gt;Z642,"W",Y642=Z642,"D",Y642&lt;Z642,"L")</f>
        <v>D</v>
      </c>
      <c r="AL642" s="5">
        <v>7</v>
      </c>
      <c r="AM642" s="5">
        <v>3</v>
      </c>
      <c r="AN642" s="5">
        <v>10</v>
      </c>
      <c r="AO642" s="5" t="str">
        <f>_xlfn.IFS(AL642&gt;AM642,"W",AL642=AM642,"D",AL642&lt;AM642,"L")</f>
        <v>W</v>
      </c>
      <c r="AP642" s="5" t="str">
        <f t="shared" si="322"/>
        <v>Oui</v>
      </c>
      <c r="AQ642" s="5">
        <f t="shared" si="323"/>
        <v>8</v>
      </c>
      <c r="AR642" s="6" t="str">
        <f t="shared" si="324"/>
        <v>Oui</v>
      </c>
      <c r="AS642" s="5">
        <f t="shared" si="325"/>
        <v>5</v>
      </c>
      <c r="AT642" s="5" t="str">
        <f t="shared" si="326"/>
        <v>Oui</v>
      </c>
      <c r="AU642" s="5">
        <f t="shared" si="327"/>
        <v>2</v>
      </c>
      <c r="AV642" s="5" t="str">
        <f t="shared" si="328"/>
        <v>Non</v>
      </c>
      <c r="AW642" s="5">
        <f t="shared" si="329"/>
        <v>1</v>
      </c>
    </row>
    <row r="643" spans="2:49" x14ac:dyDescent="0.2">
      <c r="B643" s="4">
        <f t="shared" si="297"/>
        <v>33</v>
      </c>
      <c r="C643" s="5" t="s">
        <v>79</v>
      </c>
      <c r="D643" s="5">
        <v>1</v>
      </c>
      <c r="E643" s="5">
        <v>1</v>
      </c>
      <c r="F643" s="5">
        <v>2</v>
      </c>
      <c r="G643" s="5" t="str">
        <f t="shared" si="298"/>
        <v>Oui</v>
      </c>
      <c r="H643" s="5">
        <f t="shared" si="299"/>
        <v>1</v>
      </c>
      <c r="I643" s="17" t="str">
        <f t="shared" si="300"/>
        <v>Non</v>
      </c>
      <c r="J643" s="17">
        <f t="shared" si="301"/>
        <v>1</v>
      </c>
      <c r="K643" s="17" t="str">
        <f t="shared" si="302"/>
        <v>Non</v>
      </c>
      <c r="L643" s="17">
        <f t="shared" si="303"/>
        <v>1</v>
      </c>
      <c r="M643" s="17" t="str">
        <f t="shared" si="304"/>
        <v>Non</v>
      </c>
      <c r="N643" s="17">
        <f t="shared" si="305"/>
        <v>1</v>
      </c>
      <c r="O643" s="5" t="str">
        <f t="shared" si="306"/>
        <v>Oui</v>
      </c>
      <c r="P643" s="5">
        <f t="shared" si="307"/>
        <v>5</v>
      </c>
      <c r="Q643" s="17" t="str">
        <f t="shared" si="308"/>
        <v>Oui</v>
      </c>
      <c r="R643" s="17">
        <f t="shared" si="309"/>
        <v>2</v>
      </c>
      <c r="S643" s="17" t="str">
        <f t="shared" si="310"/>
        <v>Oui</v>
      </c>
      <c r="T643" s="17">
        <f t="shared" si="311"/>
        <v>2</v>
      </c>
      <c r="U643" s="17" t="str">
        <f t="shared" si="312"/>
        <v>Non</v>
      </c>
      <c r="V643" s="17">
        <f t="shared" si="313"/>
        <v>1</v>
      </c>
      <c r="W643" s="5" t="s">
        <v>20</v>
      </c>
      <c r="X643" s="5" t="str">
        <f>_xlfn.IFS(D643&gt;E643,"L",D643=E643,"D",D643&lt;E643,"W")</f>
        <v>D</v>
      </c>
      <c r="Y643" s="5">
        <v>0</v>
      </c>
      <c r="Z643" s="5">
        <v>1</v>
      </c>
      <c r="AA643" s="5">
        <v>1</v>
      </c>
      <c r="AB643" s="5" t="str">
        <f t="shared" si="314"/>
        <v>Oui</v>
      </c>
      <c r="AC643" s="5">
        <f t="shared" si="315"/>
        <v>1</v>
      </c>
      <c r="AD643" s="5" t="str">
        <f t="shared" si="316"/>
        <v>Non</v>
      </c>
      <c r="AE643" s="5">
        <f t="shared" si="317"/>
        <v>1</v>
      </c>
      <c r="AF643" s="5" t="str">
        <f t="shared" si="318"/>
        <v>Oui</v>
      </c>
      <c r="AG643" s="5">
        <f t="shared" si="319"/>
        <v>3</v>
      </c>
      <c r="AH643" s="5" t="str">
        <f t="shared" si="320"/>
        <v>Non</v>
      </c>
      <c r="AI643" s="5">
        <f t="shared" si="321"/>
        <v>1</v>
      </c>
      <c r="AJ643" s="5" t="s">
        <v>24</v>
      </c>
      <c r="AK643" s="5" t="str">
        <f>_xlfn.IFS(Y643&gt;Z643,"L",Y643=Z643,"D",Y643&lt;Z643,"W")</f>
        <v>W</v>
      </c>
      <c r="AL643" s="5">
        <v>6</v>
      </c>
      <c r="AM643" s="5">
        <v>5</v>
      </c>
      <c r="AN643" s="5">
        <v>11</v>
      </c>
      <c r="AO643" s="5" t="str">
        <f>_xlfn.IFS(AL643&gt;AM643,"L",AL643=AM643,"D",AL643&lt;AM643,"W")</f>
        <v>L</v>
      </c>
      <c r="AP643" s="5" t="str">
        <f t="shared" si="322"/>
        <v>Oui</v>
      </c>
      <c r="AQ643" s="5">
        <f t="shared" si="323"/>
        <v>9</v>
      </c>
      <c r="AR643" s="6" t="str">
        <f t="shared" si="324"/>
        <v>Oui</v>
      </c>
      <c r="AS643" s="5">
        <f t="shared" si="325"/>
        <v>6</v>
      </c>
      <c r="AT643" s="5" t="str">
        <f t="shared" si="326"/>
        <v>Oui</v>
      </c>
      <c r="AU643" s="5">
        <f t="shared" si="327"/>
        <v>3</v>
      </c>
      <c r="AV643" s="5" t="str">
        <f t="shared" si="328"/>
        <v>Oui</v>
      </c>
      <c r="AW643" s="5">
        <f t="shared" si="329"/>
        <v>1</v>
      </c>
    </row>
    <row r="644" spans="2:49" x14ac:dyDescent="0.2">
      <c r="B644" s="4">
        <f t="shared" ref="B644:B707" si="330">IF(C644=C643,B643+1,1)</f>
        <v>34</v>
      </c>
      <c r="C644" s="5" t="s">
        <v>79</v>
      </c>
      <c r="D644" s="5">
        <v>0</v>
      </c>
      <c r="E644" s="5">
        <v>1</v>
      </c>
      <c r="F644" s="5">
        <v>1</v>
      </c>
      <c r="G644" s="5" t="str">
        <f t="shared" ref="G644:G707" si="331">IF(F644&gt;1.5,"Oui","Non")</f>
        <v>Non</v>
      </c>
      <c r="H644" s="5">
        <f t="shared" ref="H644:H707" si="332">IF(C644=C643,IF(G644="Oui",IF(G643="Oui",H643+1,1),1),1)</f>
        <v>1</v>
      </c>
      <c r="I644" s="17" t="str">
        <f t="shared" ref="I644:I707" si="333">IF(F644&gt;2.5,"Oui","Non")</f>
        <v>Non</v>
      </c>
      <c r="J644" s="17">
        <f t="shared" ref="J644:J707" si="334">IF(C644=C643,IF(I644="Oui",IF(I643="Oui",J643+1,1),1),1)</f>
        <v>1</v>
      </c>
      <c r="K644" s="17" t="str">
        <f t="shared" ref="K644:K707" si="335">IF(F644&gt;3.5,"Oui","Non")</f>
        <v>Non</v>
      </c>
      <c r="L644" s="17">
        <f t="shared" ref="L644:L707" si="336">IF(C644=C643,IF(K644="Oui",IF(K643="Oui",L643+1,1),1),1)</f>
        <v>1</v>
      </c>
      <c r="M644" s="17" t="str">
        <f t="shared" ref="M644:M707" si="337">IF(F644&gt;4.5,"Oui","Non")</f>
        <v>Non</v>
      </c>
      <c r="N644" s="17">
        <f t="shared" ref="N644:N707" si="338">IF(C644=C643,IF(M644="Oui",IF(M643="Oui",N643+1,1),1),1)</f>
        <v>1</v>
      </c>
      <c r="O644" s="5" t="str">
        <f t="shared" ref="O644:O707" si="339">IF(F644&lt;4.5,"Oui","Non")</f>
        <v>Oui</v>
      </c>
      <c r="P644" s="5">
        <f t="shared" ref="P644:P707" si="340">IF(C644=C643,IF(O644="Oui",IF(O643="Oui",P643+1,1),1),1)</f>
        <v>6</v>
      </c>
      <c r="Q644" s="17" t="str">
        <f t="shared" ref="Q644:Q707" si="341">IF(F644&lt;3.5,"Oui","Non")</f>
        <v>Oui</v>
      </c>
      <c r="R644" s="17">
        <f t="shared" ref="R644:R707" si="342">IF(C644=C643,IF(Q644="Oui",IF(Q643="Oui",R643+1,1),1),1)</f>
        <v>3</v>
      </c>
      <c r="S644" s="17" t="str">
        <f t="shared" ref="S644:S707" si="343">IF(F644&lt;2.5,"Oui","Non")</f>
        <v>Oui</v>
      </c>
      <c r="T644" s="17">
        <f t="shared" ref="T644:T707" si="344">IF(C644=C643,IF(S644="Oui",IF(S643="Oui",T643+1,1),1),1)</f>
        <v>3</v>
      </c>
      <c r="U644" s="17" t="str">
        <f t="shared" ref="U644:U707" si="345">IF(F644&lt;1.5,"Oui","Non")</f>
        <v>Oui</v>
      </c>
      <c r="V644" s="17">
        <f t="shared" ref="V644:V707" si="346">IF(C644=C643,IF(U644="Oui",IF(U643="Oui",V643+1,1),1),1)</f>
        <v>1</v>
      </c>
      <c r="W644" s="5" t="s">
        <v>24</v>
      </c>
      <c r="X644" s="5" t="str">
        <f>_xlfn.IFS(D644&gt;E644,"L",D644=E644,"D",D644&lt;E644,"W")</f>
        <v>W</v>
      </c>
      <c r="Y644" s="5">
        <v>0</v>
      </c>
      <c r="Z644" s="5">
        <v>1</v>
      </c>
      <c r="AA644" s="5">
        <v>1</v>
      </c>
      <c r="AB644" s="5" t="str">
        <f t="shared" ref="AB644:AB707" si="347">IF(AA644&gt;0.5,"Oui","Non")</f>
        <v>Oui</v>
      </c>
      <c r="AC644" s="5">
        <f t="shared" ref="AC644:AC707" si="348">IF(C644=C643,IF(AB644="Oui",IF(AB643="Oui",AC643+1,1),1),1)</f>
        <v>2</v>
      </c>
      <c r="AD644" s="5" t="str">
        <f t="shared" ref="AD644:AD707" si="349">IF(AA644&gt;1.5,"Oui","Non")</f>
        <v>Non</v>
      </c>
      <c r="AE644" s="5">
        <f t="shared" ref="AE644:AE707" si="350">IF(C644=C643,IF(AD644="Oui",IF(AD643="Oui",AE643+1,1),1),1)</f>
        <v>1</v>
      </c>
      <c r="AF644" s="5" t="str">
        <f t="shared" ref="AF644:AF707" si="351">IF(AA644&lt;1.5,"Oui","Non")</f>
        <v>Oui</v>
      </c>
      <c r="AG644" s="5">
        <f t="shared" ref="AG644:AG707" si="352">IF(C644=C643,IF(AF644="Oui",IF(AF643="Oui",AG643+1,1),1),1)</f>
        <v>4</v>
      </c>
      <c r="AH644" s="5" t="str">
        <f t="shared" ref="AH644:AH707" si="353">IF(AA644&lt;0.5,"Oui","Non")</f>
        <v>Non</v>
      </c>
      <c r="AI644" s="5">
        <f t="shared" ref="AI644:AI707" si="354">IF(C644=C643,IF(AH644="Oui",IF(AH643="Oui",AI643+1,1),1),1)</f>
        <v>1</v>
      </c>
      <c r="AJ644" s="5" t="s">
        <v>24</v>
      </c>
      <c r="AK644" s="5" t="str">
        <f>_xlfn.IFS(Y644&gt;Z644,"L",Y644=Z644,"D",Y644&lt;Z644,"W")</f>
        <v>W</v>
      </c>
      <c r="AL644" s="5">
        <v>7</v>
      </c>
      <c r="AM644" s="5">
        <v>8</v>
      </c>
      <c r="AN644" s="5">
        <v>15</v>
      </c>
      <c r="AO644" s="5" t="str">
        <f>_xlfn.IFS(AL644&gt;AM644,"L",AL644=AM644,"D",AL644&lt;AM644,"W")</f>
        <v>W</v>
      </c>
      <c r="AP644" s="5" t="str">
        <f t="shared" ref="AP644:AP707" si="355">IF(AN644&gt;7.5,"Oui","Non")</f>
        <v>Oui</v>
      </c>
      <c r="AQ644" s="5">
        <f t="shared" ref="AQ644:AQ707" si="356">IF(C643=C644,IF(AP644="Oui",IF(AP643="Oui",AQ643+1,1),1),1)</f>
        <v>10</v>
      </c>
      <c r="AR644" s="6" t="str">
        <f t="shared" ref="AR644:AR707" si="357">IF(AN644&gt;8.5,"Oui","Non")</f>
        <v>Oui</v>
      </c>
      <c r="AS644" s="5">
        <f t="shared" ref="AS644:AS707" si="358">IF(C643=C644,IF(AR644="Oui",IF(AR643="Oui",AS643+1,1),1),1)</f>
        <v>7</v>
      </c>
      <c r="AT644" s="5" t="str">
        <f t="shared" ref="AT644:AT707" si="359">IF(AN644&gt;9.5,"Oui","Non")</f>
        <v>Oui</v>
      </c>
      <c r="AU644" s="5">
        <f t="shared" ref="AU644:AU707" si="360">IF(C644=C643,IF(AT644="Oui",IF(AT643="Oui",AU643+1,1),1),1)</f>
        <v>4</v>
      </c>
      <c r="AV644" s="5" t="str">
        <f t="shared" ref="AV644:AV707" si="361">IF(AN644&gt;10.5,"Oui","Non")</f>
        <v>Oui</v>
      </c>
      <c r="AW644" s="5">
        <f t="shared" ref="AW644:AW707" si="362">IF(C644=C643,IF(AV644="Oui",IF(AV643="Oui",AW643+1,1),1),1)</f>
        <v>2</v>
      </c>
    </row>
    <row r="645" spans="2:49" x14ac:dyDescent="0.2">
      <c r="B645" s="4">
        <f t="shared" si="330"/>
        <v>35</v>
      </c>
      <c r="C645" s="5" t="s">
        <v>79</v>
      </c>
      <c r="D645" s="5">
        <v>2</v>
      </c>
      <c r="E645" s="5">
        <v>2</v>
      </c>
      <c r="F645" s="5">
        <v>4</v>
      </c>
      <c r="G645" s="5" t="str">
        <f t="shared" si="331"/>
        <v>Oui</v>
      </c>
      <c r="H645" s="5">
        <f t="shared" si="332"/>
        <v>1</v>
      </c>
      <c r="I645" s="17" t="str">
        <f t="shared" si="333"/>
        <v>Oui</v>
      </c>
      <c r="J645" s="17">
        <f t="shared" si="334"/>
        <v>1</v>
      </c>
      <c r="K645" s="17" t="str">
        <f t="shared" si="335"/>
        <v>Oui</v>
      </c>
      <c r="L645" s="17">
        <f t="shared" si="336"/>
        <v>1</v>
      </c>
      <c r="M645" s="17" t="str">
        <f t="shared" si="337"/>
        <v>Non</v>
      </c>
      <c r="N645" s="17">
        <f t="shared" si="338"/>
        <v>1</v>
      </c>
      <c r="O645" s="5" t="str">
        <f t="shared" si="339"/>
        <v>Oui</v>
      </c>
      <c r="P645" s="5">
        <f t="shared" si="340"/>
        <v>7</v>
      </c>
      <c r="Q645" s="17" t="str">
        <f t="shared" si="341"/>
        <v>Non</v>
      </c>
      <c r="R645" s="17">
        <f t="shared" si="342"/>
        <v>1</v>
      </c>
      <c r="S645" s="17" t="str">
        <f t="shared" si="343"/>
        <v>Non</v>
      </c>
      <c r="T645" s="17">
        <f t="shared" si="344"/>
        <v>1</v>
      </c>
      <c r="U645" s="17" t="str">
        <f t="shared" si="345"/>
        <v>Non</v>
      </c>
      <c r="V645" s="17">
        <f t="shared" si="346"/>
        <v>1</v>
      </c>
      <c r="W645" s="5" t="s">
        <v>20</v>
      </c>
      <c r="X645" s="5" t="str">
        <f>_xlfn.IFS(D645&gt;E645,"W",D645=E645,"D",D645&lt;E645,"L")</f>
        <v>D</v>
      </c>
      <c r="Y645" s="5">
        <v>0</v>
      </c>
      <c r="Z645" s="5">
        <v>2</v>
      </c>
      <c r="AA645" s="5">
        <v>2</v>
      </c>
      <c r="AB645" s="5" t="str">
        <f t="shared" si="347"/>
        <v>Oui</v>
      </c>
      <c r="AC645" s="5">
        <f t="shared" si="348"/>
        <v>3</v>
      </c>
      <c r="AD645" s="5" t="str">
        <f t="shared" si="349"/>
        <v>Oui</v>
      </c>
      <c r="AE645" s="5">
        <f t="shared" si="350"/>
        <v>1</v>
      </c>
      <c r="AF645" s="5" t="str">
        <f t="shared" si="351"/>
        <v>Non</v>
      </c>
      <c r="AG645" s="5">
        <f t="shared" si="352"/>
        <v>1</v>
      </c>
      <c r="AH645" s="5" t="str">
        <f t="shared" si="353"/>
        <v>Non</v>
      </c>
      <c r="AI645" s="5">
        <f t="shared" si="354"/>
        <v>1</v>
      </c>
      <c r="AJ645" s="5" t="s">
        <v>24</v>
      </c>
      <c r="AK645" s="5" t="str">
        <f>_xlfn.IFS(Y645&gt;Z645,"W",Y645=Z645,"D",Y645&lt;Z645,"L")</f>
        <v>L</v>
      </c>
      <c r="AL645" s="5">
        <v>8</v>
      </c>
      <c r="AM645" s="5">
        <v>1</v>
      </c>
      <c r="AN645" s="5">
        <v>9</v>
      </c>
      <c r="AO645" s="5" t="str">
        <f>_xlfn.IFS(AL645&gt;AM645,"W",AL645=AM645,"D",AL645&lt;AM645,"L")</f>
        <v>W</v>
      </c>
      <c r="AP645" s="5" t="str">
        <f t="shared" si="355"/>
        <v>Oui</v>
      </c>
      <c r="AQ645" s="5">
        <f t="shared" si="356"/>
        <v>11</v>
      </c>
      <c r="AR645" s="6" t="str">
        <f t="shared" si="357"/>
        <v>Oui</v>
      </c>
      <c r="AS645" s="5">
        <f t="shared" si="358"/>
        <v>8</v>
      </c>
      <c r="AT645" s="5" t="str">
        <f t="shared" si="359"/>
        <v>Non</v>
      </c>
      <c r="AU645" s="5">
        <f t="shared" si="360"/>
        <v>1</v>
      </c>
      <c r="AV645" s="5" t="str">
        <f t="shared" si="361"/>
        <v>Non</v>
      </c>
      <c r="AW645" s="5">
        <f t="shared" si="362"/>
        <v>1</v>
      </c>
    </row>
    <row r="646" spans="2:49" x14ac:dyDescent="0.2">
      <c r="B646" s="4">
        <f t="shared" si="330"/>
        <v>36</v>
      </c>
      <c r="C646" s="5" t="s">
        <v>79</v>
      </c>
      <c r="D646" s="5">
        <v>3</v>
      </c>
      <c r="E646" s="5">
        <v>2</v>
      </c>
      <c r="F646" s="5">
        <v>5</v>
      </c>
      <c r="G646" s="5" t="str">
        <f t="shared" si="331"/>
        <v>Oui</v>
      </c>
      <c r="H646" s="5">
        <f t="shared" si="332"/>
        <v>2</v>
      </c>
      <c r="I646" s="17" t="str">
        <f t="shared" si="333"/>
        <v>Oui</v>
      </c>
      <c r="J646" s="17">
        <f t="shared" si="334"/>
        <v>2</v>
      </c>
      <c r="K646" s="17" t="str">
        <f t="shared" si="335"/>
        <v>Oui</v>
      </c>
      <c r="L646" s="17">
        <f t="shared" si="336"/>
        <v>2</v>
      </c>
      <c r="M646" s="17" t="str">
        <f t="shared" si="337"/>
        <v>Oui</v>
      </c>
      <c r="N646" s="17">
        <f t="shared" si="338"/>
        <v>1</v>
      </c>
      <c r="O646" s="5" t="str">
        <f t="shared" si="339"/>
        <v>Non</v>
      </c>
      <c r="P646" s="5">
        <f t="shared" si="340"/>
        <v>1</v>
      </c>
      <c r="Q646" s="17" t="str">
        <f t="shared" si="341"/>
        <v>Non</v>
      </c>
      <c r="R646" s="17">
        <f t="shared" si="342"/>
        <v>1</v>
      </c>
      <c r="S646" s="17" t="str">
        <f t="shared" si="343"/>
        <v>Non</v>
      </c>
      <c r="T646" s="17">
        <f t="shared" si="344"/>
        <v>1</v>
      </c>
      <c r="U646" s="17" t="str">
        <f t="shared" si="345"/>
        <v>Non</v>
      </c>
      <c r="V646" s="17">
        <f t="shared" si="346"/>
        <v>1</v>
      </c>
      <c r="W646" s="5" t="s">
        <v>17</v>
      </c>
      <c r="X646" s="5" t="str">
        <f>_xlfn.IFS(D646&gt;E646,"L",D646=E646,"D",D646&lt;E646,"W")</f>
        <v>L</v>
      </c>
      <c r="Y646" s="5">
        <v>0</v>
      </c>
      <c r="Z646" s="5">
        <v>1</v>
      </c>
      <c r="AA646" s="5">
        <v>1</v>
      </c>
      <c r="AB646" s="5" t="str">
        <f t="shared" si="347"/>
        <v>Oui</v>
      </c>
      <c r="AC646" s="5">
        <f t="shared" si="348"/>
        <v>4</v>
      </c>
      <c r="AD646" s="5" t="str">
        <f t="shared" si="349"/>
        <v>Non</v>
      </c>
      <c r="AE646" s="5">
        <f t="shared" si="350"/>
        <v>1</v>
      </c>
      <c r="AF646" s="5" t="str">
        <f t="shared" si="351"/>
        <v>Oui</v>
      </c>
      <c r="AG646" s="5">
        <f t="shared" si="352"/>
        <v>1</v>
      </c>
      <c r="AH646" s="5" t="str">
        <f t="shared" si="353"/>
        <v>Non</v>
      </c>
      <c r="AI646" s="5">
        <f t="shared" si="354"/>
        <v>1</v>
      </c>
      <c r="AJ646" s="5" t="s">
        <v>24</v>
      </c>
      <c r="AK646" s="5" t="str">
        <f>_xlfn.IFS(Y646&gt;Z646,"L",Y646=Z646,"D",Y646&lt;Z646,"W")</f>
        <v>W</v>
      </c>
      <c r="AL646" s="5">
        <v>11</v>
      </c>
      <c r="AM646" s="5">
        <v>1</v>
      </c>
      <c r="AN646" s="5">
        <v>12</v>
      </c>
      <c r="AO646" s="5" t="str">
        <f>_xlfn.IFS(AL646&gt;AM646,"L",AL646=AM646,"D",AL646&lt;AM646,"W")</f>
        <v>L</v>
      </c>
      <c r="AP646" s="5" t="str">
        <f t="shared" si="355"/>
        <v>Oui</v>
      </c>
      <c r="AQ646" s="5">
        <f t="shared" si="356"/>
        <v>12</v>
      </c>
      <c r="AR646" s="6" t="str">
        <f t="shared" si="357"/>
        <v>Oui</v>
      </c>
      <c r="AS646" s="5">
        <f t="shared" si="358"/>
        <v>9</v>
      </c>
      <c r="AT646" s="5" t="str">
        <f t="shared" si="359"/>
        <v>Oui</v>
      </c>
      <c r="AU646" s="5">
        <f t="shared" si="360"/>
        <v>1</v>
      </c>
      <c r="AV646" s="5" t="str">
        <f t="shared" si="361"/>
        <v>Oui</v>
      </c>
      <c r="AW646" s="5">
        <f t="shared" si="362"/>
        <v>1</v>
      </c>
    </row>
    <row r="647" spans="2:49" x14ac:dyDescent="0.2">
      <c r="B647" s="4">
        <f t="shared" si="330"/>
        <v>37</v>
      </c>
      <c r="C647" s="5" t="s">
        <v>79</v>
      </c>
      <c r="D647" s="5">
        <v>0</v>
      </c>
      <c r="E647" s="5">
        <v>0</v>
      </c>
      <c r="F647" s="5">
        <v>0</v>
      </c>
      <c r="G647" s="5" t="str">
        <f t="shared" si="331"/>
        <v>Non</v>
      </c>
      <c r="H647" s="5">
        <f t="shared" si="332"/>
        <v>1</v>
      </c>
      <c r="I647" s="17" t="str">
        <f t="shared" si="333"/>
        <v>Non</v>
      </c>
      <c r="J647" s="17">
        <f t="shared" si="334"/>
        <v>1</v>
      </c>
      <c r="K647" s="17" t="str">
        <f t="shared" si="335"/>
        <v>Non</v>
      </c>
      <c r="L647" s="17">
        <f t="shared" si="336"/>
        <v>1</v>
      </c>
      <c r="M647" s="17" t="str">
        <f t="shared" si="337"/>
        <v>Non</v>
      </c>
      <c r="N647" s="17">
        <f t="shared" si="338"/>
        <v>1</v>
      </c>
      <c r="O647" s="5" t="str">
        <f t="shared" si="339"/>
        <v>Oui</v>
      </c>
      <c r="P647" s="5">
        <f t="shared" si="340"/>
        <v>1</v>
      </c>
      <c r="Q647" s="17" t="str">
        <f t="shared" si="341"/>
        <v>Oui</v>
      </c>
      <c r="R647" s="17">
        <f t="shared" si="342"/>
        <v>1</v>
      </c>
      <c r="S647" s="17" t="str">
        <f t="shared" si="343"/>
        <v>Oui</v>
      </c>
      <c r="T647" s="17">
        <f t="shared" si="344"/>
        <v>1</v>
      </c>
      <c r="U647" s="17" t="str">
        <f t="shared" si="345"/>
        <v>Oui</v>
      </c>
      <c r="V647" s="17">
        <f t="shared" si="346"/>
        <v>1</v>
      </c>
      <c r="W647" s="5" t="s">
        <v>20</v>
      </c>
      <c r="X647" s="5" t="str">
        <f>_xlfn.IFS(D647&gt;E647,"W",D647=E647,"D",D647&lt;E647,"L")</f>
        <v>D</v>
      </c>
      <c r="Y647" s="5">
        <v>0</v>
      </c>
      <c r="Z647" s="5">
        <v>0</v>
      </c>
      <c r="AA647" s="5">
        <v>0</v>
      </c>
      <c r="AB647" s="5" t="str">
        <f t="shared" si="347"/>
        <v>Non</v>
      </c>
      <c r="AC647" s="5">
        <f t="shared" si="348"/>
        <v>1</v>
      </c>
      <c r="AD647" s="5" t="str">
        <f t="shared" si="349"/>
        <v>Non</v>
      </c>
      <c r="AE647" s="5">
        <f t="shared" si="350"/>
        <v>1</v>
      </c>
      <c r="AF647" s="5" t="str">
        <f t="shared" si="351"/>
        <v>Oui</v>
      </c>
      <c r="AG647" s="5">
        <f t="shared" si="352"/>
        <v>2</v>
      </c>
      <c r="AH647" s="5" t="str">
        <f t="shared" si="353"/>
        <v>Oui</v>
      </c>
      <c r="AI647" s="5">
        <f t="shared" si="354"/>
        <v>1</v>
      </c>
      <c r="AJ647" s="5" t="s">
        <v>20</v>
      </c>
      <c r="AK647" s="5" t="str">
        <f>_xlfn.IFS(Y647&gt;Z647,"W",Y647=Z647,"D",Y647&lt;Z647,"L")</f>
        <v>D</v>
      </c>
      <c r="AL647" s="5">
        <v>5</v>
      </c>
      <c r="AM647" s="5">
        <v>5</v>
      </c>
      <c r="AN647" s="5">
        <v>10</v>
      </c>
      <c r="AO647" s="5" t="str">
        <f>_xlfn.IFS(AL647&gt;AM647,"W",AL647=AM647,"D",AL647&lt;AM647,"L")</f>
        <v>D</v>
      </c>
      <c r="AP647" s="5" t="str">
        <f t="shared" si="355"/>
        <v>Oui</v>
      </c>
      <c r="AQ647" s="5">
        <f t="shared" si="356"/>
        <v>13</v>
      </c>
      <c r="AR647" s="6" t="str">
        <f t="shared" si="357"/>
        <v>Oui</v>
      </c>
      <c r="AS647" s="5">
        <f t="shared" si="358"/>
        <v>10</v>
      </c>
      <c r="AT647" s="5" t="str">
        <f t="shared" si="359"/>
        <v>Oui</v>
      </c>
      <c r="AU647" s="5">
        <f t="shared" si="360"/>
        <v>2</v>
      </c>
      <c r="AV647" s="5" t="str">
        <f t="shared" si="361"/>
        <v>Non</v>
      </c>
      <c r="AW647" s="5">
        <f t="shared" si="362"/>
        <v>1</v>
      </c>
    </row>
    <row r="648" spans="2:49" x14ac:dyDescent="0.2">
      <c r="B648" s="4">
        <f t="shared" si="330"/>
        <v>38</v>
      </c>
      <c r="C648" s="5" t="s">
        <v>79</v>
      </c>
      <c r="D648" s="5">
        <v>3</v>
      </c>
      <c r="E648" s="5">
        <v>1</v>
      </c>
      <c r="F648" s="5">
        <v>4</v>
      </c>
      <c r="G648" s="5" t="str">
        <f t="shared" si="331"/>
        <v>Oui</v>
      </c>
      <c r="H648" s="5">
        <f t="shared" si="332"/>
        <v>1</v>
      </c>
      <c r="I648" s="17" t="str">
        <f t="shared" si="333"/>
        <v>Oui</v>
      </c>
      <c r="J648" s="17">
        <f t="shared" si="334"/>
        <v>1</v>
      </c>
      <c r="K648" s="17" t="str">
        <f t="shared" si="335"/>
        <v>Oui</v>
      </c>
      <c r="L648" s="17">
        <f t="shared" si="336"/>
        <v>1</v>
      </c>
      <c r="M648" s="17" t="str">
        <f t="shared" si="337"/>
        <v>Non</v>
      </c>
      <c r="N648" s="17">
        <f t="shared" si="338"/>
        <v>1</v>
      </c>
      <c r="O648" s="5" t="str">
        <f t="shared" si="339"/>
        <v>Oui</v>
      </c>
      <c r="P648" s="5">
        <f t="shared" si="340"/>
        <v>2</v>
      </c>
      <c r="Q648" s="17" t="str">
        <f t="shared" si="341"/>
        <v>Non</v>
      </c>
      <c r="R648" s="17">
        <f t="shared" si="342"/>
        <v>1</v>
      </c>
      <c r="S648" s="17" t="str">
        <f t="shared" si="343"/>
        <v>Non</v>
      </c>
      <c r="T648" s="17">
        <f t="shared" si="344"/>
        <v>1</v>
      </c>
      <c r="U648" s="17" t="str">
        <f t="shared" si="345"/>
        <v>Non</v>
      </c>
      <c r="V648" s="17">
        <f t="shared" si="346"/>
        <v>1</v>
      </c>
      <c r="W648" s="5" t="s">
        <v>17</v>
      </c>
      <c r="X648" s="5" t="str">
        <f>_xlfn.IFS(D648&gt;E648,"L",D648=E648,"D",D648&lt;E648,"W")</f>
        <v>L</v>
      </c>
      <c r="Y648" s="5">
        <v>1</v>
      </c>
      <c r="Z648" s="5">
        <v>1</v>
      </c>
      <c r="AA648" s="5">
        <v>2</v>
      </c>
      <c r="AB648" s="5" t="str">
        <f t="shared" si="347"/>
        <v>Oui</v>
      </c>
      <c r="AC648" s="5">
        <f t="shared" si="348"/>
        <v>1</v>
      </c>
      <c r="AD648" s="5" t="str">
        <f t="shared" si="349"/>
        <v>Oui</v>
      </c>
      <c r="AE648" s="5">
        <f t="shared" si="350"/>
        <v>1</v>
      </c>
      <c r="AF648" s="5" t="str">
        <f t="shared" si="351"/>
        <v>Non</v>
      </c>
      <c r="AG648" s="5">
        <f t="shared" si="352"/>
        <v>1</v>
      </c>
      <c r="AH648" s="5" t="str">
        <f t="shared" si="353"/>
        <v>Non</v>
      </c>
      <c r="AI648" s="5">
        <f t="shared" si="354"/>
        <v>1</v>
      </c>
      <c r="AJ648" s="5" t="s">
        <v>20</v>
      </c>
      <c r="AK648" s="5" t="str">
        <f>_xlfn.IFS(Y648&gt;Z648,"L",Y648=Z648,"D",Y648&lt;Z648,"W")</f>
        <v>D</v>
      </c>
      <c r="AL648" s="5">
        <v>7</v>
      </c>
      <c r="AM648" s="5">
        <v>4</v>
      </c>
      <c r="AN648" s="5">
        <v>11</v>
      </c>
      <c r="AO648" s="5" t="str">
        <f>_xlfn.IFS(AL648&gt;AM648,"L",AL648=AM648,"D",AL648&lt;AM648,"W")</f>
        <v>L</v>
      </c>
      <c r="AP648" s="5" t="str">
        <f t="shared" si="355"/>
        <v>Oui</v>
      </c>
      <c r="AQ648" s="5">
        <f t="shared" si="356"/>
        <v>14</v>
      </c>
      <c r="AR648" s="6" t="str">
        <f t="shared" si="357"/>
        <v>Oui</v>
      </c>
      <c r="AS648" s="5">
        <f t="shared" si="358"/>
        <v>11</v>
      </c>
      <c r="AT648" s="5" t="str">
        <f t="shared" si="359"/>
        <v>Oui</v>
      </c>
      <c r="AU648" s="5">
        <f t="shared" si="360"/>
        <v>3</v>
      </c>
      <c r="AV648" s="5" t="str">
        <f t="shared" si="361"/>
        <v>Oui</v>
      </c>
      <c r="AW648" s="5">
        <f t="shared" si="362"/>
        <v>1</v>
      </c>
    </row>
    <row r="649" spans="2:49" x14ac:dyDescent="0.2">
      <c r="B649" s="4">
        <f t="shared" si="330"/>
        <v>1</v>
      </c>
      <c r="C649" s="5" t="s">
        <v>80</v>
      </c>
      <c r="D649" s="5">
        <v>0</v>
      </c>
      <c r="E649" s="5">
        <v>1</v>
      </c>
      <c r="F649" s="5">
        <v>1</v>
      </c>
      <c r="G649" s="5" t="str">
        <f t="shared" si="331"/>
        <v>Non</v>
      </c>
      <c r="H649" s="5">
        <f t="shared" si="332"/>
        <v>1</v>
      </c>
      <c r="I649" s="17" t="str">
        <f t="shared" si="333"/>
        <v>Non</v>
      </c>
      <c r="J649" s="17">
        <f t="shared" si="334"/>
        <v>1</v>
      </c>
      <c r="K649" s="17" t="str">
        <f t="shared" si="335"/>
        <v>Non</v>
      </c>
      <c r="L649" s="17">
        <f t="shared" si="336"/>
        <v>1</v>
      </c>
      <c r="M649" s="17" t="str">
        <f t="shared" si="337"/>
        <v>Non</v>
      </c>
      <c r="N649" s="17">
        <f t="shared" si="338"/>
        <v>1</v>
      </c>
      <c r="O649" s="5" t="str">
        <f t="shared" si="339"/>
        <v>Oui</v>
      </c>
      <c r="P649" s="5">
        <f t="shared" si="340"/>
        <v>1</v>
      </c>
      <c r="Q649" s="17" t="str">
        <f t="shared" si="341"/>
        <v>Oui</v>
      </c>
      <c r="R649" s="17">
        <f t="shared" si="342"/>
        <v>1</v>
      </c>
      <c r="S649" s="17" t="str">
        <f t="shared" si="343"/>
        <v>Oui</v>
      </c>
      <c r="T649" s="17">
        <f t="shared" si="344"/>
        <v>1</v>
      </c>
      <c r="U649" s="17" t="str">
        <f t="shared" si="345"/>
        <v>Oui</v>
      </c>
      <c r="V649" s="17">
        <f t="shared" si="346"/>
        <v>1</v>
      </c>
      <c r="W649" s="5" t="s">
        <v>24</v>
      </c>
      <c r="X649" s="5" t="str">
        <f>_xlfn.IFS(D649&gt;E649,"L",D649=E649,"D",D649&lt;E649,"W")</f>
        <v>W</v>
      </c>
      <c r="Y649" s="5">
        <v>0</v>
      </c>
      <c r="Z649" s="5">
        <v>0</v>
      </c>
      <c r="AA649" s="5">
        <v>0</v>
      </c>
      <c r="AB649" s="5" t="str">
        <f t="shared" si="347"/>
        <v>Non</v>
      </c>
      <c r="AC649" s="5">
        <f t="shared" si="348"/>
        <v>1</v>
      </c>
      <c r="AD649" s="5" t="str">
        <f t="shared" si="349"/>
        <v>Non</v>
      </c>
      <c r="AE649" s="5">
        <f t="shared" si="350"/>
        <v>1</v>
      </c>
      <c r="AF649" s="5" t="str">
        <f t="shared" si="351"/>
        <v>Oui</v>
      </c>
      <c r="AG649" s="5">
        <f t="shared" si="352"/>
        <v>1</v>
      </c>
      <c r="AH649" s="5" t="str">
        <f t="shared" si="353"/>
        <v>Oui</v>
      </c>
      <c r="AI649" s="5">
        <f t="shared" si="354"/>
        <v>1</v>
      </c>
      <c r="AJ649" s="5" t="s">
        <v>20</v>
      </c>
      <c r="AK649" s="5" t="str">
        <f>_xlfn.IFS(Y649&gt;Z649,"L",Y649=Z649,"D",Y649&lt;Z649,"W")</f>
        <v>D</v>
      </c>
      <c r="AL649" s="5">
        <v>7</v>
      </c>
      <c r="AM649" s="5">
        <v>0</v>
      </c>
      <c r="AN649" s="5">
        <v>7</v>
      </c>
      <c r="AO649" s="5" t="str">
        <f>_xlfn.IFS(AL649&gt;AM649,"L",AL649=AM649,"D",AL649&lt;AM649,"W")</f>
        <v>L</v>
      </c>
      <c r="AP649" s="5" t="str">
        <f t="shared" si="355"/>
        <v>Non</v>
      </c>
      <c r="AQ649" s="5">
        <f t="shared" si="356"/>
        <v>1</v>
      </c>
      <c r="AR649" s="6" t="str">
        <f t="shared" si="357"/>
        <v>Non</v>
      </c>
      <c r="AS649" s="5">
        <f t="shared" si="358"/>
        <v>1</v>
      </c>
      <c r="AT649" s="5" t="str">
        <f t="shared" si="359"/>
        <v>Non</v>
      </c>
      <c r="AU649" s="5">
        <f t="shared" si="360"/>
        <v>1</v>
      </c>
      <c r="AV649" s="5" t="str">
        <f t="shared" si="361"/>
        <v>Non</v>
      </c>
      <c r="AW649" s="5">
        <f t="shared" si="362"/>
        <v>1</v>
      </c>
    </row>
    <row r="650" spans="2:49" x14ac:dyDescent="0.2">
      <c r="B650" s="4">
        <f t="shared" si="330"/>
        <v>2</v>
      </c>
      <c r="C650" s="5" t="s">
        <v>80</v>
      </c>
      <c r="D650" s="5">
        <v>1</v>
      </c>
      <c r="E650" s="5">
        <v>0</v>
      </c>
      <c r="F650" s="5">
        <v>1</v>
      </c>
      <c r="G650" s="5" t="str">
        <f t="shared" si="331"/>
        <v>Non</v>
      </c>
      <c r="H650" s="5">
        <f t="shared" si="332"/>
        <v>1</v>
      </c>
      <c r="I650" s="17" t="str">
        <f t="shared" si="333"/>
        <v>Non</v>
      </c>
      <c r="J650" s="17">
        <f t="shared" si="334"/>
        <v>1</v>
      </c>
      <c r="K650" s="17" t="str">
        <f t="shared" si="335"/>
        <v>Non</v>
      </c>
      <c r="L650" s="17">
        <f t="shared" si="336"/>
        <v>1</v>
      </c>
      <c r="M650" s="17" t="str">
        <f t="shared" si="337"/>
        <v>Non</v>
      </c>
      <c r="N650" s="17">
        <f t="shared" si="338"/>
        <v>1</v>
      </c>
      <c r="O650" s="5" t="str">
        <f t="shared" si="339"/>
        <v>Oui</v>
      </c>
      <c r="P650" s="5">
        <f t="shared" si="340"/>
        <v>2</v>
      </c>
      <c r="Q650" s="17" t="str">
        <f t="shared" si="341"/>
        <v>Oui</v>
      </c>
      <c r="R650" s="17">
        <f t="shared" si="342"/>
        <v>2</v>
      </c>
      <c r="S650" s="17" t="str">
        <f t="shared" si="343"/>
        <v>Oui</v>
      </c>
      <c r="T650" s="17">
        <f t="shared" si="344"/>
        <v>2</v>
      </c>
      <c r="U650" s="17" t="str">
        <f t="shared" si="345"/>
        <v>Oui</v>
      </c>
      <c r="V650" s="17">
        <f t="shared" si="346"/>
        <v>2</v>
      </c>
      <c r="W650" s="5" t="s">
        <v>17</v>
      </c>
      <c r="X650" s="5" t="str">
        <f>_xlfn.IFS(D650&gt;E650,"W",D650=E650,"D",D650&lt;E650,"L")</f>
        <v>W</v>
      </c>
      <c r="Y650" s="5">
        <v>0</v>
      </c>
      <c r="Z650" s="5">
        <v>0</v>
      </c>
      <c r="AA650" s="5">
        <v>0</v>
      </c>
      <c r="AB650" s="5" t="str">
        <f t="shared" si="347"/>
        <v>Non</v>
      </c>
      <c r="AC650" s="5">
        <f t="shared" si="348"/>
        <v>1</v>
      </c>
      <c r="AD650" s="5" t="str">
        <f t="shared" si="349"/>
        <v>Non</v>
      </c>
      <c r="AE650" s="5">
        <f t="shared" si="350"/>
        <v>1</v>
      </c>
      <c r="AF650" s="5" t="str">
        <f t="shared" si="351"/>
        <v>Oui</v>
      </c>
      <c r="AG650" s="5">
        <f t="shared" si="352"/>
        <v>2</v>
      </c>
      <c r="AH650" s="5" t="str">
        <f t="shared" si="353"/>
        <v>Oui</v>
      </c>
      <c r="AI650" s="5">
        <f t="shared" si="354"/>
        <v>2</v>
      </c>
      <c r="AJ650" s="5" t="s">
        <v>20</v>
      </c>
      <c r="AK650" s="5" t="str">
        <f>_xlfn.IFS(Y650&gt;Z650,"W",Y650=Z650,"D",Y650&lt;Z650,"L")</f>
        <v>D</v>
      </c>
      <c r="AL650" s="5">
        <v>7</v>
      </c>
      <c r="AM650" s="5">
        <v>2</v>
      </c>
      <c r="AN650" s="5">
        <v>9</v>
      </c>
      <c r="AO650" s="5" t="str">
        <f>_xlfn.IFS(AL650&gt;AM650,"W",AL650=AM650,"D",AL650&lt;AM650,"L")</f>
        <v>W</v>
      </c>
      <c r="AP650" s="5" t="str">
        <f t="shared" si="355"/>
        <v>Oui</v>
      </c>
      <c r="AQ650" s="5">
        <f t="shared" si="356"/>
        <v>1</v>
      </c>
      <c r="AR650" s="6" t="str">
        <f t="shared" si="357"/>
        <v>Oui</v>
      </c>
      <c r="AS650" s="5">
        <f t="shared" si="358"/>
        <v>1</v>
      </c>
      <c r="AT650" s="5" t="str">
        <f t="shared" si="359"/>
        <v>Non</v>
      </c>
      <c r="AU650" s="5">
        <f t="shared" si="360"/>
        <v>1</v>
      </c>
      <c r="AV650" s="5" t="str">
        <f t="shared" si="361"/>
        <v>Non</v>
      </c>
      <c r="AW650" s="5">
        <f t="shared" si="362"/>
        <v>1</v>
      </c>
    </row>
    <row r="651" spans="2:49" x14ac:dyDescent="0.2">
      <c r="B651" s="4">
        <f t="shared" si="330"/>
        <v>3</v>
      </c>
      <c r="C651" s="5" t="s">
        <v>80</v>
      </c>
      <c r="D651" s="5">
        <v>1</v>
      </c>
      <c r="E651" s="5">
        <v>0</v>
      </c>
      <c r="F651" s="5">
        <v>1</v>
      </c>
      <c r="G651" s="5" t="str">
        <f t="shared" si="331"/>
        <v>Non</v>
      </c>
      <c r="H651" s="5">
        <f t="shared" si="332"/>
        <v>1</v>
      </c>
      <c r="I651" s="17" t="str">
        <f t="shared" si="333"/>
        <v>Non</v>
      </c>
      <c r="J651" s="17">
        <f t="shared" si="334"/>
        <v>1</v>
      </c>
      <c r="K651" s="17" t="str">
        <f t="shared" si="335"/>
        <v>Non</v>
      </c>
      <c r="L651" s="17">
        <f t="shared" si="336"/>
        <v>1</v>
      </c>
      <c r="M651" s="17" t="str">
        <f t="shared" si="337"/>
        <v>Non</v>
      </c>
      <c r="N651" s="17">
        <f t="shared" si="338"/>
        <v>1</v>
      </c>
      <c r="O651" s="5" t="str">
        <f t="shared" si="339"/>
        <v>Oui</v>
      </c>
      <c r="P651" s="5">
        <f t="shared" si="340"/>
        <v>3</v>
      </c>
      <c r="Q651" s="17" t="str">
        <f t="shared" si="341"/>
        <v>Oui</v>
      </c>
      <c r="R651" s="17">
        <f t="shared" si="342"/>
        <v>3</v>
      </c>
      <c r="S651" s="17" t="str">
        <f t="shared" si="343"/>
        <v>Oui</v>
      </c>
      <c r="T651" s="17">
        <f t="shared" si="344"/>
        <v>3</v>
      </c>
      <c r="U651" s="17" t="str">
        <f t="shared" si="345"/>
        <v>Oui</v>
      </c>
      <c r="V651" s="17">
        <f t="shared" si="346"/>
        <v>3</v>
      </c>
      <c r="W651" s="5" t="s">
        <v>17</v>
      </c>
      <c r="X651" s="5" t="str">
        <f>_xlfn.IFS(D651&gt;E651,"L",D651=E651,"D",D651&lt;E651,"W")</f>
        <v>L</v>
      </c>
      <c r="Y651" s="5">
        <v>0</v>
      </c>
      <c r="Z651" s="5">
        <v>0</v>
      </c>
      <c r="AA651" s="5">
        <v>0</v>
      </c>
      <c r="AB651" s="5" t="str">
        <f t="shared" si="347"/>
        <v>Non</v>
      </c>
      <c r="AC651" s="5">
        <f t="shared" si="348"/>
        <v>1</v>
      </c>
      <c r="AD651" s="5" t="str">
        <f t="shared" si="349"/>
        <v>Non</v>
      </c>
      <c r="AE651" s="5">
        <f t="shared" si="350"/>
        <v>1</v>
      </c>
      <c r="AF651" s="5" t="str">
        <f t="shared" si="351"/>
        <v>Oui</v>
      </c>
      <c r="AG651" s="5">
        <f t="shared" si="352"/>
        <v>3</v>
      </c>
      <c r="AH651" s="5" t="str">
        <f t="shared" si="353"/>
        <v>Oui</v>
      </c>
      <c r="AI651" s="5">
        <f t="shared" si="354"/>
        <v>3</v>
      </c>
      <c r="AJ651" s="5" t="s">
        <v>20</v>
      </c>
      <c r="AK651" s="5" t="str">
        <f>_xlfn.IFS(Y651&gt;Z651,"L",Y651=Z651,"D",Y651&lt;Z651,"W")</f>
        <v>D</v>
      </c>
      <c r="AL651" s="5">
        <v>9</v>
      </c>
      <c r="AM651" s="5">
        <v>10</v>
      </c>
      <c r="AN651" s="5">
        <v>19</v>
      </c>
      <c r="AO651" s="5" t="str">
        <f>_xlfn.IFS(AL651&gt;AM651,"L",AL651=AM651,"D",AL651&lt;AM651,"W")</f>
        <v>W</v>
      </c>
      <c r="AP651" s="5" t="str">
        <f t="shared" si="355"/>
        <v>Oui</v>
      </c>
      <c r="AQ651" s="5">
        <f t="shared" si="356"/>
        <v>2</v>
      </c>
      <c r="AR651" s="6" t="str">
        <f t="shared" si="357"/>
        <v>Oui</v>
      </c>
      <c r="AS651" s="5">
        <f t="shared" si="358"/>
        <v>2</v>
      </c>
      <c r="AT651" s="5" t="str">
        <f t="shared" si="359"/>
        <v>Oui</v>
      </c>
      <c r="AU651" s="5">
        <f t="shared" si="360"/>
        <v>1</v>
      </c>
      <c r="AV651" s="5" t="str">
        <f t="shared" si="361"/>
        <v>Oui</v>
      </c>
      <c r="AW651" s="5">
        <f t="shared" si="362"/>
        <v>1</v>
      </c>
    </row>
    <row r="652" spans="2:49" x14ac:dyDescent="0.2">
      <c r="B652" s="4">
        <f t="shared" si="330"/>
        <v>4</v>
      </c>
      <c r="C652" s="5" t="s">
        <v>80</v>
      </c>
      <c r="D652" s="5">
        <v>2</v>
      </c>
      <c r="E652" s="5">
        <v>0</v>
      </c>
      <c r="F652" s="5">
        <v>2</v>
      </c>
      <c r="G652" s="5" t="str">
        <f t="shared" si="331"/>
        <v>Oui</v>
      </c>
      <c r="H652" s="5">
        <f t="shared" si="332"/>
        <v>1</v>
      </c>
      <c r="I652" s="17" t="str">
        <f t="shared" si="333"/>
        <v>Non</v>
      </c>
      <c r="J652" s="17">
        <f t="shared" si="334"/>
        <v>1</v>
      </c>
      <c r="K652" s="17" t="str">
        <f t="shared" si="335"/>
        <v>Non</v>
      </c>
      <c r="L652" s="17">
        <f t="shared" si="336"/>
        <v>1</v>
      </c>
      <c r="M652" s="17" t="str">
        <f t="shared" si="337"/>
        <v>Non</v>
      </c>
      <c r="N652" s="17">
        <f t="shared" si="338"/>
        <v>1</v>
      </c>
      <c r="O652" s="5" t="str">
        <f t="shared" si="339"/>
        <v>Oui</v>
      </c>
      <c r="P652" s="5">
        <f t="shared" si="340"/>
        <v>4</v>
      </c>
      <c r="Q652" s="17" t="str">
        <f t="shared" si="341"/>
        <v>Oui</v>
      </c>
      <c r="R652" s="17">
        <f t="shared" si="342"/>
        <v>4</v>
      </c>
      <c r="S652" s="17" t="str">
        <f t="shared" si="343"/>
        <v>Oui</v>
      </c>
      <c r="T652" s="17">
        <f t="shared" si="344"/>
        <v>4</v>
      </c>
      <c r="U652" s="17" t="str">
        <f t="shared" si="345"/>
        <v>Non</v>
      </c>
      <c r="V652" s="17">
        <f t="shared" si="346"/>
        <v>1</v>
      </c>
      <c r="W652" s="5" t="s">
        <v>17</v>
      </c>
      <c r="X652" s="5" t="str">
        <f>_xlfn.IFS(D652&gt;E652,"W",D652=E652,"D",D652&lt;E652,"L")</f>
        <v>W</v>
      </c>
      <c r="Y652" s="5">
        <v>0</v>
      </c>
      <c r="Z652" s="5">
        <v>0</v>
      </c>
      <c r="AA652" s="5">
        <v>0</v>
      </c>
      <c r="AB652" s="5" t="str">
        <f t="shared" si="347"/>
        <v>Non</v>
      </c>
      <c r="AC652" s="5">
        <f t="shared" si="348"/>
        <v>1</v>
      </c>
      <c r="AD652" s="5" t="str">
        <f t="shared" si="349"/>
        <v>Non</v>
      </c>
      <c r="AE652" s="5">
        <f t="shared" si="350"/>
        <v>1</v>
      </c>
      <c r="AF652" s="5" t="str">
        <f t="shared" si="351"/>
        <v>Oui</v>
      </c>
      <c r="AG652" s="5">
        <f t="shared" si="352"/>
        <v>4</v>
      </c>
      <c r="AH652" s="5" t="str">
        <f t="shared" si="353"/>
        <v>Oui</v>
      </c>
      <c r="AI652" s="5">
        <f t="shared" si="354"/>
        <v>4</v>
      </c>
      <c r="AJ652" s="5" t="s">
        <v>20</v>
      </c>
      <c r="AK652" s="5" t="str">
        <f>_xlfn.IFS(Y652&gt;Z652,"W",Y652=Z652,"D",Y652&lt;Z652,"L")</f>
        <v>D</v>
      </c>
      <c r="AL652" s="5">
        <v>4</v>
      </c>
      <c r="AM652" s="5">
        <v>4</v>
      </c>
      <c r="AN652" s="5">
        <v>8</v>
      </c>
      <c r="AO652" s="5" t="str">
        <f>_xlfn.IFS(AL652&gt;AM652,"W",AL652=AM652,"D",AL652&lt;AM652,"L")</f>
        <v>D</v>
      </c>
      <c r="AP652" s="5" t="str">
        <f t="shared" si="355"/>
        <v>Oui</v>
      </c>
      <c r="AQ652" s="5">
        <f t="shared" si="356"/>
        <v>3</v>
      </c>
      <c r="AR652" s="6" t="str">
        <f t="shared" si="357"/>
        <v>Non</v>
      </c>
      <c r="AS652" s="5">
        <f t="shared" si="358"/>
        <v>1</v>
      </c>
      <c r="AT652" s="5" t="str">
        <f t="shared" si="359"/>
        <v>Non</v>
      </c>
      <c r="AU652" s="5">
        <f t="shared" si="360"/>
        <v>1</v>
      </c>
      <c r="AV652" s="5" t="str">
        <f t="shared" si="361"/>
        <v>Non</v>
      </c>
      <c r="AW652" s="5">
        <f t="shared" si="362"/>
        <v>1</v>
      </c>
    </row>
    <row r="653" spans="2:49" x14ac:dyDescent="0.2">
      <c r="B653" s="4">
        <f t="shared" si="330"/>
        <v>5</v>
      </c>
      <c r="C653" s="5" t="s">
        <v>80</v>
      </c>
      <c r="D653" s="5">
        <v>3</v>
      </c>
      <c r="E653" s="5">
        <v>0</v>
      </c>
      <c r="F653" s="5">
        <v>3</v>
      </c>
      <c r="G653" s="5" t="str">
        <f t="shared" si="331"/>
        <v>Oui</v>
      </c>
      <c r="H653" s="5">
        <f t="shared" si="332"/>
        <v>2</v>
      </c>
      <c r="I653" s="17" t="str">
        <f t="shared" si="333"/>
        <v>Oui</v>
      </c>
      <c r="J653" s="17">
        <f t="shared" si="334"/>
        <v>1</v>
      </c>
      <c r="K653" s="17" t="str">
        <f t="shared" si="335"/>
        <v>Non</v>
      </c>
      <c r="L653" s="17">
        <f t="shared" si="336"/>
        <v>1</v>
      </c>
      <c r="M653" s="17" t="str">
        <f t="shared" si="337"/>
        <v>Non</v>
      </c>
      <c r="N653" s="17">
        <f t="shared" si="338"/>
        <v>1</v>
      </c>
      <c r="O653" s="5" t="str">
        <f t="shared" si="339"/>
        <v>Oui</v>
      </c>
      <c r="P653" s="5">
        <f t="shared" si="340"/>
        <v>5</v>
      </c>
      <c r="Q653" s="17" t="str">
        <f t="shared" si="341"/>
        <v>Oui</v>
      </c>
      <c r="R653" s="17">
        <f t="shared" si="342"/>
        <v>5</v>
      </c>
      <c r="S653" s="17" t="str">
        <f t="shared" si="343"/>
        <v>Non</v>
      </c>
      <c r="T653" s="17">
        <f t="shared" si="344"/>
        <v>1</v>
      </c>
      <c r="U653" s="17" t="str">
        <f t="shared" si="345"/>
        <v>Non</v>
      </c>
      <c r="V653" s="17">
        <f t="shared" si="346"/>
        <v>1</v>
      </c>
      <c r="W653" s="5" t="s">
        <v>17</v>
      </c>
      <c r="X653" s="5" t="str">
        <f>_xlfn.IFS(D653&gt;E653,"L",D653=E653,"D",D653&lt;E653,"W")</f>
        <v>L</v>
      </c>
      <c r="Y653" s="5">
        <v>2</v>
      </c>
      <c r="Z653" s="5">
        <v>0</v>
      </c>
      <c r="AA653" s="5">
        <v>2</v>
      </c>
      <c r="AB653" s="5" t="str">
        <f t="shared" si="347"/>
        <v>Oui</v>
      </c>
      <c r="AC653" s="5">
        <f t="shared" si="348"/>
        <v>1</v>
      </c>
      <c r="AD653" s="5" t="str">
        <f t="shared" si="349"/>
        <v>Oui</v>
      </c>
      <c r="AE653" s="5">
        <f t="shared" si="350"/>
        <v>1</v>
      </c>
      <c r="AF653" s="5" t="str">
        <f t="shared" si="351"/>
        <v>Non</v>
      </c>
      <c r="AG653" s="5">
        <f t="shared" si="352"/>
        <v>1</v>
      </c>
      <c r="AH653" s="5" t="str">
        <f t="shared" si="353"/>
        <v>Non</v>
      </c>
      <c r="AI653" s="5">
        <f t="shared" si="354"/>
        <v>1</v>
      </c>
      <c r="AJ653" s="5" t="s">
        <v>17</v>
      </c>
      <c r="AK653" s="5" t="str">
        <f>_xlfn.IFS(Y653&gt;Z653,"L",Y653=Z653,"D",Y653&lt;Z653,"W")</f>
        <v>L</v>
      </c>
      <c r="AL653" s="5">
        <v>11</v>
      </c>
      <c r="AM653" s="5">
        <v>1</v>
      </c>
      <c r="AN653" s="5">
        <v>12</v>
      </c>
      <c r="AO653" s="5" t="str">
        <f>_xlfn.IFS(AL653&gt;AM653,"L",AL653=AM653,"D",AL653&lt;AM653,"W")</f>
        <v>L</v>
      </c>
      <c r="AP653" s="5" t="str">
        <f t="shared" si="355"/>
        <v>Oui</v>
      </c>
      <c r="AQ653" s="5">
        <f t="shared" si="356"/>
        <v>4</v>
      </c>
      <c r="AR653" s="6" t="str">
        <f t="shared" si="357"/>
        <v>Oui</v>
      </c>
      <c r="AS653" s="5">
        <f t="shared" si="358"/>
        <v>1</v>
      </c>
      <c r="AT653" s="5" t="str">
        <f t="shared" si="359"/>
        <v>Oui</v>
      </c>
      <c r="AU653" s="5">
        <f t="shared" si="360"/>
        <v>1</v>
      </c>
      <c r="AV653" s="5" t="str">
        <f t="shared" si="361"/>
        <v>Oui</v>
      </c>
      <c r="AW653" s="5">
        <f t="shared" si="362"/>
        <v>1</v>
      </c>
    </row>
    <row r="654" spans="2:49" x14ac:dyDescent="0.2">
      <c r="B654" s="4">
        <f t="shared" si="330"/>
        <v>6</v>
      </c>
      <c r="C654" s="5" t="s">
        <v>80</v>
      </c>
      <c r="D654" s="5">
        <v>0</v>
      </c>
      <c r="E654" s="5">
        <v>2</v>
      </c>
      <c r="F654" s="5">
        <v>2</v>
      </c>
      <c r="G654" s="5" t="str">
        <f t="shared" si="331"/>
        <v>Oui</v>
      </c>
      <c r="H654" s="5">
        <f t="shared" si="332"/>
        <v>3</v>
      </c>
      <c r="I654" s="17" t="str">
        <f t="shared" si="333"/>
        <v>Non</v>
      </c>
      <c r="J654" s="17">
        <f t="shared" si="334"/>
        <v>1</v>
      </c>
      <c r="K654" s="17" t="str">
        <f t="shared" si="335"/>
        <v>Non</v>
      </c>
      <c r="L654" s="17">
        <f t="shared" si="336"/>
        <v>1</v>
      </c>
      <c r="M654" s="17" t="str">
        <f t="shared" si="337"/>
        <v>Non</v>
      </c>
      <c r="N654" s="17">
        <f t="shared" si="338"/>
        <v>1</v>
      </c>
      <c r="O654" s="5" t="str">
        <f t="shared" si="339"/>
        <v>Oui</v>
      </c>
      <c r="P654" s="5">
        <f t="shared" si="340"/>
        <v>6</v>
      </c>
      <c r="Q654" s="17" t="str">
        <f t="shared" si="341"/>
        <v>Oui</v>
      </c>
      <c r="R654" s="17">
        <f t="shared" si="342"/>
        <v>6</v>
      </c>
      <c r="S654" s="17" t="str">
        <f t="shared" si="343"/>
        <v>Oui</v>
      </c>
      <c r="T654" s="17">
        <f t="shared" si="344"/>
        <v>1</v>
      </c>
      <c r="U654" s="17" t="str">
        <f t="shared" si="345"/>
        <v>Non</v>
      </c>
      <c r="V654" s="17">
        <f t="shared" si="346"/>
        <v>1</v>
      </c>
      <c r="W654" s="5" t="s">
        <v>24</v>
      </c>
      <c r="X654" s="5" t="str">
        <f>_xlfn.IFS(D654&gt;E654,"W",D654=E654,"D",D654&lt;E654,"L")</f>
        <v>L</v>
      </c>
      <c r="Y654" s="5">
        <v>0</v>
      </c>
      <c r="Z654" s="5">
        <v>0</v>
      </c>
      <c r="AA654" s="5">
        <v>0</v>
      </c>
      <c r="AB654" s="5" t="str">
        <f t="shared" si="347"/>
        <v>Non</v>
      </c>
      <c r="AC654" s="5">
        <f t="shared" si="348"/>
        <v>1</v>
      </c>
      <c r="AD654" s="5" t="str">
        <f t="shared" si="349"/>
        <v>Non</v>
      </c>
      <c r="AE654" s="5">
        <f t="shared" si="350"/>
        <v>1</v>
      </c>
      <c r="AF654" s="5" t="str">
        <f t="shared" si="351"/>
        <v>Oui</v>
      </c>
      <c r="AG654" s="5">
        <f t="shared" si="352"/>
        <v>1</v>
      </c>
      <c r="AH654" s="5" t="str">
        <f t="shared" si="353"/>
        <v>Oui</v>
      </c>
      <c r="AI654" s="5">
        <f t="shared" si="354"/>
        <v>1</v>
      </c>
      <c r="AJ654" s="5" t="s">
        <v>20</v>
      </c>
      <c r="AK654" s="5" t="str">
        <f>_xlfn.IFS(Y654&gt;Z654,"W",Y654=Z654,"D",Y654&lt;Z654,"L")</f>
        <v>D</v>
      </c>
      <c r="AL654" s="5">
        <v>6</v>
      </c>
      <c r="AM654" s="5">
        <v>7</v>
      </c>
      <c r="AN654" s="5">
        <v>13</v>
      </c>
      <c r="AO654" s="5" t="str">
        <f>_xlfn.IFS(AL654&gt;AM654,"W",AL654=AM654,"D",AL654&lt;AM654,"L")</f>
        <v>L</v>
      </c>
      <c r="AP654" s="5" t="str">
        <f t="shared" si="355"/>
        <v>Oui</v>
      </c>
      <c r="AQ654" s="5">
        <f t="shared" si="356"/>
        <v>5</v>
      </c>
      <c r="AR654" s="6" t="str">
        <f t="shared" si="357"/>
        <v>Oui</v>
      </c>
      <c r="AS654" s="5">
        <f t="shared" si="358"/>
        <v>2</v>
      </c>
      <c r="AT654" s="5" t="str">
        <f t="shared" si="359"/>
        <v>Oui</v>
      </c>
      <c r="AU654" s="5">
        <f t="shared" si="360"/>
        <v>2</v>
      </c>
      <c r="AV654" s="5" t="str">
        <f t="shared" si="361"/>
        <v>Oui</v>
      </c>
      <c r="AW654" s="5">
        <f t="shared" si="362"/>
        <v>2</v>
      </c>
    </row>
    <row r="655" spans="2:49" x14ac:dyDescent="0.2">
      <c r="B655" s="4">
        <f t="shared" si="330"/>
        <v>7</v>
      </c>
      <c r="C655" s="5" t="s">
        <v>80</v>
      </c>
      <c r="D655" s="5">
        <v>2</v>
      </c>
      <c r="E655" s="5">
        <v>1</v>
      </c>
      <c r="F655" s="5">
        <v>3</v>
      </c>
      <c r="G655" s="5" t="str">
        <f t="shared" si="331"/>
        <v>Oui</v>
      </c>
      <c r="H655" s="5">
        <f t="shared" si="332"/>
        <v>4</v>
      </c>
      <c r="I655" s="17" t="str">
        <f t="shared" si="333"/>
        <v>Oui</v>
      </c>
      <c r="J655" s="17">
        <f t="shared" si="334"/>
        <v>1</v>
      </c>
      <c r="K655" s="17" t="str">
        <f t="shared" si="335"/>
        <v>Non</v>
      </c>
      <c r="L655" s="17">
        <f t="shared" si="336"/>
        <v>1</v>
      </c>
      <c r="M655" s="17" t="str">
        <f t="shared" si="337"/>
        <v>Non</v>
      </c>
      <c r="N655" s="17">
        <f t="shared" si="338"/>
        <v>1</v>
      </c>
      <c r="O655" s="5" t="str">
        <f t="shared" si="339"/>
        <v>Oui</v>
      </c>
      <c r="P655" s="5">
        <f t="shared" si="340"/>
        <v>7</v>
      </c>
      <c r="Q655" s="17" t="str">
        <f t="shared" si="341"/>
        <v>Oui</v>
      </c>
      <c r="R655" s="17">
        <f t="shared" si="342"/>
        <v>7</v>
      </c>
      <c r="S655" s="17" t="str">
        <f t="shared" si="343"/>
        <v>Non</v>
      </c>
      <c r="T655" s="17">
        <f t="shared" si="344"/>
        <v>1</v>
      </c>
      <c r="U655" s="17" t="str">
        <f t="shared" si="345"/>
        <v>Non</v>
      </c>
      <c r="V655" s="17">
        <f t="shared" si="346"/>
        <v>1</v>
      </c>
      <c r="W655" s="5" t="s">
        <v>17</v>
      </c>
      <c r="X655" s="5" t="str">
        <f>_xlfn.IFS(D655&gt;E655,"L",D655=E655,"D",D655&lt;E655,"W")</f>
        <v>L</v>
      </c>
      <c r="Y655" s="5">
        <v>1</v>
      </c>
      <c r="Z655" s="5">
        <v>1</v>
      </c>
      <c r="AA655" s="5">
        <v>2</v>
      </c>
      <c r="AB655" s="5" t="str">
        <f t="shared" si="347"/>
        <v>Oui</v>
      </c>
      <c r="AC655" s="5">
        <f t="shared" si="348"/>
        <v>1</v>
      </c>
      <c r="AD655" s="5" t="str">
        <f t="shared" si="349"/>
        <v>Oui</v>
      </c>
      <c r="AE655" s="5">
        <f t="shared" si="350"/>
        <v>1</v>
      </c>
      <c r="AF655" s="5" t="str">
        <f t="shared" si="351"/>
        <v>Non</v>
      </c>
      <c r="AG655" s="5">
        <f t="shared" si="352"/>
        <v>1</v>
      </c>
      <c r="AH655" s="5" t="str">
        <f t="shared" si="353"/>
        <v>Non</v>
      </c>
      <c r="AI655" s="5">
        <f t="shared" si="354"/>
        <v>1</v>
      </c>
      <c r="AJ655" s="5" t="s">
        <v>20</v>
      </c>
      <c r="AK655" s="5" t="str">
        <f>_xlfn.IFS(Y655&gt;Z655,"L",Y655=Z655,"D",Y655&lt;Z655,"W")</f>
        <v>D</v>
      </c>
      <c r="AL655" s="5">
        <v>6</v>
      </c>
      <c r="AM655" s="5">
        <v>5</v>
      </c>
      <c r="AN655" s="5">
        <v>11</v>
      </c>
      <c r="AO655" s="5" t="str">
        <f>_xlfn.IFS(AL655&gt;AM655,"L",AL655=AM655,"D",AL655&lt;AM655,"W")</f>
        <v>L</v>
      </c>
      <c r="AP655" s="5" t="str">
        <f t="shared" si="355"/>
        <v>Oui</v>
      </c>
      <c r="AQ655" s="5">
        <f t="shared" si="356"/>
        <v>6</v>
      </c>
      <c r="AR655" s="6" t="str">
        <f t="shared" si="357"/>
        <v>Oui</v>
      </c>
      <c r="AS655" s="5">
        <f t="shared" si="358"/>
        <v>3</v>
      </c>
      <c r="AT655" s="5" t="str">
        <f t="shared" si="359"/>
        <v>Oui</v>
      </c>
      <c r="AU655" s="5">
        <f t="shared" si="360"/>
        <v>3</v>
      </c>
      <c r="AV655" s="5" t="str">
        <f t="shared" si="361"/>
        <v>Oui</v>
      </c>
      <c r="AW655" s="5">
        <f t="shared" si="362"/>
        <v>3</v>
      </c>
    </row>
    <row r="656" spans="2:49" x14ac:dyDescent="0.2">
      <c r="B656" s="4">
        <f t="shared" si="330"/>
        <v>8</v>
      </c>
      <c r="C656" s="5" t="s">
        <v>80</v>
      </c>
      <c r="D656" s="5">
        <v>1</v>
      </c>
      <c r="E656" s="5">
        <v>2</v>
      </c>
      <c r="F656" s="5">
        <v>3</v>
      </c>
      <c r="G656" s="5" t="str">
        <f t="shared" si="331"/>
        <v>Oui</v>
      </c>
      <c r="H656" s="5">
        <f t="shared" si="332"/>
        <v>5</v>
      </c>
      <c r="I656" s="17" t="str">
        <f t="shared" si="333"/>
        <v>Oui</v>
      </c>
      <c r="J656" s="17">
        <f t="shared" si="334"/>
        <v>2</v>
      </c>
      <c r="K656" s="17" t="str">
        <f t="shared" si="335"/>
        <v>Non</v>
      </c>
      <c r="L656" s="17">
        <f t="shared" si="336"/>
        <v>1</v>
      </c>
      <c r="M656" s="17" t="str">
        <f t="shared" si="337"/>
        <v>Non</v>
      </c>
      <c r="N656" s="17">
        <f t="shared" si="338"/>
        <v>1</v>
      </c>
      <c r="O656" s="5" t="str">
        <f t="shared" si="339"/>
        <v>Oui</v>
      </c>
      <c r="P656" s="5">
        <f t="shared" si="340"/>
        <v>8</v>
      </c>
      <c r="Q656" s="17" t="str">
        <f t="shared" si="341"/>
        <v>Oui</v>
      </c>
      <c r="R656" s="17">
        <f t="shared" si="342"/>
        <v>8</v>
      </c>
      <c r="S656" s="17" t="str">
        <f t="shared" si="343"/>
        <v>Non</v>
      </c>
      <c r="T656" s="17">
        <f t="shared" si="344"/>
        <v>1</v>
      </c>
      <c r="U656" s="17" t="str">
        <f t="shared" si="345"/>
        <v>Non</v>
      </c>
      <c r="V656" s="17">
        <f t="shared" si="346"/>
        <v>1</v>
      </c>
      <c r="W656" s="5" t="s">
        <v>24</v>
      </c>
      <c r="X656" s="5" t="str">
        <f>_xlfn.IFS(D656&gt;E656,"W",D656=E656,"D",D656&lt;E656,"L")</f>
        <v>L</v>
      </c>
      <c r="Y656" s="5">
        <v>0</v>
      </c>
      <c r="Z656" s="5">
        <v>1</v>
      </c>
      <c r="AA656" s="5">
        <v>1</v>
      </c>
      <c r="AB656" s="5" t="str">
        <f t="shared" si="347"/>
        <v>Oui</v>
      </c>
      <c r="AC656" s="5">
        <f t="shared" si="348"/>
        <v>2</v>
      </c>
      <c r="AD656" s="5" t="str">
        <f t="shared" si="349"/>
        <v>Non</v>
      </c>
      <c r="AE656" s="5">
        <f t="shared" si="350"/>
        <v>1</v>
      </c>
      <c r="AF656" s="5" t="str">
        <f t="shared" si="351"/>
        <v>Oui</v>
      </c>
      <c r="AG656" s="5">
        <f t="shared" si="352"/>
        <v>1</v>
      </c>
      <c r="AH656" s="5" t="str">
        <f t="shared" si="353"/>
        <v>Non</v>
      </c>
      <c r="AI656" s="5">
        <f t="shared" si="354"/>
        <v>1</v>
      </c>
      <c r="AJ656" s="5" t="s">
        <v>24</v>
      </c>
      <c r="AK656" s="5" t="str">
        <f>_xlfn.IFS(Y656&gt;Z656,"W",Y656=Z656,"D",Y656&lt;Z656,"L")</f>
        <v>L</v>
      </c>
      <c r="AL656" s="5">
        <v>10</v>
      </c>
      <c r="AM656" s="5">
        <v>9</v>
      </c>
      <c r="AN656" s="5">
        <v>19</v>
      </c>
      <c r="AO656" s="5" t="str">
        <f>_xlfn.IFS(AL656&gt;AM656,"W",AL656=AM656,"D",AL656&lt;AM656,"L")</f>
        <v>W</v>
      </c>
      <c r="AP656" s="5" t="str">
        <f t="shared" si="355"/>
        <v>Oui</v>
      </c>
      <c r="AQ656" s="5">
        <f t="shared" si="356"/>
        <v>7</v>
      </c>
      <c r="AR656" s="6" t="str">
        <f t="shared" si="357"/>
        <v>Oui</v>
      </c>
      <c r="AS656" s="5">
        <f t="shared" si="358"/>
        <v>4</v>
      </c>
      <c r="AT656" s="5" t="str">
        <f t="shared" si="359"/>
        <v>Oui</v>
      </c>
      <c r="AU656" s="5">
        <f t="shared" si="360"/>
        <v>4</v>
      </c>
      <c r="AV656" s="5" t="str">
        <f t="shared" si="361"/>
        <v>Oui</v>
      </c>
      <c r="AW656" s="5">
        <f t="shared" si="362"/>
        <v>4</v>
      </c>
    </row>
    <row r="657" spans="2:49" x14ac:dyDescent="0.2">
      <c r="B657" s="4">
        <f t="shared" si="330"/>
        <v>9</v>
      </c>
      <c r="C657" s="5" t="s">
        <v>80</v>
      </c>
      <c r="D657" s="5">
        <v>0</v>
      </c>
      <c r="E657" s="5">
        <v>2</v>
      </c>
      <c r="F657" s="5">
        <v>2</v>
      </c>
      <c r="G657" s="5" t="str">
        <f t="shared" si="331"/>
        <v>Oui</v>
      </c>
      <c r="H657" s="5">
        <f t="shared" si="332"/>
        <v>6</v>
      </c>
      <c r="I657" s="17" t="str">
        <f t="shared" si="333"/>
        <v>Non</v>
      </c>
      <c r="J657" s="17">
        <f t="shared" si="334"/>
        <v>1</v>
      </c>
      <c r="K657" s="17" t="str">
        <f t="shared" si="335"/>
        <v>Non</v>
      </c>
      <c r="L657" s="17">
        <f t="shared" si="336"/>
        <v>1</v>
      </c>
      <c r="M657" s="17" t="str">
        <f t="shared" si="337"/>
        <v>Non</v>
      </c>
      <c r="N657" s="17">
        <f t="shared" si="338"/>
        <v>1</v>
      </c>
      <c r="O657" s="5" t="str">
        <f t="shared" si="339"/>
        <v>Oui</v>
      </c>
      <c r="P657" s="5">
        <f t="shared" si="340"/>
        <v>9</v>
      </c>
      <c r="Q657" s="17" t="str">
        <f t="shared" si="341"/>
        <v>Oui</v>
      </c>
      <c r="R657" s="17">
        <f t="shared" si="342"/>
        <v>9</v>
      </c>
      <c r="S657" s="17" t="str">
        <f t="shared" si="343"/>
        <v>Oui</v>
      </c>
      <c r="T657" s="17">
        <f t="shared" si="344"/>
        <v>1</v>
      </c>
      <c r="U657" s="17" t="str">
        <f t="shared" si="345"/>
        <v>Non</v>
      </c>
      <c r="V657" s="17">
        <f t="shared" si="346"/>
        <v>1</v>
      </c>
      <c r="W657" s="5" t="s">
        <v>24</v>
      </c>
      <c r="X657" s="5" t="str">
        <f>_xlfn.IFS(D657&gt;E657,"L",D657=E657,"D",D657&lt;E657,"W")</f>
        <v>W</v>
      </c>
      <c r="Y657" s="5">
        <v>0</v>
      </c>
      <c r="Z657" s="5">
        <v>1</v>
      </c>
      <c r="AA657" s="5">
        <v>1</v>
      </c>
      <c r="AB657" s="5" t="str">
        <f t="shared" si="347"/>
        <v>Oui</v>
      </c>
      <c r="AC657" s="5">
        <f t="shared" si="348"/>
        <v>3</v>
      </c>
      <c r="AD657" s="5" t="str">
        <f t="shared" si="349"/>
        <v>Non</v>
      </c>
      <c r="AE657" s="5">
        <f t="shared" si="350"/>
        <v>1</v>
      </c>
      <c r="AF657" s="5" t="str">
        <f t="shared" si="351"/>
        <v>Oui</v>
      </c>
      <c r="AG657" s="5">
        <f t="shared" si="352"/>
        <v>2</v>
      </c>
      <c r="AH657" s="5" t="str">
        <f t="shared" si="353"/>
        <v>Non</v>
      </c>
      <c r="AI657" s="5">
        <f t="shared" si="354"/>
        <v>1</v>
      </c>
      <c r="AJ657" s="5" t="s">
        <v>24</v>
      </c>
      <c r="AK657" s="5" t="str">
        <f>_xlfn.IFS(Y657&gt;Z657,"L",Y657=Z657,"D",Y657&lt;Z657,"W")</f>
        <v>W</v>
      </c>
      <c r="AL657" s="5">
        <v>8</v>
      </c>
      <c r="AM657" s="5">
        <v>9</v>
      </c>
      <c r="AN657" s="5">
        <v>17</v>
      </c>
      <c r="AO657" s="5" t="str">
        <f>_xlfn.IFS(AL657&gt;AM657,"L",AL657=AM657,"D",AL657&lt;AM657,"W")</f>
        <v>W</v>
      </c>
      <c r="AP657" s="5" t="str">
        <f t="shared" si="355"/>
        <v>Oui</v>
      </c>
      <c r="AQ657" s="5">
        <f t="shared" si="356"/>
        <v>8</v>
      </c>
      <c r="AR657" s="6" t="str">
        <f t="shared" si="357"/>
        <v>Oui</v>
      </c>
      <c r="AS657" s="5">
        <f t="shared" si="358"/>
        <v>5</v>
      </c>
      <c r="AT657" s="5" t="str">
        <f t="shared" si="359"/>
        <v>Oui</v>
      </c>
      <c r="AU657" s="5">
        <f t="shared" si="360"/>
        <v>5</v>
      </c>
      <c r="AV657" s="5" t="str">
        <f t="shared" si="361"/>
        <v>Oui</v>
      </c>
      <c r="AW657" s="5">
        <f t="shared" si="362"/>
        <v>5</v>
      </c>
    </row>
    <row r="658" spans="2:49" x14ac:dyDescent="0.2">
      <c r="B658" s="4">
        <f t="shared" si="330"/>
        <v>10</v>
      </c>
      <c r="C658" s="5" t="s">
        <v>80</v>
      </c>
      <c r="D658" s="5">
        <v>0</v>
      </c>
      <c r="E658" s="5">
        <v>3</v>
      </c>
      <c r="F658" s="5">
        <v>3</v>
      </c>
      <c r="G658" s="5" t="str">
        <f t="shared" si="331"/>
        <v>Oui</v>
      </c>
      <c r="H658" s="5">
        <f t="shared" si="332"/>
        <v>7</v>
      </c>
      <c r="I658" s="17" t="str">
        <f t="shared" si="333"/>
        <v>Oui</v>
      </c>
      <c r="J658" s="17">
        <f t="shared" si="334"/>
        <v>1</v>
      </c>
      <c r="K658" s="17" t="str">
        <f t="shared" si="335"/>
        <v>Non</v>
      </c>
      <c r="L658" s="17">
        <f t="shared" si="336"/>
        <v>1</v>
      </c>
      <c r="M658" s="17" t="str">
        <f t="shared" si="337"/>
        <v>Non</v>
      </c>
      <c r="N658" s="17">
        <f t="shared" si="338"/>
        <v>1</v>
      </c>
      <c r="O658" s="5" t="str">
        <f t="shared" si="339"/>
        <v>Oui</v>
      </c>
      <c r="P658" s="5">
        <f t="shared" si="340"/>
        <v>10</v>
      </c>
      <c r="Q658" s="17" t="str">
        <f t="shared" si="341"/>
        <v>Oui</v>
      </c>
      <c r="R658" s="17">
        <f t="shared" si="342"/>
        <v>10</v>
      </c>
      <c r="S658" s="17" t="str">
        <f t="shared" si="343"/>
        <v>Non</v>
      </c>
      <c r="T658" s="17">
        <f t="shared" si="344"/>
        <v>1</v>
      </c>
      <c r="U658" s="17" t="str">
        <f t="shared" si="345"/>
        <v>Non</v>
      </c>
      <c r="V658" s="17">
        <f t="shared" si="346"/>
        <v>1</v>
      </c>
      <c r="W658" s="5" t="s">
        <v>24</v>
      </c>
      <c r="X658" s="5" t="str">
        <f>_xlfn.IFS(D658&gt;E658,"W",D658=E658,"D",D658&lt;E658,"L")</f>
        <v>L</v>
      </c>
      <c r="Y658" s="5">
        <v>0</v>
      </c>
      <c r="Z658" s="5">
        <v>1</v>
      </c>
      <c r="AA658" s="5">
        <v>1</v>
      </c>
      <c r="AB658" s="5" t="str">
        <f t="shared" si="347"/>
        <v>Oui</v>
      </c>
      <c r="AC658" s="5">
        <f t="shared" si="348"/>
        <v>4</v>
      </c>
      <c r="AD658" s="5" t="str">
        <f t="shared" si="349"/>
        <v>Non</v>
      </c>
      <c r="AE658" s="5">
        <f t="shared" si="350"/>
        <v>1</v>
      </c>
      <c r="AF658" s="5" t="str">
        <f t="shared" si="351"/>
        <v>Oui</v>
      </c>
      <c r="AG658" s="5">
        <f t="shared" si="352"/>
        <v>3</v>
      </c>
      <c r="AH658" s="5" t="str">
        <f t="shared" si="353"/>
        <v>Non</v>
      </c>
      <c r="AI658" s="5">
        <f t="shared" si="354"/>
        <v>1</v>
      </c>
      <c r="AJ658" s="5" t="s">
        <v>24</v>
      </c>
      <c r="AK658" s="5" t="str">
        <f>_xlfn.IFS(Y658&gt;Z658,"W",Y658=Z658,"D",Y658&lt;Z658,"L")</f>
        <v>L</v>
      </c>
      <c r="AL658" s="5">
        <v>9</v>
      </c>
      <c r="AM658" s="5">
        <v>1</v>
      </c>
      <c r="AN658" s="5">
        <v>10</v>
      </c>
      <c r="AO658" s="5" t="str">
        <f>_xlfn.IFS(AL658&gt;AM658,"W",AL658=AM658,"D",AL658&lt;AM658,"L")</f>
        <v>W</v>
      </c>
      <c r="AP658" s="5" t="str">
        <f t="shared" si="355"/>
        <v>Oui</v>
      </c>
      <c r="AQ658" s="5">
        <f t="shared" si="356"/>
        <v>9</v>
      </c>
      <c r="AR658" s="6" t="str">
        <f t="shared" si="357"/>
        <v>Oui</v>
      </c>
      <c r="AS658" s="5">
        <f t="shared" si="358"/>
        <v>6</v>
      </c>
      <c r="AT658" s="5" t="str">
        <f t="shared" si="359"/>
        <v>Oui</v>
      </c>
      <c r="AU658" s="5">
        <f t="shared" si="360"/>
        <v>6</v>
      </c>
      <c r="AV658" s="5" t="str">
        <f t="shared" si="361"/>
        <v>Non</v>
      </c>
      <c r="AW658" s="5">
        <f t="shared" si="362"/>
        <v>1</v>
      </c>
    </row>
    <row r="659" spans="2:49" x14ac:dyDescent="0.2">
      <c r="B659" s="4">
        <f t="shared" si="330"/>
        <v>11</v>
      </c>
      <c r="C659" s="5" t="s">
        <v>80</v>
      </c>
      <c r="D659" s="5">
        <v>4</v>
      </c>
      <c r="E659" s="5">
        <v>1</v>
      </c>
      <c r="F659" s="5">
        <v>5</v>
      </c>
      <c r="G659" s="5" t="str">
        <f t="shared" si="331"/>
        <v>Oui</v>
      </c>
      <c r="H659" s="5">
        <f t="shared" si="332"/>
        <v>8</v>
      </c>
      <c r="I659" s="17" t="str">
        <f t="shared" si="333"/>
        <v>Oui</v>
      </c>
      <c r="J659" s="17">
        <f t="shared" si="334"/>
        <v>2</v>
      </c>
      <c r="K659" s="17" t="str">
        <f t="shared" si="335"/>
        <v>Oui</v>
      </c>
      <c r="L659" s="17">
        <f t="shared" si="336"/>
        <v>1</v>
      </c>
      <c r="M659" s="17" t="str">
        <f t="shared" si="337"/>
        <v>Oui</v>
      </c>
      <c r="N659" s="17">
        <f t="shared" si="338"/>
        <v>1</v>
      </c>
      <c r="O659" s="5" t="str">
        <f t="shared" si="339"/>
        <v>Non</v>
      </c>
      <c r="P659" s="5">
        <f t="shared" si="340"/>
        <v>1</v>
      </c>
      <c r="Q659" s="17" t="str">
        <f t="shared" si="341"/>
        <v>Non</v>
      </c>
      <c r="R659" s="17">
        <f t="shared" si="342"/>
        <v>1</v>
      </c>
      <c r="S659" s="17" t="str">
        <f t="shared" si="343"/>
        <v>Non</v>
      </c>
      <c r="T659" s="17">
        <f t="shared" si="344"/>
        <v>1</v>
      </c>
      <c r="U659" s="17" t="str">
        <f t="shared" si="345"/>
        <v>Non</v>
      </c>
      <c r="V659" s="17">
        <f t="shared" si="346"/>
        <v>1</v>
      </c>
      <c r="W659" s="5" t="s">
        <v>17</v>
      </c>
      <c r="X659" s="5" t="str">
        <f>_xlfn.IFS(D659&gt;E659,"L",D659=E659,"D",D659&lt;E659,"W")</f>
        <v>L</v>
      </c>
      <c r="Y659" s="5">
        <v>2</v>
      </c>
      <c r="Z659" s="5">
        <v>1</v>
      </c>
      <c r="AA659" s="5">
        <v>3</v>
      </c>
      <c r="AB659" s="5" t="str">
        <f t="shared" si="347"/>
        <v>Oui</v>
      </c>
      <c r="AC659" s="5">
        <f t="shared" si="348"/>
        <v>5</v>
      </c>
      <c r="AD659" s="5" t="str">
        <f t="shared" si="349"/>
        <v>Oui</v>
      </c>
      <c r="AE659" s="5">
        <f t="shared" si="350"/>
        <v>1</v>
      </c>
      <c r="AF659" s="5" t="str">
        <f t="shared" si="351"/>
        <v>Non</v>
      </c>
      <c r="AG659" s="5">
        <f t="shared" si="352"/>
        <v>1</v>
      </c>
      <c r="AH659" s="5" t="str">
        <f t="shared" si="353"/>
        <v>Non</v>
      </c>
      <c r="AI659" s="5">
        <f t="shared" si="354"/>
        <v>1</v>
      </c>
      <c r="AJ659" s="5" t="s">
        <v>17</v>
      </c>
      <c r="AK659" s="5" t="str">
        <f>_xlfn.IFS(Y659&gt;Z659,"L",Y659=Z659,"D",Y659&lt;Z659,"W")</f>
        <v>L</v>
      </c>
      <c r="AL659" s="5">
        <v>8</v>
      </c>
      <c r="AM659" s="5">
        <v>4</v>
      </c>
      <c r="AN659" s="5">
        <v>12</v>
      </c>
      <c r="AO659" s="5" t="str">
        <f>_xlfn.IFS(AL659&gt;AM659,"L",AL659=AM659,"D",AL659&lt;AM659,"W")</f>
        <v>L</v>
      </c>
      <c r="AP659" s="5" t="str">
        <f t="shared" si="355"/>
        <v>Oui</v>
      </c>
      <c r="AQ659" s="5">
        <f t="shared" si="356"/>
        <v>10</v>
      </c>
      <c r="AR659" s="6" t="str">
        <f t="shared" si="357"/>
        <v>Oui</v>
      </c>
      <c r="AS659" s="5">
        <f t="shared" si="358"/>
        <v>7</v>
      </c>
      <c r="AT659" s="5" t="str">
        <f t="shared" si="359"/>
        <v>Oui</v>
      </c>
      <c r="AU659" s="5">
        <f t="shared" si="360"/>
        <v>7</v>
      </c>
      <c r="AV659" s="5" t="str">
        <f t="shared" si="361"/>
        <v>Oui</v>
      </c>
      <c r="AW659" s="5">
        <f t="shared" si="362"/>
        <v>1</v>
      </c>
    </row>
    <row r="660" spans="2:49" x14ac:dyDescent="0.2">
      <c r="B660" s="4">
        <f t="shared" si="330"/>
        <v>12</v>
      </c>
      <c r="C660" s="5" t="s">
        <v>80</v>
      </c>
      <c r="D660" s="5">
        <v>2</v>
      </c>
      <c r="E660" s="5">
        <v>2</v>
      </c>
      <c r="F660" s="5">
        <v>4</v>
      </c>
      <c r="G660" s="5" t="str">
        <f t="shared" si="331"/>
        <v>Oui</v>
      </c>
      <c r="H660" s="5">
        <f t="shared" si="332"/>
        <v>9</v>
      </c>
      <c r="I660" s="17" t="str">
        <f t="shared" si="333"/>
        <v>Oui</v>
      </c>
      <c r="J660" s="17">
        <f t="shared" si="334"/>
        <v>3</v>
      </c>
      <c r="K660" s="17" t="str">
        <f t="shared" si="335"/>
        <v>Oui</v>
      </c>
      <c r="L660" s="17">
        <f t="shared" si="336"/>
        <v>2</v>
      </c>
      <c r="M660" s="17" t="str">
        <f t="shared" si="337"/>
        <v>Non</v>
      </c>
      <c r="N660" s="17">
        <f t="shared" si="338"/>
        <v>1</v>
      </c>
      <c r="O660" s="5" t="str">
        <f t="shared" si="339"/>
        <v>Oui</v>
      </c>
      <c r="P660" s="5">
        <f t="shared" si="340"/>
        <v>1</v>
      </c>
      <c r="Q660" s="17" t="str">
        <f t="shared" si="341"/>
        <v>Non</v>
      </c>
      <c r="R660" s="17">
        <f t="shared" si="342"/>
        <v>1</v>
      </c>
      <c r="S660" s="17" t="str">
        <f t="shared" si="343"/>
        <v>Non</v>
      </c>
      <c r="T660" s="17">
        <f t="shared" si="344"/>
        <v>1</v>
      </c>
      <c r="U660" s="17" t="str">
        <f t="shared" si="345"/>
        <v>Non</v>
      </c>
      <c r="V660" s="17">
        <f t="shared" si="346"/>
        <v>1</v>
      </c>
      <c r="W660" s="5" t="s">
        <v>20</v>
      </c>
      <c r="X660" s="5" t="str">
        <f>_xlfn.IFS(D660&gt;E660,"W",D660=E660,"D",D660&lt;E660,"L")</f>
        <v>D</v>
      </c>
      <c r="Y660" s="5">
        <v>1</v>
      </c>
      <c r="Z660" s="5">
        <v>0</v>
      </c>
      <c r="AA660" s="5">
        <v>1</v>
      </c>
      <c r="AB660" s="5" t="str">
        <f t="shared" si="347"/>
        <v>Oui</v>
      </c>
      <c r="AC660" s="5">
        <f t="shared" si="348"/>
        <v>6</v>
      </c>
      <c r="AD660" s="5" t="str">
        <f t="shared" si="349"/>
        <v>Non</v>
      </c>
      <c r="AE660" s="5">
        <f t="shared" si="350"/>
        <v>1</v>
      </c>
      <c r="AF660" s="5" t="str">
        <f t="shared" si="351"/>
        <v>Oui</v>
      </c>
      <c r="AG660" s="5">
        <f t="shared" si="352"/>
        <v>1</v>
      </c>
      <c r="AH660" s="5" t="str">
        <f t="shared" si="353"/>
        <v>Non</v>
      </c>
      <c r="AI660" s="5">
        <f t="shared" si="354"/>
        <v>1</v>
      </c>
      <c r="AJ660" s="5" t="s">
        <v>17</v>
      </c>
      <c r="AK660" s="5" t="str">
        <f>_xlfn.IFS(Y660&gt;Z660,"W",Y660=Z660,"D",Y660&lt;Z660,"L")</f>
        <v>W</v>
      </c>
      <c r="AL660" s="5">
        <v>1</v>
      </c>
      <c r="AM660" s="5">
        <v>6</v>
      </c>
      <c r="AN660" s="5">
        <v>7</v>
      </c>
      <c r="AO660" s="5" t="str">
        <f>_xlfn.IFS(AL660&gt;AM660,"W",AL660=AM660,"D",AL660&lt;AM660,"L")</f>
        <v>L</v>
      </c>
      <c r="AP660" s="5" t="str">
        <f t="shared" si="355"/>
        <v>Non</v>
      </c>
      <c r="AQ660" s="5">
        <f t="shared" si="356"/>
        <v>1</v>
      </c>
      <c r="AR660" s="6" t="str">
        <f t="shared" si="357"/>
        <v>Non</v>
      </c>
      <c r="AS660" s="5">
        <f t="shared" si="358"/>
        <v>1</v>
      </c>
      <c r="AT660" s="5" t="str">
        <f t="shared" si="359"/>
        <v>Non</v>
      </c>
      <c r="AU660" s="5">
        <f t="shared" si="360"/>
        <v>1</v>
      </c>
      <c r="AV660" s="5" t="str">
        <f t="shared" si="361"/>
        <v>Non</v>
      </c>
      <c r="AW660" s="5">
        <f t="shared" si="362"/>
        <v>1</v>
      </c>
    </row>
    <row r="661" spans="2:49" x14ac:dyDescent="0.2">
      <c r="B661" s="4">
        <f t="shared" si="330"/>
        <v>13</v>
      </c>
      <c r="C661" s="5" t="s">
        <v>80</v>
      </c>
      <c r="D661" s="5">
        <v>2</v>
      </c>
      <c r="E661" s="5">
        <v>0</v>
      </c>
      <c r="F661" s="5">
        <v>2</v>
      </c>
      <c r="G661" s="5" t="str">
        <f t="shared" si="331"/>
        <v>Oui</v>
      </c>
      <c r="H661" s="5">
        <f t="shared" si="332"/>
        <v>10</v>
      </c>
      <c r="I661" s="17" t="str">
        <f t="shared" si="333"/>
        <v>Non</v>
      </c>
      <c r="J661" s="17">
        <f t="shared" si="334"/>
        <v>1</v>
      </c>
      <c r="K661" s="17" t="str">
        <f t="shared" si="335"/>
        <v>Non</v>
      </c>
      <c r="L661" s="17">
        <f t="shared" si="336"/>
        <v>1</v>
      </c>
      <c r="M661" s="17" t="str">
        <f t="shared" si="337"/>
        <v>Non</v>
      </c>
      <c r="N661" s="17">
        <f t="shared" si="338"/>
        <v>1</v>
      </c>
      <c r="O661" s="5" t="str">
        <f t="shared" si="339"/>
        <v>Oui</v>
      </c>
      <c r="P661" s="5">
        <f t="shared" si="340"/>
        <v>2</v>
      </c>
      <c r="Q661" s="17" t="str">
        <f t="shared" si="341"/>
        <v>Oui</v>
      </c>
      <c r="R661" s="17">
        <f t="shared" si="342"/>
        <v>1</v>
      </c>
      <c r="S661" s="17" t="str">
        <f t="shared" si="343"/>
        <v>Oui</v>
      </c>
      <c r="T661" s="17">
        <f t="shared" si="344"/>
        <v>1</v>
      </c>
      <c r="U661" s="17" t="str">
        <f t="shared" si="345"/>
        <v>Non</v>
      </c>
      <c r="V661" s="17">
        <f t="shared" si="346"/>
        <v>1</v>
      </c>
      <c r="W661" s="5" t="s">
        <v>17</v>
      </c>
      <c r="X661" s="5" t="str">
        <f>_xlfn.IFS(D661&gt;E661,"L",D661=E661,"D",D661&lt;E661,"W")</f>
        <v>L</v>
      </c>
      <c r="Y661" s="5">
        <v>1</v>
      </c>
      <c r="Z661" s="5">
        <v>0</v>
      </c>
      <c r="AA661" s="5">
        <v>1</v>
      </c>
      <c r="AB661" s="5" t="str">
        <f t="shared" si="347"/>
        <v>Oui</v>
      </c>
      <c r="AC661" s="5">
        <f t="shared" si="348"/>
        <v>7</v>
      </c>
      <c r="AD661" s="5" t="str">
        <f t="shared" si="349"/>
        <v>Non</v>
      </c>
      <c r="AE661" s="5">
        <f t="shared" si="350"/>
        <v>1</v>
      </c>
      <c r="AF661" s="5" t="str">
        <f t="shared" si="351"/>
        <v>Oui</v>
      </c>
      <c r="AG661" s="5">
        <f t="shared" si="352"/>
        <v>2</v>
      </c>
      <c r="AH661" s="5" t="str">
        <f t="shared" si="353"/>
        <v>Non</v>
      </c>
      <c r="AI661" s="5">
        <f t="shared" si="354"/>
        <v>1</v>
      </c>
      <c r="AJ661" s="5" t="s">
        <v>17</v>
      </c>
      <c r="AK661" s="5" t="str">
        <f>_xlfn.IFS(Y661&gt;Z661,"L",Y661=Z661,"D",Y661&lt;Z661,"W")</f>
        <v>L</v>
      </c>
      <c r="AL661" s="5">
        <v>6</v>
      </c>
      <c r="AM661" s="5">
        <v>3</v>
      </c>
      <c r="AN661" s="5">
        <v>9</v>
      </c>
      <c r="AO661" s="5" t="str">
        <f>_xlfn.IFS(AL661&gt;AM661,"L",AL661=AM661,"D",AL661&lt;AM661,"W")</f>
        <v>L</v>
      </c>
      <c r="AP661" s="5" t="str">
        <f t="shared" si="355"/>
        <v>Oui</v>
      </c>
      <c r="AQ661" s="5">
        <f t="shared" si="356"/>
        <v>1</v>
      </c>
      <c r="AR661" s="6" t="str">
        <f t="shared" si="357"/>
        <v>Oui</v>
      </c>
      <c r="AS661" s="5">
        <f t="shared" si="358"/>
        <v>1</v>
      </c>
      <c r="AT661" s="5" t="str">
        <f t="shared" si="359"/>
        <v>Non</v>
      </c>
      <c r="AU661" s="5">
        <f t="shared" si="360"/>
        <v>1</v>
      </c>
      <c r="AV661" s="5" t="str">
        <f t="shared" si="361"/>
        <v>Non</v>
      </c>
      <c r="AW661" s="5">
        <f t="shared" si="362"/>
        <v>1</v>
      </c>
    </row>
    <row r="662" spans="2:49" x14ac:dyDescent="0.2">
      <c r="B662" s="4">
        <f t="shared" si="330"/>
        <v>14</v>
      </c>
      <c r="C662" s="5" t="s">
        <v>80</v>
      </c>
      <c r="D662" s="5">
        <v>2</v>
      </c>
      <c r="E662" s="5">
        <v>2</v>
      </c>
      <c r="F662" s="5">
        <v>4</v>
      </c>
      <c r="G662" s="5" t="str">
        <f t="shared" si="331"/>
        <v>Oui</v>
      </c>
      <c r="H662" s="5">
        <f t="shared" si="332"/>
        <v>11</v>
      </c>
      <c r="I662" s="17" t="str">
        <f t="shared" si="333"/>
        <v>Oui</v>
      </c>
      <c r="J662" s="17">
        <f t="shared" si="334"/>
        <v>1</v>
      </c>
      <c r="K662" s="17" t="str">
        <f t="shared" si="335"/>
        <v>Oui</v>
      </c>
      <c r="L662" s="17">
        <f t="shared" si="336"/>
        <v>1</v>
      </c>
      <c r="M662" s="17" t="str">
        <f t="shared" si="337"/>
        <v>Non</v>
      </c>
      <c r="N662" s="17">
        <f t="shared" si="338"/>
        <v>1</v>
      </c>
      <c r="O662" s="5" t="str">
        <f t="shared" si="339"/>
        <v>Oui</v>
      </c>
      <c r="P662" s="5">
        <f t="shared" si="340"/>
        <v>3</v>
      </c>
      <c r="Q662" s="17" t="str">
        <f t="shared" si="341"/>
        <v>Non</v>
      </c>
      <c r="R662" s="17">
        <f t="shared" si="342"/>
        <v>1</v>
      </c>
      <c r="S662" s="17" t="str">
        <f t="shared" si="343"/>
        <v>Non</v>
      </c>
      <c r="T662" s="17">
        <f t="shared" si="344"/>
        <v>1</v>
      </c>
      <c r="U662" s="17" t="str">
        <f t="shared" si="345"/>
        <v>Non</v>
      </c>
      <c r="V662" s="17">
        <f t="shared" si="346"/>
        <v>1</v>
      </c>
      <c r="W662" s="5" t="s">
        <v>20</v>
      </c>
      <c r="X662" s="5" t="str">
        <f>_xlfn.IFS(D662&gt;E662,"W",D662=E662,"D",D662&lt;E662,"L")</f>
        <v>D</v>
      </c>
      <c r="Y662" s="5">
        <v>1</v>
      </c>
      <c r="Z662" s="5">
        <v>2</v>
      </c>
      <c r="AA662" s="5">
        <v>3</v>
      </c>
      <c r="AB662" s="5" t="str">
        <f t="shared" si="347"/>
        <v>Oui</v>
      </c>
      <c r="AC662" s="5">
        <f t="shared" si="348"/>
        <v>8</v>
      </c>
      <c r="AD662" s="5" t="str">
        <f t="shared" si="349"/>
        <v>Oui</v>
      </c>
      <c r="AE662" s="5">
        <f t="shared" si="350"/>
        <v>1</v>
      </c>
      <c r="AF662" s="5" t="str">
        <f t="shared" si="351"/>
        <v>Non</v>
      </c>
      <c r="AG662" s="5">
        <f t="shared" si="352"/>
        <v>1</v>
      </c>
      <c r="AH662" s="5" t="str">
        <f t="shared" si="353"/>
        <v>Non</v>
      </c>
      <c r="AI662" s="5">
        <f t="shared" si="354"/>
        <v>1</v>
      </c>
      <c r="AJ662" s="5" t="s">
        <v>24</v>
      </c>
      <c r="AK662" s="5" t="str">
        <f>_xlfn.IFS(Y662&gt;Z662,"W",Y662=Z662,"D",Y662&lt;Z662,"L")</f>
        <v>L</v>
      </c>
      <c r="AL662" s="5">
        <v>4</v>
      </c>
      <c r="AM662" s="5">
        <v>9</v>
      </c>
      <c r="AN662" s="5">
        <v>13</v>
      </c>
      <c r="AO662" s="5" t="str">
        <f>_xlfn.IFS(AL662&gt;AM662,"W",AL662=AM662,"D",AL662&lt;AM662,"L")</f>
        <v>L</v>
      </c>
      <c r="AP662" s="5" t="str">
        <f t="shared" si="355"/>
        <v>Oui</v>
      </c>
      <c r="AQ662" s="5">
        <f t="shared" si="356"/>
        <v>2</v>
      </c>
      <c r="AR662" s="6" t="str">
        <f t="shared" si="357"/>
        <v>Oui</v>
      </c>
      <c r="AS662" s="5">
        <f t="shared" si="358"/>
        <v>2</v>
      </c>
      <c r="AT662" s="5" t="str">
        <f t="shared" si="359"/>
        <v>Oui</v>
      </c>
      <c r="AU662" s="5">
        <f t="shared" si="360"/>
        <v>1</v>
      </c>
      <c r="AV662" s="5" t="str">
        <f t="shared" si="361"/>
        <v>Oui</v>
      </c>
      <c r="AW662" s="5">
        <f t="shared" si="362"/>
        <v>1</v>
      </c>
    </row>
    <row r="663" spans="2:49" x14ac:dyDescent="0.2">
      <c r="B663" s="4">
        <f t="shared" si="330"/>
        <v>15</v>
      </c>
      <c r="C663" s="5" t="s">
        <v>80</v>
      </c>
      <c r="D663" s="5">
        <v>1</v>
      </c>
      <c r="E663" s="5">
        <v>1</v>
      </c>
      <c r="F663" s="5">
        <v>2</v>
      </c>
      <c r="G663" s="5" t="str">
        <f t="shared" si="331"/>
        <v>Oui</v>
      </c>
      <c r="H663" s="5">
        <f t="shared" si="332"/>
        <v>12</v>
      </c>
      <c r="I663" s="17" t="str">
        <f t="shared" si="333"/>
        <v>Non</v>
      </c>
      <c r="J663" s="17">
        <f t="shared" si="334"/>
        <v>1</v>
      </c>
      <c r="K663" s="17" t="str">
        <f t="shared" si="335"/>
        <v>Non</v>
      </c>
      <c r="L663" s="17">
        <f t="shared" si="336"/>
        <v>1</v>
      </c>
      <c r="M663" s="17" t="str">
        <f t="shared" si="337"/>
        <v>Non</v>
      </c>
      <c r="N663" s="17">
        <f t="shared" si="338"/>
        <v>1</v>
      </c>
      <c r="O663" s="5" t="str">
        <f t="shared" si="339"/>
        <v>Oui</v>
      </c>
      <c r="P663" s="5">
        <f t="shared" si="340"/>
        <v>4</v>
      </c>
      <c r="Q663" s="17" t="str">
        <f t="shared" si="341"/>
        <v>Oui</v>
      </c>
      <c r="R663" s="17">
        <f t="shared" si="342"/>
        <v>1</v>
      </c>
      <c r="S663" s="17" t="str">
        <f t="shared" si="343"/>
        <v>Oui</v>
      </c>
      <c r="T663" s="17">
        <f t="shared" si="344"/>
        <v>1</v>
      </c>
      <c r="U663" s="17" t="str">
        <f t="shared" si="345"/>
        <v>Non</v>
      </c>
      <c r="V663" s="17">
        <f t="shared" si="346"/>
        <v>1</v>
      </c>
      <c r="W663" s="5" t="s">
        <v>20</v>
      </c>
      <c r="X663" s="5" t="str">
        <f>_xlfn.IFS(D663&gt;E663,"L",D663=E663,"D",D663&lt;E663,"W")</f>
        <v>D</v>
      </c>
      <c r="Y663" s="5">
        <v>1</v>
      </c>
      <c r="Z663" s="5">
        <v>1</v>
      </c>
      <c r="AA663" s="5">
        <v>2</v>
      </c>
      <c r="AB663" s="5" t="str">
        <f t="shared" si="347"/>
        <v>Oui</v>
      </c>
      <c r="AC663" s="5">
        <f t="shared" si="348"/>
        <v>9</v>
      </c>
      <c r="AD663" s="5" t="str">
        <f t="shared" si="349"/>
        <v>Oui</v>
      </c>
      <c r="AE663" s="5">
        <f t="shared" si="350"/>
        <v>2</v>
      </c>
      <c r="AF663" s="5" t="str">
        <f t="shared" si="351"/>
        <v>Non</v>
      </c>
      <c r="AG663" s="5">
        <f t="shared" si="352"/>
        <v>1</v>
      </c>
      <c r="AH663" s="5" t="str">
        <f t="shared" si="353"/>
        <v>Non</v>
      </c>
      <c r="AI663" s="5">
        <f t="shared" si="354"/>
        <v>1</v>
      </c>
      <c r="AJ663" s="5" t="s">
        <v>20</v>
      </c>
      <c r="AK663" s="5" t="str">
        <f>_xlfn.IFS(Y663&gt;Z663,"L",Y663=Z663,"D",Y663&lt;Z663,"W")</f>
        <v>D</v>
      </c>
      <c r="AL663" s="5">
        <v>1</v>
      </c>
      <c r="AM663" s="5">
        <v>6</v>
      </c>
      <c r="AN663" s="5">
        <v>7</v>
      </c>
      <c r="AO663" s="5" t="str">
        <f>_xlfn.IFS(AL663&gt;AM663,"L",AL663=AM663,"D",AL663&lt;AM663,"W")</f>
        <v>W</v>
      </c>
      <c r="AP663" s="5" t="str">
        <f t="shared" si="355"/>
        <v>Non</v>
      </c>
      <c r="AQ663" s="5">
        <f t="shared" si="356"/>
        <v>1</v>
      </c>
      <c r="AR663" s="6" t="str">
        <f t="shared" si="357"/>
        <v>Non</v>
      </c>
      <c r="AS663" s="5">
        <f t="shared" si="358"/>
        <v>1</v>
      </c>
      <c r="AT663" s="5" t="str">
        <f t="shared" si="359"/>
        <v>Non</v>
      </c>
      <c r="AU663" s="5">
        <f t="shared" si="360"/>
        <v>1</v>
      </c>
      <c r="AV663" s="5" t="str">
        <f t="shared" si="361"/>
        <v>Non</v>
      </c>
      <c r="AW663" s="5">
        <f t="shared" si="362"/>
        <v>1</v>
      </c>
    </row>
    <row r="664" spans="2:49" x14ac:dyDescent="0.2">
      <c r="B664" s="4">
        <f t="shared" si="330"/>
        <v>16</v>
      </c>
      <c r="C664" s="5" t="s">
        <v>80</v>
      </c>
      <c r="D664" s="5">
        <v>0</v>
      </c>
      <c r="E664" s="5">
        <v>0</v>
      </c>
      <c r="F664" s="5">
        <v>0</v>
      </c>
      <c r="G664" s="5" t="str">
        <f t="shared" si="331"/>
        <v>Non</v>
      </c>
      <c r="H664" s="5">
        <f t="shared" si="332"/>
        <v>1</v>
      </c>
      <c r="I664" s="17" t="str">
        <f t="shared" si="333"/>
        <v>Non</v>
      </c>
      <c r="J664" s="17">
        <f t="shared" si="334"/>
        <v>1</v>
      </c>
      <c r="K664" s="17" t="str">
        <f t="shared" si="335"/>
        <v>Non</v>
      </c>
      <c r="L664" s="17">
        <f t="shared" si="336"/>
        <v>1</v>
      </c>
      <c r="M664" s="17" t="str">
        <f t="shared" si="337"/>
        <v>Non</v>
      </c>
      <c r="N664" s="17">
        <f t="shared" si="338"/>
        <v>1</v>
      </c>
      <c r="O664" s="5" t="str">
        <f t="shared" si="339"/>
        <v>Oui</v>
      </c>
      <c r="P664" s="5">
        <f t="shared" si="340"/>
        <v>5</v>
      </c>
      <c r="Q664" s="17" t="str">
        <f t="shared" si="341"/>
        <v>Oui</v>
      </c>
      <c r="R664" s="17">
        <f t="shared" si="342"/>
        <v>2</v>
      </c>
      <c r="S664" s="17" t="str">
        <f t="shared" si="343"/>
        <v>Oui</v>
      </c>
      <c r="T664" s="17">
        <f t="shared" si="344"/>
        <v>2</v>
      </c>
      <c r="U664" s="17" t="str">
        <f t="shared" si="345"/>
        <v>Oui</v>
      </c>
      <c r="V664" s="17">
        <f t="shared" si="346"/>
        <v>1</v>
      </c>
      <c r="W664" s="5" t="s">
        <v>20</v>
      </c>
      <c r="X664" s="5" t="str">
        <f>_xlfn.IFS(D664&gt;E664,"W",D664=E664,"D",D664&lt;E664,"L")</f>
        <v>D</v>
      </c>
      <c r="Y664" s="5">
        <v>0</v>
      </c>
      <c r="Z664" s="5">
        <v>0</v>
      </c>
      <c r="AA664" s="5">
        <v>0</v>
      </c>
      <c r="AB664" s="5" t="str">
        <f t="shared" si="347"/>
        <v>Non</v>
      </c>
      <c r="AC664" s="5">
        <f t="shared" si="348"/>
        <v>1</v>
      </c>
      <c r="AD664" s="5" t="str">
        <f t="shared" si="349"/>
        <v>Non</v>
      </c>
      <c r="AE664" s="5">
        <f t="shared" si="350"/>
        <v>1</v>
      </c>
      <c r="AF664" s="5" t="str">
        <f t="shared" si="351"/>
        <v>Oui</v>
      </c>
      <c r="AG664" s="5">
        <f t="shared" si="352"/>
        <v>1</v>
      </c>
      <c r="AH664" s="5" t="str">
        <f t="shared" si="353"/>
        <v>Oui</v>
      </c>
      <c r="AI664" s="5">
        <f t="shared" si="354"/>
        <v>1</v>
      </c>
      <c r="AJ664" s="5" t="s">
        <v>20</v>
      </c>
      <c r="AK664" s="5" t="str">
        <f>_xlfn.IFS(Y664&gt;Z664,"W",Y664=Z664,"D",Y664&lt;Z664,"L")</f>
        <v>D</v>
      </c>
      <c r="AL664" s="5">
        <v>6</v>
      </c>
      <c r="AM664" s="5">
        <v>4</v>
      </c>
      <c r="AN664" s="5">
        <v>10</v>
      </c>
      <c r="AO664" s="5" t="str">
        <f>_xlfn.IFS(AL664&gt;AM664,"W",AL664=AM664,"D",AL664&lt;AM664,"L")</f>
        <v>W</v>
      </c>
      <c r="AP664" s="5" t="str">
        <f t="shared" si="355"/>
        <v>Oui</v>
      </c>
      <c r="AQ664" s="5">
        <f t="shared" si="356"/>
        <v>1</v>
      </c>
      <c r="AR664" s="6" t="str">
        <f t="shared" si="357"/>
        <v>Oui</v>
      </c>
      <c r="AS664" s="5">
        <f t="shared" si="358"/>
        <v>1</v>
      </c>
      <c r="AT664" s="5" t="str">
        <f t="shared" si="359"/>
        <v>Oui</v>
      </c>
      <c r="AU664" s="5">
        <f t="shared" si="360"/>
        <v>1</v>
      </c>
      <c r="AV664" s="5" t="str">
        <f t="shared" si="361"/>
        <v>Non</v>
      </c>
      <c r="AW664" s="5">
        <f t="shared" si="362"/>
        <v>1</v>
      </c>
    </row>
    <row r="665" spans="2:49" x14ac:dyDescent="0.2">
      <c r="B665" s="4">
        <f t="shared" si="330"/>
        <v>17</v>
      </c>
      <c r="C665" s="5" t="s">
        <v>80</v>
      </c>
      <c r="D665" s="5">
        <v>1</v>
      </c>
      <c r="E665" s="5">
        <v>0</v>
      </c>
      <c r="F665" s="5">
        <v>1</v>
      </c>
      <c r="G665" s="5" t="str">
        <f t="shared" si="331"/>
        <v>Non</v>
      </c>
      <c r="H665" s="5">
        <f t="shared" si="332"/>
        <v>1</v>
      </c>
      <c r="I665" s="17" t="str">
        <f t="shared" si="333"/>
        <v>Non</v>
      </c>
      <c r="J665" s="17">
        <f t="shared" si="334"/>
        <v>1</v>
      </c>
      <c r="K665" s="17" t="str">
        <f t="shared" si="335"/>
        <v>Non</v>
      </c>
      <c r="L665" s="17">
        <f t="shared" si="336"/>
        <v>1</v>
      </c>
      <c r="M665" s="17" t="str">
        <f t="shared" si="337"/>
        <v>Non</v>
      </c>
      <c r="N665" s="17">
        <f t="shared" si="338"/>
        <v>1</v>
      </c>
      <c r="O665" s="5" t="str">
        <f t="shared" si="339"/>
        <v>Oui</v>
      </c>
      <c r="P665" s="5">
        <f t="shared" si="340"/>
        <v>6</v>
      </c>
      <c r="Q665" s="17" t="str">
        <f t="shared" si="341"/>
        <v>Oui</v>
      </c>
      <c r="R665" s="17">
        <f t="shared" si="342"/>
        <v>3</v>
      </c>
      <c r="S665" s="17" t="str">
        <f t="shared" si="343"/>
        <v>Oui</v>
      </c>
      <c r="T665" s="17">
        <f t="shared" si="344"/>
        <v>3</v>
      </c>
      <c r="U665" s="17" t="str">
        <f t="shared" si="345"/>
        <v>Oui</v>
      </c>
      <c r="V665" s="17">
        <f t="shared" si="346"/>
        <v>2</v>
      </c>
      <c r="W665" s="5" t="s">
        <v>17</v>
      </c>
      <c r="X665" s="5" t="str">
        <f>_xlfn.IFS(D665&gt;E665,"L",D665=E665,"D",D665&lt;E665,"W")</f>
        <v>L</v>
      </c>
      <c r="Y665" s="5">
        <v>1</v>
      </c>
      <c r="Z665" s="5">
        <v>0</v>
      </c>
      <c r="AA665" s="5">
        <v>1</v>
      </c>
      <c r="AB665" s="5" t="str">
        <f t="shared" si="347"/>
        <v>Oui</v>
      </c>
      <c r="AC665" s="5">
        <f t="shared" si="348"/>
        <v>1</v>
      </c>
      <c r="AD665" s="5" t="str">
        <f t="shared" si="349"/>
        <v>Non</v>
      </c>
      <c r="AE665" s="5">
        <f t="shared" si="350"/>
        <v>1</v>
      </c>
      <c r="AF665" s="5" t="str">
        <f t="shared" si="351"/>
        <v>Oui</v>
      </c>
      <c r="AG665" s="5">
        <f t="shared" si="352"/>
        <v>2</v>
      </c>
      <c r="AH665" s="5" t="str">
        <f t="shared" si="353"/>
        <v>Non</v>
      </c>
      <c r="AI665" s="5">
        <f t="shared" si="354"/>
        <v>1</v>
      </c>
      <c r="AJ665" s="5" t="s">
        <v>17</v>
      </c>
      <c r="AK665" s="5" t="str">
        <f>_xlfn.IFS(Y665&gt;Z665,"L",Y665=Z665,"D",Y665&lt;Z665,"W")</f>
        <v>L</v>
      </c>
      <c r="AL665" s="5">
        <v>3</v>
      </c>
      <c r="AM665" s="5">
        <v>5</v>
      </c>
      <c r="AN665" s="5">
        <v>8</v>
      </c>
      <c r="AO665" s="5" t="str">
        <f>_xlfn.IFS(AL665&gt;AM665,"L",AL665=AM665,"D",AL665&lt;AM665,"W")</f>
        <v>W</v>
      </c>
      <c r="AP665" s="5" t="str">
        <f t="shared" si="355"/>
        <v>Oui</v>
      </c>
      <c r="AQ665" s="5">
        <f t="shared" si="356"/>
        <v>2</v>
      </c>
      <c r="AR665" s="6" t="str">
        <f t="shared" si="357"/>
        <v>Non</v>
      </c>
      <c r="AS665" s="5">
        <f t="shared" si="358"/>
        <v>1</v>
      </c>
      <c r="AT665" s="5" t="str">
        <f t="shared" si="359"/>
        <v>Non</v>
      </c>
      <c r="AU665" s="5">
        <f t="shared" si="360"/>
        <v>1</v>
      </c>
      <c r="AV665" s="5" t="str">
        <f t="shared" si="361"/>
        <v>Non</v>
      </c>
      <c r="AW665" s="5">
        <f t="shared" si="362"/>
        <v>1</v>
      </c>
    </row>
    <row r="666" spans="2:49" x14ac:dyDescent="0.2">
      <c r="B666" s="4">
        <f t="shared" si="330"/>
        <v>18</v>
      </c>
      <c r="C666" s="5" t="s">
        <v>80</v>
      </c>
      <c r="D666" s="5">
        <v>0</v>
      </c>
      <c r="E666" s="5">
        <v>0</v>
      </c>
      <c r="F666" s="5">
        <v>0</v>
      </c>
      <c r="G666" s="5" t="str">
        <f t="shared" si="331"/>
        <v>Non</v>
      </c>
      <c r="H666" s="5">
        <f t="shared" si="332"/>
        <v>1</v>
      </c>
      <c r="I666" s="17" t="str">
        <f t="shared" si="333"/>
        <v>Non</v>
      </c>
      <c r="J666" s="17">
        <f t="shared" si="334"/>
        <v>1</v>
      </c>
      <c r="K666" s="17" t="str">
        <f t="shared" si="335"/>
        <v>Non</v>
      </c>
      <c r="L666" s="17">
        <f t="shared" si="336"/>
        <v>1</v>
      </c>
      <c r="M666" s="17" t="str">
        <f t="shared" si="337"/>
        <v>Non</v>
      </c>
      <c r="N666" s="17">
        <f t="shared" si="338"/>
        <v>1</v>
      </c>
      <c r="O666" s="5" t="str">
        <f t="shared" si="339"/>
        <v>Oui</v>
      </c>
      <c r="P666" s="5">
        <f t="shared" si="340"/>
        <v>7</v>
      </c>
      <c r="Q666" s="17" t="str">
        <f t="shared" si="341"/>
        <v>Oui</v>
      </c>
      <c r="R666" s="17">
        <f t="shared" si="342"/>
        <v>4</v>
      </c>
      <c r="S666" s="17" t="str">
        <f t="shared" si="343"/>
        <v>Oui</v>
      </c>
      <c r="T666" s="17">
        <f t="shared" si="344"/>
        <v>4</v>
      </c>
      <c r="U666" s="17" t="str">
        <f t="shared" si="345"/>
        <v>Oui</v>
      </c>
      <c r="V666" s="17">
        <f t="shared" si="346"/>
        <v>3</v>
      </c>
      <c r="W666" s="5" t="s">
        <v>20</v>
      </c>
      <c r="X666" s="5" t="str">
        <f>_xlfn.IFS(D666&gt;E666,"W",D666=E666,"D",D666&lt;E666,"L")</f>
        <v>D</v>
      </c>
      <c r="Y666" s="5">
        <v>0</v>
      </c>
      <c r="Z666" s="5">
        <v>0</v>
      </c>
      <c r="AA666" s="5">
        <v>0</v>
      </c>
      <c r="AB666" s="5" t="str">
        <f t="shared" si="347"/>
        <v>Non</v>
      </c>
      <c r="AC666" s="5">
        <f t="shared" si="348"/>
        <v>1</v>
      </c>
      <c r="AD666" s="5" t="str">
        <f t="shared" si="349"/>
        <v>Non</v>
      </c>
      <c r="AE666" s="5">
        <f t="shared" si="350"/>
        <v>1</v>
      </c>
      <c r="AF666" s="5" t="str">
        <f t="shared" si="351"/>
        <v>Oui</v>
      </c>
      <c r="AG666" s="5">
        <f t="shared" si="352"/>
        <v>3</v>
      </c>
      <c r="AH666" s="5" t="str">
        <f t="shared" si="353"/>
        <v>Oui</v>
      </c>
      <c r="AI666" s="5">
        <f t="shared" si="354"/>
        <v>1</v>
      </c>
      <c r="AJ666" s="5" t="s">
        <v>20</v>
      </c>
      <c r="AK666" s="5" t="str">
        <f>_xlfn.IFS(Y666&gt;Z666,"W",Y666=Z666,"D",Y666&lt;Z666,"L")</f>
        <v>D</v>
      </c>
      <c r="AL666" s="5">
        <v>7</v>
      </c>
      <c r="AM666" s="5">
        <v>2</v>
      </c>
      <c r="AN666" s="5">
        <v>9</v>
      </c>
      <c r="AO666" s="5" t="str">
        <f>_xlfn.IFS(AL666&gt;AM666,"W",AL666=AM666,"D",AL666&lt;AM666,"L")</f>
        <v>W</v>
      </c>
      <c r="AP666" s="5" t="str">
        <f t="shared" si="355"/>
        <v>Oui</v>
      </c>
      <c r="AQ666" s="5">
        <f t="shared" si="356"/>
        <v>3</v>
      </c>
      <c r="AR666" s="6" t="str">
        <f t="shared" si="357"/>
        <v>Oui</v>
      </c>
      <c r="AS666" s="5">
        <f t="shared" si="358"/>
        <v>1</v>
      </c>
      <c r="AT666" s="5" t="str">
        <f t="shared" si="359"/>
        <v>Non</v>
      </c>
      <c r="AU666" s="5">
        <f t="shared" si="360"/>
        <v>1</v>
      </c>
      <c r="AV666" s="5" t="str">
        <f t="shared" si="361"/>
        <v>Non</v>
      </c>
      <c r="AW666" s="5">
        <f t="shared" si="362"/>
        <v>1</v>
      </c>
    </row>
    <row r="667" spans="2:49" x14ac:dyDescent="0.2">
      <c r="B667" s="4">
        <f t="shared" si="330"/>
        <v>19</v>
      </c>
      <c r="C667" s="5" t="s">
        <v>80</v>
      </c>
      <c r="D667" s="5">
        <v>2</v>
      </c>
      <c r="E667" s="5">
        <v>1</v>
      </c>
      <c r="F667" s="5">
        <v>3</v>
      </c>
      <c r="G667" s="5" t="str">
        <f t="shared" si="331"/>
        <v>Oui</v>
      </c>
      <c r="H667" s="5">
        <f t="shared" si="332"/>
        <v>1</v>
      </c>
      <c r="I667" s="17" t="str">
        <f t="shared" si="333"/>
        <v>Oui</v>
      </c>
      <c r="J667" s="17">
        <f t="shared" si="334"/>
        <v>1</v>
      </c>
      <c r="K667" s="17" t="str">
        <f t="shared" si="335"/>
        <v>Non</v>
      </c>
      <c r="L667" s="17">
        <f t="shared" si="336"/>
        <v>1</v>
      </c>
      <c r="M667" s="17" t="str">
        <f t="shared" si="337"/>
        <v>Non</v>
      </c>
      <c r="N667" s="17">
        <f t="shared" si="338"/>
        <v>1</v>
      </c>
      <c r="O667" s="5" t="str">
        <f t="shared" si="339"/>
        <v>Oui</v>
      </c>
      <c r="P667" s="5">
        <f t="shared" si="340"/>
        <v>8</v>
      </c>
      <c r="Q667" s="17" t="str">
        <f t="shared" si="341"/>
        <v>Oui</v>
      </c>
      <c r="R667" s="17">
        <f t="shared" si="342"/>
        <v>5</v>
      </c>
      <c r="S667" s="17" t="str">
        <f t="shared" si="343"/>
        <v>Non</v>
      </c>
      <c r="T667" s="17">
        <f t="shared" si="344"/>
        <v>1</v>
      </c>
      <c r="U667" s="17" t="str">
        <f t="shared" si="345"/>
        <v>Non</v>
      </c>
      <c r="V667" s="17">
        <f t="shared" si="346"/>
        <v>1</v>
      </c>
      <c r="W667" s="5" t="s">
        <v>17</v>
      </c>
      <c r="X667" s="5" t="str">
        <f>_xlfn.IFS(D667&gt;E667,"L",D667=E667,"D",D667&lt;E667,"W")</f>
        <v>L</v>
      </c>
      <c r="Y667" s="5">
        <v>1</v>
      </c>
      <c r="Z667" s="5">
        <v>1</v>
      </c>
      <c r="AA667" s="5">
        <v>2</v>
      </c>
      <c r="AB667" s="5" t="str">
        <f t="shared" si="347"/>
        <v>Oui</v>
      </c>
      <c r="AC667" s="5">
        <f t="shared" si="348"/>
        <v>1</v>
      </c>
      <c r="AD667" s="5" t="str">
        <f t="shared" si="349"/>
        <v>Oui</v>
      </c>
      <c r="AE667" s="5">
        <f t="shared" si="350"/>
        <v>1</v>
      </c>
      <c r="AF667" s="5" t="str">
        <f t="shared" si="351"/>
        <v>Non</v>
      </c>
      <c r="AG667" s="5">
        <f t="shared" si="352"/>
        <v>1</v>
      </c>
      <c r="AH667" s="5" t="str">
        <f t="shared" si="353"/>
        <v>Non</v>
      </c>
      <c r="AI667" s="5">
        <f t="shared" si="354"/>
        <v>1</v>
      </c>
      <c r="AJ667" s="5" t="s">
        <v>20</v>
      </c>
      <c r="AK667" s="5" t="str">
        <f>_xlfn.IFS(Y667&gt;Z667,"L",Y667=Z667,"D",Y667&lt;Z667,"W")</f>
        <v>D</v>
      </c>
      <c r="AL667" s="5">
        <v>11</v>
      </c>
      <c r="AM667" s="5">
        <v>2</v>
      </c>
      <c r="AN667" s="5">
        <v>13</v>
      </c>
      <c r="AO667" s="5" t="str">
        <f>_xlfn.IFS(AL667&gt;AM667,"L",AL667=AM667,"D",AL667&lt;AM667,"W")</f>
        <v>L</v>
      </c>
      <c r="AP667" s="5" t="str">
        <f t="shared" si="355"/>
        <v>Oui</v>
      </c>
      <c r="AQ667" s="5">
        <f t="shared" si="356"/>
        <v>4</v>
      </c>
      <c r="AR667" s="6" t="str">
        <f t="shared" si="357"/>
        <v>Oui</v>
      </c>
      <c r="AS667" s="5">
        <f t="shared" si="358"/>
        <v>2</v>
      </c>
      <c r="AT667" s="5" t="str">
        <f t="shared" si="359"/>
        <v>Oui</v>
      </c>
      <c r="AU667" s="5">
        <f t="shared" si="360"/>
        <v>1</v>
      </c>
      <c r="AV667" s="5" t="str">
        <f t="shared" si="361"/>
        <v>Oui</v>
      </c>
      <c r="AW667" s="5">
        <f t="shared" si="362"/>
        <v>1</v>
      </c>
    </row>
    <row r="668" spans="2:49" x14ac:dyDescent="0.2">
      <c r="B668" s="4">
        <f t="shared" si="330"/>
        <v>20</v>
      </c>
      <c r="C668" s="5" t="s">
        <v>80</v>
      </c>
      <c r="D668" s="5">
        <v>1</v>
      </c>
      <c r="E668" s="5">
        <v>1</v>
      </c>
      <c r="F668" s="5">
        <v>2</v>
      </c>
      <c r="G668" s="5" t="str">
        <f t="shared" si="331"/>
        <v>Oui</v>
      </c>
      <c r="H668" s="5">
        <f t="shared" si="332"/>
        <v>2</v>
      </c>
      <c r="I668" s="17" t="str">
        <f t="shared" si="333"/>
        <v>Non</v>
      </c>
      <c r="J668" s="17">
        <f t="shared" si="334"/>
        <v>1</v>
      </c>
      <c r="K668" s="17" t="str">
        <f t="shared" si="335"/>
        <v>Non</v>
      </c>
      <c r="L668" s="17">
        <f t="shared" si="336"/>
        <v>1</v>
      </c>
      <c r="M668" s="17" t="str">
        <f t="shared" si="337"/>
        <v>Non</v>
      </c>
      <c r="N668" s="17">
        <f t="shared" si="338"/>
        <v>1</v>
      </c>
      <c r="O668" s="5" t="str">
        <f t="shared" si="339"/>
        <v>Oui</v>
      </c>
      <c r="P668" s="5">
        <f t="shared" si="340"/>
        <v>9</v>
      </c>
      <c r="Q668" s="17" t="str">
        <f t="shared" si="341"/>
        <v>Oui</v>
      </c>
      <c r="R668" s="17">
        <f t="shared" si="342"/>
        <v>6</v>
      </c>
      <c r="S668" s="17" t="str">
        <f t="shared" si="343"/>
        <v>Oui</v>
      </c>
      <c r="T668" s="17">
        <f t="shared" si="344"/>
        <v>1</v>
      </c>
      <c r="U668" s="17" t="str">
        <f t="shared" si="345"/>
        <v>Non</v>
      </c>
      <c r="V668" s="17">
        <f t="shared" si="346"/>
        <v>1</v>
      </c>
      <c r="W668" s="5" t="s">
        <v>20</v>
      </c>
      <c r="X668" s="5" t="str">
        <f>_xlfn.IFS(D668&gt;E668,"W",D668=E668,"D",D668&lt;E668,"L")</f>
        <v>D</v>
      </c>
      <c r="Y668" s="5">
        <v>0</v>
      </c>
      <c r="Z668" s="5">
        <v>1</v>
      </c>
      <c r="AA668" s="5">
        <v>1</v>
      </c>
      <c r="AB668" s="5" t="str">
        <f t="shared" si="347"/>
        <v>Oui</v>
      </c>
      <c r="AC668" s="5">
        <f t="shared" si="348"/>
        <v>2</v>
      </c>
      <c r="AD668" s="5" t="str">
        <f t="shared" si="349"/>
        <v>Non</v>
      </c>
      <c r="AE668" s="5">
        <f t="shared" si="350"/>
        <v>1</v>
      </c>
      <c r="AF668" s="5" t="str">
        <f t="shared" si="351"/>
        <v>Oui</v>
      </c>
      <c r="AG668" s="5">
        <f t="shared" si="352"/>
        <v>1</v>
      </c>
      <c r="AH668" s="5" t="str">
        <f t="shared" si="353"/>
        <v>Non</v>
      </c>
      <c r="AI668" s="5">
        <f t="shared" si="354"/>
        <v>1</v>
      </c>
      <c r="AJ668" s="5" t="s">
        <v>24</v>
      </c>
      <c r="AK668" s="5" t="str">
        <f>_xlfn.IFS(Y668&gt;Z668,"W",Y668=Z668,"D",Y668&lt;Z668,"L")</f>
        <v>L</v>
      </c>
      <c r="AL668" s="5">
        <v>7</v>
      </c>
      <c r="AM668" s="5">
        <v>7</v>
      </c>
      <c r="AN668" s="5">
        <v>14</v>
      </c>
      <c r="AO668" s="5" t="str">
        <f>_xlfn.IFS(AL668&gt;AM668,"W",AL668=AM668,"D",AL668&lt;AM668,"L")</f>
        <v>D</v>
      </c>
      <c r="AP668" s="5" t="str">
        <f t="shared" si="355"/>
        <v>Oui</v>
      </c>
      <c r="AQ668" s="5">
        <f t="shared" si="356"/>
        <v>5</v>
      </c>
      <c r="AR668" s="6" t="str">
        <f t="shared" si="357"/>
        <v>Oui</v>
      </c>
      <c r="AS668" s="5">
        <f t="shared" si="358"/>
        <v>3</v>
      </c>
      <c r="AT668" s="5" t="str">
        <f t="shared" si="359"/>
        <v>Oui</v>
      </c>
      <c r="AU668" s="5">
        <f t="shared" si="360"/>
        <v>2</v>
      </c>
      <c r="AV668" s="5" t="str">
        <f t="shared" si="361"/>
        <v>Oui</v>
      </c>
      <c r="AW668" s="5">
        <f t="shared" si="362"/>
        <v>2</v>
      </c>
    </row>
    <row r="669" spans="2:49" x14ac:dyDescent="0.2">
      <c r="B669" s="4">
        <f t="shared" si="330"/>
        <v>21</v>
      </c>
      <c r="C669" s="5" t="s">
        <v>80</v>
      </c>
      <c r="D669" s="5">
        <v>2</v>
      </c>
      <c r="E669" s="5">
        <v>3</v>
      </c>
      <c r="F669" s="5">
        <v>5</v>
      </c>
      <c r="G669" s="5" t="str">
        <f t="shared" si="331"/>
        <v>Oui</v>
      </c>
      <c r="H669" s="5">
        <f t="shared" si="332"/>
        <v>3</v>
      </c>
      <c r="I669" s="17" t="str">
        <f t="shared" si="333"/>
        <v>Oui</v>
      </c>
      <c r="J669" s="17">
        <f t="shared" si="334"/>
        <v>1</v>
      </c>
      <c r="K669" s="17" t="str">
        <f t="shared" si="335"/>
        <v>Oui</v>
      </c>
      <c r="L669" s="17">
        <f t="shared" si="336"/>
        <v>1</v>
      </c>
      <c r="M669" s="17" t="str">
        <f t="shared" si="337"/>
        <v>Oui</v>
      </c>
      <c r="N669" s="17">
        <f t="shared" si="338"/>
        <v>1</v>
      </c>
      <c r="O669" s="5" t="str">
        <f t="shared" si="339"/>
        <v>Non</v>
      </c>
      <c r="P669" s="5">
        <f t="shared" si="340"/>
        <v>1</v>
      </c>
      <c r="Q669" s="17" t="str">
        <f t="shared" si="341"/>
        <v>Non</v>
      </c>
      <c r="R669" s="17">
        <f t="shared" si="342"/>
        <v>1</v>
      </c>
      <c r="S669" s="17" t="str">
        <f t="shared" si="343"/>
        <v>Non</v>
      </c>
      <c r="T669" s="17">
        <f t="shared" si="344"/>
        <v>1</v>
      </c>
      <c r="U669" s="17" t="str">
        <f t="shared" si="345"/>
        <v>Non</v>
      </c>
      <c r="V669" s="17">
        <f t="shared" si="346"/>
        <v>1</v>
      </c>
      <c r="W669" s="5" t="s">
        <v>24</v>
      </c>
      <c r="X669" s="5" t="str">
        <f>_xlfn.IFS(D669&gt;E669,"L",D669=E669,"D",D669&lt;E669,"W")</f>
        <v>W</v>
      </c>
      <c r="Y669" s="5">
        <v>1</v>
      </c>
      <c r="Z669" s="5">
        <v>0</v>
      </c>
      <c r="AA669" s="5">
        <v>1</v>
      </c>
      <c r="AB669" s="5" t="str">
        <f t="shared" si="347"/>
        <v>Oui</v>
      </c>
      <c r="AC669" s="5">
        <f t="shared" si="348"/>
        <v>3</v>
      </c>
      <c r="AD669" s="5" t="str">
        <f t="shared" si="349"/>
        <v>Non</v>
      </c>
      <c r="AE669" s="5">
        <f t="shared" si="350"/>
        <v>1</v>
      </c>
      <c r="AF669" s="5" t="str">
        <f t="shared" si="351"/>
        <v>Oui</v>
      </c>
      <c r="AG669" s="5">
        <f t="shared" si="352"/>
        <v>2</v>
      </c>
      <c r="AH669" s="5" t="str">
        <f t="shared" si="353"/>
        <v>Non</v>
      </c>
      <c r="AI669" s="5">
        <f t="shared" si="354"/>
        <v>1</v>
      </c>
      <c r="AJ669" s="5" t="s">
        <v>17</v>
      </c>
      <c r="AK669" s="5" t="str">
        <f>_xlfn.IFS(Y669&gt;Z669,"L",Y669=Z669,"D",Y669&lt;Z669,"W")</f>
        <v>L</v>
      </c>
      <c r="AL669" s="5">
        <v>1</v>
      </c>
      <c r="AM669" s="5">
        <v>10</v>
      </c>
      <c r="AN669" s="5">
        <v>11</v>
      </c>
      <c r="AO669" s="5" t="str">
        <f>_xlfn.IFS(AL669&gt;AM669,"L",AL669=AM669,"D",AL669&lt;AM669,"W")</f>
        <v>W</v>
      </c>
      <c r="AP669" s="5" t="str">
        <f t="shared" si="355"/>
        <v>Oui</v>
      </c>
      <c r="AQ669" s="5">
        <f t="shared" si="356"/>
        <v>6</v>
      </c>
      <c r="AR669" s="6" t="str">
        <f t="shared" si="357"/>
        <v>Oui</v>
      </c>
      <c r="AS669" s="5">
        <f t="shared" si="358"/>
        <v>4</v>
      </c>
      <c r="AT669" s="5" t="str">
        <f t="shared" si="359"/>
        <v>Oui</v>
      </c>
      <c r="AU669" s="5">
        <f t="shared" si="360"/>
        <v>3</v>
      </c>
      <c r="AV669" s="5" t="str">
        <f t="shared" si="361"/>
        <v>Oui</v>
      </c>
      <c r="AW669" s="5">
        <f t="shared" si="362"/>
        <v>3</v>
      </c>
    </row>
    <row r="670" spans="2:49" x14ac:dyDescent="0.2">
      <c r="B670" s="4">
        <f t="shared" si="330"/>
        <v>22</v>
      </c>
      <c r="C670" s="5" t="s">
        <v>80</v>
      </c>
      <c r="D670" s="5">
        <v>0</v>
      </c>
      <c r="E670" s="5">
        <v>0</v>
      </c>
      <c r="F670" s="5">
        <v>0</v>
      </c>
      <c r="G670" s="5" t="str">
        <f t="shared" si="331"/>
        <v>Non</v>
      </c>
      <c r="H670" s="5">
        <f t="shared" si="332"/>
        <v>1</v>
      </c>
      <c r="I670" s="17" t="str">
        <f t="shared" si="333"/>
        <v>Non</v>
      </c>
      <c r="J670" s="17">
        <f t="shared" si="334"/>
        <v>1</v>
      </c>
      <c r="K670" s="17" t="str">
        <f t="shared" si="335"/>
        <v>Non</v>
      </c>
      <c r="L670" s="17">
        <f t="shared" si="336"/>
        <v>1</v>
      </c>
      <c r="M670" s="17" t="str">
        <f t="shared" si="337"/>
        <v>Non</v>
      </c>
      <c r="N670" s="17">
        <f t="shared" si="338"/>
        <v>1</v>
      </c>
      <c r="O670" s="5" t="str">
        <f t="shared" si="339"/>
        <v>Oui</v>
      </c>
      <c r="P670" s="5">
        <f t="shared" si="340"/>
        <v>1</v>
      </c>
      <c r="Q670" s="17" t="str">
        <f t="shared" si="341"/>
        <v>Oui</v>
      </c>
      <c r="R670" s="17">
        <f t="shared" si="342"/>
        <v>1</v>
      </c>
      <c r="S670" s="17" t="str">
        <f t="shared" si="343"/>
        <v>Oui</v>
      </c>
      <c r="T670" s="17">
        <f t="shared" si="344"/>
        <v>1</v>
      </c>
      <c r="U670" s="17" t="str">
        <f t="shared" si="345"/>
        <v>Oui</v>
      </c>
      <c r="V670" s="17">
        <f t="shared" si="346"/>
        <v>1</v>
      </c>
      <c r="W670" s="5" t="s">
        <v>20</v>
      </c>
      <c r="X670" s="5" t="str">
        <f>_xlfn.IFS(D670&gt;E670,"W",D670=E670,"D",D670&lt;E670,"L")</f>
        <v>D</v>
      </c>
      <c r="Y670" s="5">
        <v>0</v>
      </c>
      <c r="Z670" s="5">
        <v>0</v>
      </c>
      <c r="AA670" s="5">
        <v>0</v>
      </c>
      <c r="AB670" s="5" t="str">
        <f t="shared" si="347"/>
        <v>Non</v>
      </c>
      <c r="AC670" s="5">
        <f t="shared" si="348"/>
        <v>1</v>
      </c>
      <c r="AD670" s="5" t="str">
        <f t="shared" si="349"/>
        <v>Non</v>
      </c>
      <c r="AE670" s="5">
        <f t="shared" si="350"/>
        <v>1</v>
      </c>
      <c r="AF670" s="5" t="str">
        <f t="shared" si="351"/>
        <v>Oui</v>
      </c>
      <c r="AG670" s="5">
        <f t="shared" si="352"/>
        <v>3</v>
      </c>
      <c r="AH670" s="5" t="str">
        <f t="shared" si="353"/>
        <v>Oui</v>
      </c>
      <c r="AI670" s="5">
        <f t="shared" si="354"/>
        <v>1</v>
      </c>
      <c r="AJ670" s="5" t="s">
        <v>20</v>
      </c>
      <c r="AK670" s="5" t="str">
        <f>_xlfn.IFS(Y670&gt;Z670,"W",Y670=Z670,"D",Y670&lt;Z670,"L")</f>
        <v>D</v>
      </c>
      <c r="AL670" s="5">
        <v>11</v>
      </c>
      <c r="AM670" s="5">
        <v>6</v>
      </c>
      <c r="AN670" s="5">
        <v>17</v>
      </c>
      <c r="AO670" s="5" t="str">
        <f>_xlfn.IFS(AL670&gt;AM670,"W",AL670=AM670,"D",AL670&lt;AM670,"L")</f>
        <v>W</v>
      </c>
      <c r="AP670" s="5" t="str">
        <f t="shared" si="355"/>
        <v>Oui</v>
      </c>
      <c r="AQ670" s="5">
        <f t="shared" si="356"/>
        <v>7</v>
      </c>
      <c r="AR670" s="6" t="str">
        <f t="shared" si="357"/>
        <v>Oui</v>
      </c>
      <c r="AS670" s="5">
        <f t="shared" si="358"/>
        <v>5</v>
      </c>
      <c r="AT670" s="5" t="str">
        <f t="shared" si="359"/>
        <v>Oui</v>
      </c>
      <c r="AU670" s="5">
        <f t="shared" si="360"/>
        <v>4</v>
      </c>
      <c r="AV670" s="5" t="str">
        <f t="shared" si="361"/>
        <v>Oui</v>
      </c>
      <c r="AW670" s="5">
        <f t="shared" si="362"/>
        <v>4</v>
      </c>
    </row>
    <row r="671" spans="2:49" x14ac:dyDescent="0.2">
      <c r="B671" s="4">
        <f t="shared" si="330"/>
        <v>23</v>
      </c>
      <c r="C671" s="5" t="s">
        <v>80</v>
      </c>
      <c r="D671" s="5">
        <v>2</v>
      </c>
      <c r="E671" s="5">
        <v>1</v>
      </c>
      <c r="F671" s="5">
        <v>3</v>
      </c>
      <c r="G671" s="5" t="str">
        <f t="shared" si="331"/>
        <v>Oui</v>
      </c>
      <c r="H671" s="5">
        <f t="shared" si="332"/>
        <v>1</v>
      </c>
      <c r="I671" s="17" t="str">
        <f t="shared" si="333"/>
        <v>Oui</v>
      </c>
      <c r="J671" s="17">
        <f t="shared" si="334"/>
        <v>1</v>
      </c>
      <c r="K671" s="17" t="str">
        <f t="shared" si="335"/>
        <v>Non</v>
      </c>
      <c r="L671" s="17">
        <f t="shared" si="336"/>
        <v>1</v>
      </c>
      <c r="M671" s="17" t="str">
        <f t="shared" si="337"/>
        <v>Non</v>
      </c>
      <c r="N671" s="17">
        <f t="shared" si="338"/>
        <v>1</v>
      </c>
      <c r="O671" s="5" t="str">
        <f t="shared" si="339"/>
        <v>Oui</v>
      </c>
      <c r="P671" s="5">
        <f t="shared" si="340"/>
        <v>2</v>
      </c>
      <c r="Q671" s="17" t="str">
        <f t="shared" si="341"/>
        <v>Oui</v>
      </c>
      <c r="R671" s="17">
        <f t="shared" si="342"/>
        <v>2</v>
      </c>
      <c r="S671" s="17" t="str">
        <f t="shared" si="343"/>
        <v>Non</v>
      </c>
      <c r="T671" s="17">
        <f t="shared" si="344"/>
        <v>1</v>
      </c>
      <c r="U671" s="17" t="str">
        <f t="shared" si="345"/>
        <v>Non</v>
      </c>
      <c r="V671" s="17">
        <f t="shared" si="346"/>
        <v>1</v>
      </c>
      <c r="W671" s="5" t="s">
        <v>17</v>
      </c>
      <c r="X671" s="5" t="str">
        <f>_xlfn.IFS(D671&gt;E671,"L",D671=E671,"D",D671&lt;E671,"W")</f>
        <v>L</v>
      </c>
      <c r="Y671" s="5">
        <v>0</v>
      </c>
      <c r="Z671" s="5">
        <v>1</v>
      </c>
      <c r="AA671" s="5">
        <v>1</v>
      </c>
      <c r="AB671" s="5" t="str">
        <f t="shared" si="347"/>
        <v>Oui</v>
      </c>
      <c r="AC671" s="5">
        <f t="shared" si="348"/>
        <v>1</v>
      </c>
      <c r="AD671" s="5" t="str">
        <f t="shared" si="349"/>
        <v>Non</v>
      </c>
      <c r="AE671" s="5">
        <f t="shared" si="350"/>
        <v>1</v>
      </c>
      <c r="AF671" s="5" t="str">
        <f t="shared" si="351"/>
        <v>Oui</v>
      </c>
      <c r="AG671" s="5">
        <f t="shared" si="352"/>
        <v>4</v>
      </c>
      <c r="AH671" s="5" t="str">
        <f t="shared" si="353"/>
        <v>Non</v>
      </c>
      <c r="AI671" s="5">
        <f t="shared" si="354"/>
        <v>1</v>
      </c>
      <c r="AJ671" s="5" t="s">
        <v>24</v>
      </c>
      <c r="AK671" s="5" t="str">
        <f>_xlfn.IFS(Y671&gt;Z671,"L",Y671=Z671,"D",Y671&lt;Z671,"W")</f>
        <v>W</v>
      </c>
      <c r="AL671" s="5">
        <v>9</v>
      </c>
      <c r="AM671" s="5">
        <v>4</v>
      </c>
      <c r="AN671" s="5">
        <v>13</v>
      </c>
      <c r="AO671" s="5" t="str">
        <f>_xlfn.IFS(AL671&gt;AM671,"L",AL671=AM671,"D",AL671&lt;AM671,"W")</f>
        <v>L</v>
      </c>
      <c r="AP671" s="5" t="str">
        <f t="shared" si="355"/>
        <v>Oui</v>
      </c>
      <c r="AQ671" s="5">
        <f t="shared" si="356"/>
        <v>8</v>
      </c>
      <c r="AR671" s="6" t="str">
        <f t="shared" si="357"/>
        <v>Oui</v>
      </c>
      <c r="AS671" s="5">
        <f t="shared" si="358"/>
        <v>6</v>
      </c>
      <c r="AT671" s="5" t="str">
        <f t="shared" si="359"/>
        <v>Oui</v>
      </c>
      <c r="AU671" s="5">
        <f t="shared" si="360"/>
        <v>5</v>
      </c>
      <c r="AV671" s="5" t="str">
        <f t="shared" si="361"/>
        <v>Oui</v>
      </c>
      <c r="AW671" s="5">
        <f t="shared" si="362"/>
        <v>5</v>
      </c>
    </row>
    <row r="672" spans="2:49" x14ac:dyDescent="0.2">
      <c r="B672" s="4">
        <f t="shared" si="330"/>
        <v>24</v>
      </c>
      <c r="C672" s="5" t="s">
        <v>80</v>
      </c>
      <c r="D672" s="5">
        <v>1</v>
      </c>
      <c r="E672" s="5">
        <v>4</v>
      </c>
      <c r="F672" s="5">
        <v>5</v>
      </c>
      <c r="G672" s="5" t="str">
        <f t="shared" si="331"/>
        <v>Oui</v>
      </c>
      <c r="H672" s="5">
        <f t="shared" si="332"/>
        <v>2</v>
      </c>
      <c r="I672" s="17" t="str">
        <f t="shared" si="333"/>
        <v>Oui</v>
      </c>
      <c r="J672" s="17">
        <f t="shared" si="334"/>
        <v>2</v>
      </c>
      <c r="K672" s="17" t="str">
        <f t="shared" si="335"/>
        <v>Oui</v>
      </c>
      <c r="L672" s="17">
        <f t="shared" si="336"/>
        <v>1</v>
      </c>
      <c r="M672" s="17" t="str">
        <f t="shared" si="337"/>
        <v>Oui</v>
      </c>
      <c r="N672" s="17">
        <f t="shared" si="338"/>
        <v>1</v>
      </c>
      <c r="O672" s="5" t="str">
        <f t="shared" si="339"/>
        <v>Non</v>
      </c>
      <c r="P672" s="5">
        <f t="shared" si="340"/>
        <v>1</v>
      </c>
      <c r="Q672" s="17" t="str">
        <f t="shared" si="341"/>
        <v>Non</v>
      </c>
      <c r="R672" s="17">
        <f t="shared" si="342"/>
        <v>1</v>
      </c>
      <c r="S672" s="17" t="str">
        <f t="shared" si="343"/>
        <v>Non</v>
      </c>
      <c r="T672" s="17">
        <f t="shared" si="344"/>
        <v>1</v>
      </c>
      <c r="U672" s="17" t="str">
        <f t="shared" si="345"/>
        <v>Non</v>
      </c>
      <c r="V672" s="17">
        <f t="shared" si="346"/>
        <v>1</v>
      </c>
      <c r="W672" s="5" t="s">
        <v>24</v>
      </c>
      <c r="X672" s="5" t="str">
        <f>_xlfn.IFS(D672&gt;E672,"W",D672=E672,"D",D672&lt;E672,"L")</f>
        <v>L</v>
      </c>
      <c r="Y672" s="5">
        <v>1</v>
      </c>
      <c r="Z672" s="5">
        <v>1</v>
      </c>
      <c r="AA672" s="5">
        <v>2</v>
      </c>
      <c r="AB672" s="5" t="str">
        <f t="shared" si="347"/>
        <v>Oui</v>
      </c>
      <c r="AC672" s="5">
        <f t="shared" si="348"/>
        <v>2</v>
      </c>
      <c r="AD672" s="5" t="str">
        <f t="shared" si="349"/>
        <v>Oui</v>
      </c>
      <c r="AE672" s="5">
        <f t="shared" si="350"/>
        <v>1</v>
      </c>
      <c r="AF672" s="5" t="str">
        <f t="shared" si="351"/>
        <v>Non</v>
      </c>
      <c r="AG672" s="5">
        <f t="shared" si="352"/>
        <v>1</v>
      </c>
      <c r="AH672" s="5" t="str">
        <f t="shared" si="353"/>
        <v>Non</v>
      </c>
      <c r="AI672" s="5">
        <f t="shared" si="354"/>
        <v>1</v>
      </c>
      <c r="AJ672" s="5" t="s">
        <v>20</v>
      </c>
      <c r="AK672" s="5" t="str">
        <f>_xlfn.IFS(Y672&gt;Z672,"W",Y672=Z672,"D",Y672&lt;Z672,"L")</f>
        <v>D</v>
      </c>
      <c r="AL672" s="5">
        <v>3</v>
      </c>
      <c r="AM672" s="5">
        <v>10</v>
      </c>
      <c r="AN672" s="5">
        <v>13</v>
      </c>
      <c r="AO672" s="5" t="str">
        <f>_xlfn.IFS(AL672&gt;AM672,"W",AL672=AM672,"D",AL672&lt;AM672,"L")</f>
        <v>L</v>
      </c>
      <c r="AP672" s="5" t="str">
        <f t="shared" si="355"/>
        <v>Oui</v>
      </c>
      <c r="AQ672" s="5">
        <f t="shared" si="356"/>
        <v>9</v>
      </c>
      <c r="AR672" s="6" t="str">
        <f t="shared" si="357"/>
        <v>Oui</v>
      </c>
      <c r="AS672" s="5">
        <f t="shared" si="358"/>
        <v>7</v>
      </c>
      <c r="AT672" s="5" t="str">
        <f t="shared" si="359"/>
        <v>Oui</v>
      </c>
      <c r="AU672" s="5">
        <f t="shared" si="360"/>
        <v>6</v>
      </c>
      <c r="AV672" s="5" t="str">
        <f t="shared" si="361"/>
        <v>Oui</v>
      </c>
      <c r="AW672" s="5">
        <f t="shared" si="362"/>
        <v>6</v>
      </c>
    </row>
    <row r="673" spans="2:49" x14ac:dyDescent="0.2">
      <c r="B673" s="4">
        <f t="shared" si="330"/>
        <v>25</v>
      </c>
      <c r="C673" s="5" t="s">
        <v>80</v>
      </c>
      <c r="D673" s="5">
        <v>1</v>
      </c>
      <c r="E673" s="5">
        <v>1</v>
      </c>
      <c r="F673" s="5">
        <v>2</v>
      </c>
      <c r="G673" s="5" t="str">
        <f t="shared" si="331"/>
        <v>Oui</v>
      </c>
      <c r="H673" s="5">
        <f t="shared" si="332"/>
        <v>3</v>
      </c>
      <c r="I673" s="17" t="str">
        <f t="shared" si="333"/>
        <v>Non</v>
      </c>
      <c r="J673" s="17">
        <f t="shared" si="334"/>
        <v>1</v>
      </c>
      <c r="K673" s="17" t="str">
        <f t="shared" si="335"/>
        <v>Non</v>
      </c>
      <c r="L673" s="17">
        <f t="shared" si="336"/>
        <v>1</v>
      </c>
      <c r="M673" s="17" t="str">
        <f t="shared" si="337"/>
        <v>Non</v>
      </c>
      <c r="N673" s="17">
        <f t="shared" si="338"/>
        <v>1</v>
      </c>
      <c r="O673" s="5" t="str">
        <f t="shared" si="339"/>
        <v>Oui</v>
      </c>
      <c r="P673" s="5">
        <f t="shared" si="340"/>
        <v>1</v>
      </c>
      <c r="Q673" s="17" t="str">
        <f t="shared" si="341"/>
        <v>Oui</v>
      </c>
      <c r="R673" s="17">
        <f t="shared" si="342"/>
        <v>1</v>
      </c>
      <c r="S673" s="17" t="str">
        <f t="shared" si="343"/>
        <v>Oui</v>
      </c>
      <c r="T673" s="17">
        <f t="shared" si="344"/>
        <v>1</v>
      </c>
      <c r="U673" s="17" t="str">
        <f t="shared" si="345"/>
        <v>Non</v>
      </c>
      <c r="V673" s="17">
        <f t="shared" si="346"/>
        <v>1</v>
      </c>
      <c r="W673" s="5" t="s">
        <v>20</v>
      </c>
      <c r="X673" s="5" t="str">
        <f>_xlfn.IFS(D673&gt;E673,"L",D673=E673,"D",D673&lt;E673,"W")</f>
        <v>D</v>
      </c>
      <c r="Y673" s="5">
        <v>1</v>
      </c>
      <c r="Z673" s="5">
        <v>0</v>
      </c>
      <c r="AA673" s="5">
        <v>1</v>
      </c>
      <c r="AB673" s="5" t="str">
        <f t="shared" si="347"/>
        <v>Oui</v>
      </c>
      <c r="AC673" s="5">
        <f t="shared" si="348"/>
        <v>3</v>
      </c>
      <c r="AD673" s="5" t="str">
        <f t="shared" si="349"/>
        <v>Non</v>
      </c>
      <c r="AE673" s="5">
        <f t="shared" si="350"/>
        <v>1</v>
      </c>
      <c r="AF673" s="5" t="str">
        <f t="shared" si="351"/>
        <v>Oui</v>
      </c>
      <c r="AG673" s="5">
        <f t="shared" si="352"/>
        <v>1</v>
      </c>
      <c r="AH673" s="5" t="str">
        <f t="shared" si="353"/>
        <v>Non</v>
      </c>
      <c r="AI673" s="5">
        <f t="shared" si="354"/>
        <v>1</v>
      </c>
      <c r="AJ673" s="5" t="s">
        <v>17</v>
      </c>
      <c r="AK673" s="5" t="str">
        <f>_xlfn.IFS(Y673&gt;Z673,"L",Y673=Z673,"D",Y673&lt;Z673,"W")</f>
        <v>L</v>
      </c>
      <c r="AL673" s="5">
        <v>3</v>
      </c>
      <c r="AM673" s="5">
        <v>5</v>
      </c>
      <c r="AN673" s="5">
        <v>8</v>
      </c>
      <c r="AO673" s="5" t="str">
        <f>_xlfn.IFS(AL673&gt;AM673,"L",AL673=AM673,"D",AL673&lt;AM673,"W")</f>
        <v>W</v>
      </c>
      <c r="AP673" s="5" t="str">
        <f t="shared" si="355"/>
        <v>Oui</v>
      </c>
      <c r="AQ673" s="5">
        <f t="shared" si="356"/>
        <v>10</v>
      </c>
      <c r="AR673" s="6" t="str">
        <f t="shared" si="357"/>
        <v>Non</v>
      </c>
      <c r="AS673" s="5">
        <f t="shared" si="358"/>
        <v>1</v>
      </c>
      <c r="AT673" s="5" t="str">
        <f t="shared" si="359"/>
        <v>Non</v>
      </c>
      <c r="AU673" s="5">
        <f t="shared" si="360"/>
        <v>1</v>
      </c>
      <c r="AV673" s="5" t="str">
        <f t="shared" si="361"/>
        <v>Non</v>
      </c>
      <c r="AW673" s="5">
        <f t="shared" si="362"/>
        <v>1</v>
      </c>
    </row>
    <row r="674" spans="2:49" x14ac:dyDescent="0.2">
      <c r="B674" s="4">
        <f t="shared" si="330"/>
        <v>26</v>
      </c>
      <c r="C674" s="5" t="s">
        <v>80</v>
      </c>
      <c r="D674" s="5">
        <v>1</v>
      </c>
      <c r="E674" s="5">
        <v>2</v>
      </c>
      <c r="F674" s="5">
        <v>3</v>
      </c>
      <c r="G674" s="5" t="str">
        <f t="shared" si="331"/>
        <v>Oui</v>
      </c>
      <c r="H674" s="5">
        <f t="shared" si="332"/>
        <v>4</v>
      </c>
      <c r="I674" s="17" t="str">
        <f t="shared" si="333"/>
        <v>Oui</v>
      </c>
      <c r="J674" s="17">
        <f t="shared" si="334"/>
        <v>1</v>
      </c>
      <c r="K674" s="17" t="str">
        <f t="shared" si="335"/>
        <v>Non</v>
      </c>
      <c r="L674" s="17">
        <f t="shared" si="336"/>
        <v>1</v>
      </c>
      <c r="M674" s="17" t="str">
        <f t="shared" si="337"/>
        <v>Non</v>
      </c>
      <c r="N674" s="17">
        <f t="shared" si="338"/>
        <v>1</v>
      </c>
      <c r="O674" s="5" t="str">
        <f t="shared" si="339"/>
        <v>Oui</v>
      </c>
      <c r="P674" s="5">
        <f t="shared" si="340"/>
        <v>2</v>
      </c>
      <c r="Q674" s="17" t="str">
        <f t="shared" si="341"/>
        <v>Oui</v>
      </c>
      <c r="R674" s="17">
        <f t="shared" si="342"/>
        <v>2</v>
      </c>
      <c r="S674" s="17" t="str">
        <f t="shared" si="343"/>
        <v>Non</v>
      </c>
      <c r="T674" s="17">
        <f t="shared" si="344"/>
        <v>1</v>
      </c>
      <c r="U674" s="17" t="str">
        <f t="shared" si="345"/>
        <v>Non</v>
      </c>
      <c r="V674" s="17">
        <f t="shared" si="346"/>
        <v>1</v>
      </c>
      <c r="W674" s="5" t="s">
        <v>24</v>
      </c>
      <c r="X674" s="5" t="str">
        <f>_xlfn.IFS(D674&gt;E674,"W",D674=E674,"D",D674&lt;E674,"L")</f>
        <v>L</v>
      </c>
      <c r="Y674" s="5">
        <v>0</v>
      </c>
      <c r="Z674" s="5">
        <v>2</v>
      </c>
      <c r="AA674" s="5">
        <v>2</v>
      </c>
      <c r="AB674" s="5" t="str">
        <f t="shared" si="347"/>
        <v>Oui</v>
      </c>
      <c r="AC674" s="5">
        <f t="shared" si="348"/>
        <v>4</v>
      </c>
      <c r="AD674" s="5" t="str">
        <f t="shared" si="349"/>
        <v>Oui</v>
      </c>
      <c r="AE674" s="5">
        <f t="shared" si="350"/>
        <v>1</v>
      </c>
      <c r="AF674" s="5" t="str">
        <f t="shared" si="351"/>
        <v>Non</v>
      </c>
      <c r="AG674" s="5">
        <f t="shared" si="352"/>
        <v>1</v>
      </c>
      <c r="AH674" s="5" t="str">
        <f t="shared" si="353"/>
        <v>Non</v>
      </c>
      <c r="AI674" s="5">
        <f t="shared" si="354"/>
        <v>1</v>
      </c>
      <c r="AJ674" s="5" t="s">
        <v>24</v>
      </c>
      <c r="AK674" s="5" t="str">
        <f>_xlfn.IFS(Y674&gt;Z674,"W",Y674=Z674,"D",Y674&lt;Z674,"L")</f>
        <v>L</v>
      </c>
      <c r="AL674" s="5">
        <v>5</v>
      </c>
      <c r="AM674" s="5">
        <v>4</v>
      </c>
      <c r="AN674" s="5">
        <v>9</v>
      </c>
      <c r="AO674" s="5" t="str">
        <f>_xlfn.IFS(AL674&gt;AM674,"W",AL674=AM674,"D",AL674&lt;AM674,"L")</f>
        <v>W</v>
      </c>
      <c r="AP674" s="5" t="str">
        <f t="shared" si="355"/>
        <v>Oui</v>
      </c>
      <c r="AQ674" s="5">
        <f t="shared" si="356"/>
        <v>11</v>
      </c>
      <c r="AR674" s="6" t="str">
        <f t="shared" si="357"/>
        <v>Oui</v>
      </c>
      <c r="AS674" s="5">
        <f t="shared" si="358"/>
        <v>1</v>
      </c>
      <c r="AT674" s="5" t="str">
        <f t="shared" si="359"/>
        <v>Non</v>
      </c>
      <c r="AU674" s="5">
        <f t="shared" si="360"/>
        <v>1</v>
      </c>
      <c r="AV674" s="5" t="str">
        <f t="shared" si="361"/>
        <v>Non</v>
      </c>
      <c r="AW674" s="5">
        <f t="shared" si="362"/>
        <v>1</v>
      </c>
    </row>
    <row r="675" spans="2:49" x14ac:dyDescent="0.2">
      <c r="B675" s="4">
        <f t="shared" si="330"/>
        <v>27</v>
      </c>
      <c r="C675" s="5" t="s">
        <v>80</v>
      </c>
      <c r="D675" s="5">
        <v>2</v>
      </c>
      <c r="E675" s="5">
        <v>0</v>
      </c>
      <c r="F675" s="5">
        <v>2</v>
      </c>
      <c r="G675" s="5" t="str">
        <f t="shared" si="331"/>
        <v>Oui</v>
      </c>
      <c r="H675" s="5">
        <f t="shared" si="332"/>
        <v>5</v>
      </c>
      <c r="I675" s="17" t="str">
        <f t="shared" si="333"/>
        <v>Non</v>
      </c>
      <c r="J675" s="17">
        <f t="shared" si="334"/>
        <v>1</v>
      </c>
      <c r="K675" s="17" t="str">
        <f t="shared" si="335"/>
        <v>Non</v>
      </c>
      <c r="L675" s="17">
        <f t="shared" si="336"/>
        <v>1</v>
      </c>
      <c r="M675" s="17" t="str">
        <f t="shared" si="337"/>
        <v>Non</v>
      </c>
      <c r="N675" s="17">
        <f t="shared" si="338"/>
        <v>1</v>
      </c>
      <c r="O675" s="5" t="str">
        <f t="shared" si="339"/>
        <v>Oui</v>
      </c>
      <c r="P675" s="5">
        <f t="shared" si="340"/>
        <v>3</v>
      </c>
      <c r="Q675" s="17" t="str">
        <f t="shared" si="341"/>
        <v>Oui</v>
      </c>
      <c r="R675" s="17">
        <f t="shared" si="342"/>
        <v>3</v>
      </c>
      <c r="S675" s="17" t="str">
        <f t="shared" si="343"/>
        <v>Oui</v>
      </c>
      <c r="T675" s="17">
        <f t="shared" si="344"/>
        <v>1</v>
      </c>
      <c r="U675" s="17" t="str">
        <f t="shared" si="345"/>
        <v>Non</v>
      </c>
      <c r="V675" s="17">
        <f t="shared" si="346"/>
        <v>1</v>
      </c>
      <c r="W675" s="5" t="s">
        <v>17</v>
      </c>
      <c r="X675" s="5" t="str">
        <f>_xlfn.IFS(D675&gt;E675,"L",D675=E675,"D",D675&lt;E675,"W")</f>
        <v>L</v>
      </c>
      <c r="Y675" s="5">
        <v>0</v>
      </c>
      <c r="Z675" s="5">
        <v>0</v>
      </c>
      <c r="AA675" s="5">
        <v>0</v>
      </c>
      <c r="AB675" s="5" t="str">
        <f t="shared" si="347"/>
        <v>Non</v>
      </c>
      <c r="AC675" s="5">
        <f t="shared" si="348"/>
        <v>1</v>
      </c>
      <c r="AD675" s="5" t="str">
        <f t="shared" si="349"/>
        <v>Non</v>
      </c>
      <c r="AE675" s="5">
        <f t="shared" si="350"/>
        <v>1</v>
      </c>
      <c r="AF675" s="5" t="str">
        <f t="shared" si="351"/>
        <v>Oui</v>
      </c>
      <c r="AG675" s="5">
        <f t="shared" si="352"/>
        <v>1</v>
      </c>
      <c r="AH675" s="5" t="str">
        <f t="shared" si="353"/>
        <v>Oui</v>
      </c>
      <c r="AI675" s="5">
        <f t="shared" si="354"/>
        <v>1</v>
      </c>
      <c r="AJ675" s="5" t="s">
        <v>20</v>
      </c>
      <c r="AK675" s="5" t="str">
        <f>_xlfn.IFS(Y675&gt;Z675,"L",Y675=Z675,"D",Y675&lt;Z675,"W")</f>
        <v>D</v>
      </c>
      <c r="AL675" s="5">
        <v>4</v>
      </c>
      <c r="AM675" s="5">
        <v>7</v>
      </c>
      <c r="AN675" s="5">
        <v>11</v>
      </c>
      <c r="AO675" s="5" t="str">
        <f>_xlfn.IFS(AL675&gt;AM675,"L",AL675=AM675,"D",AL675&lt;AM675,"W")</f>
        <v>W</v>
      </c>
      <c r="AP675" s="5" t="str">
        <f t="shared" si="355"/>
        <v>Oui</v>
      </c>
      <c r="AQ675" s="5">
        <f t="shared" si="356"/>
        <v>12</v>
      </c>
      <c r="AR675" s="6" t="str">
        <f t="shared" si="357"/>
        <v>Oui</v>
      </c>
      <c r="AS675" s="5">
        <f t="shared" si="358"/>
        <v>2</v>
      </c>
      <c r="AT675" s="5" t="str">
        <f t="shared" si="359"/>
        <v>Oui</v>
      </c>
      <c r="AU675" s="5">
        <f t="shared" si="360"/>
        <v>1</v>
      </c>
      <c r="AV675" s="5" t="str">
        <f t="shared" si="361"/>
        <v>Oui</v>
      </c>
      <c r="AW675" s="5">
        <f t="shared" si="362"/>
        <v>1</v>
      </c>
    </row>
    <row r="676" spans="2:49" x14ac:dyDescent="0.2">
      <c r="B676" s="4">
        <f t="shared" si="330"/>
        <v>28</v>
      </c>
      <c r="C676" s="5" t="s">
        <v>80</v>
      </c>
      <c r="D676" s="5">
        <v>2</v>
      </c>
      <c r="E676" s="5">
        <v>1</v>
      </c>
      <c r="F676" s="5">
        <v>3</v>
      </c>
      <c r="G676" s="5" t="str">
        <f t="shared" si="331"/>
        <v>Oui</v>
      </c>
      <c r="H676" s="5">
        <f t="shared" si="332"/>
        <v>6</v>
      </c>
      <c r="I676" s="17" t="str">
        <f t="shared" si="333"/>
        <v>Oui</v>
      </c>
      <c r="J676" s="17">
        <f t="shared" si="334"/>
        <v>1</v>
      </c>
      <c r="K676" s="17" t="str">
        <f t="shared" si="335"/>
        <v>Non</v>
      </c>
      <c r="L676" s="17">
        <f t="shared" si="336"/>
        <v>1</v>
      </c>
      <c r="M676" s="17" t="str">
        <f t="shared" si="337"/>
        <v>Non</v>
      </c>
      <c r="N676" s="17">
        <f t="shared" si="338"/>
        <v>1</v>
      </c>
      <c r="O676" s="5" t="str">
        <f t="shared" si="339"/>
        <v>Oui</v>
      </c>
      <c r="P676" s="5">
        <f t="shared" si="340"/>
        <v>4</v>
      </c>
      <c r="Q676" s="17" t="str">
        <f t="shared" si="341"/>
        <v>Oui</v>
      </c>
      <c r="R676" s="17">
        <f t="shared" si="342"/>
        <v>4</v>
      </c>
      <c r="S676" s="17" t="str">
        <f t="shared" si="343"/>
        <v>Non</v>
      </c>
      <c r="T676" s="17">
        <f t="shared" si="344"/>
        <v>1</v>
      </c>
      <c r="U676" s="17" t="str">
        <f t="shared" si="345"/>
        <v>Non</v>
      </c>
      <c r="V676" s="17">
        <f t="shared" si="346"/>
        <v>1</v>
      </c>
      <c r="W676" s="5" t="s">
        <v>17</v>
      </c>
      <c r="X676" s="5" t="str">
        <f>_xlfn.IFS(D676&gt;E676,"W",D676=E676,"D",D676&lt;E676,"L")</f>
        <v>W</v>
      </c>
      <c r="Y676" s="5">
        <v>1</v>
      </c>
      <c r="Z676" s="5">
        <v>0</v>
      </c>
      <c r="AA676" s="5">
        <v>1</v>
      </c>
      <c r="AB676" s="5" t="str">
        <f t="shared" si="347"/>
        <v>Oui</v>
      </c>
      <c r="AC676" s="5">
        <f t="shared" si="348"/>
        <v>1</v>
      </c>
      <c r="AD676" s="5" t="str">
        <f t="shared" si="349"/>
        <v>Non</v>
      </c>
      <c r="AE676" s="5">
        <f t="shared" si="350"/>
        <v>1</v>
      </c>
      <c r="AF676" s="5" t="str">
        <f t="shared" si="351"/>
        <v>Oui</v>
      </c>
      <c r="AG676" s="5">
        <f t="shared" si="352"/>
        <v>2</v>
      </c>
      <c r="AH676" s="5" t="str">
        <f t="shared" si="353"/>
        <v>Non</v>
      </c>
      <c r="AI676" s="5">
        <f t="shared" si="354"/>
        <v>1</v>
      </c>
      <c r="AJ676" s="5" t="s">
        <v>17</v>
      </c>
      <c r="AK676" s="5" t="str">
        <f>_xlfn.IFS(Y676&gt;Z676,"W",Y676=Z676,"D",Y676&lt;Z676,"L")</f>
        <v>W</v>
      </c>
      <c r="AL676" s="5">
        <v>3</v>
      </c>
      <c r="AM676" s="5">
        <v>5</v>
      </c>
      <c r="AN676" s="5">
        <v>8</v>
      </c>
      <c r="AO676" s="5" t="str">
        <f>_xlfn.IFS(AL676&gt;AM676,"W",AL676=AM676,"D",AL676&lt;AM676,"L")</f>
        <v>L</v>
      </c>
      <c r="AP676" s="5" t="str">
        <f t="shared" si="355"/>
        <v>Oui</v>
      </c>
      <c r="AQ676" s="5">
        <f t="shared" si="356"/>
        <v>13</v>
      </c>
      <c r="AR676" s="6" t="str">
        <f t="shared" si="357"/>
        <v>Non</v>
      </c>
      <c r="AS676" s="5">
        <f t="shared" si="358"/>
        <v>1</v>
      </c>
      <c r="AT676" s="5" t="str">
        <f t="shared" si="359"/>
        <v>Non</v>
      </c>
      <c r="AU676" s="5">
        <f t="shared" si="360"/>
        <v>1</v>
      </c>
      <c r="AV676" s="5" t="str">
        <f t="shared" si="361"/>
        <v>Non</v>
      </c>
      <c r="AW676" s="5">
        <f t="shared" si="362"/>
        <v>1</v>
      </c>
    </row>
    <row r="677" spans="2:49" x14ac:dyDescent="0.2">
      <c r="B677" s="4">
        <f t="shared" si="330"/>
        <v>29</v>
      </c>
      <c r="C677" s="5" t="s">
        <v>80</v>
      </c>
      <c r="D677" s="5">
        <v>0</v>
      </c>
      <c r="E677" s="5">
        <v>1</v>
      </c>
      <c r="F677" s="5">
        <v>1</v>
      </c>
      <c r="G677" s="5" t="str">
        <f t="shared" si="331"/>
        <v>Non</v>
      </c>
      <c r="H677" s="5">
        <f t="shared" si="332"/>
        <v>1</v>
      </c>
      <c r="I677" s="17" t="str">
        <f t="shared" si="333"/>
        <v>Non</v>
      </c>
      <c r="J677" s="17">
        <f t="shared" si="334"/>
        <v>1</v>
      </c>
      <c r="K677" s="17" t="str">
        <f t="shared" si="335"/>
        <v>Non</v>
      </c>
      <c r="L677" s="17">
        <f t="shared" si="336"/>
        <v>1</v>
      </c>
      <c r="M677" s="17" t="str">
        <f t="shared" si="337"/>
        <v>Non</v>
      </c>
      <c r="N677" s="17">
        <f t="shared" si="338"/>
        <v>1</v>
      </c>
      <c r="O677" s="5" t="str">
        <f t="shared" si="339"/>
        <v>Oui</v>
      </c>
      <c r="P677" s="5">
        <f t="shared" si="340"/>
        <v>5</v>
      </c>
      <c r="Q677" s="17" t="str">
        <f t="shared" si="341"/>
        <v>Oui</v>
      </c>
      <c r="R677" s="17">
        <f t="shared" si="342"/>
        <v>5</v>
      </c>
      <c r="S677" s="17" t="str">
        <f t="shared" si="343"/>
        <v>Oui</v>
      </c>
      <c r="T677" s="17">
        <f t="shared" si="344"/>
        <v>1</v>
      </c>
      <c r="U677" s="17" t="str">
        <f t="shared" si="345"/>
        <v>Oui</v>
      </c>
      <c r="V677" s="17">
        <f t="shared" si="346"/>
        <v>1</v>
      </c>
      <c r="W677" s="5" t="s">
        <v>24</v>
      </c>
      <c r="X677" s="5" t="str">
        <f>_xlfn.IFS(D677&gt;E677,"L",D677=E677,"D",D677&lt;E677,"W")</f>
        <v>W</v>
      </c>
      <c r="Y677" s="5">
        <v>0</v>
      </c>
      <c r="Z677" s="5">
        <v>1</v>
      </c>
      <c r="AA677" s="5">
        <v>1</v>
      </c>
      <c r="AB677" s="5" t="str">
        <f t="shared" si="347"/>
        <v>Oui</v>
      </c>
      <c r="AC677" s="5">
        <f t="shared" si="348"/>
        <v>2</v>
      </c>
      <c r="AD677" s="5" t="str">
        <f t="shared" si="349"/>
        <v>Non</v>
      </c>
      <c r="AE677" s="5">
        <f t="shared" si="350"/>
        <v>1</v>
      </c>
      <c r="AF677" s="5" t="str">
        <f t="shared" si="351"/>
        <v>Oui</v>
      </c>
      <c r="AG677" s="5">
        <f t="shared" si="352"/>
        <v>3</v>
      </c>
      <c r="AH677" s="5" t="str">
        <f t="shared" si="353"/>
        <v>Non</v>
      </c>
      <c r="AI677" s="5">
        <f t="shared" si="354"/>
        <v>1</v>
      </c>
      <c r="AJ677" s="5" t="s">
        <v>24</v>
      </c>
      <c r="AK677" s="5" t="str">
        <f>_xlfn.IFS(Y677&gt;Z677,"L",Y677=Z677,"D",Y677&lt;Z677,"W")</f>
        <v>W</v>
      </c>
      <c r="AL677" s="5">
        <v>8</v>
      </c>
      <c r="AM677" s="5">
        <v>3</v>
      </c>
      <c r="AN677" s="5">
        <v>11</v>
      </c>
      <c r="AO677" s="5" t="str">
        <f>_xlfn.IFS(AL677&gt;AM677,"L",AL677=AM677,"D",AL677&lt;AM677,"W")</f>
        <v>L</v>
      </c>
      <c r="AP677" s="5" t="str">
        <f t="shared" si="355"/>
        <v>Oui</v>
      </c>
      <c r="AQ677" s="5">
        <f t="shared" si="356"/>
        <v>14</v>
      </c>
      <c r="AR677" s="6" t="str">
        <f t="shared" si="357"/>
        <v>Oui</v>
      </c>
      <c r="AS677" s="5">
        <f t="shared" si="358"/>
        <v>1</v>
      </c>
      <c r="AT677" s="5" t="str">
        <f t="shared" si="359"/>
        <v>Oui</v>
      </c>
      <c r="AU677" s="5">
        <f t="shared" si="360"/>
        <v>1</v>
      </c>
      <c r="AV677" s="5" t="str">
        <f t="shared" si="361"/>
        <v>Oui</v>
      </c>
      <c r="AW677" s="5">
        <f t="shared" si="362"/>
        <v>1</v>
      </c>
    </row>
    <row r="678" spans="2:49" x14ac:dyDescent="0.2">
      <c r="B678" s="4">
        <f t="shared" si="330"/>
        <v>30</v>
      </c>
      <c r="C678" s="5" t="s">
        <v>80</v>
      </c>
      <c r="D678" s="5">
        <v>1</v>
      </c>
      <c r="E678" s="5">
        <v>0</v>
      </c>
      <c r="F678" s="5">
        <v>1</v>
      </c>
      <c r="G678" s="5" t="str">
        <f t="shared" si="331"/>
        <v>Non</v>
      </c>
      <c r="H678" s="5">
        <f t="shared" si="332"/>
        <v>1</v>
      </c>
      <c r="I678" s="17" t="str">
        <f t="shared" si="333"/>
        <v>Non</v>
      </c>
      <c r="J678" s="17">
        <f t="shared" si="334"/>
        <v>1</v>
      </c>
      <c r="K678" s="17" t="str">
        <f t="shared" si="335"/>
        <v>Non</v>
      </c>
      <c r="L678" s="17">
        <f t="shared" si="336"/>
        <v>1</v>
      </c>
      <c r="M678" s="17" t="str">
        <f t="shared" si="337"/>
        <v>Non</v>
      </c>
      <c r="N678" s="17">
        <f t="shared" si="338"/>
        <v>1</v>
      </c>
      <c r="O678" s="5" t="str">
        <f t="shared" si="339"/>
        <v>Oui</v>
      </c>
      <c r="P678" s="5">
        <f t="shared" si="340"/>
        <v>6</v>
      </c>
      <c r="Q678" s="17" t="str">
        <f t="shared" si="341"/>
        <v>Oui</v>
      </c>
      <c r="R678" s="17">
        <f t="shared" si="342"/>
        <v>6</v>
      </c>
      <c r="S678" s="17" t="str">
        <f t="shared" si="343"/>
        <v>Oui</v>
      </c>
      <c r="T678" s="17">
        <f t="shared" si="344"/>
        <v>2</v>
      </c>
      <c r="U678" s="17" t="str">
        <f t="shared" si="345"/>
        <v>Oui</v>
      </c>
      <c r="V678" s="17">
        <f t="shared" si="346"/>
        <v>2</v>
      </c>
      <c r="W678" s="5" t="s">
        <v>17</v>
      </c>
      <c r="X678" s="5" t="str">
        <f>_xlfn.IFS(D678&gt;E678,"W",D678=E678,"D",D678&lt;E678,"L")</f>
        <v>W</v>
      </c>
      <c r="Y678" s="5">
        <v>0</v>
      </c>
      <c r="Z678" s="5">
        <v>0</v>
      </c>
      <c r="AA678" s="5">
        <v>0</v>
      </c>
      <c r="AB678" s="5" t="str">
        <f t="shared" si="347"/>
        <v>Non</v>
      </c>
      <c r="AC678" s="5">
        <f t="shared" si="348"/>
        <v>1</v>
      </c>
      <c r="AD678" s="5" t="str">
        <f t="shared" si="349"/>
        <v>Non</v>
      </c>
      <c r="AE678" s="5">
        <f t="shared" si="350"/>
        <v>1</v>
      </c>
      <c r="AF678" s="5" t="str">
        <f t="shared" si="351"/>
        <v>Oui</v>
      </c>
      <c r="AG678" s="5">
        <f t="shared" si="352"/>
        <v>4</v>
      </c>
      <c r="AH678" s="5" t="str">
        <f t="shared" si="353"/>
        <v>Oui</v>
      </c>
      <c r="AI678" s="5">
        <f t="shared" si="354"/>
        <v>1</v>
      </c>
      <c r="AJ678" s="5" t="s">
        <v>20</v>
      </c>
      <c r="AK678" s="5" t="str">
        <f>_xlfn.IFS(Y678&gt;Z678,"W",Y678=Z678,"D",Y678&lt;Z678,"L")</f>
        <v>D</v>
      </c>
      <c r="AL678" s="5">
        <v>2</v>
      </c>
      <c r="AM678" s="5">
        <v>7</v>
      </c>
      <c r="AN678" s="5">
        <v>9</v>
      </c>
      <c r="AO678" s="5" t="str">
        <f>_xlfn.IFS(AL678&gt;AM678,"W",AL678=AM678,"D",AL678&lt;AM678,"L")</f>
        <v>L</v>
      </c>
      <c r="AP678" s="5" t="str">
        <f t="shared" si="355"/>
        <v>Oui</v>
      </c>
      <c r="AQ678" s="5">
        <f t="shared" si="356"/>
        <v>15</v>
      </c>
      <c r="AR678" s="6" t="str">
        <f t="shared" si="357"/>
        <v>Oui</v>
      </c>
      <c r="AS678" s="5">
        <f t="shared" si="358"/>
        <v>2</v>
      </c>
      <c r="AT678" s="5" t="str">
        <f t="shared" si="359"/>
        <v>Non</v>
      </c>
      <c r="AU678" s="5">
        <f t="shared" si="360"/>
        <v>1</v>
      </c>
      <c r="AV678" s="5" t="str">
        <f t="shared" si="361"/>
        <v>Non</v>
      </c>
      <c r="AW678" s="5">
        <f t="shared" si="362"/>
        <v>1</v>
      </c>
    </row>
    <row r="679" spans="2:49" x14ac:dyDescent="0.2">
      <c r="B679" s="4">
        <f t="shared" si="330"/>
        <v>31</v>
      </c>
      <c r="C679" s="5" t="s">
        <v>80</v>
      </c>
      <c r="D679" s="5">
        <v>2</v>
      </c>
      <c r="E679" s="5">
        <v>1</v>
      </c>
      <c r="F679" s="5">
        <v>3</v>
      </c>
      <c r="G679" s="5" t="str">
        <f t="shared" si="331"/>
        <v>Oui</v>
      </c>
      <c r="H679" s="5">
        <f t="shared" si="332"/>
        <v>1</v>
      </c>
      <c r="I679" s="17" t="str">
        <f t="shared" si="333"/>
        <v>Oui</v>
      </c>
      <c r="J679" s="17">
        <f t="shared" si="334"/>
        <v>1</v>
      </c>
      <c r="K679" s="17" t="str">
        <f t="shared" si="335"/>
        <v>Non</v>
      </c>
      <c r="L679" s="17">
        <f t="shared" si="336"/>
        <v>1</v>
      </c>
      <c r="M679" s="17" t="str">
        <f t="shared" si="337"/>
        <v>Non</v>
      </c>
      <c r="N679" s="17">
        <f t="shared" si="338"/>
        <v>1</v>
      </c>
      <c r="O679" s="5" t="str">
        <f t="shared" si="339"/>
        <v>Oui</v>
      </c>
      <c r="P679" s="5">
        <f t="shared" si="340"/>
        <v>7</v>
      </c>
      <c r="Q679" s="17" t="str">
        <f t="shared" si="341"/>
        <v>Oui</v>
      </c>
      <c r="R679" s="17">
        <f t="shared" si="342"/>
        <v>7</v>
      </c>
      <c r="S679" s="17" t="str">
        <f t="shared" si="343"/>
        <v>Non</v>
      </c>
      <c r="T679" s="17">
        <f t="shared" si="344"/>
        <v>1</v>
      </c>
      <c r="U679" s="17" t="str">
        <f t="shared" si="345"/>
        <v>Non</v>
      </c>
      <c r="V679" s="17">
        <f t="shared" si="346"/>
        <v>1</v>
      </c>
      <c r="W679" s="5" t="s">
        <v>17</v>
      </c>
      <c r="X679" s="5" t="str">
        <f>_xlfn.IFS(D679&gt;E679,"L",D679=E679,"D",D679&lt;E679,"W")</f>
        <v>L</v>
      </c>
      <c r="Y679" s="5">
        <v>1</v>
      </c>
      <c r="Z679" s="5">
        <v>1</v>
      </c>
      <c r="AA679" s="5">
        <v>2</v>
      </c>
      <c r="AB679" s="5" t="str">
        <f t="shared" si="347"/>
        <v>Oui</v>
      </c>
      <c r="AC679" s="5">
        <f t="shared" si="348"/>
        <v>1</v>
      </c>
      <c r="AD679" s="5" t="str">
        <f t="shared" si="349"/>
        <v>Oui</v>
      </c>
      <c r="AE679" s="5">
        <f t="shared" si="350"/>
        <v>1</v>
      </c>
      <c r="AF679" s="5" t="str">
        <f t="shared" si="351"/>
        <v>Non</v>
      </c>
      <c r="AG679" s="5">
        <f t="shared" si="352"/>
        <v>1</v>
      </c>
      <c r="AH679" s="5" t="str">
        <f t="shared" si="353"/>
        <v>Non</v>
      </c>
      <c r="AI679" s="5">
        <f t="shared" si="354"/>
        <v>1</v>
      </c>
      <c r="AJ679" s="5" t="s">
        <v>20</v>
      </c>
      <c r="AK679" s="5" t="str">
        <f>_xlfn.IFS(Y679&gt;Z679,"L",Y679=Z679,"D",Y679&lt;Z679,"W")</f>
        <v>D</v>
      </c>
      <c r="AL679" s="5">
        <v>9</v>
      </c>
      <c r="AM679" s="5">
        <v>4</v>
      </c>
      <c r="AN679" s="5">
        <v>13</v>
      </c>
      <c r="AO679" s="5" t="str">
        <f>_xlfn.IFS(AL679&gt;AM679,"L",AL679=AM679,"D",AL679&lt;AM679,"W")</f>
        <v>L</v>
      </c>
      <c r="AP679" s="5" t="str">
        <f t="shared" si="355"/>
        <v>Oui</v>
      </c>
      <c r="AQ679" s="5">
        <f t="shared" si="356"/>
        <v>16</v>
      </c>
      <c r="AR679" s="6" t="str">
        <f t="shared" si="357"/>
        <v>Oui</v>
      </c>
      <c r="AS679" s="5">
        <f t="shared" si="358"/>
        <v>3</v>
      </c>
      <c r="AT679" s="5" t="str">
        <f t="shared" si="359"/>
        <v>Oui</v>
      </c>
      <c r="AU679" s="5">
        <f t="shared" si="360"/>
        <v>1</v>
      </c>
      <c r="AV679" s="5" t="str">
        <f t="shared" si="361"/>
        <v>Oui</v>
      </c>
      <c r="AW679" s="5">
        <f t="shared" si="362"/>
        <v>1</v>
      </c>
    </row>
    <row r="680" spans="2:49" x14ac:dyDescent="0.2">
      <c r="B680" s="4">
        <f t="shared" si="330"/>
        <v>32</v>
      </c>
      <c r="C680" s="5" t="s">
        <v>80</v>
      </c>
      <c r="D680" s="5">
        <v>2</v>
      </c>
      <c r="E680" s="5">
        <v>1</v>
      </c>
      <c r="F680" s="5">
        <v>3</v>
      </c>
      <c r="G680" s="5" t="str">
        <f t="shared" si="331"/>
        <v>Oui</v>
      </c>
      <c r="H680" s="5">
        <f t="shared" si="332"/>
        <v>2</v>
      </c>
      <c r="I680" s="17" t="str">
        <f t="shared" si="333"/>
        <v>Oui</v>
      </c>
      <c r="J680" s="17">
        <f t="shared" si="334"/>
        <v>2</v>
      </c>
      <c r="K680" s="17" t="str">
        <f t="shared" si="335"/>
        <v>Non</v>
      </c>
      <c r="L680" s="17">
        <f t="shared" si="336"/>
        <v>1</v>
      </c>
      <c r="M680" s="17" t="str">
        <f t="shared" si="337"/>
        <v>Non</v>
      </c>
      <c r="N680" s="17">
        <f t="shared" si="338"/>
        <v>1</v>
      </c>
      <c r="O680" s="5" t="str">
        <f t="shared" si="339"/>
        <v>Oui</v>
      </c>
      <c r="P680" s="5">
        <f t="shared" si="340"/>
        <v>8</v>
      </c>
      <c r="Q680" s="17" t="str">
        <f t="shared" si="341"/>
        <v>Oui</v>
      </c>
      <c r="R680" s="17">
        <f t="shared" si="342"/>
        <v>8</v>
      </c>
      <c r="S680" s="17" t="str">
        <f t="shared" si="343"/>
        <v>Non</v>
      </c>
      <c r="T680" s="17">
        <f t="shared" si="344"/>
        <v>1</v>
      </c>
      <c r="U680" s="17" t="str">
        <f t="shared" si="345"/>
        <v>Non</v>
      </c>
      <c r="V680" s="17">
        <f t="shared" si="346"/>
        <v>1</v>
      </c>
      <c r="W680" s="5" t="s">
        <v>17</v>
      </c>
      <c r="X680" s="5" t="str">
        <f>_xlfn.IFS(D680&gt;E680,"W",D680=E680,"D",D680&lt;E680,"L")</f>
        <v>W</v>
      </c>
      <c r="Y680" s="5">
        <v>0</v>
      </c>
      <c r="Z680" s="5">
        <v>1</v>
      </c>
      <c r="AA680" s="5">
        <v>1</v>
      </c>
      <c r="AB680" s="5" t="str">
        <f t="shared" si="347"/>
        <v>Oui</v>
      </c>
      <c r="AC680" s="5">
        <f t="shared" si="348"/>
        <v>2</v>
      </c>
      <c r="AD680" s="5" t="str">
        <f t="shared" si="349"/>
        <v>Non</v>
      </c>
      <c r="AE680" s="5">
        <f t="shared" si="350"/>
        <v>1</v>
      </c>
      <c r="AF680" s="5" t="str">
        <f t="shared" si="351"/>
        <v>Oui</v>
      </c>
      <c r="AG680" s="5">
        <f t="shared" si="352"/>
        <v>1</v>
      </c>
      <c r="AH680" s="5" t="str">
        <f t="shared" si="353"/>
        <v>Non</v>
      </c>
      <c r="AI680" s="5">
        <f t="shared" si="354"/>
        <v>1</v>
      </c>
      <c r="AJ680" s="5" t="s">
        <v>24</v>
      </c>
      <c r="AK680" s="5" t="str">
        <f>_xlfn.IFS(Y680&gt;Z680,"W",Y680=Z680,"D",Y680&lt;Z680,"L")</f>
        <v>L</v>
      </c>
      <c r="AL680" s="5">
        <v>5</v>
      </c>
      <c r="AM680" s="5">
        <v>4</v>
      </c>
      <c r="AN680" s="5">
        <v>9</v>
      </c>
      <c r="AO680" s="5" t="str">
        <f>_xlfn.IFS(AL680&gt;AM680,"W",AL680=AM680,"D",AL680&lt;AM680,"L")</f>
        <v>W</v>
      </c>
      <c r="AP680" s="5" t="str">
        <f t="shared" si="355"/>
        <v>Oui</v>
      </c>
      <c r="AQ680" s="5">
        <f t="shared" si="356"/>
        <v>17</v>
      </c>
      <c r="AR680" s="6" t="str">
        <f t="shared" si="357"/>
        <v>Oui</v>
      </c>
      <c r="AS680" s="5">
        <f t="shared" si="358"/>
        <v>4</v>
      </c>
      <c r="AT680" s="5" t="str">
        <f t="shared" si="359"/>
        <v>Non</v>
      </c>
      <c r="AU680" s="5">
        <f t="shared" si="360"/>
        <v>1</v>
      </c>
      <c r="AV680" s="5" t="str">
        <f t="shared" si="361"/>
        <v>Non</v>
      </c>
      <c r="AW680" s="5">
        <f t="shared" si="362"/>
        <v>1</v>
      </c>
    </row>
    <row r="681" spans="2:49" x14ac:dyDescent="0.2">
      <c r="B681" s="4">
        <f t="shared" si="330"/>
        <v>33</v>
      </c>
      <c r="C681" s="5" t="s">
        <v>80</v>
      </c>
      <c r="D681" s="5">
        <v>2</v>
      </c>
      <c r="E681" s="5">
        <v>4</v>
      </c>
      <c r="F681" s="5">
        <v>6</v>
      </c>
      <c r="G681" s="5" t="str">
        <f t="shared" si="331"/>
        <v>Oui</v>
      </c>
      <c r="H681" s="5">
        <f t="shared" si="332"/>
        <v>3</v>
      </c>
      <c r="I681" s="17" t="str">
        <f t="shared" si="333"/>
        <v>Oui</v>
      </c>
      <c r="J681" s="17">
        <f t="shared" si="334"/>
        <v>3</v>
      </c>
      <c r="K681" s="17" t="str">
        <f t="shared" si="335"/>
        <v>Oui</v>
      </c>
      <c r="L681" s="17">
        <f t="shared" si="336"/>
        <v>1</v>
      </c>
      <c r="M681" s="17" t="str">
        <f t="shared" si="337"/>
        <v>Oui</v>
      </c>
      <c r="N681" s="17">
        <f t="shared" si="338"/>
        <v>1</v>
      </c>
      <c r="O681" s="5" t="str">
        <f t="shared" si="339"/>
        <v>Non</v>
      </c>
      <c r="P681" s="5">
        <f t="shared" si="340"/>
        <v>1</v>
      </c>
      <c r="Q681" s="17" t="str">
        <f t="shared" si="341"/>
        <v>Non</v>
      </c>
      <c r="R681" s="17">
        <f t="shared" si="342"/>
        <v>1</v>
      </c>
      <c r="S681" s="17" t="str">
        <f t="shared" si="343"/>
        <v>Non</v>
      </c>
      <c r="T681" s="17">
        <f t="shared" si="344"/>
        <v>1</v>
      </c>
      <c r="U681" s="17" t="str">
        <f t="shared" si="345"/>
        <v>Non</v>
      </c>
      <c r="V681" s="17">
        <f t="shared" si="346"/>
        <v>1</v>
      </c>
      <c r="W681" s="5" t="s">
        <v>24</v>
      </c>
      <c r="X681" s="5" t="str">
        <f>_xlfn.IFS(D681&gt;E681,"L",D681=E681,"D",D681&lt;E681,"W")</f>
        <v>W</v>
      </c>
      <c r="Y681" s="5">
        <v>1</v>
      </c>
      <c r="Z681" s="5">
        <v>2</v>
      </c>
      <c r="AA681" s="5">
        <v>3</v>
      </c>
      <c r="AB681" s="5" t="str">
        <f t="shared" si="347"/>
        <v>Oui</v>
      </c>
      <c r="AC681" s="5">
        <f t="shared" si="348"/>
        <v>3</v>
      </c>
      <c r="AD681" s="5" t="str">
        <f t="shared" si="349"/>
        <v>Oui</v>
      </c>
      <c r="AE681" s="5">
        <f t="shared" si="350"/>
        <v>1</v>
      </c>
      <c r="AF681" s="5" t="str">
        <f t="shared" si="351"/>
        <v>Non</v>
      </c>
      <c r="AG681" s="5">
        <f t="shared" si="352"/>
        <v>1</v>
      </c>
      <c r="AH681" s="5" t="str">
        <f t="shared" si="353"/>
        <v>Non</v>
      </c>
      <c r="AI681" s="5">
        <f t="shared" si="354"/>
        <v>1</v>
      </c>
      <c r="AJ681" s="5" t="s">
        <v>24</v>
      </c>
      <c r="AK681" s="5" t="str">
        <f>_xlfn.IFS(Y681&gt;Z681,"L",Y681=Z681,"D",Y681&lt;Z681,"W")</f>
        <v>W</v>
      </c>
      <c r="AL681" s="5">
        <v>3</v>
      </c>
      <c r="AM681" s="5">
        <v>6</v>
      </c>
      <c r="AN681" s="5">
        <v>9</v>
      </c>
      <c r="AO681" s="5" t="str">
        <f>_xlfn.IFS(AL681&gt;AM681,"L",AL681=AM681,"D",AL681&lt;AM681,"W")</f>
        <v>W</v>
      </c>
      <c r="AP681" s="5" t="str">
        <f t="shared" si="355"/>
        <v>Oui</v>
      </c>
      <c r="AQ681" s="5">
        <f t="shared" si="356"/>
        <v>18</v>
      </c>
      <c r="AR681" s="6" t="str">
        <f t="shared" si="357"/>
        <v>Oui</v>
      </c>
      <c r="AS681" s="5">
        <f t="shared" si="358"/>
        <v>5</v>
      </c>
      <c r="AT681" s="5" t="str">
        <f t="shared" si="359"/>
        <v>Non</v>
      </c>
      <c r="AU681" s="5">
        <f t="shared" si="360"/>
        <v>1</v>
      </c>
      <c r="AV681" s="5" t="str">
        <f t="shared" si="361"/>
        <v>Non</v>
      </c>
      <c r="AW681" s="5">
        <f t="shared" si="362"/>
        <v>1</v>
      </c>
    </row>
    <row r="682" spans="2:49" x14ac:dyDescent="0.2">
      <c r="B682" s="4">
        <f t="shared" si="330"/>
        <v>34</v>
      </c>
      <c r="C682" s="5" t="s">
        <v>80</v>
      </c>
      <c r="D682" s="5">
        <v>1</v>
      </c>
      <c r="E682" s="5">
        <v>1</v>
      </c>
      <c r="F682" s="5">
        <v>2</v>
      </c>
      <c r="G682" s="5" t="str">
        <f t="shared" si="331"/>
        <v>Oui</v>
      </c>
      <c r="H682" s="5">
        <f t="shared" si="332"/>
        <v>4</v>
      </c>
      <c r="I682" s="17" t="str">
        <f t="shared" si="333"/>
        <v>Non</v>
      </c>
      <c r="J682" s="17">
        <f t="shared" si="334"/>
        <v>1</v>
      </c>
      <c r="K682" s="17" t="str">
        <f t="shared" si="335"/>
        <v>Non</v>
      </c>
      <c r="L682" s="17">
        <f t="shared" si="336"/>
        <v>1</v>
      </c>
      <c r="M682" s="17" t="str">
        <f t="shared" si="337"/>
        <v>Non</v>
      </c>
      <c r="N682" s="17">
        <f t="shared" si="338"/>
        <v>1</v>
      </c>
      <c r="O682" s="5" t="str">
        <f t="shared" si="339"/>
        <v>Oui</v>
      </c>
      <c r="P682" s="5">
        <f t="shared" si="340"/>
        <v>1</v>
      </c>
      <c r="Q682" s="17" t="str">
        <f t="shared" si="341"/>
        <v>Oui</v>
      </c>
      <c r="R682" s="17">
        <f t="shared" si="342"/>
        <v>1</v>
      </c>
      <c r="S682" s="17" t="str">
        <f t="shared" si="343"/>
        <v>Oui</v>
      </c>
      <c r="T682" s="17">
        <f t="shared" si="344"/>
        <v>1</v>
      </c>
      <c r="U682" s="17" t="str">
        <f t="shared" si="345"/>
        <v>Non</v>
      </c>
      <c r="V682" s="17">
        <f t="shared" si="346"/>
        <v>1</v>
      </c>
      <c r="W682" s="5" t="s">
        <v>20</v>
      </c>
      <c r="X682" s="5" t="str">
        <f>_xlfn.IFS(D682&gt;E682,"W",D682=E682,"D",D682&lt;E682,"L")</f>
        <v>D</v>
      </c>
      <c r="Y682" s="5">
        <v>1</v>
      </c>
      <c r="Z682" s="5">
        <v>0</v>
      </c>
      <c r="AA682" s="5">
        <v>1</v>
      </c>
      <c r="AB682" s="5" t="str">
        <f t="shared" si="347"/>
        <v>Oui</v>
      </c>
      <c r="AC682" s="5">
        <f t="shared" si="348"/>
        <v>4</v>
      </c>
      <c r="AD682" s="5" t="str">
        <f t="shared" si="349"/>
        <v>Non</v>
      </c>
      <c r="AE682" s="5">
        <f t="shared" si="350"/>
        <v>1</v>
      </c>
      <c r="AF682" s="5" t="str">
        <f t="shared" si="351"/>
        <v>Oui</v>
      </c>
      <c r="AG682" s="5">
        <f t="shared" si="352"/>
        <v>1</v>
      </c>
      <c r="AH682" s="5" t="str">
        <f t="shared" si="353"/>
        <v>Non</v>
      </c>
      <c r="AI682" s="5">
        <f t="shared" si="354"/>
        <v>1</v>
      </c>
      <c r="AJ682" s="5" t="s">
        <v>17</v>
      </c>
      <c r="AK682" s="5" t="str">
        <f>_xlfn.IFS(Y682&gt;Z682,"W",Y682=Z682,"D",Y682&lt;Z682,"L")</f>
        <v>W</v>
      </c>
      <c r="AL682" s="5">
        <v>2</v>
      </c>
      <c r="AM682" s="5">
        <v>4</v>
      </c>
      <c r="AN682" s="5">
        <v>6</v>
      </c>
      <c r="AO682" s="5" t="str">
        <f>_xlfn.IFS(AL682&gt;AM682,"W",AL682=AM682,"D",AL682&lt;AM682,"L")</f>
        <v>L</v>
      </c>
      <c r="AP682" s="5" t="str">
        <f t="shared" si="355"/>
        <v>Non</v>
      </c>
      <c r="AQ682" s="5">
        <f t="shared" si="356"/>
        <v>1</v>
      </c>
      <c r="AR682" s="6" t="str">
        <f t="shared" si="357"/>
        <v>Non</v>
      </c>
      <c r="AS682" s="5">
        <f t="shared" si="358"/>
        <v>1</v>
      </c>
      <c r="AT682" s="5" t="str">
        <f t="shared" si="359"/>
        <v>Non</v>
      </c>
      <c r="AU682" s="5">
        <f t="shared" si="360"/>
        <v>1</v>
      </c>
      <c r="AV682" s="5" t="str">
        <f t="shared" si="361"/>
        <v>Non</v>
      </c>
      <c r="AW682" s="5">
        <f t="shared" si="362"/>
        <v>1</v>
      </c>
    </row>
    <row r="683" spans="2:49" x14ac:dyDescent="0.2">
      <c r="B683" s="4">
        <f t="shared" si="330"/>
        <v>35</v>
      </c>
      <c r="C683" s="5" t="s">
        <v>80</v>
      </c>
      <c r="D683" s="5">
        <v>0</v>
      </c>
      <c r="E683" s="5">
        <v>4</v>
      </c>
      <c r="F683" s="5">
        <v>4</v>
      </c>
      <c r="G683" s="5" t="str">
        <f t="shared" si="331"/>
        <v>Oui</v>
      </c>
      <c r="H683" s="5">
        <f t="shared" si="332"/>
        <v>5</v>
      </c>
      <c r="I683" s="17" t="str">
        <f t="shared" si="333"/>
        <v>Oui</v>
      </c>
      <c r="J683" s="17">
        <f t="shared" si="334"/>
        <v>1</v>
      </c>
      <c r="K683" s="17" t="str">
        <f t="shared" si="335"/>
        <v>Oui</v>
      </c>
      <c r="L683" s="17">
        <f t="shared" si="336"/>
        <v>1</v>
      </c>
      <c r="M683" s="17" t="str">
        <f t="shared" si="337"/>
        <v>Non</v>
      </c>
      <c r="N683" s="17">
        <f t="shared" si="338"/>
        <v>1</v>
      </c>
      <c r="O683" s="5" t="str">
        <f t="shared" si="339"/>
        <v>Oui</v>
      </c>
      <c r="P683" s="5">
        <f t="shared" si="340"/>
        <v>2</v>
      </c>
      <c r="Q683" s="17" t="str">
        <f t="shared" si="341"/>
        <v>Non</v>
      </c>
      <c r="R683" s="17">
        <f t="shared" si="342"/>
        <v>1</v>
      </c>
      <c r="S683" s="17" t="str">
        <f t="shared" si="343"/>
        <v>Non</v>
      </c>
      <c r="T683" s="17">
        <f t="shared" si="344"/>
        <v>1</v>
      </c>
      <c r="U683" s="17" t="str">
        <f t="shared" si="345"/>
        <v>Non</v>
      </c>
      <c r="V683" s="17">
        <f t="shared" si="346"/>
        <v>1</v>
      </c>
      <c r="W683" s="5" t="s">
        <v>24</v>
      </c>
      <c r="X683" s="5" t="str">
        <f>_xlfn.IFS(D683&gt;E683,"L",D683=E683,"D",D683&lt;E683,"W")</f>
        <v>W</v>
      </c>
      <c r="Y683" s="5">
        <v>0</v>
      </c>
      <c r="Z683" s="5">
        <v>1</v>
      </c>
      <c r="AA683" s="5">
        <v>1</v>
      </c>
      <c r="AB683" s="5" t="str">
        <f t="shared" si="347"/>
        <v>Oui</v>
      </c>
      <c r="AC683" s="5">
        <f t="shared" si="348"/>
        <v>5</v>
      </c>
      <c r="AD683" s="5" t="str">
        <f t="shared" si="349"/>
        <v>Non</v>
      </c>
      <c r="AE683" s="5">
        <f t="shared" si="350"/>
        <v>1</v>
      </c>
      <c r="AF683" s="5" t="str">
        <f t="shared" si="351"/>
        <v>Oui</v>
      </c>
      <c r="AG683" s="5">
        <f t="shared" si="352"/>
        <v>2</v>
      </c>
      <c r="AH683" s="5" t="str">
        <f t="shared" si="353"/>
        <v>Non</v>
      </c>
      <c r="AI683" s="5">
        <f t="shared" si="354"/>
        <v>1</v>
      </c>
      <c r="AJ683" s="5" t="s">
        <v>24</v>
      </c>
      <c r="AK683" s="5" t="str">
        <f>_xlfn.IFS(Y683&gt;Z683,"L",Y683=Z683,"D",Y683&lt;Z683,"W")</f>
        <v>W</v>
      </c>
      <c r="AL683" s="5">
        <v>1</v>
      </c>
      <c r="AM683" s="5">
        <v>5</v>
      </c>
      <c r="AN683" s="5">
        <v>6</v>
      </c>
      <c r="AO683" s="5" t="str">
        <f>_xlfn.IFS(AL683&gt;AM683,"L",AL683=AM683,"D",AL683&lt;AM683,"W")</f>
        <v>W</v>
      </c>
      <c r="AP683" s="5" t="str">
        <f t="shared" si="355"/>
        <v>Non</v>
      </c>
      <c r="AQ683" s="5">
        <f t="shared" si="356"/>
        <v>1</v>
      </c>
      <c r="AR683" s="6" t="str">
        <f t="shared" si="357"/>
        <v>Non</v>
      </c>
      <c r="AS683" s="5">
        <f t="shared" si="358"/>
        <v>1</v>
      </c>
      <c r="AT683" s="5" t="str">
        <f t="shared" si="359"/>
        <v>Non</v>
      </c>
      <c r="AU683" s="5">
        <f t="shared" si="360"/>
        <v>1</v>
      </c>
      <c r="AV683" s="5" t="str">
        <f t="shared" si="361"/>
        <v>Non</v>
      </c>
      <c r="AW683" s="5">
        <f t="shared" si="362"/>
        <v>1</v>
      </c>
    </row>
    <row r="684" spans="2:49" x14ac:dyDescent="0.2">
      <c r="B684" s="4">
        <f t="shared" si="330"/>
        <v>36</v>
      </c>
      <c r="C684" s="5" t="s">
        <v>80</v>
      </c>
      <c r="D684" s="5">
        <v>1</v>
      </c>
      <c r="E684" s="5">
        <v>2</v>
      </c>
      <c r="F684" s="5">
        <v>3</v>
      </c>
      <c r="G684" s="5" t="str">
        <f t="shared" si="331"/>
        <v>Oui</v>
      </c>
      <c r="H684" s="5">
        <f t="shared" si="332"/>
        <v>6</v>
      </c>
      <c r="I684" s="17" t="str">
        <f t="shared" si="333"/>
        <v>Oui</v>
      </c>
      <c r="J684" s="17">
        <f t="shared" si="334"/>
        <v>2</v>
      </c>
      <c r="K684" s="17" t="str">
        <f t="shared" si="335"/>
        <v>Non</v>
      </c>
      <c r="L684" s="17">
        <f t="shared" si="336"/>
        <v>1</v>
      </c>
      <c r="M684" s="17" t="str">
        <f t="shared" si="337"/>
        <v>Non</v>
      </c>
      <c r="N684" s="17">
        <f t="shared" si="338"/>
        <v>1</v>
      </c>
      <c r="O684" s="5" t="str">
        <f t="shared" si="339"/>
        <v>Oui</v>
      </c>
      <c r="P684" s="5">
        <f t="shared" si="340"/>
        <v>3</v>
      </c>
      <c r="Q684" s="17" t="str">
        <f t="shared" si="341"/>
        <v>Oui</v>
      </c>
      <c r="R684" s="17">
        <f t="shared" si="342"/>
        <v>1</v>
      </c>
      <c r="S684" s="17" t="str">
        <f t="shared" si="343"/>
        <v>Non</v>
      </c>
      <c r="T684" s="17">
        <f t="shared" si="344"/>
        <v>1</v>
      </c>
      <c r="U684" s="17" t="str">
        <f t="shared" si="345"/>
        <v>Non</v>
      </c>
      <c r="V684" s="17">
        <f t="shared" si="346"/>
        <v>1</v>
      </c>
      <c r="W684" s="5" t="s">
        <v>24</v>
      </c>
      <c r="X684" s="5" t="str">
        <f>_xlfn.IFS(D684&gt;E684,"W",D684=E684,"D",D684&lt;E684,"L")</f>
        <v>L</v>
      </c>
      <c r="Y684" s="5">
        <v>0</v>
      </c>
      <c r="Z684" s="5">
        <v>0</v>
      </c>
      <c r="AA684" s="5">
        <v>0</v>
      </c>
      <c r="AB684" s="5" t="str">
        <f t="shared" si="347"/>
        <v>Non</v>
      </c>
      <c r="AC684" s="5">
        <f t="shared" si="348"/>
        <v>1</v>
      </c>
      <c r="AD684" s="5" t="str">
        <f t="shared" si="349"/>
        <v>Non</v>
      </c>
      <c r="AE684" s="5">
        <f t="shared" si="350"/>
        <v>1</v>
      </c>
      <c r="AF684" s="5" t="str">
        <f t="shared" si="351"/>
        <v>Oui</v>
      </c>
      <c r="AG684" s="5">
        <f t="shared" si="352"/>
        <v>3</v>
      </c>
      <c r="AH684" s="5" t="str">
        <f t="shared" si="353"/>
        <v>Oui</v>
      </c>
      <c r="AI684" s="5">
        <f t="shared" si="354"/>
        <v>1</v>
      </c>
      <c r="AJ684" s="5" t="s">
        <v>20</v>
      </c>
      <c r="AK684" s="5" t="str">
        <f>_xlfn.IFS(Y684&gt;Z684,"W",Y684=Z684,"D",Y684&lt;Z684,"L")</f>
        <v>D</v>
      </c>
      <c r="AL684" s="5">
        <v>1</v>
      </c>
      <c r="AM684" s="5">
        <v>12</v>
      </c>
      <c r="AN684" s="5">
        <v>13</v>
      </c>
      <c r="AO684" s="5" t="str">
        <f>_xlfn.IFS(AL684&gt;AM684,"W",AL684=AM684,"D",AL684&lt;AM684,"L")</f>
        <v>L</v>
      </c>
      <c r="AP684" s="5" t="str">
        <f t="shared" si="355"/>
        <v>Oui</v>
      </c>
      <c r="AQ684" s="5">
        <f t="shared" si="356"/>
        <v>1</v>
      </c>
      <c r="AR684" s="6" t="str">
        <f t="shared" si="357"/>
        <v>Oui</v>
      </c>
      <c r="AS684" s="5">
        <f t="shared" si="358"/>
        <v>1</v>
      </c>
      <c r="AT684" s="5" t="str">
        <f t="shared" si="359"/>
        <v>Oui</v>
      </c>
      <c r="AU684" s="5">
        <f t="shared" si="360"/>
        <v>1</v>
      </c>
      <c r="AV684" s="5" t="str">
        <f t="shared" si="361"/>
        <v>Oui</v>
      </c>
      <c r="AW684" s="5">
        <f t="shared" si="362"/>
        <v>1</v>
      </c>
    </row>
    <row r="685" spans="2:49" x14ac:dyDescent="0.2">
      <c r="B685" s="4">
        <f t="shared" si="330"/>
        <v>37</v>
      </c>
      <c r="C685" s="5" t="s">
        <v>80</v>
      </c>
      <c r="D685" s="5">
        <v>3</v>
      </c>
      <c r="E685" s="5">
        <v>2</v>
      </c>
      <c r="F685" s="5">
        <v>5</v>
      </c>
      <c r="G685" s="5" t="str">
        <f t="shared" si="331"/>
        <v>Oui</v>
      </c>
      <c r="H685" s="5">
        <f t="shared" si="332"/>
        <v>7</v>
      </c>
      <c r="I685" s="17" t="str">
        <f t="shared" si="333"/>
        <v>Oui</v>
      </c>
      <c r="J685" s="17">
        <f t="shared" si="334"/>
        <v>3</v>
      </c>
      <c r="K685" s="17" t="str">
        <f t="shared" si="335"/>
        <v>Oui</v>
      </c>
      <c r="L685" s="17">
        <f t="shared" si="336"/>
        <v>1</v>
      </c>
      <c r="M685" s="17" t="str">
        <f t="shared" si="337"/>
        <v>Oui</v>
      </c>
      <c r="N685" s="17">
        <f t="shared" si="338"/>
        <v>1</v>
      </c>
      <c r="O685" s="5" t="str">
        <f t="shared" si="339"/>
        <v>Non</v>
      </c>
      <c r="P685" s="5">
        <f t="shared" si="340"/>
        <v>1</v>
      </c>
      <c r="Q685" s="17" t="str">
        <f t="shared" si="341"/>
        <v>Non</v>
      </c>
      <c r="R685" s="17">
        <f t="shared" si="342"/>
        <v>1</v>
      </c>
      <c r="S685" s="17" t="str">
        <f t="shared" si="343"/>
        <v>Non</v>
      </c>
      <c r="T685" s="17">
        <f t="shared" si="344"/>
        <v>1</v>
      </c>
      <c r="U685" s="17" t="str">
        <f t="shared" si="345"/>
        <v>Non</v>
      </c>
      <c r="V685" s="17">
        <f t="shared" si="346"/>
        <v>1</v>
      </c>
      <c r="W685" s="5" t="s">
        <v>17</v>
      </c>
      <c r="X685" s="5" t="str">
        <f>_xlfn.IFS(D685&gt;E685,"L",D685=E685,"D",D685&lt;E685,"W")</f>
        <v>L</v>
      </c>
      <c r="Y685" s="5">
        <v>3</v>
      </c>
      <c r="Z685" s="5">
        <v>0</v>
      </c>
      <c r="AA685" s="5">
        <v>3</v>
      </c>
      <c r="AB685" s="5" t="str">
        <f t="shared" si="347"/>
        <v>Oui</v>
      </c>
      <c r="AC685" s="5">
        <f t="shared" si="348"/>
        <v>1</v>
      </c>
      <c r="AD685" s="5" t="str">
        <f t="shared" si="349"/>
        <v>Oui</v>
      </c>
      <c r="AE685" s="5">
        <f t="shared" si="350"/>
        <v>1</v>
      </c>
      <c r="AF685" s="5" t="str">
        <f t="shared" si="351"/>
        <v>Non</v>
      </c>
      <c r="AG685" s="5">
        <f t="shared" si="352"/>
        <v>1</v>
      </c>
      <c r="AH685" s="5" t="str">
        <f t="shared" si="353"/>
        <v>Non</v>
      </c>
      <c r="AI685" s="5">
        <f t="shared" si="354"/>
        <v>1</v>
      </c>
      <c r="AJ685" s="5" t="s">
        <v>17</v>
      </c>
      <c r="AK685" s="5" t="str">
        <f>_xlfn.IFS(Y685&gt;Z685,"L",Y685=Z685,"D",Y685&lt;Z685,"W")</f>
        <v>L</v>
      </c>
      <c r="AL685" s="5">
        <v>8</v>
      </c>
      <c r="AM685" s="5">
        <v>6</v>
      </c>
      <c r="AN685" s="5">
        <v>14</v>
      </c>
      <c r="AO685" s="5" t="str">
        <f>_xlfn.IFS(AL685&gt;AM685,"L",AL685=AM685,"D",AL685&lt;AM685,"W")</f>
        <v>L</v>
      </c>
      <c r="AP685" s="5" t="str">
        <f t="shared" si="355"/>
        <v>Oui</v>
      </c>
      <c r="AQ685" s="5">
        <f t="shared" si="356"/>
        <v>2</v>
      </c>
      <c r="AR685" s="6" t="str">
        <f t="shared" si="357"/>
        <v>Oui</v>
      </c>
      <c r="AS685" s="5">
        <f t="shared" si="358"/>
        <v>2</v>
      </c>
      <c r="AT685" s="5" t="str">
        <f t="shared" si="359"/>
        <v>Oui</v>
      </c>
      <c r="AU685" s="5">
        <f t="shared" si="360"/>
        <v>2</v>
      </c>
      <c r="AV685" s="5" t="str">
        <f t="shared" si="361"/>
        <v>Oui</v>
      </c>
      <c r="AW685" s="5">
        <f t="shared" si="362"/>
        <v>2</v>
      </c>
    </row>
    <row r="686" spans="2:49" x14ac:dyDescent="0.2">
      <c r="B686" s="4">
        <f t="shared" si="330"/>
        <v>38</v>
      </c>
      <c r="C686" s="5" t="s">
        <v>80</v>
      </c>
      <c r="D686" s="5">
        <v>2</v>
      </c>
      <c r="E686" s="5">
        <v>3</v>
      </c>
      <c r="F686" s="5">
        <v>5</v>
      </c>
      <c r="G686" s="5" t="str">
        <f t="shared" si="331"/>
        <v>Oui</v>
      </c>
      <c r="H686" s="5">
        <f t="shared" si="332"/>
        <v>8</v>
      </c>
      <c r="I686" s="17" t="str">
        <f t="shared" si="333"/>
        <v>Oui</v>
      </c>
      <c r="J686" s="17">
        <f t="shared" si="334"/>
        <v>4</v>
      </c>
      <c r="K686" s="17" t="str">
        <f t="shared" si="335"/>
        <v>Oui</v>
      </c>
      <c r="L686" s="17">
        <f t="shared" si="336"/>
        <v>2</v>
      </c>
      <c r="M686" s="17" t="str">
        <f t="shared" si="337"/>
        <v>Oui</v>
      </c>
      <c r="N686" s="17">
        <f t="shared" si="338"/>
        <v>2</v>
      </c>
      <c r="O686" s="5" t="str">
        <f t="shared" si="339"/>
        <v>Non</v>
      </c>
      <c r="P686" s="5">
        <f t="shared" si="340"/>
        <v>1</v>
      </c>
      <c r="Q686" s="17" t="str">
        <f t="shared" si="341"/>
        <v>Non</v>
      </c>
      <c r="R686" s="17">
        <f t="shared" si="342"/>
        <v>1</v>
      </c>
      <c r="S686" s="17" t="str">
        <f t="shared" si="343"/>
        <v>Non</v>
      </c>
      <c r="T686" s="17">
        <f t="shared" si="344"/>
        <v>1</v>
      </c>
      <c r="U686" s="17" t="str">
        <f t="shared" si="345"/>
        <v>Non</v>
      </c>
      <c r="V686" s="17">
        <f t="shared" si="346"/>
        <v>1</v>
      </c>
      <c r="W686" s="5" t="s">
        <v>24</v>
      </c>
      <c r="X686" s="5" t="str">
        <f>_xlfn.IFS(D686&gt;E686,"W",D686=E686,"D",D686&lt;E686,"L")</f>
        <v>L</v>
      </c>
      <c r="Y686" s="5">
        <v>1</v>
      </c>
      <c r="Z686" s="5">
        <v>2</v>
      </c>
      <c r="AA686" s="5">
        <v>3</v>
      </c>
      <c r="AB686" s="5" t="str">
        <f t="shared" si="347"/>
        <v>Oui</v>
      </c>
      <c r="AC686" s="5">
        <f t="shared" si="348"/>
        <v>2</v>
      </c>
      <c r="AD686" s="5" t="str">
        <f t="shared" si="349"/>
        <v>Oui</v>
      </c>
      <c r="AE686" s="5">
        <f t="shared" si="350"/>
        <v>2</v>
      </c>
      <c r="AF686" s="5" t="str">
        <f t="shared" si="351"/>
        <v>Non</v>
      </c>
      <c r="AG686" s="5">
        <f t="shared" si="352"/>
        <v>1</v>
      </c>
      <c r="AH686" s="5" t="str">
        <f t="shared" si="353"/>
        <v>Non</v>
      </c>
      <c r="AI686" s="5">
        <f t="shared" si="354"/>
        <v>1</v>
      </c>
      <c r="AJ686" s="5" t="s">
        <v>24</v>
      </c>
      <c r="AK686" s="5" t="str">
        <f>_xlfn.IFS(Y686&gt;Z686,"W",Y686=Z686,"D",Y686&lt;Z686,"L")</f>
        <v>L</v>
      </c>
      <c r="AL686" s="5">
        <v>8</v>
      </c>
      <c r="AM686" s="5">
        <v>4</v>
      </c>
      <c r="AN686" s="5">
        <v>12</v>
      </c>
      <c r="AO686" s="5" t="str">
        <f>_xlfn.IFS(AL686&gt;AM686,"W",AL686=AM686,"D",AL686&lt;AM686,"L")</f>
        <v>W</v>
      </c>
      <c r="AP686" s="5" t="str">
        <f t="shared" si="355"/>
        <v>Oui</v>
      </c>
      <c r="AQ686" s="5">
        <f t="shared" si="356"/>
        <v>3</v>
      </c>
      <c r="AR686" s="6" t="str">
        <f t="shared" si="357"/>
        <v>Oui</v>
      </c>
      <c r="AS686" s="5">
        <f t="shared" si="358"/>
        <v>3</v>
      </c>
      <c r="AT686" s="5" t="str">
        <f t="shared" si="359"/>
        <v>Oui</v>
      </c>
      <c r="AU686" s="5">
        <f t="shared" si="360"/>
        <v>3</v>
      </c>
      <c r="AV686" s="5" t="str">
        <f t="shared" si="361"/>
        <v>Oui</v>
      </c>
      <c r="AW686" s="5">
        <f t="shared" si="362"/>
        <v>3</v>
      </c>
    </row>
    <row r="687" spans="2:49" x14ac:dyDescent="0.2">
      <c r="B687" s="4">
        <f t="shared" si="330"/>
        <v>1</v>
      </c>
      <c r="C687" s="5" t="s">
        <v>81</v>
      </c>
      <c r="D687" s="5">
        <v>0</v>
      </c>
      <c r="E687" s="5">
        <v>1</v>
      </c>
      <c r="F687" s="5">
        <v>1</v>
      </c>
      <c r="G687" s="5" t="str">
        <f t="shared" si="331"/>
        <v>Non</v>
      </c>
      <c r="H687" s="5">
        <f t="shared" si="332"/>
        <v>1</v>
      </c>
      <c r="I687" s="17" t="str">
        <f t="shared" si="333"/>
        <v>Non</v>
      </c>
      <c r="J687" s="17">
        <f t="shared" si="334"/>
        <v>1</v>
      </c>
      <c r="K687" s="17" t="str">
        <f t="shared" si="335"/>
        <v>Non</v>
      </c>
      <c r="L687" s="17">
        <f t="shared" si="336"/>
        <v>1</v>
      </c>
      <c r="M687" s="17" t="str">
        <f t="shared" si="337"/>
        <v>Non</v>
      </c>
      <c r="N687" s="17">
        <f t="shared" si="338"/>
        <v>1</v>
      </c>
      <c r="O687" s="5" t="str">
        <f t="shared" si="339"/>
        <v>Oui</v>
      </c>
      <c r="P687" s="5">
        <f t="shared" si="340"/>
        <v>1</v>
      </c>
      <c r="Q687" s="17" t="str">
        <f t="shared" si="341"/>
        <v>Oui</v>
      </c>
      <c r="R687" s="17">
        <f t="shared" si="342"/>
        <v>1</v>
      </c>
      <c r="S687" s="17" t="str">
        <f t="shared" si="343"/>
        <v>Oui</v>
      </c>
      <c r="T687" s="17">
        <f t="shared" si="344"/>
        <v>1</v>
      </c>
      <c r="U687" s="17" t="str">
        <f t="shared" si="345"/>
        <v>Oui</v>
      </c>
      <c r="V687" s="17">
        <f t="shared" si="346"/>
        <v>1</v>
      </c>
      <c r="W687" s="5" t="s">
        <v>24</v>
      </c>
      <c r="X687" s="5" t="str">
        <f>_xlfn.IFS(D687&gt;E687,"W",D687=E687,"D",D687&lt;E687,"L")</f>
        <v>L</v>
      </c>
      <c r="Y687" s="5">
        <v>0</v>
      </c>
      <c r="Z687" s="5">
        <v>0</v>
      </c>
      <c r="AA687" s="5">
        <v>0</v>
      </c>
      <c r="AB687" s="5" t="str">
        <f t="shared" si="347"/>
        <v>Non</v>
      </c>
      <c r="AC687" s="5">
        <f t="shared" si="348"/>
        <v>1</v>
      </c>
      <c r="AD687" s="5" t="str">
        <f t="shared" si="349"/>
        <v>Non</v>
      </c>
      <c r="AE687" s="5">
        <f t="shared" si="350"/>
        <v>1</v>
      </c>
      <c r="AF687" s="5" t="str">
        <f t="shared" si="351"/>
        <v>Oui</v>
      </c>
      <c r="AG687" s="5">
        <f t="shared" si="352"/>
        <v>1</v>
      </c>
      <c r="AH687" s="5" t="str">
        <f t="shared" si="353"/>
        <v>Oui</v>
      </c>
      <c r="AI687" s="5">
        <f t="shared" si="354"/>
        <v>1</v>
      </c>
      <c r="AJ687" s="5" t="s">
        <v>20</v>
      </c>
      <c r="AK687" s="5" t="str">
        <f>_xlfn.IFS(Y687&gt;Z687,"W",Y687=Z687,"D",Y687&lt;Z687,"L")</f>
        <v>D</v>
      </c>
      <c r="AL687" s="5">
        <v>6</v>
      </c>
      <c r="AM687" s="5">
        <v>5</v>
      </c>
      <c r="AN687" s="5">
        <v>11</v>
      </c>
      <c r="AO687" s="5" t="str">
        <f>_xlfn.IFS(AL687&gt;AM687,"W",AL687=AM687,"D",AL687&lt;AM687,"L")</f>
        <v>W</v>
      </c>
      <c r="AP687" s="5" t="str">
        <f t="shared" si="355"/>
        <v>Oui</v>
      </c>
      <c r="AQ687" s="5">
        <f t="shared" si="356"/>
        <v>1</v>
      </c>
      <c r="AR687" s="6" t="str">
        <f t="shared" si="357"/>
        <v>Oui</v>
      </c>
      <c r="AS687" s="5">
        <f t="shared" si="358"/>
        <v>1</v>
      </c>
      <c r="AT687" s="5" t="str">
        <f t="shared" si="359"/>
        <v>Oui</v>
      </c>
      <c r="AU687" s="5">
        <f t="shared" si="360"/>
        <v>1</v>
      </c>
      <c r="AV687" s="5" t="str">
        <f t="shared" si="361"/>
        <v>Oui</v>
      </c>
      <c r="AW687" s="5">
        <f t="shared" si="362"/>
        <v>1</v>
      </c>
    </row>
    <row r="688" spans="2:49" x14ac:dyDescent="0.2">
      <c r="B688" s="4">
        <f t="shared" si="330"/>
        <v>2</v>
      </c>
      <c r="C688" s="5" t="s">
        <v>81</v>
      </c>
      <c r="D688" s="5">
        <v>2</v>
      </c>
      <c r="E688" s="5">
        <v>2</v>
      </c>
      <c r="F688" s="5">
        <v>4</v>
      </c>
      <c r="G688" s="5" t="str">
        <f t="shared" si="331"/>
        <v>Oui</v>
      </c>
      <c r="H688" s="5">
        <f t="shared" si="332"/>
        <v>1</v>
      </c>
      <c r="I688" s="17" t="str">
        <f t="shared" si="333"/>
        <v>Oui</v>
      </c>
      <c r="J688" s="17">
        <f t="shared" si="334"/>
        <v>1</v>
      </c>
      <c r="K688" s="17" t="str">
        <f t="shared" si="335"/>
        <v>Oui</v>
      </c>
      <c r="L688" s="17">
        <f t="shared" si="336"/>
        <v>1</v>
      </c>
      <c r="M688" s="17" t="str">
        <f t="shared" si="337"/>
        <v>Non</v>
      </c>
      <c r="N688" s="17">
        <f t="shared" si="338"/>
        <v>1</v>
      </c>
      <c r="O688" s="5" t="str">
        <f t="shared" si="339"/>
        <v>Oui</v>
      </c>
      <c r="P688" s="5">
        <f t="shared" si="340"/>
        <v>2</v>
      </c>
      <c r="Q688" s="17" t="str">
        <f t="shared" si="341"/>
        <v>Non</v>
      </c>
      <c r="R688" s="17">
        <f t="shared" si="342"/>
        <v>1</v>
      </c>
      <c r="S688" s="17" t="str">
        <f t="shared" si="343"/>
        <v>Non</v>
      </c>
      <c r="T688" s="17">
        <f t="shared" si="344"/>
        <v>1</v>
      </c>
      <c r="U688" s="17" t="str">
        <f t="shared" si="345"/>
        <v>Non</v>
      </c>
      <c r="V688" s="17">
        <f t="shared" si="346"/>
        <v>1</v>
      </c>
      <c r="W688" s="5" t="s">
        <v>20</v>
      </c>
      <c r="X688" s="5" t="str">
        <f>_xlfn.IFS(D688&gt;E688,"L",D688=E688,"D",D688&lt;E688,"W")</f>
        <v>D</v>
      </c>
      <c r="Y688" s="5">
        <v>2</v>
      </c>
      <c r="Z688" s="5">
        <v>0</v>
      </c>
      <c r="AA688" s="5">
        <v>2</v>
      </c>
      <c r="AB688" s="5" t="str">
        <f t="shared" si="347"/>
        <v>Oui</v>
      </c>
      <c r="AC688" s="5">
        <f t="shared" si="348"/>
        <v>1</v>
      </c>
      <c r="AD688" s="5" t="str">
        <f t="shared" si="349"/>
        <v>Oui</v>
      </c>
      <c r="AE688" s="5">
        <f t="shared" si="350"/>
        <v>1</v>
      </c>
      <c r="AF688" s="5" t="str">
        <f t="shared" si="351"/>
        <v>Non</v>
      </c>
      <c r="AG688" s="5">
        <f t="shared" si="352"/>
        <v>1</v>
      </c>
      <c r="AH688" s="5" t="str">
        <f t="shared" si="353"/>
        <v>Non</v>
      </c>
      <c r="AI688" s="5">
        <f t="shared" si="354"/>
        <v>1</v>
      </c>
      <c r="AJ688" s="5" t="s">
        <v>17</v>
      </c>
      <c r="AK688" s="5" t="str">
        <f>_xlfn.IFS(Y688&gt;Z688,"L",Y688=Z688,"D",Y688&lt;Z688,"W")</f>
        <v>L</v>
      </c>
      <c r="AL688" s="5">
        <v>5</v>
      </c>
      <c r="AM688" s="5">
        <v>4</v>
      </c>
      <c r="AN688" s="5">
        <v>9</v>
      </c>
      <c r="AO688" s="5" t="str">
        <f>_xlfn.IFS(AL688&gt;AM688,"L",AL688=AM688,"D",AL688&lt;AM688,"W")</f>
        <v>L</v>
      </c>
      <c r="AP688" s="5" t="str">
        <f t="shared" si="355"/>
        <v>Oui</v>
      </c>
      <c r="AQ688" s="5">
        <f t="shared" si="356"/>
        <v>2</v>
      </c>
      <c r="AR688" s="6" t="str">
        <f t="shared" si="357"/>
        <v>Oui</v>
      </c>
      <c r="AS688" s="5">
        <f t="shared" si="358"/>
        <v>2</v>
      </c>
      <c r="AT688" s="5" t="str">
        <f t="shared" si="359"/>
        <v>Non</v>
      </c>
      <c r="AU688" s="5">
        <f t="shared" si="360"/>
        <v>1</v>
      </c>
      <c r="AV688" s="5" t="str">
        <f t="shared" si="361"/>
        <v>Non</v>
      </c>
      <c r="AW688" s="5">
        <f t="shared" si="362"/>
        <v>1</v>
      </c>
    </row>
    <row r="689" spans="2:49" x14ac:dyDescent="0.2">
      <c r="B689" s="4">
        <f t="shared" si="330"/>
        <v>3</v>
      </c>
      <c r="C689" s="5" t="s">
        <v>81</v>
      </c>
      <c r="D689" s="5">
        <v>1</v>
      </c>
      <c r="E689" s="5">
        <v>0</v>
      </c>
      <c r="F689" s="5">
        <v>1</v>
      </c>
      <c r="G689" s="5" t="str">
        <f t="shared" si="331"/>
        <v>Non</v>
      </c>
      <c r="H689" s="5">
        <f t="shared" si="332"/>
        <v>1</v>
      </c>
      <c r="I689" s="17" t="str">
        <f t="shared" si="333"/>
        <v>Non</v>
      </c>
      <c r="J689" s="17">
        <f t="shared" si="334"/>
        <v>1</v>
      </c>
      <c r="K689" s="17" t="str">
        <f t="shared" si="335"/>
        <v>Non</v>
      </c>
      <c r="L689" s="17">
        <f t="shared" si="336"/>
        <v>1</v>
      </c>
      <c r="M689" s="17" t="str">
        <f t="shared" si="337"/>
        <v>Non</v>
      </c>
      <c r="N689" s="17">
        <f t="shared" si="338"/>
        <v>1</v>
      </c>
      <c r="O689" s="5" t="str">
        <f t="shared" si="339"/>
        <v>Oui</v>
      </c>
      <c r="P689" s="5">
        <f t="shared" si="340"/>
        <v>3</v>
      </c>
      <c r="Q689" s="17" t="str">
        <f t="shared" si="341"/>
        <v>Oui</v>
      </c>
      <c r="R689" s="17">
        <f t="shared" si="342"/>
        <v>1</v>
      </c>
      <c r="S689" s="17" t="str">
        <f t="shared" si="343"/>
        <v>Oui</v>
      </c>
      <c r="T689" s="17">
        <f t="shared" si="344"/>
        <v>1</v>
      </c>
      <c r="U689" s="17" t="str">
        <f t="shared" si="345"/>
        <v>Oui</v>
      </c>
      <c r="V689" s="17">
        <f t="shared" si="346"/>
        <v>1</v>
      </c>
      <c r="W689" s="5" t="s">
        <v>17</v>
      </c>
      <c r="X689" s="5" t="str">
        <f>_xlfn.IFS(D689&gt;E689,"W",D689=E689,"D",D689&lt;E689,"L")</f>
        <v>W</v>
      </c>
      <c r="Y689" s="5">
        <v>0</v>
      </c>
      <c r="Z689" s="5">
        <v>0</v>
      </c>
      <c r="AA689" s="5">
        <v>0</v>
      </c>
      <c r="AB689" s="5" t="str">
        <f t="shared" si="347"/>
        <v>Non</v>
      </c>
      <c r="AC689" s="5">
        <f t="shared" si="348"/>
        <v>1</v>
      </c>
      <c r="AD689" s="5" t="str">
        <f t="shared" si="349"/>
        <v>Non</v>
      </c>
      <c r="AE689" s="5">
        <f t="shared" si="350"/>
        <v>1</v>
      </c>
      <c r="AF689" s="5" t="str">
        <f t="shared" si="351"/>
        <v>Oui</v>
      </c>
      <c r="AG689" s="5">
        <f t="shared" si="352"/>
        <v>1</v>
      </c>
      <c r="AH689" s="5" t="str">
        <f t="shared" si="353"/>
        <v>Oui</v>
      </c>
      <c r="AI689" s="5">
        <f t="shared" si="354"/>
        <v>1</v>
      </c>
      <c r="AJ689" s="5" t="s">
        <v>20</v>
      </c>
      <c r="AK689" s="5" t="str">
        <f>_xlfn.IFS(Y689&gt;Z689,"W",Y689=Z689,"D",Y689&lt;Z689,"L")</f>
        <v>D</v>
      </c>
      <c r="AL689" s="5">
        <v>9</v>
      </c>
      <c r="AM689" s="5">
        <v>10</v>
      </c>
      <c r="AN689" s="5">
        <v>19</v>
      </c>
      <c r="AO689" s="5" t="str">
        <f>_xlfn.IFS(AL689&gt;AM689,"W",AL689=AM689,"D",AL689&lt;AM689,"L")</f>
        <v>L</v>
      </c>
      <c r="AP689" s="5" t="str">
        <f t="shared" si="355"/>
        <v>Oui</v>
      </c>
      <c r="AQ689" s="5">
        <f t="shared" si="356"/>
        <v>3</v>
      </c>
      <c r="AR689" s="6" t="str">
        <f t="shared" si="357"/>
        <v>Oui</v>
      </c>
      <c r="AS689" s="5">
        <f t="shared" si="358"/>
        <v>3</v>
      </c>
      <c r="AT689" s="5" t="str">
        <f t="shared" si="359"/>
        <v>Oui</v>
      </c>
      <c r="AU689" s="5">
        <f t="shared" si="360"/>
        <v>1</v>
      </c>
      <c r="AV689" s="5" t="str">
        <f t="shared" si="361"/>
        <v>Oui</v>
      </c>
      <c r="AW689" s="5">
        <f t="shared" si="362"/>
        <v>1</v>
      </c>
    </row>
    <row r="690" spans="2:49" x14ac:dyDescent="0.2">
      <c r="B690" s="4">
        <f t="shared" si="330"/>
        <v>4</v>
      </c>
      <c r="C690" s="5" t="s">
        <v>81</v>
      </c>
      <c r="D690" s="5">
        <v>1</v>
      </c>
      <c r="E690" s="5">
        <v>1</v>
      </c>
      <c r="F690" s="5">
        <v>2</v>
      </c>
      <c r="G690" s="5" t="str">
        <f t="shared" si="331"/>
        <v>Oui</v>
      </c>
      <c r="H690" s="5">
        <f t="shared" si="332"/>
        <v>1</v>
      </c>
      <c r="I690" s="17" t="str">
        <f t="shared" si="333"/>
        <v>Non</v>
      </c>
      <c r="J690" s="17">
        <f t="shared" si="334"/>
        <v>1</v>
      </c>
      <c r="K690" s="17" t="str">
        <f t="shared" si="335"/>
        <v>Non</v>
      </c>
      <c r="L690" s="17">
        <f t="shared" si="336"/>
        <v>1</v>
      </c>
      <c r="M690" s="17" t="str">
        <f t="shared" si="337"/>
        <v>Non</v>
      </c>
      <c r="N690" s="17">
        <f t="shared" si="338"/>
        <v>1</v>
      </c>
      <c r="O690" s="5" t="str">
        <f t="shared" si="339"/>
        <v>Oui</v>
      </c>
      <c r="P690" s="5">
        <f t="shared" si="340"/>
        <v>4</v>
      </c>
      <c r="Q690" s="17" t="str">
        <f t="shared" si="341"/>
        <v>Oui</v>
      </c>
      <c r="R690" s="17">
        <f t="shared" si="342"/>
        <v>2</v>
      </c>
      <c r="S690" s="17" t="str">
        <f t="shared" si="343"/>
        <v>Oui</v>
      </c>
      <c r="T690" s="17">
        <f t="shared" si="344"/>
        <v>2</v>
      </c>
      <c r="U690" s="17" t="str">
        <f t="shared" si="345"/>
        <v>Non</v>
      </c>
      <c r="V690" s="17">
        <f t="shared" si="346"/>
        <v>1</v>
      </c>
      <c r="W690" s="5" t="s">
        <v>20</v>
      </c>
      <c r="X690" s="5" t="str">
        <f>_xlfn.IFS(D690&gt;E690,"L",D690=E690,"D",D690&lt;E690,"W")</f>
        <v>D</v>
      </c>
      <c r="Y690" s="5">
        <v>1</v>
      </c>
      <c r="Z690" s="5">
        <v>0</v>
      </c>
      <c r="AA690" s="5">
        <v>1</v>
      </c>
      <c r="AB690" s="5" t="str">
        <f t="shared" si="347"/>
        <v>Oui</v>
      </c>
      <c r="AC690" s="5">
        <f t="shared" si="348"/>
        <v>1</v>
      </c>
      <c r="AD690" s="5" t="str">
        <f t="shared" si="349"/>
        <v>Non</v>
      </c>
      <c r="AE690" s="5">
        <f t="shared" si="350"/>
        <v>1</v>
      </c>
      <c r="AF690" s="5" t="str">
        <f t="shared" si="351"/>
        <v>Oui</v>
      </c>
      <c r="AG690" s="5">
        <f t="shared" si="352"/>
        <v>2</v>
      </c>
      <c r="AH690" s="5" t="str">
        <f t="shared" si="353"/>
        <v>Non</v>
      </c>
      <c r="AI690" s="5">
        <f t="shared" si="354"/>
        <v>1</v>
      </c>
      <c r="AJ690" s="5" t="s">
        <v>17</v>
      </c>
      <c r="AK690" s="5" t="str">
        <f>_xlfn.IFS(Y690&gt;Z690,"L",Y690=Z690,"D",Y690&lt;Z690,"W")</f>
        <v>L</v>
      </c>
      <c r="AL690" s="5">
        <v>3</v>
      </c>
      <c r="AM690" s="5">
        <v>8</v>
      </c>
      <c r="AN690" s="5">
        <v>11</v>
      </c>
      <c r="AO690" s="5" t="str">
        <f>_xlfn.IFS(AL690&gt;AM690,"L",AL690=AM690,"D",AL690&lt;AM690,"W")</f>
        <v>W</v>
      </c>
      <c r="AP690" s="5" t="str">
        <f t="shared" si="355"/>
        <v>Oui</v>
      </c>
      <c r="AQ690" s="5">
        <f t="shared" si="356"/>
        <v>4</v>
      </c>
      <c r="AR690" s="6" t="str">
        <f t="shared" si="357"/>
        <v>Oui</v>
      </c>
      <c r="AS690" s="5">
        <f t="shared" si="358"/>
        <v>4</v>
      </c>
      <c r="AT690" s="5" t="str">
        <f t="shared" si="359"/>
        <v>Oui</v>
      </c>
      <c r="AU690" s="5">
        <f t="shared" si="360"/>
        <v>2</v>
      </c>
      <c r="AV690" s="5" t="str">
        <f t="shared" si="361"/>
        <v>Oui</v>
      </c>
      <c r="AW690" s="5">
        <f t="shared" si="362"/>
        <v>2</v>
      </c>
    </row>
    <row r="691" spans="2:49" x14ac:dyDescent="0.2">
      <c r="B691" s="4">
        <f t="shared" si="330"/>
        <v>5</v>
      </c>
      <c r="C691" s="5" t="s">
        <v>81</v>
      </c>
      <c r="D691" s="5">
        <v>1</v>
      </c>
      <c r="E691" s="5">
        <v>3</v>
      </c>
      <c r="F691" s="5">
        <v>4</v>
      </c>
      <c r="G691" s="5" t="str">
        <f t="shared" si="331"/>
        <v>Oui</v>
      </c>
      <c r="H691" s="5">
        <f t="shared" si="332"/>
        <v>2</v>
      </c>
      <c r="I691" s="17" t="str">
        <f t="shared" si="333"/>
        <v>Oui</v>
      </c>
      <c r="J691" s="17">
        <f t="shared" si="334"/>
        <v>1</v>
      </c>
      <c r="K691" s="17" t="str">
        <f t="shared" si="335"/>
        <v>Oui</v>
      </c>
      <c r="L691" s="17">
        <f t="shared" si="336"/>
        <v>1</v>
      </c>
      <c r="M691" s="17" t="str">
        <f t="shared" si="337"/>
        <v>Non</v>
      </c>
      <c r="N691" s="17">
        <f t="shared" si="338"/>
        <v>1</v>
      </c>
      <c r="O691" s="5" t="str">
        <f t="shared" si="339"/>
        <v>Oui</v>
      </c>
      <c r="P691" s="5">
        <f t="shared" si="340"/>
        <v>5</v>
      </c>
      <c r="Q691" s="17" t="str">
        <f t="shared" si="341"/>
        <v>Non</v>
      </c>
      <c r="R691" s="17">
        <f t="shared" si="342"/>
        <v>1</v>
      </c>
      <c r="S691" s="17" t="str">
        <f t="shared" si="343"/>
        <v>Non</v>
      </c>
      <c r="T691" s="17">
        <f t="shared" si="344"/>
        <v>1</v>
      </c>
      <c r="U691" s="17" t="str">
        <f t="shared" si="345"/>
        <v>Non</v>
      </c>
      <c r="V691" s="17">
        <f t="shared" si="346"/>
        <v>1</v>
      </c>
      <c r="W691" s="5" t="s">
        <v>24</v>
      </c>
      <c r="X691" s="5" t="str">
        <f>_xlfn.IFS(D691&gt;E691,"W",D691=E691,"D",D691&lt;E691,"L")</f>
        <v>L</v>
      </c>
      <c r="Y691" s="5">
        <v>0</v>
      </c>
      <c r="Z691" s="5">
        <v>2</v>
      </c>
      <c r="AA691" s="5">
        <v>2</v>
      </c>
      <c r="AB691" s="5" t="str">
        <f t="shared" si="347"/>
        <v>Oui</v>
      </c>
      <c r="AC691" s="5">
        <f t="shared" si="348"/>
        <v>2</v>
      </c>
      <c r="AD691" s="5" t="str">
        <f t="shared" si="349"/>
        <v>Oui</v>
      </c>
      <c r="AE691" s="5">
        <f t="shared" si="350"/>
        <v>1</v>
      </c>
      <c r="AF691" s="5" t="str">
        <f t="shared" si="351"/>
        <v>Non</v>
      </c>
      <c r="AG691" s="5">
        <f t="shared" si="352"/>
        <v>1</v>
      </c>
      <c r="AH691" s="5" t="str">
        <f t="shared" si="353"/>
        <v>Non</v>
      </c>
      <c r="AI691" s="5">
        <f t="shared" si="354"/>
        <v>1</v>
      </c>
      <c r="AJ691" s="5" t="s">
        <v>24</v>
      </c>
      <c r="AK691" s="5" t="str">
        <f>_xlfn.IFS(Y691&gt;Z691,"W",Y691=Z691,"D",Y691&lt;Z691,"L")</f>
        <v>L</v>
      </c>
      <c r="AL691" s="5">
        <v>4</v>
      </c>
      <c r="AM691" s="5">
        <v>6</v>
      </c>
      <c r="AN691" s="5">
        <v>10</v>
      </c>
      <c r="AO691" s="5" t="str">
        <f>_xlfn.IFS(AL691&gt;AM691,"W",AL691=AM691,"D",AL691&lt;AM691,"L")</f>
        <v>L</v>
      </c>
      <c r="AP691" s="5" t="str">
        <f t="shared" si="355"/>
        <v>Oui</v>
      </c>
      <c r="AQ691" s="5">
        <f t="shared" si="356"/>
        <v>5</v>
      </c>
      <c r="AR691" s="6" t="str">
        <f t="shared" si="357"/>
        <v>Oui</v>
      </c>
      <c r="AS691" s="5">
        <f t="shared" si="358"/>
        <v>5</v>
      </c>
      <c r="AT691" s="5" t="str">
        <f t="shared" si="359"/>
        <v>Oui</v>
      </c>
      <c r="AU691" s="5">
        <f t="shared" si="360"/>
        <v>3</v>
      </c>
      <c r="AV691" s="5" t="str">
        <f t="shared" si="361"/>
        <v>Non</v>
      </c>
      <c r="AW691" s="5">
        <f t="shared" si="362"/>
        <v>1</v>
      </c>
    </row>
    <row r="692" spans="2:49" x14ac:dyDescent="0.2">
      <c r="B692" s="4">
        <f t="shared" si="330"/>
        <v>6</v>
      </c>
      <c r="C692" s="5" t="s">
        <v>81</v>
      </c>
      <c r="D692" s="5">
        <v>0</v>
      </c>
      <c r="E692" s="5">
        <v>0</v>
      </c>
      <c r="F692" s="5">
        <v>0</v>
      </c>
      <c r="G692" s="5" t="str">
        <f t="shared" si="331"/>
        <v>Non</v>
      </c>
      <c r="H692" s="5">
        <f t="shared" si="332"/>
        <v>1</v>
      </c>
      <c r="I692" s="17" t="str">
        <f t="shared" si="333"/>
        <v>Non</v>
      </c>
      <c r="J692" s="17">
        <f t="shared" si="334"/>
        <v>1</v>
      </c>
      <c r="K692" s="17" t="str">
        <f t="shared" si="335"/>
        <v>Non</v>
      </c>
      <c r="L692" s="17">
        <f t="shared" si="336"/>
        <v>1</v>
      </c>
      <c r="M692" s="17" t="str">
        <f t="shared" si="337"/>
        <v>Non</v>
      </c>
      <c r="N692" s="17">
        <f t="shared" si="338"/>
        <v>1</v>
      </c>
      <c r="O692" s="5" t="str">
        <f t="shared" si="339"/>
        <v>Oui</v>
      </c>
      <c r="P692" s="5">
        <f t="shared" si="340"/>
        <v>6</v>
      </c>
      <c r="Q692" s="17" t="str">
        <f t="shared" si="341"/>
        <v>Oui</v>
      </c>
      <c r="R692" s="17">
        <f t="shared" si="342"/>
        <v>1</v>
      </c>
      <c r="S692" s="17" t="str">
        <f t="shared" si="343"/>
        <v>Oui</v>
      </c>
      <c r="T692" s="17">
        <f t="shared" si="344"/>
        <v>1</v>
      </c>
      <c r="U692" s="17" t="str">
        <f t="shared" si="345"/>
        <v>Oui</v>
      </c>
      <c r="V692" s="17">
        <f t="shared" si="346"/>
        <v>1</v>
      </c>
      <c r="W692" s="5" t="s">
        <v>20</v>
      </c>
      <c r="X692" s="5" t="str">
        <f>_xlfn.IFS(D692&gt;E692,"L",D692=E692,"D",D692&lt;E692,"W")</f>
        <v>D</v>
      </c>
      <c r="Y692" s="5">
        <v>0</v>
      </c>
      <c r="Z692" s="5">
        <v>0</v>
      </c>
      <c r="AA692" s="5">
        <v>0</v>
      </c>
      <c r="AB692" s="5" t="str">
        <f t="shared" si="347"/>
        <v>Non</v>
      </c>
      <c r="AC692" s="5">
        <f t="shared" si="348"/>
        <v>1</v>
      </c>
      <c r="AD692" s="5" t="str">
        <f t="shared" si="349"/>
        <v>Non</v>
      </c>
      <c r="AE692" s="5">
        <f t="shared" si="350"/>
        <v>1</v>
      </c>
      <c r="AF692" s="5" t="str">
        <f t="shared" si="351"/>
        <v>Oui</v>
      </c>
      <c r="AG692" s="5">
        <f t="shared" si="352"/>
        <v>1</v>
      </c>
      <c r="AH692" s="5" t="str">
        <f t="shared" si="353"/>
        <v>Oui</v>
      </c>
      <c r="AI692" s="5">
        <f t="shared" si="354"/>
        <v>1</v>
      </c>
      <c r="AJ692" s="5" t="s">
        <v>20</v>
      </c>
      <c r="AK692" s="5" t="str">
        <f>_xlfn.IFS(Y692&gt;Z692,"L",Y692=Z692,"D",Y692&lt;Z692,"W")</f>
        <v>D</v>
      </c>
      <c r="AL692" s="5">
        <v>11</v>
      </c>
      <c r="AM692" s="5">
        <v>1</v>
      </c>
      <c r="AN692" s="5">
        <v>12</v>
      </c>
      <c r="AO692" s="5" t="str">
        <f>_xlfn.IFS(AL692&gt;AM692,"L",AL692=AM692,"D",AL692&lt;AM692,"W")</f>
        <v>L</v>
      </c>
      <c r="AP692" s="5" t="str">
        <f t="shared" si="355"/>
        <v>Oui</v>
      </c>
      <c r="AQ692" s="5">
        <f t="shared" si="356"/>
        <v>6</v>
      </c>
      <c r="AR692" s="6" t="str">
        <f t="shared" si="357"/>
        <v>Oui</v>
      </c>
      <c r="AS692" s="5">
        <f t="shared" si="358"/>
        <v>6</v>
      </c>
      <c r="AT692" s="5" t="str">
        <f t="shared" si="359"/>
        <v>Oui</v>
      </c>
      <c r="AU692" s="5">
        <f t="shared" si="360"/>
        <v>4</v>
      </c>
      <c r="AV692" s="5" t="str">
        <f t="shared" si="361"/>
        <v>Oui</v>
      </c>
      <c r="AW692" s="5">
        <f t="shared" si="362"/>
        <v>1</v>
      </c>
    </row>
    <row r="693" spans="2:49" x14ac:dyDescent="0.2">
      <c r="B693" s="4">
        <f t="shared" si="330"/>
        <v>7</v>
      </c>
      <c r="C693" s="5" t="s">
        <v>81</v>
      </c>
      <c r="D693" s="5">
        <v>0</v>
      </c>
      <c r="E693" s="5">
        <v>1</v>
      </c>
      <c r="F693" s="5">
        <v>1</v>
      </c>
      <c r="G693" s="5" t="str">
        <f t="shared" si="331"/>
        <v>Non</v>
      </c>
      <c r="H693" s="5">
        <f t="shared" si="332"/>
        <v>1</v>
      </c>
      <c r="I693" s="17" t="str">
        <f t="shared" si="333"/>
        <v>Non</v>
      </c>
      <c r="J693" s="17">
        <f t="shared" si="334"/>
        <v>1</v>
      </c>
      <c r="K693" s="17" t="str">
        <f t="shared" si="335"/>
        <v>Non</v>
      </c>
      <c r="L693" s="17">
        <f t="shared" si="336"/>
        <v>1</v>
      </c>
      <c r="M693" s="17" t="str">
        <f t="shared" si="337"/>
        <v>Non</v>
      </c>
      <c r="N693" s="17">
        <f t="shared" si="338"/>
        <v>1</v>
      </c>
      <c r="O693" s="5" t="str">
        <f t="shared" si="339"/>
        <v>Oui</v>
      </c>
      <c r="P693" s="5">
        <f t="shared" si="340"/>
        <v>7</v>
      </c>
      <c r="Q693" s="17" t="str">
        <f t="shared" si="341"/>
        <v>Oui</v>
      </c>
      <c r="R693" s="17">
        <f t="shared" si="342"/>
        <v>2</v>
      </c>
      <c r="S693" s="17" t="str">
        <f t="shared" si="343"/>
        <v>Oui</v>
      </c>
      <c r="T693" s="17">
        <f t="shared" si="344"/>
        <v>2</v>
      </c>
      <c r="U693" s="17" t="str">
        <f t="shared" si="345"/>
        <v>Oui</v>
      </c>
      <c r="V693" s="17">
        <f t="shared" si="346"/>
        <v>2</v>
      </c>
      <c r="W693" s="5" t="s">
        <v>24</v>
      </c>
      <c r="X693" s="5" t="str">
        <f>_xlfn.IFS(D693&gt;E693,"L",D693=E693,"D",D693&lt;E693,"W")</f>
        <v>W</v>
      </c>
      <c r="Y693" s="5">
        <v>0</v>
      </c>
      <c r="Z693" s="5">
        <v>0</v>
      </c>
      <c r="AA693" s="5">
        <v>0</v>
      </c>
      <c r="AB693" s="5" t="str">
        <f t="shared" si="347"/>
        <v>Non</v>
      </c>
      <c r="AC693" s="5">
        <f t="shared" si="348"/>
        <v>1</v>
      </c>
      <c r="AD693" s="5" t="str">
        <f t="shared" si="349"/>
        <v>Non</v>
      </c>
      <c r="AE693" s="5">
        <f t="shared" si="350"/>
        <v>1</v>
      </c>
      <c r="AF693" s="5" t="str">
        <f t="shared" si="351"/>
        <v>Oui</v>
      </c>
      <c r="AG693" s="5">
        <f t="shared" si="352"/>
        <v>2</v>
      </c>
      <c r="AH693" s="5" t="str">
        <f t="shared" si="353"/>
        <v>Oui</v>
      </c>
      <c r="AI693" s="5">
        <f t="shared" si="354"/>
        <v>2</v>
      </c>
      <c r="AJ693" s="5" t="s">
        <v>20</v>
      </c>
      <c r="AK693" s="5" t="str">
        <f>_xlfn.IFS(Y693&gt;Z693,"L",Y693=Z693,"D",Y693&lt;Z693,"W")</f>
        <v>D</v>
      </c>
      <c r="AL693" s="5">
        <v>3</v>
      </c>
      <c r="AM693" s="5">
        <v>8</v>
      </c>
      <c r="AN693" s="5">
        <v>11</v>
      </c>
      <c r="AO693" s="5" t="str">
        <f>_xlfn.IFS(AL693&gt;AM693,"L",AL693=AM693,"D",AL693&lt;AM693,"W")</f>
        <v>W</v>
      </c>
      <c r="AP693" s="5" t="str">
        <f t="shared" si="355"/>
        <v>Oui</v>
      </c>
      <c r="AQ693" s="5">
        <f t="shared" si="356"/>
        <v>7</v>
      </c>
      <c r="AR693" s="6" t="str">
        <f t="shared" si="357"/>
        <v>Oui</v>
      </c>
      <c r="AS693" s="5">
        <f t="shared" si="358"/>
        <v>7</v>
      </c>
      <c r="AT693" s="5" t="str">
        <f t="shared" si="359"/>
        <v>Oui</v>
      </c>
      <c r="AU693" s="5">
        <f t="shared" si="360"/>
        <v>5</v>
      </c>
      <c r="AV693" s="5" t="str">
        <f t="shared" si="361"/>
        <v>Oui</v>
      </c>
      <c r="AW693" s="5">
        <f t="shared" si="362"/>
        <v>2</v>
      </c>
    </row>
    <row r="694" spans="2:49" x14ac:dyDescent="0.2">
      <c r="B694" s="4">
        <f t="shared" si="330"/>
        <v>8</v>
      </c>
      <c r="C694" s="5" t="s">
        <v>81</v>
      </c>
      <c r="D694" s="5">
        <v>3</v>
      </c>
      <c r="E694" s="5">
        <v>2</v>
      </c>
      <c r="F694" s="5">
        <v>5</v>
      </c>
      <c r="G694" s="5" t="str">
        <f t="shared" si="331"/>
        <v>Oui</v>
      </c>
      <c r="H694" s="5">
        <f t="shared" si="332"/>
        <v>1</v>
      </c>
      <c r="I694" s="17" t="str">
        <f t="shared" si="333"/>
        <v>Oui</v>
      </c>
      <c r="J694" s="17">
        <f t="shared" si="334"/>
        <v>1</v>
      </c>
      <c r="K694" s="17" t="str">
        <f t="shared" si="335"/>
        <v>Oui</v>
      </c>
      <c r="L694" s="17">
        <f t="shared" si="336"/>
        <v>1</v>
      </c>
      <c r="M694" s="17" t="str">
        <f t="shared" si="337"/>
        <v>Oui</v>
      </c>
      <c r="N694" s="17">
        <f t="shared" si="338"/>
        <v>1</v>
      </c>
      <c r="O694" s="5" t="str">
        <f t="shared" si="339"/>
        <v>Non</v>
      </c>
      <c r="P694" s="5">
        <f t="shared" si="340"/>
        <v>1</v>
      </c>
      <c r="Q694" s="17" t="str">
        <f t="shared" si="341"/>
        <v>Non</v>
      </c>
      <c r="R694" s="17">
        <f t="shared" si="342"/>
        <v>1</v>
      </c>
      <c r="S694" s="17" t="str">
        <f t="shared" si="343"/>
        <v>Non</v>
      </c>
      <c r="T694" s="17">
        <f t="shared" si="344"/>
        <v>1</v>
      </c>
      <c r="U694" s="17" t="str">
        <f t="shared" si="345"/>
        <v>Non</v>
      </c>
      <c r="V694" s="17">
        <f t="shared" si="346"/>
        <v>1</v>
      </c>
      <c r="W694" s="5" t="s">
        <v>17</v>
      </c>
      <c r="X694" s="5" t="str">
        <f>_xlfn.IFS(D694&gt;E694,"W",D694=E694,"D",D694&lt;E694,"L")</f>
        <v>W</v>
      </c>
      <c r="Y694" s="5">
        <v>1</v>
      </c>
      <c r="Z694" s="5">
        <v>0</v>
      </c>
      <c r="AA694" s="5">
        <v>1</v>
      </c>
      <c r="AB694" s="5" t="str">
        <f t="shared" si="347"/>
        <v>Oui</v>
      </c>
      <c r="AC694" s="5">
        <f t="shared" si="348"/>
        <v>1</v>
      </c>
      <c r="AD694" s="5" t="str">
        <f t="shared" si="349"/>
        <v>Non</v>
      </c>
      <c r="AE694" s="5">
        <f t="shared" si="350"/>
        <v>1</v>
      </c>
      <c r="AF694" s="5" t="str">
        <f t="shared" si="351"/>
        <v>Oui</v>
      </c>
      <c r="AG694" s="5">
        <f t="shared" si="352"/>
        <v>3</v>
      </c>
      <c r="AH694" s="5" t="str">
        <f t="shared" si="353"/>
        <v>Non</v>
      </c>
      <c r="AI694" s="5">
        <f t="shared" si="354"/>
        <v>1</v>
      </c>
      <c r="AJ694" s="5" t="s">
        <v>17</v>
      </c>
      <c r="AK694" s="5" t="str">
        <f>_xlfn.IFS(Y694&gt;Z694,"W",Y694=Z694,"D",Y694&lt;Z694,"L")</f>
        <v>W</v>
      </c>
      <c r="AL694" s="5">
        <v>2</v>
      </c>
      <c r="AM694" s="5">
        <v>4</v>
      </c>
      <c r="AN694" s="5">
        <v>6</v>
      </c>
      <c r="AO694" s="5" t="str">
        <f>_xlfn.IFS(AL694&gt;AM694,"W",AL694=AM694,"D",AL694&lt;AM694,"L")</f>
        <v>L</v>
      </c>
      <c r="AP694" s="5" t="str">
        <f t="shared" si="355"/>
        <v>Non</v>
      </c>
      <c r="AQ694" s="5">
        <f t="shared" si="356"/>
        <v>1</v>
      </c>
      <c r="AR694" s="6" t="str">
        <f t="shared" si="357"/>
        <v>Non</v>
      </c>
      <c r="AS694" s="5">
        <f t="shared" si="358"/>
        <v>1</v>
      </c>
      <c r="AT694" s="5" t="str">
        <f t="shared" si="359"/>
        <v>Non</v>
      </c>
      <c r="AU694" s="5">
        <f t="shared" si="360"/>
        <v>1</v>
      </c>
      <c r="AV694" s="5" t="str">
        <f t="shared" si="361"/>
        <v>Non</v>
      </c>
      <c r="AW694" s="5">
        <f t="shared" si="362"/>
        <v>1</v>
      </c>
    </row>
    <row r="695" spans="2:49" x14ac:dyDescent="0.2">
      <c r="B695" s="4">
        <f t="shared" si="330"/>
        <v>9</v>
      </c>
      <c r="C695" s="5" t="s">
        <v>81</v>
      </c>
      <c r="D695" s="5">
        <v>2</v>
      </c>
      <c r="E695" s="5">
        <v>2</v>
      </c>
      <c r="F695" s="5">
        <v>4</v>
      </c>
      <c r="G695" s="5" t="str">
        <f t="shared" si="331"/>
        <v>Oui</v>
      </c>
      <c r="H695" s="5">
        <f t="shared" si="332"/>
        <v>2</v>
      </c>
      <c r="I695" s="17" t="str">
        <f t="shared" si="333"/>
        <v>Oui</v>
      </c>
      <c r="J695" s="17">
        <f t="shared" si="334"/>
        <v>2</v>
      </c>
      <c r="K695" s="17" t="str">
        <f t="shared" si="335"/>
        <v>Oui</v>
      </c>
      <c r="L695" s="17">
        <f t="shared" si="336"/>
        <v>2</v>
      </c>
      <c r="M695" s="17" t="str">
        <f t="shared" si="337"/>
        <v>Non</v>
      </c>
      <c r="N695" s="17">
        <f t="shared" si="338"/>
        <v>1</v>
      </c>
      <c r="O695" s="5" t="str">
        <f t="shared" si="339"/>
        <v>Oui</v>
      </c>
      <c r="P695" s="5">
        <f t="shared" si="340"/>
        <v>1</v>
      </c>
      <c r="Q695" s="17" t="str">
        <f t="shared" si="341"/>
        <v>Non</v>
      </c>
      <c r="R695" s="17">
        <f t="shared" si="342"/>
        <v>1</v>
      </c>
      <c r="S695" s="17" t="str">
        <f t="shared" si="343"/>
        <v>Non</v>
      </c>
      <c r="T695" s="17">
        <f t="shared" si="344"/>
        <v>1</v>
      </c>
      <c r="U695" s="17" t="str">
        <f t="shared" si="345"/>
        <v>Non</v>
      </c>
      <c r="V695" s="17">
        <f t="shared" si="346"/>
        <v>1</v>
      </c>
      <c r="W695" s="5" t="s">
        <v>20</v>
      </c>
      <c r="X695" s="5" t="str">
        <f>_xlfn.IFS(D695&gt;E695,"L",D695=E695,"D",D695&lt;E695,"W")</f>
        <v>D</v>
      </c>
      <c r="Y695" s="5">
        <v>0</v>
      </c>
      <c r="Z695" s="5">
        <v>1</v>
      </c>
      <c r="AA695" s="5">
        <v>1</v>
      </c>
      <c r="AB695" s="5" t="str">
        <f t="shared" si="347"/>
        <v>Oui</v>
      </c>
      <c r="AC695" s="5">
        <f t="shared" si="348"/>
        <v>2</v>
      </c>
      <c r="AD695" s="5" t="str">
        <f t="shared" si="349"/>
        <v>Non</v>
      </c>
      <c r="AE695" s="5">
        <f t="shared" si="350"/>
        <v>1</v>
      </c>
      <c r="AF695" s="5" t="str">
        <f t="shared" si="351"/>
        <v>Oui</v>
      </c>
      <c r="AG695" s="5">
        <f t="shared" si="352"/>
        <v>4</v>
      </c>
      <c r="AH695" s="5" t="str">
        <f t="shared" si="353"/>
        <v>Non</v>
      </c>
      <c r="AI695" s="5">
        <f t="shared" si="354"/>
        <v>1</v>
      </c>
      <c r="AJ695" s="5" t="s">
        <v>24</v>
      </c>
      <c r="AK695" s="5" t="str">
        <f>_xlfn.IFS(Y695&gt;Z695,"L",Y695=Z695,"D",Y695&lt;Z695,"W")</f>
        <v>W</v>
      </c>
      <c r="AL695" s="5">
        <v>3</v>
      </c>
      <c r="AM695" s="5">
        <v>4</v>
      </c>
      <c r="AN695" s="5">
        <v>7</v>
      </c>
      <c r="AO695" s="5" t="str">
        <f>_xlfn.IFS(AL695&gt;AM695,"L",AL695=AM695,"D",AL695&lt;AM695,"W")</f>
        <v>W</v>
      </c>
      <c r="AP695" s="5" t="str">
        <f t="shared" si="355"/>
        <v>Non</v>
      </c>
      <c r="AQ695" s="5">
        <f t="shared" si="356"/>
        <v>1</v>
      </c>
      <c r="AR695" s="6" t="str">
        <f t="shared" si="357"/>
        <v>Non</v>
      </c>
      <c r="AS695" s="5">
        <f t="shared" si="358"/>
        <v>1</v>
      </c>
      <c r="AT695" s="5" t="str">
        <f t="shared" si="359"/>
        <v>Non</v>
      </c>
      <c r="AU695" s="5">
        <f t="shared" si="360"/>
        <v>1</v>
      </c>
      <c r="AV695" s="5" t="str">
        <f t="shared" si="361"/>
        <v>Non</v>
      </c>
      <c r="AW695" s="5">
        <f t="shared" si="362"/>
        <v>1</v>
      </c>
    </row>
    <row r="696" spans="2:49" x14ac:dyDescent="0.2">
      <c r="B696" s="4">
        <f t="shared" si="330"/>
        <v>10</v>
      </c>
      <c r="C696" s="5" t="s">
        <v>81</v>
      </c>
      <c r="D696" s="5">
        <v>1</v>
      </c>
      <c r="E696" s="5">
        <v>1</v>
      </c>
      <c r="F696" s="5">
        <v>2</v>
      </c>
      <c r="G696" s="5" t="str">
        <f t="shared" si="331"/>
        <v>Oui</v>
      </c>
      <c r="H696" s="5">
        <f t="shared" si="332"/>
        <v>3</v>
      </c>
      <c r="I696" s="17" t="str">
        <f t="shared" si="333"/>
        <v>Non</v>
      </c>
      <c r="J696" s="17">
        <f t="shared" si="334"/>
        <v>1</v>
      </c>
      <c r="K696" s="17" t="str">
        <f t="shared" si="335"/>
        <v>Non</v>
      </c>
      <c r="L696" s="17">
        <f t="shared" si="336"/>
        <v>1</v>
      </c>
      <c r="M696" s="17" t="str">
        <f t="shared" si="337"/>
        <v>Non</v>
      </c>
      <c r="N696" s="17">
        <f t="shared" si="338"/>
        <v>1</v>
      </c>
      <c r="O696" s="5" t="str">
        <f t="shared" si="339"/>
        <v>Oui</v>
      </c>
      <c r="P696" s="5">
        <f t="shared" si="340"/>
        <v>2</v>
      </c>
      <c r="Q696" s="17" t="str">
        <f t="shared" si="341"/>
        <v>Oui</v>
      </c>
      <c r="R696" s="17">
        <f t="shared" si="342"/>
        <v>1</v>
      </c>
      <c r="S696" s="17" t="str">
        <f t="shared" si="343"/>
        <v>Oui</v>
      </c>
      <c r="T696" s="17">
        <f t="shared" si="344"/>
        <v>1</v>
      </c>
      <c r="U696" s="17" t="str">
        <f t="shared" si="345"/>
        <v>Non</v>
      </c>
      <c r="V696" s="17">
        <f t="shared" si="346"/>
        <v>1</v>
      </c>
      <c r="W696" s="5" t="s">
        <v>20</v>
      </c>
      <c r="X696" s="5" t="str">
        <f>_xlfn.IFS(D696&gt;E696,"W",D696=E696,"D",D696&lt;E696,"L")</f>
        <v>D</v>
      </c>
      <c r="Y696" s="5">
        <v>1</v>
      </c>
      <c r="Z696" s="5">
        <v>1</v>
      </c>
      <c r="AA696" s="5">
        <v>2</v>
      </c>
      <c r="AB696" s="5" t="str">
        <f t="shared" si="347"/>
        <v>Oui</v>
      </c>
      <c r="AC696" s="5">
        <f t="shared" si="348"/>
        <v>3</v>
      </c>
      <c r="AD696" s="5" t="str">
        <f t="shared" si="349"/>
        <v>Oui</v>
      </c>
      <c r="AE696" s="5">
        <f t="shared" si="350"/>
        <v>1</v>
      </c>
      <c r="AF696" s="5" t="str">
        <f t="shared" si="351"/>
        <v>Non</v>
      </c>
      <c r="AG696" s="5">
        <f t="shared" si="352"/>
        <v>1</v>
      </c>
      <c r="AH696" s="5" t="str">
        <f t="shared" si="353"/>
        <v>Non</v>
      </c>
      <c r="AI696" s="5">
        <f t="shared" si="354"/>
        <v>1</v>
      </c>
      <c r="AJ696" s="5" t="s">
        <v>20</v>
      </c>
      <c r="AK696" s="5" t="str">
        <f>_xlfn.IFS(Y696&gt;Z696,"W",Y696=Z696,"D",Y696&lt;Z696,"L")</f>
        <v>D</v>
      </c>
      <c r="AL696" s="5">
        <v>4</v>
      </c>
      <c r="AM696" s="5">
        <v>5</v>
      </c>
      <c r="AN696" s="5">
        <v>9</v>
      </c>
      <c r="AO696" s="5" t="str">
        <f>_xlfn.IFS(AL696&gt;AM696,"W",AL696=AM696,"D",AL696&lt;AM696,"L")</f>
        <v>L</v>
      </c>
      <c r="AP696" s="5" t="str">
        <f t="shared" si="355"/>
        <v>Oui</v>
      </c>
      <c r="AQ696" s="5">
        <f t="shared" si="356"/>
        <v>1</v>
      </c>
      <c r="AR696" s="6" t="str">
        <f t="shared" si="357"/>
        <v>Oui</v>
      </c>
      <c r="AS696" s="5">
        <f t="shared" si="358"/>
        <v>1</v>
      </c>
      <c r="AT696" s="5" t="str">
        <f t="shared" si="359"/>
        <v>Non</v>
      </c>
      <c r="AU696" s="5">
        <f t="shared" si="360"/>
        <v>1</v>
      </c>
      <c r="AV696" s="5" t="str">
        <f t="shared" si="361"/>
        <v>Non</v>
      </c>
      <c r="AW696" s="5">
        <f t="shared" si="362"/>
        <v>1</v>
      </c>
    </row>
    <row r="697" spans="2:49" x14ac:dyDescent="0.2">
      <c r="B697" s="4">
        <f t="shared" si="330"/>
        <v>11</v>
      </c>
      <c r="C697" s="5" t="s">
        <v>81</v>
      </c>
      <c r="D697" s="5">
        <v>1</v>
      </c>
      <c r="E697" s="5">
        <v>4</v>
      </c>
      <c r="F697" s="5">
        <v>5</v>
      </c>
      <c r="G697" s="5" t="str">
        <f t="shared" si="331"/>
        <v>Oui</v>
      </c>
      <c r="H697" s="5">
        <f t="shared" si="332"/>
        <v>4</v>
      </c>
      <c r="I697" s="17" t="str">
        <f t="shared" si="333"/>
        <v>Oui</v>
      </c>
      <c r="J697" s="17">
        <f t="shared" si="334"/>
        <v>1</v>
      </c>
      <c r="K697" s="17" t="str">
        <f t="shared" si="335"/>
        <v>Oui</v>
      </c>
      <c r="L697" s="17">
        <f t="shared" si="336"/>
        <v>1</v>
      </c>
      <c r="M697" s="17" t="str">
        <f t="shared" si="337"/>
        <v>Oui</v>
      </c>
      <c r="N697" s="17">
        <f t="shared" si="338"/>
        <v>1</v>
      </c>
      <c r="O697" s="5" t="str">
        <f t="shared" si="339"/>
        <v>Non</v>
      </c>
      <c r="P697" s="5">
        <f t="shared" si="340"/>
        <v>1</v>
      </c>
      <c r="Q697" s="17" t="str">
        <f t="shared" si="341"/>
        <v>Non</v>
      </c>
      <c r="R697" s="17">
        <f t="shared" si="342"/>
        <v>1</v>
      </c>
      <c r="S697" s="17" t="str">
        <f t="shared" si="343"/>
        <v>Non</v>
      </c>
      <c r="T697" s="17">
        <f t="shared" si="344"/>
        <v>1</v>
      </c>
      <c r="U697" s="17" t="str">
        <f t="shared" si="345"/>
        <v>Non</v>
      </c>
      <c r="V697" s="17">
        <f t="shared" si="346"/>
        <v>1</v>
      </c>
      <c r="W697" s="5" t="s">
        <v>24</v>
      </c>
      <c r="X697" s="5" t="str">
        <f>_xlfn.IFS(D697&gt;E697,"L",D697=E697,"D",D697&lt;E697,"W")</f>
        <v>W</v>
      </c>
      <c r="Y697" s="5">
        <v>0</v>
      </c>
      <c r="Z697" s="5">
        <v>2</v>
      </c>
      <c r="AA697" s="5">
        <v>2</v>
      </c>
      <c r="AB697" s="5" t="str">
        <f t="shared" si="347"/>
        <v>Oui</v>
      </c>
      <c r="AC697" s="5">
        <f t="shared" si="348"/>
        <v>4</v>
      </c>
      <c r="AD697" s="5" t="str">
        <f t="shared" si="349"/>
        <v>Oui</v>
      </c>
      <c r="AE697" s="5">
        <f t="shared" si="350"/>
        <v>2</v>
      </c>
      <c r="AF697" s="5" t="str">
        <f t="shared" si="351"/>
        <v>Non</v>
      </c>
      <c r="AG697" s="5">
        <f t="shared" si="352"/>
        <v>1</v>
      </c>
      <c r="AH697" s="5" t="str">
        <f t="shared" si="353"/>
        <v>Non</v>
      </c>
      <c r="AI697" s="5">
        <f t="shared" si="354"/>
        <v>1</v>
      </c>
      <c r="AJ697" s="5" t="s">
        <v>24</v>
      </c>
      <c r="AK697" s="5" t="str">
        <f>_xlfn.IFS(Y697&gt;Z697,"L",Y697=Z697,"D",Y697&lt;Z697,"W")</f>
        <v>W</v>
      </c>
      <c r="AL697" s="5">
        <v>0</v>
      </c>
      <c r="AM697" s="5">
        <v>2</v>
      </c>
      <c r="AN697" s="5">
        <v>2</v>
      </c>
      <c r="AO697" s="5" t="str">
        <f>_xlfn.IFS(AL697&gt;AM697,"L",AL697=AM697,"D",AL697&lt;AM697,"W")</f>
        <v>W</v>
      </c>
      <c r="AP697" s="5" t="str">
        <f t="shared" si="355"/>
        <v>Non</v>
      </c>
      <c r="AQ697" s="5">
        <f t="shared" si="356"/>
        <v>1</v>
      </c>
      <c r="AR697" s="6" t="str">
        <f t="shared" si="357"/>
        <v>Non</v>
      </c>
      <c r="AS697" s="5">
        <f t="shared" si="358"/>
        <v>1</v>
      </c>
      <c r="AT697" s="5" t="str">
        <f t="shared" si="359"/>
        <v>Non</v>
      </c>
      <c r="AU697" s="5">
        <f t="shared" si="360"/>
        <v>1</v>
      </c>
      <c r="AV697" s="5" t="str">
        <f t="shared" si="361"/>
        <v>Non</v>
      </c>
      <c r="AW697" s="5">
        <f t="shared" si="362"/>
        <v>1</v>
      </c>
    </row>
    <row r="698" spans="2:49" x14ac:dyDescent="0.2">
      <c r="B698" s="4">
        <f t="shared" si="330"/>
        <v>12</v>
      </c>
      <c r="C698" s="5" t="s">
        <v>81</v>
      </c>
      <c r="D698" s="5">
        <v>1</v>
      </c>
      <c r="E698" s="5">
        <v>2</v>
      </c>
      <c r="F698" s="5">
        <v>3</v>
      </c>
      <c r="G698" s="5" t="str">
        <f t="shared" si="331"/>
        <v>Oui</v>
      </c>
      <c r="H698" s="5">
        <f t="shared" si="332"/>
        <v>5</v>
      </c>
      <c r="I698" s="17" t="str">
        <f t="shared" si="333"/>
        <v>Oui</v>
      </c>
      <c r="J698" s="17">
        <f t="shared" si="334"/>
        <v>2</v>
      </c>
      <c r="K698" s="17" t="str">
        <f t="shared" si="335"/>
        <v>Non</v>
      </c>
      <c r="L698" s="17">
        <f t="shared" si="336"/>
        <v>1</v>
      </c>
      <c r="M698" s="17" t="str">
        <f t="shared" si="337"/>
        <v>Non</v>
      </c>
      <c r="N698" s="17">
        <f t="shared" si="338"/>
        <v>1</v>
      </c>
      <c r="O698" s="5" t="str">
        <f t="shared" si="339"/>
        <v>Oui</v>
      </c>
      <c r="P698" s="5">
        <f t="shared" si="340"/>
        <v>1</v>
      </c>
      <c r="Q698" s="17" t="str">
        <f t="shared" si="341"/>
        <v>Oui</v>
      </c>
      <c r="R698" s="17">
        <f t="shared" si="342"/>
        <v>1</v>
      </c>
      <c r="S698" s="17" t="str">
        <f t="shared" si="343"/>
        <v>Non</v>
      </c>
      <c r="T698" s="17">
        <f t="shared" si="344"/>
        <v>1</v>
      </c>
      <c r="U698" s="17" t="str">
        <f t="shared" si="345"/>
        <v>Non</v>
      </c>
      <c r="V698" s="17">
        <f t="shared" si="346"/>
        <v>1</v>
      </c>
      <c r="W698" s="5" t="s">
        <v>24</v>
      </c>
      <c r="X698" s="5" t="str">
        <f>_xlfn.IFS(D698&gt;E698,"W",D698=E698,"D",D698&lt;E698,"L")</f>
        <v>L</v>
      </c>
      <c r="Y698" s="5">
        <v>1</v>
      </c>
      <c r="Z698" s="5">
        <v>2</v>
      </c>
      <c r="AA698" s="5">
        <v>3</v>
      </c>
      <c r="AB698" s="5" t="str">
        <f t="shared" si="347"/>
        <v>Oui</v>
      </c>
      <c r="AC698" s="5">
        <f t="shared" si="348"/>
        <v>5</v>
      </c>
      <c r="AD698" s="5" t="str">
        <f t="shared" si="349"/>
        <v>Oui</v>
      </c>
      <c r="AE698" s="5">
        <f t="shared" si="350"/>
        <v>3</v>
      </c>
      <c r="AF698" s="5" t="str">
        <f t="shared" si="351"/>
        <v>Non</v>
      </c>
      <c r="AG698" s="5">
        <f t="shared" si="352"/>
        <v>1</v>
      </c>
      <c r="AH698" s="5" t="str">
        <f t="shared" si="353"/>
        <v>Non</v>
      </c>
      <c r="AI698" s="5">
        <f t="shared" si="354"/>
        <v>1</v>
      </c>
      <c r="AJ698" s="5" t="s">
        <v>24</v>
      </c>
      <c r="AK698" s="5" t="str">
        <f>_xlfn.IFS(Y698&gt;Z698,"W",Y698=Z698,"D",Y698&lt;Z698,"L")</f>
        <v>L</v>
      </c>
      <c r="AL698" s="5">
        <v>7</v>
      </c>
      <c r="AM698" s="5">
        <v>7</v>
      </c>
      <c r="AN698" s="5">
        <v>14</v>
      </c>
      <c r="AO698" s="5" t="str">
        <f>_xlfn.IFS(AL698&gt;AM698,"W",AL698=AM698,"D",AL698&lt;AM698,"L")</f>
        <v>D</v>
      </c>
      <c r="AP698" s="5" t="str">
        <f t="shared" si="355"/>
        <v>Oui</v>
      </c>
      <c r="AQ698" s="5">
        <f t="shared" si="356"/>
        <v>1</v>
      </c>
      <c r="AR698" s="6" t="str">
        <f t="shared" si="357"/>
        <v>Oui</v>
      </c>
      <c r="AS698" s="5">
        <f t="shared" si="358"/>
        <v>1</v>
      </c>
      <c r="AT698" s="5" t="str">
        <f t="shared" si="359"/>
        <v>Oui</v>
      </c>
      <c r="AU698" s="5">
        <f t="shared" si="360"/>
        <v>1</v>
      </c>
      <c r="AV698" s="5" t="str">
        <f t="shared" si="361"/>
        <v>Oui</v>
      </c>
      <c r="AW698" s="5">
        <f t="shared" si="362"/>
        <v>1</v>
      </c>
    </row>
    <row r="699" spans="2:49" x14ac:dyDescent="0.2">
      <c r="B699" s="4">
        <f t="shared" si="330"/>
        <v>13</v>
      </c>
      <c r="C699" s="5" t="s">
        <v>81</v>
      </c>
      <c r="D699" s="5">
        <v>0</v>
      </c>
      <c r="E699" s="5">
        <v>0</v>
      </c>
      <c r="F699" s="5">
        <v>0</v>
      </c>
      <c r="G699" s="5" t="str">
        <f t="shared" si="331"/>
        <v>Non</v>
      </c>
      <c r="H699" s="5">
        <f t="shared" si="332"/>
        <v>1</v>
      </c>
      <c r="I699" s="17" t="str">
        <f t="shared" si="333"/>
        <v>Non</v>
      </c>
      <c r="J699" s="17">
        <f t="shared" si="334"/>
        <v>1</v>
      </c>
      <c r="K699" s="17" t="str">
        <f t="shared" si="335"/>
        <v>Non</v>
      </c>
      <c r="L699" s="17">
        <f t="shared" si="336"/>
        <v>1</v>
      </c>
      <c r="M699" s="17" t="str">
        <f t="shared" si="337"/>
        <v>Non</v>
      </c>
      <c r="N699" s="17">
        <f t="shared" si="338"/>
        <v>1</v>
      </c>
      <c r="O699" s="5" t="str">
        <f t="shared" si="339"/>
        <v>Oui</v>
      </c>
      <c r="P699" s="5">
        <f t="shared" si="340"/>
        <v>2</v>
      </c>
      <c r="Q699" s="17" t="str">
        <f t="shared" si="341"/>
        <v>Oui</v>
      </c>
      <c r="R699" s="17">
        <f t="shared" si="342"/>
        <v>2</v>
      </c>
      <c r="S699" s="17" t="str">
        <f t="shared" si="343"/>
        <v>Oui</v>
      </c>
      <c r="T699" s="17">
        <f t="shared" si="344"/>
        <v>1</v>
      </c>
      <c r="U699" s="17" t="str">
        <f t="shared" si="345"/>
        <v>Oui</v>
      </c>
      <c r="V699" s="17">
        <f t="shared" si="346"/>
        <v>1</v>
      </c>
      <c r="W699" s="5" t="s">
        <v>20</v>
      </c>
      <c r="X699" s="5" t="str">
        <f>_xlfn.IFS(D699&gt;E699,"L",D699=E699,"D",D699&lt;E699,"W")</f>
        <v>D</v>
      </c>
      <c r="Y699" s="5">
        <v>0</v>
      </c>
      <c r="Z699" s="5">
        <v>0</v>
      </c>
      <c r="AA699" s="5">
        <v>0</v>
      </c>
      <c r="AB699" s="5" t="str">
        <f t="shared" si="347"/>
        <v>Non</v>
      </c>
      <c r="AC699" s="5">
        <f t="shared" si="348"/>
        <v>1</v>
      </c>
      <c r="AD699" s="5" t="str">
        <f t="shared" si="349"/>
        <v>Non</v>
      </c>
      <c r="AE699" s="5">
        <f t="shared" si="350"/>
        <v>1</v>
      </c>
      <c r="AF699" s="5" t="str">
        <f t="shared" si="351"/>
        <v>Oui</v>
      </c>
      <c r="AG699" s="5">
        <f t="shared" si="352"/>
        <v>1</v>
      </c>
      <c r="AH699" s="5" t="str">
        <f t="shared" si="353"/>
        <v>Oui</v>
      </c>
      <c r="AI699" s="5">
        <f t="shared" si="354"/>
        <v>1</v>
      </c>
      <c r="AJ699" s="5" t="s">
        <v>20</v>
      </c>
      <c r="AK699" s="5" t="str">
        <f>_xlfn.IFS(Y699&gt;Z699,"L",Y699=Z699,"D",Y699&lt;Z699,"W")</f>
        <v>D</v>
      </c>
      <c r="AL699" s="5">
        <v>3</v>
      </c>
      <c r="AM699" s="5">
        <v>4</v>
      </c>
      <c r="AN699" s="5">
        <v>7</v>
      </c>
      <c r="AO699" s="5" t="str">
        <f>_xlfn.IFS(AL699&gt;AM699,"L",AL699=AM699,"D",AL699&lt;AM699,"W")</f>
        <v>W</v>
      </c>
      <c r="AP699" s="5" t="str">
        <f t="shared" si="355"/>
        <v>Non</v>
      </c>
      <c r="AQ699" s="5">
        <f t="shared" si="356"/>
        <v>1</v>
      </c>
      <c r="AR699" s="6" t="str">
        <f t="shared" si="357"/>
        <v>Non</v>
      </c>
      <c r="AS699" s="5">
        <f t="shared" si="358"/>
        <v>1</v>
      </c>
      <c r="AT699" s="5" t="str">
        <f t="shared" si="359"/>
        <v>Non</v>
      </c>
      <c r="AU699" s="5">
        <f t="shared" si="360"/>
        <v>1</v>
      </c>
      <c r="AV699" s="5" t="str">
        <f t="shared" si="361"/>
        <v>Non</v>
      </c>
      <c r="AW699" s="5">
        <f t="shared" si="362"/>
        <v>1</v>
      </c>
    </row>
    <row r="700" spans="2:49" x14ac:dyDescent="0.2">
      <c r="B700" s="4">
        <f t="shared" si="330"/>
        <v>14</v>
      </c>
      <c r="C700" s="5" t="s">
        <v>81</v>
      </c>
      <c r="D700" s="5">
        <v>2</v>
      </c>
      <c r="E700" s="5">
        <v>1</v>
      </c>
      <c r="F700" s="5">
        <v>3</v>
      </c>
      <c r="G700" s="5" t="str">
        <f t="shared" si="331"/>
        <v>Oui</v>
      </c>
      <c r="H700" s="5">
        <f t="shared" si="332"/>
        <v>1</v>
      </c>
      <c r="I700" s="17" t="str">
        <f t="shared" si="333"/>
        <v>Oui</v>
      </c>
      <c r="J700" s="17">
        <f t="shared" si="334"/>
        <v>1</v>
      </c>
      <c r="K700" s="17" t="str">
        <f t="shared" si="335"/>
        <v>Non</v>
      </c>
      <c r="L700" s="17">
        <f t="shared" si="336"/>
        <v>1</v>
      </c>
      <c r="M700" s="17" t="str">
        <f t="shared" si="337"/>
        <v>Non</v>
      </c>
      <c r="N700" s="17">
        <f t="shared" si="338"/>
        <v>1</v>
      </c>
      <c r="O700" s="5" t="str">
        <f t="shared" si="339"/>
        <v>Oui</v>
      </c>
      <c r="P700" s="5">
        <f t="shared" si="340"/>
        <v>3</v>
      </c>
      <c r="Q700" s="17" t="str">
        <f t="shared" si="341"/>
        <v>Oui</v>
      </c>
      <c r="R700" s="17">
        <f t="shared" si="342"/>
        <v>3</v>
      </c>
      <c r="S700" s="17" t="str">
        <f t="shared" si="343"/>
        <v>Non</v>
      </c>
      <c r="T700" s="17">
        <f t="shared" si="344"/>
        <v>1</v>
      </c>
      <c r="U700" s="17" t="str">
        <f t="shared" si="345"/>
        <v>Non</v>
      </c>
      <c r="V700" s="17">
        <f t="shared" si="346"/>
        <v>1</v>
      </c>
      <c r="W700" s="5" t="s">
        <v>17</v>
      </c>
      <c r="X700" s="5" t="str">
        <f>_xlfn.IFS(D700&gt;E700,"W",D700=E700,"D",D700&lt;E700,"L")</f>
        <v>W</v>
      </c>
      <c r="Y700" s="5">
        <v>2</v>
      </c>
      <c r="Z700" s="5">
        <v>1</v>
      </c>
      <c r="AA700" s="5">
        <v>3</v>
      </c>
      <c r="AB700" s="5" t="str">
        <f t="shared" si="347"/>
        <v>Oui</v>
      </c>
      <c r="AC700" s="5">
        <f t="shared" si="348"/>
        <v>1</v>
      </c>
      <c r="AD700" s="5" t="str">
        <f t="shared" si="349"/>
        <v>Oui</v>
      </c>
      <c r="AE700" s="5">
        <f t="shared" si="350"/>
        <v>1</v>
      </c>
      <c r="AF700" s="5" t="str">
        <f t="shared" si="351"/>
        <v>Non</v>
      </c>
      <c r="AG700" s="5">
        <f t="shared" si="352"/>
        <v>1</v>
      </c>
      <c r="AH700" s="5" t="str">
        <f t="shared" si="353"/>
        <v>Non</v>
      </c>
      <c r="AI700" s="5">
        <f t="shared" si="354"/>
        <v>1</v>
      </c>
      <c r="AJ700" s="5" t="s">
        <v>17</v>
      </c>
      <c r="AK700" s="5" t="str">
        <f>_xlfn.IFS(Y700&gt;Z700,"W",Y700=Z700,"D",Y700&lt;Z700,"L")</f>
        <v>W</v>
      </c>
      <c r="AL700" s="5">
        <v>5</v>
      </c>
      <c r="AM700" s="5">
        <v>5</v>
      </c>
      <c r="AN700" s="5">
        <v>10</v>
      </c>
      <c r="AO700" s="5" t="str">
        <f>_xlfn.IFS(AL700&gt;AM700,"W",AL700=AM700,"D",AL700&lt;AM700,"L")</f>
        <v>D</v>
      </c>
      <c r="AP700" s="5" t="str">
        <f t="shared" si="355"/>
        <v>Oui</v>
      </c>
      <c r="AQ700" s="5">
        <f t="shared" si="356"/>
        <v>1</v>
      </c>
      <c r="AR700" s="6" t="str">
        <f t="shared" si="357"/>
        <v>Oui</v>
      </c>
      <c r="AS700" s="5">
        <f t="shared" si="358"/>
        <v>1</v>
      </c>
      <c r="AT700" s="5" t="str">
        <f t="shared" si="359"/>
        <v>Oui</v>
      </c>
      <c r="AU700" s="5">
        <f t="shared" si="360"/>
        <v>1</v>
      </c>
      <c r="AV700" s="5" t="str">
        <f t="shared" si="361"/>
        <v>Non</v>
      </c>
      <c r="AW700" s="5">
        <f t="shared" si="362"/>
        <v>1</v>
      </c>
    </row>
    <row r="701" spans="2:49" x14ac:dyDescent="0.2">
      <c r="B701" s="4">
        <f t="shared" si="330"/>
        <v>15</v>
      </c>
      <c r="C701" s="5" t="s">
        <v>81</v>
      </c>
      <c r="D701" s="5">
        <v>0</v>
      </c>
      <c r="E701" s="5">
        <v>0</v>
      </c>
      <c r="F701" s="5">
        <v>0</v>
      </c>
      <c r="G701" s="5" t="str">
        <f t="shared" si="331"/>
        <v>Non</v>
      </c>
      <c r="H701" s="5">
        <f t="shared" si="332"/>
        <v>1</v>
      </c>
      <c r="I701" s="17" t="str">
        <f t="shared" si="333"/>
        <v>Non</v>
      </c>
      <c r="J701" s="17">
        <f t="shared" si="334"/>
        <v>1</v>
      </c>
      <c r="K701" s="17" t="str">
        <f t="shared" si="335"/>
        <v>Non</v>
      </c>
      <c r="L701" s="17">
        <f t="shared" si="336"/>
        <v>1</v>
      </c>
      <c r="M701" s="17" t="str">
        <f t="shared" si="337"/>
        <v>Non</v>
      </c>
      <c r="N701" s="17">
        <f t="shared" si="338"/>
        <v>1</v>
      </c>
      <c r="O701" s="5" t="str">
        <f t="shared" si="339"/>
        <v>Oui</v>
      </c>
      <c r="P701" s="5">
        <f t="shared" si="340"/>
        <v>4</v>
      </c>
      <c r="Q701" s="17" t="str">
        <f t="shared" si="341"/>
        <v>Oui</v>
      </c>
      <c r="R701" s="17">
        <f t="shared" si="342"/>
        <v>4</v>
      </c>
      <c r="S701" s="17" t="str">
        <f t="shared" si="343"/>
        <v>Oui</v>
      </c>
      <c r="T701" s="17">
        <f t="shared" si="344"/>
        <v>1</v>
      </c>
      <c r="U701" s="17" t="str">
        <f t="shared" si="345"/>
        <v>Oui</v>
      </c>
      <c r="V701" s="17">
        <f t="shared" si="346"/>
        <v>1</v>
      </c>
      <c r="W701" s="5" t="s">
        <v>20</v>
      </c>
      <c r="X701" s="5" t="str">
        <f>_xlfn.IFS(D701&gt;E701,"L",D701=E701,"D",D701&lt;E701,"W")</f>
        <v>D</v>
      </c>
      <c r="Y701" s="5">
        <v>0</v>
      </c>
      <c r="Z701" s="5">
        <v>0</v>
      </c>
      <c r="AA701" s="5">
        <v>0</v>
      </c>
      <c r="AB701" s="5" t="str">
        <f t="shared" si="347"/>
        <v>Non</v>
      </c>
      <c r="AC701" s="5">
        <f t="shared" si="348"/>
        <v>1</v>
      </c>
      <c r="AD701" s="5" t="str">
        <f t="shared" si="349"/>
        <v>Non</v>
      </c>
      <c r="AE701" s="5">
        <f t="shared" si="350"/>
        <v>1</v>
      </c>
      <c r="AF701" s="5" t="str">
        <f t="shared" si="351"/>
        <v>Oui</v>
      </c>
      <c r="AG701" s="5">
        <f t="shared" si="352"/>
        <v>1</v>
      </c>
      <c r="AH701" s="5" t="str">
        <f t="shared" si="353"/>
        <v>Oui</v>
      </c>
      <c r="AI701" s="5">
        <f t="shared" si="354"/>
        <v>1</v>
      </c>
      <c r="AJ701" s="5" t="s">
        <v>20</v>
      </c>
      <c r="AK701" s="5" t="str">
        <f>_xlfn.IFS(Y701&gt;Z701,"L",Y701=Z701,"D",Y701&lt;Z701,"W")</f>
        <v>D</v>
      </c>
      <c r="AL701" s="5">
        <v>11</v>
      </c>
      <c r="AM701" s="5">
        <v>3</v>
      </c>
      <c r="AN701" s="5">
        <v>14</v>
      </c>
      <c r="AO701" s="5" t="str">
        <f>_xlfn.IFS(AL701&gt;AM701,"L",AL701=AM701,"D",AL701&lt;AM701,"W")</f>
        <v>L</v>
      </c>
      <c r="AP701" s="5" t="str">
        <f t="shared" si="355"/>
        <v>Oui</v>
      </c>
      <c r="AQ701" s="5">
        <f t="shared" si="356"/>
        <v>2</v>
      </c>
      <c r="AR701" s="6" t="str">
        <f t="shared" si="357"/>
        <v>Oui</v>
      </c>
      <c r="AS701" s="5">
        <f t="shared" si="358"/>
        <v>2</v>
      </c>
      <c r="AT701" s="5" t="str">
        <f t="shared" si="359"/>
        <v>Oui</v>
      </c>
      <c r="AU701" s="5">
        <f t="shared" si="360"/>
        <v>2</v>
      </c>
      <c r="AV701" s="5" t="str">
        <f t="shared" si="361"/>
        <v>Oui</v>
      </c>
      <c r="AW701" s="5">
        <f t="shared" si="362"/>
        <v>1</v>
      </c>
    </row>
    <row r="702" spans="2:49" x14ac:dyDescent="0.2">
      <c r="B702" s="4">
        <f t="shared" si="330"/>
        <v>16</v>
      </c>
      <c r="C702" s="5" t="s">
        <v>81</v>
      </c>
      <c r="D702" s="5">
        <v>0</v>
      </c>
      <c r="E702" s="5">
        <v>1</v>
      </c>
      <c r="F702" s="5">
        <v>1</v>
      </c>
      <c r="G702" s="5" t="str">
        <f t="shared" si="331"/>
        <v>Non</v>
      </c>
      <c r="H702" s="5">
        <f t="shared" si="332"/>
        <v>1</v>
      </c>
      <c r="I702" s="17" t="str">
        <f t="shared" si="333"/>
        <v>Non</v>
      </c>
      <c r="J702" s="17">
        <f t="shared" si="334"/>
        <v>1</v>
      </c>
      <c r="K702" s="17" t="str">
        <f t="shared" si="335"/>
        <v>Non</v>
      </c>
      <c r="L702" s="17">
        <f t="shared" si="336"/>
        <v>1</v>
      </c>
      <c r="M702" s="17" t="str">
        <f t="shared" si="337"/>
        <v>Non</v>
      </c>
      <c r="N702" s="17">
        <f t="shared" si="338"/>
        <v>1</v>
      </c>
      <c r="O702" s="5" t="str">
        <f t="shared" si="339"/>
        <v>Oui</v>
      </c>
      <c r="P702" s="5">
        <f t="shared" si="340"/>
        <v>5</v>
      </c>
      <c r="Q702" s="17" t="str">
        <f t="shared" si="341"/>
        <v>Oui</v>
      </c>
      <c r="R702" s="17">
        <f t="shared" si="342"/>
        <v>5</v>
      </c>
      <c r="S702" s="17" t="str">
        <f t="shared" si="343"/>
        <v>Oui</v>
      </c>
      <c r="T702" s="17">
        <f t="shared" si="344"/>
        <v>2</v>
      </c>
      <c r="U702" s="17" t="str">
        <f t="shared" si="345"/>
        <v>Oui</v>
      </c>
      <c r="V702" s="17">
        <f t="shared" si="346"/>
        <v>2</v>
      </c>
      <c r="W702" s="5" t="s">
        <v>24</v>
      </c>
      <c r="X702" s="5" t="str">
        <f>_xlfn.IFS(D702&gt;E702,"W",D702=E702,"D",D702&lt;E702,"L")</f>
        <v>L</v>
      </c>
      <c r="Y702" s="5">
        <v>0</v>
      </c>
      <c r="Z702" s="5">
        <v>0</v>
      </c>
      <c r="AA702" s="5">
        <v>0</v>
      </c>
      <c r="AB702" s="5" t="str">
        <f t="shared" si="347"/>
        <v>Non</v>
      </c>
      <c r="AC702" s="5">
        <f t="shared" si="348"/>
        <v>1</v>
      </c>
      <c r="AD702" s="5" t="str">
        <f t="shared" si="349"/>
        <v>Non</v>
      </c>
      <c r="AE702" s="5">
        <f t="shared" si="350"/>
        <v>1</v>
      </c>
      <c r="AF702" s="5" t="str">
        <f t="shared" si="351"/>
        <v>Oui</v>
      </c>
      <c r="AG702" s="5">
        <f t="shared" si="352"/>
        <v>2</v>
      </c>
      <c r="AH702" s="5" t="str">
        <f t="shared" si="353"/>
        <v>Oui</v>
      </c>
      <c r="AI702" s="5">
        <f t="shared" si="354"/>
        <v>2</v>
      </c>
      <c r="AJ702" s="5" t="s">
        <v>20</v>
      </c>
      <c r="AK702" s="5" t="str">
        <f>_xlfn.IFS(Y702&gt;Z702,"W",Y702=Z702,"D",Y702&lt;Z702,"L")</f>
        <v>D</v>
      </c>
      <c r="AL702" s="5">
        <v>7</v>
      </c>
      <c r="AM702" s="5">
        <v>5</v>
      </c>
      <c r="AN702" s="5">
        <v>12</v>
      </c>
      <c r="AO702" s="5" t="str">
        <f>_xlfn.IFS(AL702&gt;AM702,"W",AL702=AM702,"D",AL702&lt;AM702,"L")</f>
        <v>W</v>
      </c>
      <c r="AP702" s="5" t="str">
        <f t="shared" si="355"/>
        <v>Oui</v>
      </c>
      <c r="AQ702" s="5">
        <f t="shared" si="356"/>
        <v>3</v>
      </c>
      <c r="AR702" s="6" t="str">
        <f t="shared" si="357"/>
        <v>Oui</v>
      </c>
      <c r="AS702" s="5">
        <f t="shared" si="358"/>
        <v>3</v>
      </c>
      <c r="AT702" s="5" t="str">
        <f t="shared" si="359"/>
        <v>Oui</v>
      </c>
      <c r="AU702" s="5">
        <f t="shared" si="360"/>
        <v>3</v>
      </c>
      <c r="AV702" s="5" t="str">
        <f t="shared" si="361"/>
        <v>Oui</v>
      </c>
      <c r="AW702" s="5">
        <f t="shared" si="362"/>
        <v>2</v>
      </c>
    </row>
    <row r="703" spans="2:49" x14ac:dyDescent="0.2">
      <c r="B703" s="4">
        <f t="shared" si="330"/>
        <v>17</v>
      </c>
      <c r="C703" s="5" t="s">
        <v>81</v>
      </c>
      <c r="D703" s="5">
        <v>1</v>
      </c>
      <c r="E703" s="5">
        <v>1</v>
      </c>
      <c r="F703" s="5">
        <v>2</v>
      </c>
      <c r="G703" s="5" t="str">
        <f t="shared" si="331"/>
        <v>Oui</v>
      </c>
      <c r="H703" s="5">
        <f t="shared" si="332"/>
        <v>1</v>
      </c>
      <c r="I703" s="17" t="str">
        <f t="shared" si="333"/>
        <v>Non</v>
      </c>
      <c r="J703" s="17">
        <f t="shared" si="334"/>
        <v>1</v>
      </c>
      <c r="K703" s="17" t="str">
        <f t="shared" si="335"/>
        <v>Non</v>
      </c>
      <c r="L703" s="17">
        <f t="shared" si="336"/>
        <v>1</v>
      </c>
      <c r="M703" s="17" t="str">
        <f t="shared" si="337"/>
        <v>Non</v>
      </c>
      <c r="N703" s="17">
        <f t="shared" si="338"/>
        <v>1</v>
      </c>
      <c r="O703" s="5" t="str">
        <f t="shared" si="339"/>
        <v>Oui</v>
      </c>
      <c r="P703" s="5">
        <f t="shared" si="340"/>
        <v>6</v>
      </c>
      <c r="Q703" s="17" t="str">
        <f t="shared" si="341"/>
        <v>Oui</v>
      </c>
      <c r="R703" s="17">
        <f t="shared" si="342"/>
        <v>6</v>
      </c>
      <c r="S703" s="17" t="str">
        <f t="shared" si="343"/>
        <v>Oui</v>
      </c>
      <c r="T703" s="17">
        <f t="shared" si="344"/>
        <v>3</v>
      </c>
      <c r="U703" s="17" t="str">
        <f t="shared" si="345"/>
        <v>Non</v>
      </c>
      <c r="V703" s="17">
        <f t="shared" si="346"/>
        <v>1</v>
      </c>
      <c r="W703" s="5" t="s">
        <v>20</v>
      </c>
      <c r="X703" s="5" t="str">
        <f>_xlfn.IFS(D703&gt;E703,"L",D703=E703,"D",D703&lt;E703,"W")</f>
        <v>D</v>
      </c>
      <c r="Y703" s="5">
        <v>0</v>
      </c>
      <c r="Z703" s="5">
        <v>0</v>
      </c>
      <c r="AA703" s="5">
        <v>0</v>
      </c>
      <c r="AB703" s="5" t="str">
        <f t="shared" si="347"/>
        <v>Non</v>
      </c>
      <c r="AC703" s="5">
        <f t="shared" si="348"/>
        <v>1</v>
      </c>
      <c r="AD703" s="5" t="str">
        <f t="shared" si="349"/>
        <v>Non</v>
      </c>
      <c r="AE703" s="5">
        <f t="shared" si="350"/>
        <v>1</v>
      </c>
      <c r="AF703" s="5" t="str">
        <f t="shared" si="351"/>
        <v>Oui</v>
      </c>
      <c r="AG703" s="5">
        <f t="shared" si="352"/>
        <v>3</v>
      </c>
      <c r="AH703" s="5" t="str">
        <f t="shared" si="353"/>
        <v>Oui</v>
      </c>
      <c r="AI703" s="5">
        <f t="shared" si="354"/>
        <v>3</v>
      </c>
      <c r="AJ703" s="5" t="s">
        <v>20</v>
      </c>
      <c r="AK703" s="5" t="str">
        <f>_xlfn.IFS(Y703&gt;Z703,"L",Y703=Z703,"D",Y703&lt;Z703,"W")</f>
        <v>D</v>
      </c>
      <c r="AL703" s="5">
        <v>12</v>
      </c>
      <c r="AM703" s="5">
        <v>2</v>
      </c>
      <c r="AN703" s="5">
        <v>14</v>
      </c>
      <c r="AO703" s="5" t="str">
        <f>_xlfn.IFS(AL703&gt;AM703,"L",AL703=AM703,"D",AL703&lt;AM703,"W")</f>
        <v>L</v>
      </c>
      <c r="AP703" s="5" t="str">
        <f t="shared" si="355"/>
        <v>Oui</v>
      </c>
      <c r="AQ703" s="5">
        <f t="shared" si="356"/>
        <v>4</v>
      </c>
      <c r="AR703" s="6" t="str">
        <f t="shared" si="357"/>
        <v>Oui</v>
      </c>
      <c r="AS703" s="5">
        <f t="shared" si="358"/>
        <v>4</v>
      </c>
      <c r="AT703" s="5" t="str">
        <f t="shared" si="359"/>
        <v>Oui</v>
      </c>
      <c r="AU703" s="5">
        <f t="shared" si="360"/>
        <v>4</v>
      </c>
      <c r="AV703" s="5" t="str">
        <f t="shared" si="361"/>
        <v>Oui</v>
      </c>
      <c r="AW703" s="5">
        <f t="shared" si="362"/>
        <v>3</v>
      </c>
    </row>
    <row r="704" spans="2:49" x14ac:dyDescent="0.2">
      <c r="B704" s="4">
        <f t="shared" si="330"/>
        <v>18</v>
      </c>
      <c r="C704" s="5" t="s">
        <v>81</v>
      </c>
      <c r="D704" s="5">
        <v>3</v>
      </c>
      <c r="E704" s="5">
        <v>0</v>
      </c>
      <c r="F704" s="5">
        <v>3</v>
      </c>
      <c r="G704" s="5" t="str">
        <f t="shared" si="331"/>
        <v>Oui</v>
      </c>
      <c r="H704" s="5">
        <f t="shared" si="332"/>
        <v>2</v>
      </c>
      <c r="I704" s="17" t="str">
        <f t="shared" si="333"/>
        <v>Oui</v>
      </c>
      <c r="J704" s="17">
        <f t="shared" si="334"/>
        <v>1</v>
      </c>
      <c r="K704" s="17" t="str">
        <f t="shared" si="335"/>
        <v>Non</v>
      </c>
      <c r="L704" s="17">
        <f t="shared" si="336"/>
        <v>1</v>
      </c>
      <c r="M704" s="17" t="str">
        <f t="shared" si="337"/>
        <v>Non</v>
      </c>
      <c r="N704" s="17">
        <f t="shared" si="338"/>
        <v>1</v>
      </c>
      <c r="O704" s="5" t="str">
        <f t="shared" si="339"/>
        <v>Oui</v>
      </c>
      <c r="P704" s="5">
        <f t="shared" si="340"/>
        <v>7</v>
      </c>
      <c r="Q704" s="17" t="str">
        <f t="shared" si="341"/>
        <v>Oui</v>
      </c>
      <c r="R704" s="17">
        <f t="shared" si="342"/>
        <v>7</v>
      </c>
      <c r="S704" s="17" t="str">
        <f t="shared" si="343"/>
        <v>Non</v>
      </c>
      <c r="T704" s="17">
        <f t="shared" si="344"/>
        <v>1</v>
      </c>
      <c r="U704" s="17" t="str">
        <f t="shared" si="345"/>
        <v>Non</v>
      </c>
      <c r="V704" s="17">
        <f t="shared" si="346"/>
        <v>1</v>
      </c>
      <c r="W704" s="5" t="s">
        <v>17</v>
      </c>
      <c r="X704" s="5" t="str">
        <f>_xlfn.IFS(D704&gt;E704,"W",D704=E704,"D",D704&lt;E704,"L")</f>
        <v>W</v>
      </c>
      <c r="Y704" s="5">
        <v>1</v>
      </c>
      <c r="Z704" s="5">
        <v>0</v>
      </c>
      <c r="AA704" s="5">
        <v>1</v>
      </c>
      <c r="AB704" s="5" t="str">
        <f t="shared" si="347"/>
        <v>Oui</v>
      </c>
      <c r="AC704" s="5">
        <f t="shared" si="348"/>
        <v>1</v>
      </c>
      <c r="AD704" s="5" t="str">
        <f t="shared" si="349"/>
        <v>Non</v>
      </c>
      <c r="AE704" s="5">
        <f t="shared" si="350"/>
        <v>1</v>
      </c>
      <c r="AF704" s="5" t="str">
        <f t="shared" si="351"/>
        <v>Oui</v>
      </c>
      <c r="AG704" s="5">
        <f t="shared" si="352"/>
        <v>4</v>
      </c>
      <c r="AH704" s="5" t="str">
        <f t="shared" si="353"/>
        <v>Non</v>
      </c>
      <c r="AI704" s="5">
        <f t="shared" si="354"/>
        <v>1</v>
      </c>
      <c r="AJ704" s="5" t="s">
        <v>17</v>
      </c>
      <c r="AK704" s="5" t="str">
        <f>_xlfn.IFS(Y704&gt;Z704,"W",Y704=Z704,"D",Y704&lt;Z704,"L")</f>
        <v>W</v>
      </c>
      <c r="AL704" s="5">
        <v>5</v>
      </c>
      <c r="AM704" s="5">
        <v>1</v>
      </c>
      <c r="AN704" s="5">
        <v>6</v>
      </c>
      <c r="AO704" s="5" t="str">
        <f>_xlfn.IFS(AL704&gt;AM704,"W",AL704=AM704,"D",AL704&lt;AM704,"L")</f>
        <v>W</v>
      </c>
      <c r="AP704" s="5" t="str">
        <f t="shared" si="355"/>
        <v>Non</v>
      </c>
      <c r="AQ704" s="5">
        <f t="shared" si="356"/>
        <v>1</v>
      </c>
      <c r="AR704" s="6" t="str">
        <f t="shared" si="357"/>
        <v>Non</v>
      </c>
      <c r="AS704" s="5">
        <f t="shared" si="358"/>
        <v>1</v>
      </c>
      <c r="AT704" s="5" t="str">
        <f t="shared" si="359"/>
        <v>Non</v>
      </c>
      <c r="AU704" s="5">
        <f t="shared" si="360"/>
        <v>1</v>
      </c>
      <c r="AV704" s="5" t="str">
        <f t="shared" si="361"/>
        <v>Non</v>
      </c>
      <c r="AW704" s="5">
        <f t="shared" si="362"/>
        <v>1</v>
      </c>
    </row>
    <row r="705" spans="2:49" x14ac:dyDescent="0.2">
      <c r="B705" s="4">
        <f t="shared" si="330"/>
        <v>19</v>
      </c>
      <c r="C705" s="5" t="s">
        <v>81</v>
      </c>
      <c r="D705" s="5">
        <v>1</v>
      </c>
      <c r="E705" s="5">
        <v>1</v>
      </c>
      <c r="F705" s="5">
        <v>2</v>
      </c>
      <c r="G705" s="5" t="str">
        <f t="shared" si="331"/>
        <v>Oui</v>
      </c>
      <c r="H705" s="5">
        <f t="shared" si="332"/>
        <v>3</v>
      </c>
      <c r="I705" s="17" t="str">
        <f t="shared" si="333"/>
        <v>Non</v>
      </c>
      <c r="J705" s="17">
        <f t="shared" si="334"/>
        <v>1</v>
      </c>
      <c r="K705" s="17" t="str">
        <f t="shared" si="335"/>
        <v>Non</v>
      </c>
      <c r="L705" s="17">
        <f t="shared" si="336"/>
        <v>1</v>
      </c>
      <c r="M705" s="17" t="str">
        <f t="shared" si="337"/>
        <v>Non</v>
      </c>
      <c r="N705" s="17">
        <f t="shared" si="338"/>
        <v>1</v>
      </c>
      <c r="O705" s="5" t="str">
        <f t="shared" si="339"/>
        <v>Oui</v>
      </c>
      <c r="P705" s="5">
        <f t="shared" si="340"/>
        <v>8</v>
      </c>
      <c r="Q705" s="17" t="str">
        <f t="shared" si="341"/>
        <v>Oui</v>
      </c>
      <c r="R705" s="17">
        <f t="shared" si="342"/>
        <v>8</v>
      </c>
      <c r="S705" s="17" t="str">
        <f t="shared" si="343"/>
        <v>Oui</v>
      </c>
      <c r="T705" s="17">
        <f t="shared" si="344"/>
        <v>1</v>
      </c>
      <c r="U705" s="17" t="str">
        <f t="shared" si="345"/>
        <v>Non</v>
      </c>
      <c r="V705" s="17">
        <f t="shared" si="346"/>
        <v>1</v>
      </c>
      <c r="W705" s="5" t="s">
        <v>20</v>
      </c>
      <c r="X705" s="5" t="str">
        <f>_xlfn.IFS(D705&gt;E705,"L",D705=E705,"D",D705&lt;E705,"W")</f>
        <v>D</v>
      </c>
      <c r="Y705" s="5">
        <v>0</v>
      </c>
      <c r="Z705" s="5">
        <v>1</v>
      </c>
      <c r="AA705" s="5">
        <v>1</v>
      </c>
      <c r="AB705" s="5" t="str">
        <f t="shared" si="347"/>
        <v>Oui</v>
      </c>
      <c r="AC705" s="5">
        <f t="shared" si="348"/>
        <v>2</v>
      </c>
      <c r="AD705" s="5" t="str">
        <f t="shared" si="349"/>
        <v>Non</v>
      </c>
      <c r="AE705" s="5">
        <f t="shared" si="350"/>
        <v>1</v>
      </c>
      <c r="AF705" s="5" t="str">
        <f t="shared" si="351"/>
        <v>Oui</v>
      </c>
      <c r="AG705" s="5">
        <f t="shared" si="352"/>
        <v>5</v>
      </c>
      <c r="AH705" s="5" t="str">
        <f t="shared" si="353"/>
        <v>Non</v>
      </c>
      <c r="AI705" s="5">
        <f t="shared" si="354"/>
        <v>1</v>
      </c>
      <c r="AJ705" s="5" t="s">
        <v>24</v>
      </c>
      <c r="AK705" s="5" t="str">
        <f>_xlfn.IFS(Y705&gt;Z705,"L",Y705=Z705,"D",Y705&lt;Z705,"W")</f>
        <v>W</v>
      </c>
      <c r="AL705" s="5">
        <v>7</v>
      </c>
      <c r="AM705" s="5">
        <v>3</v>
      </c>
      <c r="AN705" s="5">
        <v>10</v>
      </c>
      <c r="AO705" s="5" t="str">
        <f>_xlfn.IFS(AL705&gt;AM705,"L",AL705=AM705,"D",AL705&lt;AM705,"W")</f>
        <v>L</v>
      </c>
      <c r="AP705" s="5" t="str">
        <f t="shared" si="355"/>
        <v>Oui</v>
      </c>
      <c r="AQ705" s="5">
        <f t="shared" si="356"/>
        <v>1</v>
      </c>
      <c r="AR705" s="6" t="str">
        <f t="shared" si="357"/>
        <v>Oui</v>
      </c>
      <c r="AS705" s="5">
        <f t="shared" si="358"/>
        <v>1</v>
      </c>
      <c r="AT705" s="5" t="str">
        <f t="shared" si="359"/>
        <v>Oui</v>
      </c>
      <c r="AU705" s="5">
        <f t="shared" si="360"/>
        <v>1</v>
      </c>
      <c r="AV705" s="5" t="str">
        <f t="shared" si="361"/>
        <v>Non</v>
      </c>
      <c r="AW705" s="5">
        <f t="shared" si="362"/>
        <v>1</v>
      </c>
    </row>
    <row r="706" spans="2:49" x14ac:dyDescent="0.2">
      <c r="B706" s="4">
        <f t="shared" si="330"/>
        <v>20</v>
      </c>
      <c r="C706" s="5" t="s">
        <v>81</v>
      </c>
      <c r="D706" s="5">
        <v>3</v>
      </c>
      <c r="E706" s="5">
        <v>2</v>
      </c>
      <c r="F706" s="5">
        <v>5</v>
      </c>
      <c r="G706" s="5" t="str">
        <f t="shared" si="331"/>
        <v>Oui</v>
      </c>
      <c r="H706" s="5">
        <f t="shared" si="332"/>
        <v>4</v>
      </c>
      <c r="I706" s="17" t="str">
        <f t="shared" si="333"/>
        <v>Oui</v>
      </c>
      <c r="J706" s="17">
        <f t="shared" si="334"/>
        <v>1</v>
      </c>
      <c r="K706" s="17" t="str">
        <f t="shared" si="335"/>
        <v>Oui</v>
      </c>
      <c r="L706" s="17">
        <f t="shared" si="336"/>
        <v>1</v>
      </c>
      <c r="M706" s="17" t="str">
        <f t="shared" si="337"/>
        <v>Oui</v>
      </c>
      <c r="N706" s="17">
        <f t="shared" si="338"/>
        <v>1</v>
      </c>
      <c r="O706" s="5" t="str">
        <f t="shared" si="339"/>
        <v>Non</v>
      </c>
      <c r="P706" s="5">
        <f t="shared" si="340"/>
        <v>1</v>
      </c>
      <c r="Q706" s="17" t="str">
        <f t="shared" si="341"/>
        <v>Non</v>
      </c>
      <c r="R706" s="17">
        <f t="shared" si="342"/>
        <v>1</v>
      </c>
      <c r="S706" s="17" t="str">
        <f t="shared" si="343"/>
        <v>Non</v>
      </c>
      <c r="T706" s="17">
        <f t="shared" si="344"/>
        <v>1</v>
      </c>
      <c r="U706" s="17" t="str">
        <f t="shared" si="345"/>
        <v>Non</v>
      </c>
      <c r="V706" s="17">
        <f t="shared" si="346"/>
        <v>1</v>
      </c>
      <c r="W706" s="5" t="s">
        <v>17</v>
      </c>
      <c r="X706" s="5" t="str">
        <f>_xlfn.IFS(D706&gt;E706,"L",D706=E706,"D",D706&lt;E706,"W")</f>
        <v>L</v>
      </c>
      <c r="Y706" s="5">
        <v>2</v>
      </c>
      <c r="Z706" s="5">
        <v>0</v>
      </c>
      <c r="AA706" s="5">
        <v>2</v>
      </c>
      <c r="AB706" s="5" t="str">
        <f t="shared" si="347"/>
        <v>Oui</v>
      </c>
      <c r="AC706" s="5">
        <f t="shared" si="348"/>
        <v>3</v>
      </c>
      <c r="AD706" s="5" t="str">
        <f t="shared" si="349"/>
        <v>Oui</v>
      </c>
      <c r="AE706" s="5">
        <f t="shared" si="350"/>
        <v>1</v>
      </c>
      <c r="AF706" s="5" t="str">
        <f t="shared" si="351"/>
        <v>Non</v>
      </c>
      <c r="AG706" s="5">
        <f t="shared" si="352"/>
        <v>1</v>
      </c>
      <c r="AH706" s="5" t="str">
        <f t="shared" si="353"/>
        <v>Non</v>
      </c>
      <c r="AI706" s="5">
        <f t="shared" si="354"/>
        <v>1</v>
      </c>
      <c r="AJ706" s="5" t="s">
        <v>17</v>
      </c>
      <c r="AK706" s="5" t="str">
        <f>_xlfn.IFS(Y706&gt;Z706,"L",Y706=Z706,"D",Y706&lt;Z706,"W")</f>
        <v>L</v>
      </c>
      <c r="AL706" s="5">
        <v>6</v>
      </c>
      <c r="AM706" s="5">
        <v>3</v>
      </c>
      <c r="AN706" s="5">
        <v>9</v>
      </c>
      <c r="AO706" s="5" t="str">
        <f>_xlfn.IFS(AL706&gt;AM706,"L",AL706=AM706,"D",AL706&lt;AM706,"W")</f>
        <v>L</v>
      </c>
      <c r="AP706" s="5" t="str">
        <f t="shared" si="355"/>
        <v>Oui</v>
      </c>
      <c r="AQ706" s="5">
        <f t="shared" si="356"/>
        <v>2</v>
      </c>
      <c r="AR706" s="6" t="str">
        <f t="shared" si="357"/>
        <v>Oui</v>
      </c>
      <c r="AS706" s="5">
        <f t="shared" si="358"/>
        <v>2</v>
      </c>
      <c r="AT706" s="5" t="str">
        <f t="shared" si="359"/>
        <v>Non</v>
      </c>
      <c r="AU706" s="5">
        <f t="shared" si="360"/>
        <v>1</v>
      </c>
      <c r="AV706" s="5" t="str">
        <f t="shared" si="361"/>
        <v>Non</v>
      </c>
      <c r="AW706" s="5">
        <f t="shared" si="362"/>
        <v>1</v>
      </c>
    </row>
    <row r="707" spans="2:49" x14ac:dyDescent="0.2">
      <c r="B707" s="4">
        <f t="shared" si="330"/>
        <v>21</v>
      </c>
      <c r="C707" s="5" t="s">
        <v>81</v>
      </c>
      <c r="D707" s="5">
        <v>1</v>
      </c>
      <c r="E707" s="5">
        <v>0</v>
      </c>
      <c r="F707" s="5">
        <v>1</v>
      </c>
      <c r="G707" s="5" t="str">
        <f t="shared" si="331"/>
        <v>Non</v>
      </c>
      <c r="H707" s="5">
        <f t="shared" si="332"/>
        <v>1</v>
      </c>
      <c r="I707" s="17" t="str">
        <f t="shared" si="333"/>
        <v>Non</v>
      </c>
      <c r="J707" s="17">
        <f t="shared" si="334"/>
        <v>1</v>
      </c>
      <c r="K707" s="17" t="str">
        <f t="shared" si="335"/>
        <v>Non</v>
      </c>
      <c r="L707" s="17">
        <f t="shared" si="336"/>
        <v>1</v>
      </c>
      <c r="M707" s="17" t="str">
        <f t="shared" si="337"/>
        <v>Non</v>
      </c>
      <c r="N707" s="17">
        <f t="shared" si="338"/>
        <v>1</v>
      </c>
      <c r="O707" s="5" t="str">
        <f t="shared" si="339"/>
        <v>Oui</v>
      </c>
      <c r="P707" s="5">
        <f t="shared" si="340"/>
        <v>1</v>
      </c>
      <c r="Q707" s="17" t="str">
        <f t="shared" si="341"/>
        <v>Oui</v>
      </c>
      <c r="R707" s="17">
        <f t="shared" si="342"/>
        <v>1</v>
      </c>
      <c r="S707" s="17" t="str">
        <f t="shared" si="343"/>
        <v>Oui</v>
      </c>
      <c r="T707" s="17">
        <f t="shared" si="344"/>
        <v>1</v>
      </c>
      <c r="U707" s="17" t="str">
        <f t="shared" si="345"/>
        <v>Oui</v>
      </c>
      <c r="V707" s="17">
        <f t="shared" si="346"/>
        <v>1</v>
      </c>
      <c r="W707" s="5" t="s">
        <v>17</v>
      </c>
      <c r="X707" s="5" t="str">
        <f>_xlfn.IFS(D707&gt;E707,"W",D707=E707,"D",D707&lt;E707,"L")</f>
        <v>W</v>
      </c>
      <c r="Y707" s="5">
        <v>1</v>
      </c>
      <c r="Z707" s="5">
        <v>0</v>
      </c>
      <c r="AA707" s="5">
        <v>1</v>
      </c>
      <c r="AB707" s="5" t="str">
        <f t="shared" si="347"/>
        <v>Oui</v>
      </c>
      <c r="AC707" s="5">
        <f t="shared" si="348"/>
        <v>4</v>
      </c>
      <c r="AD707" s="5" t="str">
        <f t="shared" si="349"/>
        <v>Non</v>
      </c>
      <c r="AE707" s="5">
        <f t="shared" si="350"/>
        <v>1</v>
      </c>
      <c r="AF707" s="5" t="str">
        <f t="shared" si="351"/>
        <v>Oui</v>
      </c>
      <c r="AG707" s="5">
        <f t="shared" si="352"/>
        <v>1</v>
      </c>
      <c r="AH707" s="5" t="str">
        <f t="shared" si="353"/>
        <v>Non</v>
      </c>
      <c r="AI707" s="5">
        <f t="shared" si="354"/>
        <v>1</v>
      </c>
      <c r="AJ707" s="5" t="s">
        <v>17</v>
      </c>
      <c r="AK707" s="5" t="str">
        <f>_xlfn.IFS(Y707&gt;Z707,"W",Y707=Z707,"D",Y707&lt;Z707,"L")</f>
        <v>W</v>
      </c>
      <c r="AL707" s="5">
        <v>6</v>
      </c>
      <c r="AM707" s="5">
        <v>7</v>
      </c>
      <c r="AN707" s="5">
        <v>13</v>
      </c>
      <c r="AO707" s="5" t="str">
        <f>_xlfn.IFS(AL707&gt;AM707,"W",AL707=AM707,"D",AL707&lt;AM707,"L")</f>
        <v>L</v>
      </c>
      <c r="AP707" s="5" t="str">
        <f t="shared" si="355"/>
        <v>Oui</v>
      </c>
      <c r="AQ707" s="5">
        <f t="shared" si="356"/>
        <v>3</v>
      </c>
      <c r="AR707" s="6" t="str">
        <f t="shared" si="357"/>
        <v>Oui</v>
      </c>
      <c r="AS707" s="5">
        <f t="shared" si="358"/>
        <v>3</v>
      </c>
      <c r="AT707" s="5" t="str">
        <f t="shared" si="359"/>
        <v>Oui</v>
      </c>
      <c r="AU707" s="5">
        <f t="shared" si="360"/>
        <v>1</v>
      </c>
      <c r="AV707" s="5" t="str">
        <f t="shared" si="361"/>
        <v>Oui</v>
      </c>
      <c r="AW707" s="5">
        <f t="shared" si="362"/>
        <v>1</v>
      </c>
    </row>
    <row r="708" spans="2:49" x14ac:dyDescent="0.2">
      <c r="B708" s="4">
        <f t="shared" ref="B708:B762" si="363">IF(C708=C707,B707+1,1)</f>
        <v>22</v>
      </c>
      <c r="C708" s="5" t="s">
        <v>81</v>
      </c>
      <c r="D708" s="5">
        <v>0</v>
      </c>
      <c r="E708" s="5">
        <v>0</v>
      </c>
      <c r="F708" s="5">
        <v>0</v>
      </c>
      <c r="G708" s="5" t="str">
        <f t="shared" ref="G708:G762" si="364">IF(F708&gt;1.5,"Oui","Non")</f>
        <v>Non</v>
      </c>
      <c r="H708" s="5">
        <f t="shared" ref="H708:H762" si="365">IF(C708=C707,IF(G708="Oui",IF(G707="Oui",H707+1,1),1),1)</f>
        <v>1</v>
      </c>
      <c r="I708" s="17" t="str">
        <f t="shared" ref="I708:I771" si="366">IF(F708&gt;2.5,"Oui","Non")</f>
        <v>Non</v>
      </c>
      <c r="J708" s="17">
        <f t="shared" ref="J708:J762" si="367">IF(C708=C707,IF(I708="Oui",IF(I707="Oui",J707+1,1),1),1)</f>
        <v>1</v>
      </c>
      <c r="K708" s="17" t="str">
        <f t="shared" ref="K708:K771" si="368">IF(F708&gt;3.5,"Oui","Non")</f>
        <v>Non</v>
      </c>
      <c r="L708" s="17">
        <f t="shared" ref="L708:L762" si="369">IF(C708=C707,IF(K708="Oui",IF(K707="Oui",L707+1,1),1),1)</f>
        <v>1</v>
      </c>
      <c r="M708" s="17" t="str">
        <f t="shared" ref="M708:M771" si="370">IF(F708&gt;4.5,"Oui","Non")</f>
        <v>Non</v>
      </c>
      <c r="N708" s="17">
        <f t="shared" ref="N708:N762" si="371">IF(C708=C707,IF(M708="Oui",IF(M707="Oui",N707+1,1),1),1)</f>
        <v>1</v>
      </c>
      <c r="O708" s="5" t="str">
        <f t="shared" ref="O708:O771" si="372">IF(F708&lt;4.5,"Oui","Non")</f>
        <v>Oui</v>
      </c>
      <c r="P708" s="5">
        <f t="shared" ref="P708:P762" si="373">IF(C708=C707,IF(O708="Oui",IF(O707="Oui",P707+1,1),1),1)</f>
        <v>2</v>
      </c>
      <c r="Q708" s="17" t="str">
        <f t="shared" ref="Q708:Q771" si="374">IF(F708&lt;3.5,"Oui","Non")</f>
        <v>Oui</v>
      </c>
      <c r="R708" s="17">
        <f t="shared" ref="R708:R762" si="375">IF(C708=C707,IF(Q708="Oui",IF(Q707="Oui",R707+1,1),1),1)</f>
        <v>2</v>
      </c>
      <c r="S708" s="17" t="str">
        <f t="shared" ref="S708:S771" si="376">IF(F708&lt;2.5,"Oui","Non")</f>
        <v>Oui</v>
      </c>
      <c r="T708" s="17">
        <f t="shared" ref="T708:T762" si="377">IF(C708=C707,IF(S708="Oui",IF(S707="Oui",T707+1,1),1),1)</f>
        <v>2</v>
      </c>
      <c r="U708" s="17" t="str">
        <f t="shared" ref="U708:U771" si="378">IF(F708&lt;1.5,"Oui","Non")</f>
        <v>Oui</v>
      </c>
      <c r="V708" s="17">
        <f t="shared" ref="V708:V762" si="379">IF(C708=C707,IF(U708="Oui",IF(U707="Oui",V707+1,1),1),1)</f>
        <v>2</v>
      </c>
      <c r="W708" s="5" t="s">
        <v>20</v>
      </c>
      <c r="X708" s="5" t="str">
        <f>_xlfn.IFS(D708&gt;E708,"L",D708=E708,"D",D708&lt;E708,"W")</f>
        <v>D</v>
      </c>
      <c r="Y708" s="5">
        <v>0</v>
      </c>
      <c r="Z708" s="5">
        <v>0</v>
      </c>
      <c r="AA708" s="5">
        <v>0</v>
      </c>
      <c r="AB708" s="5" t="str">
        <f t="shared" ref="AB708:AB762" si="380">IF(AA708&gt;0.5,"Oui","Non")</f>
        <v>Non</v>
      </c>
      <c r="AC708" s="5">
        <f t="shared" ref="AC708:AC762" si="381">IF(C708=C707,IF(AB708="Oui",IF(AB707="Oui",AC707+1,1),1),1)</f>
        <v>1</v>
      </c>
      <c r="AD708" s="5" t="str">
        <f t="shared" ref="AD708:AD771" si="382">IF(AA708&gt;1.5,"Oui","Non")</f>
        <v>Non</v>
      </c>
      <c r="AE708" s="5">
        <f t="shared" ref="AE708:AE762" si="383">IF(C708=C707,IF(AD708="Oui",IF(AD707="Oui",AE707+1,1),1),1)</f>
        <v>1</v>
      </c>
      <c r="AF708" s="5" t="str">
        <f t="shared" ref="AF708:AF771" si="384">IF(AA708&lt;1.5,"Oui","Non")</f>
        <v>Oui</v>
      </c>
      <c r="AG708" s="5">
        <f t="shared" ref="AG708:AG762" si="385">IF(C708=C707,IF(AF708="Oui",IF(AF707="Oui",AG707+1,1),1),1)</f>
        <v>2</v>
      </c>
      <c r="AH708" s="5" t="str">
        <f t="shared" ref="AH708:AH771" si="386">IF(AA708&lt;0.5,"Oui","Non")</f>
        <v>Oui</v>
      </c>
      <c r="AI708" s="5">
        <f t="shared" ref="AI708:AI762" si="387">IF(C708=C707,IF(AH708="Oui",IF(AH707="Oui",AI707+1,1),1),1)</f>
        <v>1</v>
      </c>
      <c r="AJ708" s="5" t="s">
        <v>20</v>
      </c>
      <c r="AK708" s="5" t="str">
        <f>_xlfn.IFS(Y708&gt;Z708,"L",Y708=Z708,"D",Y708&lt;Z708,"W")</f>
        <v>D</v>
      </c>
      <c r="AL708" s="5">
        <v>11</v>
      </c>
      <c r="AM708" s="5">
        <v>6</v>
      </c>
      <c r="AN708" s="5">
        <v>17</v>
      </c>
      <c r="AO708" s="5" t="str">
        <f>_xlfn.IFS(AL708&gt;AM708,"L",AL708=AM708,"D",AL708&lt;AM708,"W")</f>
        <v>L</v>
      </c>
      <c r="AP708" s="5" t="str">
        <f t="shared" ref="AP708:AP762" si="388">IF(AN708&gt;7.5,"Oui","Non")</f>
        <v>Oui</v>
      </c>
      <c r="AQ708" s="5">
        <f t="shared" ref="AQ708:AQ762" si="389">IF(C707=C708,IF(AP708="Oui",IF(AP707="Oui",AQ707+1,1),1),1)</f>
        <v>4</v>
      </c>
      <c r="AR708" s="6" t="str">
        <f t="shared" ref="AR708:AR762" si="390">IF(AN708&gt;8.5,"Oui","Non")</f>
        <v>Oui</v>
      </c>
      <c r="AS708" s="5">
        <f t="shared" ref="AS708:AS762" si="391">IF(C707=C708,IF(AR708="Oui",IF(AR707="Oui",AS707+1,1),1),1)</f>
        <v>4</v>
      </c>
      <c r="AT708" s="5" t="str">
        <f t="shared" ref="AT708:AT762" si="392">IF(AN708&gt;9.5,"Oui","Non")</f>
        <v>Oui</v>
      </c>
      <c r="AU708" s="5">
        <f t="shared" ref="AU708:AU762" si="393">IF(C708=C707,IF(AT708="Oui",IF(AT707="Oui",AU707+1,1),1),1)</f>
        <v>2</v>
      </c>
      <c r="AV708" s="5" t="str">
        <f t="shared" ref="AV708:AV762" si="394">IF(AN708&gt;10.5,"Oui","Non")</f>
        <v>Oui</v>
      </c>
      <c r="AW708" s="5">
        <f t="shared" ref="AW708:AW762" si="395">IF(C708=C707,IF(AV708="Oui",IF(AV707="Oui",AW707+1,1),1),1)</f>
        <v>2</v>
      </c>
    </row>
    <row r="709" spans="2:49" x14ac:dyDescent="0.2">
      <c r="B709" s="4">
        <f t="shared" si="363"/>
        <v>23</v>
      </c>
      <c r="C709" s="5" t="s">
        <v>81</v>
      </c>
      <c r="D709" s="5">
        <v>1</v>
      </c>
      <c r="E709" s="5">
        <v>0</v>
      </c>
      <c r="F709" s="5">
        <v>1</v>
      </c>
      <c r="G709" s="5" t="str">
        <f t="shared" si="364"/>
        <v>Non</v>
      </c>
      <c r="H709" s="5">
        <f t="shared" si="365"/>
        <v>1</v>
      </c>
      <c r="I709" s="17" t="str">
        <f t="shared" si="366"/>
        <v>Non</v>
      </c>
      <c r="J709" s="17">
        <f t="shared" si="367"/>
        <v>1</v>
      </c>
      <c r="K709" s="17" t="str">
        <f t="shared" si="368"/>
        <v>Non</v>
      </c>
      <c r="L709" s="17">
        <f t="shared" si="369"/>
        <v>1</v>
      </c>
      <c r="M709" s="17" t="str">
        <f t="shared" si="370"/>
        <v>Non</v>
      </c>
      <c r="N709" s="17">
        <f t="shared" si="371"/>
        <v>1</v>
      </c>
      <c r="O709" s="5" t="str">
        <f t="shared" si="372"/>
        <v>Oui</v>
      </c>
      <c r="P709" s="5">
        <f t="shared" si="373"/>
        <v>3</v>
      </c>
      <c r="Q709" s="17" t="str">
        <f t="shared" si="374"/>
        <v>Oui</v>
      </c>
      <c r="R709" s="17">
        <f t="shared" si="375"/>
        <v>3</v>
      </c>
      <c r="S709" s="17" t="str">
        <f t="shared" si="376"/>
        <v>Oui</v>
      </c>
      <c r="T709" s="17">
        <f t="shared" si="377"/>
        <v>3</v>
      </c>
      <c r="U709" s="17" t="str">
        <f t="shared" si="378"/>
        <v>Oui</v>
      </c>
      <c r="V709" s="17">
        <f t="shared" si="379"/>
        <v>3</v>
      </c>
      <c r="W709" s="5" t="s">
        <v>17</v>
      </c>
      <c r="X709" s="5" t="str">
        <f>_xlfn.IFS(D709&gt;E709,"W",D709=E709,"D",D709&lt;E709,"L")</f>
        <v>W</v>
      </c>
      <c r="Y709" s="5">
        <v>1</v>
      </c>
      <c r="Z709" s="5">
        <v>0</v>
      </c>
      <c r="AA709" s="5">
        <v>1</v>
      </c>
      <c r="AB709" s="5" t="str">
        <f t="shared" si="380"/>
        <v>Oui</v>
      </c>
      <c r="AC709" s="5">
        <f t="shared" si="381"/>
        <v>1</v>
      </c>
      <c r="AD709" s="5" t="str">
        <f t="shared" si="382"/>
        <v>Non</v>
      </c>
      <c r="AE709" s="5">
        <f t="shared" si="383"/>
        <v>1</v>
      </c>
      <c r="AF709" s="5" t="str">
        <f t="shared" si="384"/>
        <v>Oui</v>
      </c>
      <c r="AG709" s="5">
        <f t="shared" si="385"/>
        <v>3</v>
      </c>
      <c r="AH709" s="5" t="str">
        <f t="shared" si="386"/>
        <v>Non</v>
      </c>
      <c r="AI709" s="5">
        <f t="shared" si="387"/>
        <v>1</v>
      </c>
      <c r="AJ709" s="5" t="s">
        <v>17</v>
      </c>
      <c r="AK709" s="5" t="str">
        <f>_xlfn.IFS(Y709&gt;Z709,"W",Y709=Z709,"D",Y709&lt;Z709,"L")</f>
        <v>W</v>
      </c>
      <c r="AL709" s="5">
        <v>9</v>
      </c>
      <c r="AM709" s="5">
        <v>2</v>
      </c>
      <c r="AN709" s="5">
        <v>11</v>
      </c>
      <c r="AO709" s="5" t="str">
        <f>_xlfn.IFS(AL709&gt;AM709,"W",AL709=AM709,"D",AL709&lt;AM709,"L")</f>
        <v>W</v>
      </c>
      <c r="AP709" s="5" t="str">
        <f t="shared" si="388"/>
        <v>Oui</v>
      </c>
      <c r="AQ709" s="5">
        <f t="shared" si="389"/>
        <v>5</v>
      </c>
      <c r="AR709" s="6" t="str">
        <f t="shared" si="390"/>
        <v>Oui</v>
      </c>
      <c r="AS709" s="5">
        <f t="shared" si="391"/>
        <v>5</v>
      </c>
      <c r="AT709" s="5" t="str">
        <f t="shared" si="392"/>
        <v>Oui</v>
      </c>
      <c r="AU709" s="5">
        <f t="shared" si="393"/>
        <v>3</v>
      </c>
      <c r="AV709" s="5" t="str">
        <f t="shared" si="394"/>
        <v>Oui</v>
      </c>
      <c r="AW709" s="5">
        <f t="shared" si="395"/>
        <v>3</v>
      </c>
    </row>
    <row r="710" spans="2:49" x14ac:dyDescent="0.2">
      <c r="B710" s="4">
        <f t="shared" si="363"/>
        <v>24</v>
      </c>
      <c r="C710" s="5" t="s">
        <v>81</v>
      </c>
      <c r="D710" s="5">
        <v>0</v>
      </c>
      <c r="E710" s="5">
        <v>0</v>
      </c>
      <c r="F710" s="5">
        <v>0</v>
      </c>
      <c r="G710" s="5" t="str">
        <f t="shared" si="364"/>
        <v>Non</v>
      </c>
      <c r="H710" s="5">
        <f t="shared" si="365"/>
        <v>1</v>
      </c>
      <c r="I710" s="17" t="str">
        <f t="shared" si="366"/>
        <v>Non</v>
      </c>
      <c r="J710" s="17">
        <f t="shared" si="367"/>
        <v>1</v>
      </c>
      <c r="K710" s="17" t="str">
        <f t="shared" si="368"/>
        <v>Non</v>
      </c>
      <c r="L710" s="17">
        <f t="shared" si="369"/>
        <v>1</v>
      </c>
      <c r="M710" s="17" t="str">
        <f t="shared" si="370"/>
        <v>Non</v>
      </c>
      <c r="N710" s="17">
        <f t="shared" si="371"/>
        <v>1</v>
      </c>
      <c r="O710" s="5" t="str">
        <f t="shared" si="372"/>
        <v>Oui</v>
      </c>
      <c r="P710" s="5">
        <f t="shared" si="373"/>
        <v>4</v>
      </c>
      <c r="Q710" s="17" t="str">
        <f t="shared" si="374"/>
        <v>Oui</v>
      </c>
      <c r="R710" s="17">
        <f t="shared" si="375"/>
        <v>4</v>
      </c>
      <c r="S710" s="17" t="str">
        <f t="shared" si="376"/>
        <v>Oui</v>
      </c>
      <c r="T710" s="17">
        <f t="shared" si="377"/>
        <v>4</v>
      </c>
      <c r="U710" s="17" t="str">
        <f t="shared" si="378"/>
        <v>Oui</v>
      </c>
      <c r="V710" s="17">
        <f t="shared" si="379"/>
        <v>4</v>
      </c>
      <c r="W710" s="5" t="s">
        <v>20</v>
      </c>
      <c r="X710" s="5" t="str">
        <f>_xlfn.IFS(D710&gt;E710,"L",D710=E710,"D",D710&lt;E710,"W")</f>
        <v>D</v>
      </c>
      <c r="Y710" s="5">
        <v>0</v>
      </c>
      <c r="Z710" s="5">
        <v>0</v>
      </c>
      <c r="AA710" s="5">
        <v>0</v>
      </c>
      <c r="AB710" s="5" t="str">
        <f t="shared" si="380"/>
        <v>Non</v>
      </c>
      <c r="AC710" s="5">
        <f t="shared" si="381"/>
        <v>1</v>
      </c>
      <c r="AD710" s="5" t="str">
        <f t="shared" si="382"/>
        <v>Non</v>
      </c>
      <c r="AE710" s="5">
        <f t="shared" si="383"/>
        <v>1</v>
      </c>
      <c r="AF710" s="5" t="str">
        <f t="shared" si="384"/>
        <v>Oui</v>
      </c>
      <c r="AG710" s="5">
        <f t="shared" si="385"/>
        <v>4</v>
      </c>
      <c r="AH710" s="5" t="str">
        <f t="shared" si="386"/>
        <v>Oui</v>
      </c>
      <c r="AI710" s="5">
        <f t="shared" si="387"/>
        <v>1</v>
      </c>
      <c r="AJ710" s="5" t="s">
        <v>20</v>
      </c>
      <c r="AK710" s="5" t="str">
        <f>_xlfn.IFS(Y710&gt;Z710,"L",Y710=Z710,"D",Y710&lt;Z710,"W")</f>
        <v>D</v>
      </c>
      <c r="AL710" s="5">
        <v>15</v>
      </c>
      <c r="AM710" s="5">
        <v>4</v>
      </c>
      <c r="AN710" s="5">
        <v>19</v>
      </c>
      <c r="AO710" s="5" t="str">
        <f>_xlfn.IFS(AL710&gt;AM710,"L",AL710=AM710,"D",AL710&lt;AM710,"W")</f>
        <v>L</v>
      </c>
      <c r="AP710" s="5" t="str">
        <f t="shared" si="388"/>
        <v>Oui</v>
      </c>
      <c r="AQ710" s="5">
        <f t="shared" si="389"/>
        <v>6</v>
      </c>
      <c r="AR710" s="6" t="str">
        <f t="shared" si="390"/>
        <v>Oui</v>
      </c>
      <c r="AS710" s="5">
        <f t="shared" si="391"/>
        <v>6</v>
      </c>
      <c r="AT710" s="5" t="str">
        <f t="shared" si="392"/>
        <v>Oui</v>
      </c>
      <c r="AU710" s="5">
        <f t="shared" si="393"/>
        <v>4</v>
      </c>
      <c r="AV710" s="5" t="str">
        <f t="shared" si="394"/>
        <v>Oui</v>
      </c>
      <c r="AW710" s="5">
        <f t="shared" si="395"/>
        <v>4</v>
      </c>
    </row>
    <row r="711" spans="2:49" x14ac:dyDescent="0.2">
      <c r="B711" s="4">
        <f t="shared" si="363"/>
        <v>25</v>
      </c>
      <c r="C711" s="5" t="s">
        <v>81</v>
      </c>
      <c r="D711" s="5">
        <v>2</v>
      </c>
      <c r="E711" s="5">
        <v>0</v>
      </c>
      <c r="F711" s="5">
        <v>2</v>
      </c>
      <c r="G711" s="5" t="str">
        <f t="shared" si="364"/>
        <v>Oui</v>
      </c>
      <c r="H711" s="5">
        <f t="shared" si="365"/>
        <v>1</v>
      </c>
      <c r="I711" s="17" t="str">
        <f t="shared" si="366"/>
        <v>Non</v>
      </c>
      <c r="J711" s="17">
        <f t="shared" si="367"/>
        <v>1</v>
      </c>
      <c r="K711" s="17" t="str">
        <f t="shared" si="368"/>
        <v>Non</v>
      </c>
      <c r="L711" s="17">
        <f t="shared" si="369"/>
        <v>1</v>
      </c>
      <c r="M711" s="17" t="str">
        <f t="shared" si="370"/>
        <v>Non</v>
      </c>
      <c r="N711" s="17">
        <f t="shared" si="371"/>
        <v>1</v>
      </c>
      <c r="O711" s="5" t="str">
        <f t="shared" si="372"/>
        <v>Oui</v>
      </c>
      <c r="P711" s="5">
        <f t="shared" si="373"/>
        <v>5</v>
      </c>
      <c r="Q711" s="17" t="str">
        <f t="shared" si="374"/>
        <v>Oui</v>
      </c>
      <c r="R711" s="17">
        <f t="shared" si="375"/>
        <v>5</v>
      </c>
      <c r="S711" s="17" t="str">
        <f t="shared" si="376"/>
        <v>Oui</v>
      </c>
      <c r="T711" s="17">
        <f t="shared" si="377"/>
        <v>5</v>
      </c>
      <c r="U711" s="17" t="str">
        <f t="shared" si="378"/>
        <v>Non</v>
      </c>
      <c r="V711" s="17">
        <f t="shared" si="379"/>
        <v>1</v>
      </c>
      <c r="W711" s="5" t="s">
        <v>17</v>
      </c>
      <c r="X711" s="5" t="str">
        <f>_xlfn.IFS(D711&gt;E711,"W",D711=E711,"D",D711&lt;E711,"L")</f>
        <v>W</v>
      </c>
      <c r="Y711" s="5">
        <v>1</v>
      </c>
      <c r="Z711" s="5">
        <v>0</v>
      </c>
      <c r="AA711" s="5">
        <v>1</v>
      </c>
      <c r="AB711" s="5" t="str">
        <f t="shared" si="380"/>
        <v>Oui</v>
      </c>
      <c r="AC711" s="5">
        <f t="shared" si="381"/>
        <v>1</v>
      </c>
      <c r="AD711" s="5" t="str">
        <f t="shared" si="382"/>
        <v>Non</v>
      </c>
      <c r="AE711" s="5">
        <f t="shared" si="383"/>
        <v>1</v>
      </c>
      <c r="AF711" s="5" t="str">
        <f t="shared" si="384"/>
        <v>Oui</v>
      </c>
      <c r="AG711" s="5">
        <f t="shared" si="385"/>
        <v>5</v>
      </c>
      <c r="AH711" s="5" t="str">
        <f t="shared" si="386"/>
        <v>Non</v>
      </c>
      <c r="AI711" s="5">
        <f t="shared" si="387"/>
        <v>1</v>
      </c>
      <c r="AJ711" s="5" t="s">
        <v>17</v>
      </c>
      <c r="AK711" s="5" t="str">
        <f>_xlfn.IFS(Y711&gt;Z711,"W",Y711=Z711,"D",Y711&lt;Z711,"L")</f>
        <v>W</v>
      </c>
      <c r="AL711" s="5">
        <v>4</v>
      </c>
      <c r="AM711" s="5">
        <v>4</v>
      </c>
      <c r="AN711" s="5">
        <v>8</v>
      </c>
      <c r="AO711" s="5" t="str">
        <f>_xlfn.IFS(AL711&gt;AM711,"W",AL711=AM711,"D",AL711&lt;AM711,"L")</f>
        <v>D</v>
      </c>
      <c r="AP711" s="5" t="str">
        <f t="shared" si="388"/>
        <v>Oui</v>
      </c>
      <c r="AQ711" s="5">
        <f t="shared" si="389"/>
        <v>7</v>
      </c>
      <c r="AR711" s="6" t="str">
        <f t="shared" si="390"/>
        <v>Non</v>
      </c>
      <c r="AS711" s="5">
        <f t="shared" si="391"/>
        <v>1</v>
      </c>
      <c r="AT711" s="5" t="str">
        <f t="shared" si="392"/>
        <v>Non</v>
      </c>
      <c r="AU711" s="5">
        <f t="shared" si="393"/>
        <v>1</v>
      </c>
      <c r="AV711" s="5" t="str">
        <f t="shared" si="394"/>
        <v>Non</v>
      </c>
      <c r="AW711" s="5">
        <f t="shared" si="395"/>
        <v>1</v>
      </c>
    </row>
    <row r="712" spans="2:49" x14ac:dyDescent="0.2">
      <c r="B712" s="4">
        <f t="shared" si="363"/>
        <v>26</v>
      </c>
      <c r="C712" s="5" t="s">
        <v>81</v>
      </c>
      <c r="D712" s="5">
        <v>3</v>
      </c>
      <c r="E712" s="5">
        <v>0</v>
      </c>
      <c r="F712" s="5">
        <v>3</v>
      </c>
      <c r="G712" s="5" t="str">
        <f t="shared" si="364"/>
        <v>Oui</v>
      </c>
      <c r="H712" s="5">
        <f t="shared" si="365"/>
        <v>2</v>
      </c>
      <c r="I712" s="17" t="str">
        <f t="shared" si="366"/>
        <v>Oui</v>
      </c>
      <c r="J712" s="17">
        <f t="shared" si="367"/>
        <v>1</v>
      </c>
      <c r="K712" s="17" t="str">
        <f t="shared" si="368"/>
        <v>Non</v>
      </c>
      <c r="L712" s="17">
        <f t="shared" si="369"/>
        <v>1</v>
      </c>
      <c r="M712" s="17" t="str">
        <f t="shared" si="370"/>
        <v>Non</v>
      </c>
      <c r="N712" s="17">
        <f t="shared" si="371"/>
        <v>1</v>
      </c>
      <c r="O712" s="5" t="str">
        <f t="shared" si="372"/>
        <v>Oui</v>
      </c>
      <c r="P712" s="5">
        <f t="shared" si="373"/>
        <v>6</v>
      </c>
      <c r="Q712" s="17" t="str">
        <f t="shared" si="374"/>
        <v>Oui</v>
      </c>
      <c r="R712" s="17">
        <f t="shared" si="375"/>
        <v>6</v>
      </c>
      <c r="S712" s="17" t="str">
        <f t="shared" si="376"/>
        <v>Non</v>
      </c>
      <c r="T712" s="17">
        <f t="shared" si="377"/>
        <v>1</v>
      </c>
      <c r="U712" s="17" t="str">
        <f t="shared" si="378"/>
        <v>Non</v>
      </c>
      <c r="V712" s="17">
        <f t="shared" si="379"/>
        <v>1</v>
      </c>
      <c r="W712" s="5" t="s">
        <v>17</v>
      </c>
      <c r="X712" s="5" t="str">
        <f>_xlfn.IFS(D712&gt;E712,"W",D712=E712,"D",D712&lt;E712,"L")</f>
        <v>W</v>
      </c>
      <c r="Y712" s="5">
        <v>0</v>
      </c>
      <c r="Z712" s="5">
        <v>0</v>
      </c>
      <c r="AA712" s="5">
        <v>0</v>
      </c>
      <c r="AB712" s="5" t="str">
        <f t="shared" si="380"/>
        <v>Non</v>
      </c>
      <c r="AC712" s="5">
        <f t="shared" si="381"/>
        <v>1</v>
      </c>
      <c r="AD712" s="5" t="str">
        <f t="shared" si="382"/>
        <v>Non</v>
      </c>
      <c r="AE712" s="5">
        <f t="shared" si="383"/>
        <v>1</v>
      </c>
      <c r="AF712" s="5" t="str">
        <f t="shared" si="384"/>
        <v>Oui</v>
      </c>
      <c r="AG712" s="5">
        <f t="shared" si="385"/>
        <v>6</v>
      </c>
      <c r="AH712" s="5" t="str">
        <f t="shared" si="386"/>
        <v>Oui</v>
      </c>
      <c r="AI712" s="5">
        <f t="shared" si="387"/>
        <v>1</v>
      </c>
      <c r="AJ712" s="5" t="s">
        <v>20</v>
      </c>
      <c r="AK712" s="5" t="str">
        <f>_xlfn.IFS(Y712&gt;Z712,"W",Y712=Z712,"D",Y712&lt;Z712,"L")</f>
        <v>D</v>
      </c>
      <c r="AL712" s="5">
        <v>7</v>
      </c>
      <c r="AM712" s="5">
        <v>4</v>
      </c>
      <c r="AN712" s="5">
        <v>11</v>
      </c>
      <c r="AO712" s="5" t="str">
        <f>_xlfn.IFS(AL712&gt;AM712,"W",AL712=AM712,"D",AL712&lt;AM712,"L")</f>
        <v>W</v>
      </c>
      <c r="AP712" s="5" t="str">
        <f t="shared" si="388"/>
        <v>Oui</v>
      </c>
      <c r="AQ712" s="5">
        <f t="shared" si="389"/>
        <v>8</v>
      </c>
      <c r="AR712" s="6" t="str">
        <f t="shared" si="390"/>
        <v>Oui</v>
      </c>
      <c r="AS712" s="5">
        <f t="shared" si="391"/>
        <v>1</v>
      </c>
      <c r="AT712" s="5" t="str">
        <f t="shared" si="392"/>
        <v>Oui</v>
      </c>
      <c r="AU712" s="5">
        <f t="shared" si="393"/>
        <v>1</v>
      </c>
      <c r="AV712" s="5" t="str">
        <f t="shared" si="394"/>
        <v>Oui</v>
      </c>
      <c r="AW712" s="5">
        <f t="shared" si="395"/>
        <v>1</v>
      </c>
    </row>
    <row r="713" spans="2:49" x14ac:dyDescent="0.2">
      <c r="B713" s="4">
        <f t="shared" si="363"/>
        <v>27</v>
      </c>
      <c r="C713" s="5" t="s">
        <v>81</v>
      </c>
      <c r="D713" s="5">
        <v>1</v>
      </c>
      <c r="E713" s="5">
        <v>2</v>
      </c>
      <c r="F713" s="5">
        <v>3</v>
      </c>
      <c r="G713" s="5" t="str">
        <f t="shared" si="364"/>
        <v>Oui</v>
      </c>
      <c r="H713" s="5">
        <f t="shared" si="365"/>
        <v>3</v>
      </c>
      <c r="I713" s="17" t="str">
        <f t="shared" si="366"/>
        <v>Oui</v>
      </c>
      <c r="J713" s="17">
        <f t="shared" si="367"/>
        <v>2</v>
      </c>
      <c r="K713" s="17" t="str">
        <f t="shared" si="368"/>
        <v>Non</v>
      </c>
      <c r="L713" s="17">
        <f t="shared" si="369"/>
        <v>1</v>
      </c>
      <c r="M713" s="17" t="str">
        <f t="shared" si="370"/>
        <v>Non</v>
      </c>
      <c r="N713" s="17">
        <f t="shared" si="371"/>
        <v>1</v>
      </c>
      <c r="O713" s="5" t="str">
        <f t="shared" si="372"/>
        <v>Oui</v>
      </c>
      <c r="P713" s="5">
        <f t="shared" si="373"/>
        <v>7</v>
      </c>
      <c r="Q713" s="17" t="str">
        <f t="shared" si="374"/>
        <v>Oui</v>
      </c>
      <c r="R713" s="17">
        <f t="shared" si="375"/>
        <v>7</v>
      </c>
      <c r="S713" s="17" t="str">
        <f t="shared" si="376"/>
        <v>Non</v>
      </c>
      <c r="T713" s="17">
        <f t="shared" si="377"/>
        <v>1</v>
      </c>
      <c r="U713" s="17" t="str">
        <f t="shared" si="378"/>
        <v>Non</v>
      </c>
      <c r="V713" s="17">
        <f t="shared" si="379"/>
        <v>1</v>
      </c>
      <c r="W713" s="5" t="s">
        <v>24</v>
      </c>
      <c r="X713" s="5" t="str">
        <f>_xlfn.IFS(D713&gt;E713,"L",D713=E713,"D",D713&lt;E713,"W")</f>
        <v>W</v>
      </c>
      <c r="Y713" s="5">
        <v>1</v>
      </c>
      <c r="Z713" s="5">
        <v>0</v>
      </c>
      <c r="AA713" s="5">
        <v>1</v>
      </c>
      <c r="AB713" s="5" t="str">
        <f t="shared" si="380"/>
        <v>Oui</v>
      </c>
      <c r="AC713" s="5">
        <f t="shared" si="381"/>
        <v>1</v>
      </c>
      <c r="AD713" s="5" t="str">
        <f t="shared" si="382"/>
        <v>Non</v>
      </c>
      <c r="AE713" s="5">
        <f t="shared" si="383"/>
        <v>1</v>
      </c>
      <c r="AF713" s="5" t="str">
        <f t="shared" si="384"/>
        <v>Oui</v>
      </c>
      <c r="AG713" s="5">
        <f t="shared" si="385"/>
        <v>7</v>
      </c>
      <c r="AH713" s="5" t="str">
        <f t="shared" si="386"/>
        <v>Non</v>
      </c>
      <c r="AI713" s="5">
        <f t="shared" si="387"/>
        <v>1</v>
      </c>
      <c r="AJ713" s="5" t="s">
        <v>17</v>
      </c>
      <c r="AK713" s="5" t="str">
        <f>_xlfn.IFS(Y713&gt;Z713,"L",Y713=Z713,"D",Y713&lt;Z713,"W")</f>
        <v>L</v>
      </c>
      <c r="AL713" s="5">
        <v>3</v>
      </c>
      <c r="AM713" s="5">
        <v>3</v>
      </c>
      <c r="AN713" s="5">
        <v>6</v>
      </c>
      <c r="AO713" s="5" t="str">
        <f>_xlfn.IFS(AL713&gt;AM713,"L",AL713=AM713,"D",AL713&lt;AM713,"W")</f>
        <v>D</v>
      </c>
      <c r="AP713" s="5" t="str">
        <f t="shared" si="388"/>
        <v>Non</v>
      </c>
      <c r="AQ713" s="5">
        <f t="shared" si="389"/>
        <v>1</v>
      </c>
      <c r="AR713" s="6" t="str">
        <f t="shared" si="390"/>
        <v>Non</v>
      </c>
      <c r="AS713" s="5">
        <f t="shared" si="391"/>
        <v>1</v>
      </c>
      <c r="AT713" s="5" t="str">
        <f t="shared" si="392"/>
        <v>Non</v>
      </c>
      <c r="AU713" s="5">
        <f t="shared" si="393"/>
        <v>1</v>
      </c>
      <c r="AV713" s="5" t="str">
        <f t="shared" si="394"/>
        <v>Non</v>
      </c>
      <c r="AW713" s="5">
        <f t="shared" si="395"/>
        <v>1</v>
      </c>
    </row>
    <row r="714" spans="2:49" x14ac:dyDescent="0.2">
      <c r="B714" s="4">
        <f t="shared" si="363"/>
        <v>28</v>
      </c>
      <c r="C714" s="5" t="s">
        <v>81</v>
      </c>
      <c r="D714" s="5">
        <v>2</v>
      </c>
      <c r="E714" s="5">
        <v>3</v>
      </c>
      <c r="F714" s="5">
        <v>5</v>
      </c>
      <c r="G714" s="5" t="str">
        <f t="shared" si="364"/>
        <v>Oui</v>
      </c>
      <c r="H714" s="5">
        <f t="shared" si="365"/>
        <v>4</v>
      </c>
      <c r="I714" s="17" t="str">
        <f t="shared" si="366"/>
        <v>Oui</v>
      </c>
      <c r="J714" s="17">
        <f t="shared" si="367"/>
        <v>3</v>
      </c>
      <c r="K714" s="17" t="str">
        <f t="shared" si="368"/>
        <v>Oui</v>
      </c>
      <c r="L714" s="17">
        <f t="shared" si="369"/>
        <v>1</v>
      </c>
      <c r="M714" s="17" t="str">
        <f t="shared" si="370"/>
        <v>Oui</v>
      </c>
      <c r="N714" s="17">
        <f t="shared" si="371"/>
        <v>1</v>
      </c>
      <c r="O714" s="5" t="str">
        <f t="shared" si="372"/>
        <v>Non</v>
      </c>
      <c r="P714" s="5">
        <f t="shared" si="373"/>
        <v>1</v>
      </c>
      <c r="Q714" s="17" t="str">
        <f t="shared" si="374"/>
        <v>Non</v>
      </c>
      <c r="R714" s="17">
        <f t="shared" si="375"/>
        <v>1</v>
      </c>
      <c r="S714" s="17" t="str">
        <f t="shared" si="376"/>
        <v>Non</v>
      </c>
      <c r="T714" s="17">
        <f t="shared" si="377"/>
        <v>1</v>
      </c>
      <c r="U714" s="17" t="str">
        <f t="shared" si="378"/>
        <v>Non</v>
      </c>
      <c r="V714" s="17">
        <f t="shared" si="379"/>
        <v>1</v>
      </c>
      <c r="W714" s="5" t="s">
        <v>24</v>
      </c>
      <c r="X714" s="5" t="str">
        <f>_xlfn.IFS(D714&gt;E714,"W",D714=E714,"D",D714&lt;E714,"L")</f>
        <v>L</v>
      </c>
      <c r="Y714" s="5">
        <v>1</v>
      </c>
      <c r="Z714" s="5">
        <v>2</v>
      </c>
      <c r="AA714" s="5">
        <v>3</v>
      </c>
      <c r="AB714" s="5" t="str">
        <f t="shared" si="380"/>
        <v>Oui</v>
      </c>
      <c r="AC714" s="5">
        <f t="shared" si="381"/>
        <v>2</v>
      </c>
      <c r="AD714" s="5" t="str">
        <f t="shared" si="382"/>
        <v>Oui</v>
      </c>
      <c r="AE714" s="5">
        <f t="shared" si="383"/>
        <v>1</v>
      </c>
      <c r="AF714" s="5" t="str">
        <f t="shared" si="384"/>
        <v>Non</v>
      </c>
      <c r="AG714" s="5">
        <f t="shared" si="385"/>
        <v>1</v>
      </c>
      <c r="AH714" s="5" t="str">
        <f t="shared" si="386"/>
        <v>Non</v>
      </c>
      <c r="AI714" s="5">
        <f t="shared" si="387"/>
        <v>1</v>
      </c>
      <c r="AJ714" s="5" t="s">
        <v>24</v>
      </c>
      <c r="AK714" s="5" t="str">
        <f>_xlfn.IFS(Y714&gt;Z714,"W",Y714=Z714,"D",Y714&lt;Z714,"L")</f>
        <v>L</v>
      </c>
      <c r="AL714" s="5">
        <v>4</v>
      </c>
      <c r="AM714" s="5">
        <v>5</v>
      </c>
      <c r="AN714" s="5">
        <v>9</v>
      </c>
      <c r="AO714" s="5" t="str">
        <f>_xlfn.IFS(AL714&gt;AM714,"W",AL714=AM714,"D",AL714&lt;AM714,"L")</f>
        <v>L</v>
      </c>
      <c r="AP714" s="5" t="str">
        <f t="shared" si="388"/>
        <v>Oui</v>
      </c>
      <c r="AQ714" s="5">
        <f t="shared" si="389"/>
        <v>1</v>
      </c>
      <c r="AR714" s="6" t="str">
        <f t="shared" si="390"/>
        <v>Oui</v>
      </c>
      <c r="AS714" s="5">
        <f t="shared" si="391"/>
        <v>1</v>
      </c>
      <c r="AT714" s="5" t="str">
        <f t="shared" si="392"/>
        <v>Non</v>
      </c>
      <c r="AU714" s="5">
        <f t="shared" si="393"/>
        <v>1</v>
      </c>
      <c r="AV714" s="5" t="str">
        <f t="shared" si="394"/>
        <v>Non</v>
      </c>
      <c r="AW714" s="5">
        <f t="shared" si="395"/>
        <v>1</v>
      </c>
    </row>
    <row r="715" spans="2:49" x14ac:dyDescent="0.2">
      <c r="B715" s="4">
        <f t="shared" si="363"/>
        <v>29</v>
      </c>
      <c r="C715" s="5" t="s">
        <v>81</v>
      </c>
      <c r="D715" s="5">
        <v>1</v>
      </c>
      <c r="E715" s="5">
        <v>1</v>
      </c>
      <c r="F715" s="5">
        <v>2</v>
      </c>
      <c r="G715" s="5" t="str">
        <f t="shared" si="364"/>
        <v>Oui</v>
      </c>
      <c r="H715" s="5">
        <f t="shared" si="365"/>
        <v>5</v>
      </c>
      <c r="I715" s="17" t="str">
        <f t="shared" si="366"/>
        <v>Non</v>
      </c>
      <c r="J715" s="17">
        <f t="shared" si="367"/>
        <v>1</v>
      </c>
      <c r="K715" s="17" t="str">
        <f t="shared" si="368"/>
        <v>Non</v>
      </c>
      <c r="L715" s="17">
        <f t="shared" si="369"/>
        <v>1</v>
      </c>
      <c r="M715" s="17" t="str">
        <f t="shared" si="370"/>
        <v>Non</v>
      </c>
      <c r="N715" s="17">
        <f t="shared" si="371"/>
        <v>1</v>
      </c>
      <c r="O715" s="5" t="str">
        <f t="shared" si="372"/>
        <v>Oui</v>
      </c>
      <c r="P715" s="5">
        <f t="shared" si="373"/>
        <v>1</v>
      </c>
      <c r="Q715" s="17" t="str">
        <f t="shared" si="374"/>
        <v>Oui</v>
      </c>
      <c r="R715" s="17">
        <f t="shared" si="375"/>
        <v>1</v>
      </c>
      <c r="S715" s="17" t="str">
        <f t="shared" si="376"/>
        <v>Oui</v>
      </c>
      <c r="T715" s="17">
        <f t="shared" si="377"/>
        <v>1</v>
      </c>
      <c r="U715" s="17" t="str">
        <f t="shared" si="378"/>
        <v>Non</v>
      </c>
      <c r="V715" s="17">
        <f t="shared" si="379"/>
        <v>1</v>
      </c>
      <c r="W715" s="5" t="s">
        <v>20</v>
      </c>
      <c r="X715" s="5" t="str">
        <f>_xlfn.IFS(D715&gt;E715,"L",D715=E715,"D",D715&lt;E715,"W")</f>
        <v>D</v>
      </c>
      <c r="Y715" s="5">
        <v>1</v>
      </c>
      <c r="Z715" s="5">
        <v>1</v>
      </c>
      <c r="AA715" s="5">
        <v>2</v>
      </c>
      <c r="AB715" s="5" t="str">
        <f t="shared" si="380"/>
        <v>Oui</v>
      </c>
      <c r="AC715" s="5">
        <f t="shared" si="381"/>
        <v>3</v>
      </c>
      <c r="AD715" s="5" t="str">
        <f t="shared" si="382"/>
        <v>Oui</v>
      </c>
      <c r="AE715" s="5">
        <f t="shared" si="383"/>
        <v>2</v>
      </c>
      <c r="AF715" s="5" t="str">
        <f t="shared" si="384"/>
        <v>Non</v>
      </c>
      <c r="AG715" s="5">
        <f t="shared" si="385"/>
        <v>1</v>
      </c>
      <c r="AH715" s="5" t="str">
        <f t="shared" si="386"/>
        <v>Non</v>
      </c>
      <c r="AI715" s="5">
        <f t="shared" si="387"/>
        <v>1</v>
      </c>
      <c r="AJ715" s="5" t="s">
        <v>20</v>
      </c>
      <c r="AK715" s="5" t="str">
        <f>_xlfn.IFS(Y715&gt;Z715,"L",Y715=Z715,"D",Y715&lt;Z715,"W")</f>
        <v>D</v>
      </c>
      <c r="AL715" s="5">
        <v>7</v>
      </c>
      <c r="AM715" s="5">
        <v>5</v>
      </c>
      <c r="AN715" s="5">
        <v>12</v>
      </c>
      <c r="AO715" s="5" t="str">
        <f>_xlfn.IFS(AL715&gt;AM715,"L",AL715=AM715,"D",AL715&lt;AM715,"W")</f>
        <v>L</v>
      </c>
      <c r="AP715" s="5" t="str">
        <f t="shared" si="388"/>
        <v>Oui</v>
      </c>
      <c r="AQ715" s="5">
        <f t="shared" si="389"/>
        <v>2</v>
      </c>
      <c r="AR715" s="6" t="str">
        <f t="shared" si="390"/>
        <v>Oui</v>
      </c>
      <c r="AS715" s="5">
        <f t="shared" si="391"/>
        <v>2</v>
      </c>
      <c r="AT715" s="5" t="str">
        <f t="shared" si="392"/>
        <v>Oui</v>
      </c>
      <c r="AU715" s="5">
        <f t="shared" si="393"/>
        <v>1</v>
      </c>
      <c r="AV715" s="5" t="str">
        <f t="shared" si="394"/>
        <v>Oui</v>
      </c>
      <c r="AW715" s="5">
        <f t="shared" si="395"/>
        <v>1</v>
      </c>
    </row>
    <row r="716" spans="2:49" x14ac:dyDescent="0.2">
      <c r="B716" s="4">
        <f t="shared" si="363"/>
        <v>30</v>
      </c>
      <c r="C716" s="5" t="s">
        <v>81</v>
      </c>
      <c r="D716" s="5">
        <v>2</v>
      </c>
      <c r="E716" s="5">
        <v>1</v>
      </c>
      <c r="F716" s="5">
        <v>3</v>
      </c>
      <c r="G716" s="5" t="str">
        <f t="shared" si="364"/>
        <v>Oui</v>
      </c>
      <c r="H716" s="5">
        <f t="shared" si="365"/>
        <v>6</v>
      </c>
      <c r="I716" s="17" t="str">
        <f t="shared" si="366"/>
        <v>Oui</v>
      </c>
      <c r="J716" s="17">
        <f t="shared" si="367"/>
        <v>1</v>
      </c>
      <c r="K716" s="17" t="str">
        <f t="shared" si="368"/>
        <v>Non</v>
      </c>
      <c r="L716" s="17">
        <f t="shared" si="369"/>
        <v>1</v>
      </c>
      <c r="M716" s="17" t="str">
        <f t="shared" si="370"/>
        <v>Non</v>
      </c>
      <c r="N716" s="17">
        <f t="shared" si="371"/>
        <v>1</v>
      </c>
      <c r="O716" s="5" t="str">
        <f t="shared" si="372"/>
        <v>Oui</v>
      </c>
      <c r="P716" s="5">
        <f t="shared" si="373"/>
        <v>2</v>
      </c>
      <c r="Q716" s="17" t="str">
        <f t="shared" si="374"/>
        <v>Oui</v>
      </c>
      <c r="R716" s="17">
        <f t="shared" si="375"/>
        <v>2</v>
      </c>
      <c r="S716" s="17" t="str">
        <f t="shared" si="376"/>
        <v>Non</v>
      </c>
      <c r="T716" s="17">
        <f t="shared" si="377"/>
        <v>1</v>
      </c>
      <c r="U716" s="17" t="str">
        <f t="shared" si="378"/>
        <v>Non</v>
      </c>
      <c r="V716" s="17">
        <f t="shared" si="379"/>
        <v>1</v>
      </c>
      <c r="W716" s="5" t="s">
        <v>17</v>
      </c>
      <c r="X716" s="5" t="str">
        <f>_xlfn.IFS(D716&gt;E716,"W",D716=E716,"D",D716&lt;E716,"L")</f>
        <v>W</v>
      </c>
      <c r="Y716" s="5">
        <v>2</v>
      </c>
      <c r="Z716" s="5">
        <v>0</v>
      </c>
      <c r="AA716" s="5">
        <v>2</v>
      </c>
      <c r="AB716" s="5" t="str">
        <f t="shared" si="380"/>
        <v>Oui</v>
      </c>
      <c r="AC716" s="5">
        <f t="shared" si="381"/>
        <v>4</v>
      </c>
      <c r="AD716" s="5" t="str">
        <f t="shared" si="382"/>
        <v>Oui</v>
      </c>
      <c r="AE716" s="5">
        <f t="shared" si="383"/>
        <v>3</v>
      </c>
      <c r="AF716" s="5" t="str">
        <f t="shared" si="384"/>
        <v>Non</v>
      </c>
      <c r="AG716" s="5">
        <f t="shared" si="385"/>
        <v>1</v>
      </c>
      <c r="AH716" s="5" t="str">
        <f t="shared" si="386"/>
        <v>Non</v>
      </c>
      <c r="AI716" s="5">
        <f t="shared" si="387"/>
        <v>1</v>
      </c>
      <c r="AJ716" s="5" t="s">
        <v>17</v>
      </c>
      <c r="AK716" s="5" t="str">
        <f>_xlfn.IFS(Y716&gt;Z716,"W",Y716=Z716,"D",Y716&lt;Z716,"L")</f>
        <v>W</v>
      </c>
      <c r="AL716" s="5">
        <v>6</v>
      </c>
      <c r="AM716" s="5">
        <v>3</v>
      </c>
      <c r="AN716" s="5">
        <v>9</v>
      </c>
      <c r="AO716" s="5" t="str">
        <f>_xlfn.IFS(AL716&gt;AM716,"W",AL716=AM716,"D",AL716&lt;AM716,"L")</f>
        <v>W</v>
      </c>
      <c r="AP716" s="5" t="str">
        <f t="shared" si="388"/>
        <v>Oui</v>
      </c>
      <c r="AQ716" s="5">
        <f t="shared" si="389"/>
        <v>3</v>
      </c>
      <c r="AR716" s="6" t="str">
        <f t="shared" si="390"/>
        <v>Oui</v>
      </c>
      <c r="AS716" s="5">
        <f t="shared" si="391"/>
        <v>3</v>
      </c>
      <c r="AT716" s="5" t="str">
        <f t="shared" si="392"/>
        <v>Non</v>
      </c>
      <c r="AU716" s="5">
        <f t="shared" si="393"/>
        <v>1</v>
      </c>
      <c r="AV716" s="5" t="str">
        <f t="shared" si="394"/>
        <v>Non</v>
      </c>
      <c r="AW716" s="5">
        <f t="shared" si="395"/>
        <v>1</v>
      </c>
    </row>
    <row r="717" spans="2:49" x14ac:dyDescent="0.2">
      <c r="B717" s="4">
        <f t="shared" si="363"/>
        <v>31</v>
      </c>
      <c r="C717" s="5" t="s">
        <v>81</v>
      </c>
      <c r="D717" s="5">
        <v>0</v>
      </c>
      <c r="E717" s="5">
        <v>0</v>
      </c>
      <c r="F717" s="5">
        <v>0</v>
      </c>
      <c r="G717" s="5" t="str">
        <f t="shared" si="364"/>
        <v>Non</v>
      </c>
      <c r="H717" s="5">
        <f t="shared" si="365"/>
        <v>1</v>
      </c>
      <c r="I717" s="17" t="str">
        <f t="shared" si="366"/>
        <v>Non</v>
      </c>
      <c r="J717" s="17">
        <f t="shared" si="367"/>
        <v>1</v>
      </c>
      <c r="K717" s="17" t="str">
        <f t="shared" si="368"/>
        <v>Non</v>
      </c>
      <c r="L717" s="17">
        <f t="shared" si="369"/>
        <v>1</v>
      </c>
      <c r="M717" s="17" t="str">
        <f t="shared" si="370"/>
        <v>Non</v>
      </c>
      <c r="N717" s="17">
        <f t="shared" si="371"/>
        <v>1</v>
      </c>
      <c r="O717" s="5" t="str">
        <f t="shared" si="372"/>
        <v>Oui</v>
      </c>
      <c r="P717" s="5">
        <f t="shared" si="373"/>
        <v>3</v>
      </c>
      <c r="Q717" s="17" t="str">
        <f t="shared" si="374"/>
        <v>Oui</v>
      </c>
      <c r="R717" s="17">
        <f t="shared" si="375"/>
        <v>3</v>
      </c>
      <c r="S717" s="17" t="str">
        <f t="shared" si="376"/>
        <v>Oui</v>
      </c>
      <c r="T717" s="17">
        <f t="shared" si="377"/>
        <v>1</v>
      </c>
      <c r="U717" s="17" t="str">
        <f t="shared" si="378"/>
        <v>Oui</v>
      </c>
      <c r="V717" s="17">
        <f t="shared" si="379"/>
        <v>1</v>
      </c>
      <c r="W717" s="5" t="s">
        <v>20</v>
      </c>
      <c r="X717" s="5" t="str">
        <f>_xlfn.IFS(D717&gt;E717,"L",D717=E717,"D",D717&lt;E717,"W")</f>
        <v>D</v>
      </c>
      <c r="Y717" s="5">
        <v>0</v>
      </c>
      <c r="Z717" s="5">
        <v>0</v>
      </c>
      <c r="AA717" s="5">
        <v>0</v>
      </c>
      <c r="AB717" s="5" t="str">
        <f t="shared" si="380"/>
        <v>Non</v>
      </c>
      <c r="AC717" s="5">
        <f t="shared" si="381"/>
        <v>1</v>
      </c>
      <c r="AD717" s="5" t="str">
        <f t="shared" si="382"/>
        <v>Non</v>
      </c>
      <c r="AE717" s="5">
        <f t="shared" si="383"/>
        <v>1</v>
      </c>
      <c r="AF717" s="5" t="str">
        <f t="shared" si="384"/>
        <v>Oui</v>
      </c>
      <c r="AG717" s="5">
        <f t="shared" si="385"/>
        <v>1</v>
      </c>
      <c r="AH717" s="5" t="str">
        <f t="shared" si="386"/>
        <v>Oui</v>
      </c>
      <c r="AI717" s="5">
        <f t="shared" si="387"/>
        <v>1</v>
      </c>
      <c r="AJ717" s="5" t="s">
        <v>20</v>
      </c>
      <c r="AK717" s="5" t="str">
        <f>_xlfn.IFS(Y717&gt;Z717,"L",Y717=Z717,"D",Y717&lt;Z717,"W")</f>
        <v>D</v>
      </c>
      <c r="AL717" s="5">
        <v>3</v>
      </c>
      <c r="AM717" s="5">
        <v>4</v>
      </c>
      <c r="AN717" s="5">
        <v>7</v>
      </c>
      <c r="AO717" s="5" t="str">
        <f>_xlfn.IFS(AL717&gt;AM717,"L",AL717=AM717,"D",AL717&lt;AM717,"W")</f>
        <v>W</v>
      </c>
      <c r="AP717" s="5" t="str">
        <f t="shared" si="388"/>
        <v>Non</v>
      </c>
      <c r="AQ717" s="5">
        <f t="shared" si="389"/>
        <v>1</v>
      </c>
      <c r="AR717" s="6" t="str">
        <f t="shared" si="390"/>
        <v>Non</v>
      </c>
      <c r="AS717" s="5">
        <f t="shared" si="391"/>
        <v>1</v>
      </c>
      <c r="AT717" s="5" t="str">
        <f t="shared" si="392"/>
        <v>Non</v>
      </c>
      <c r="AU717" s="5">
        <f t="shared" si="393"/>
        <v>1</v>
      </c>
      <c r="AV717" s="5" t="str">
        <f t="shared" si="394"/>
        <v>Non</v>
      </c>
      <c r="AW717" s="5">
        <f t="shared" si="395"/>
        <v>1</v>
      </c>
    </row>
    <row r="718" spans="2:49" x14ac:dyDescent="0.2">
      <c r="B718" s="4">
        <f t="shared" si="363"/>
        <v>32</v>
      </c>
      <c r="C718" s="5" t="s">
        <v>81</v>
      </c>
      <c r="D718" s="5">
        <v>1</v>
      </c>
      <c r="E718" s="5">
        <v>1</v>
      </c>
      <c r="F718" s="5">
        <v>2</v>
      </c>
      <c r="G718" s="5" t="str">
        <f t="shared" si="364"/>
        <v>Oui</v>
      </c>
      <c r="H718" s="5">
        <f t="shared" si="365"/>
        <v>1</v>
      </c>
      <c r="I718" s="17" t="str">
        <f t="shared" si="366"/>
        <v>Non</v>
      </c>
      <c r="J718" s="17">
        <f t="shared" si="367"/>
        <v>1</v>
      </c>
      <c r="K718" s="17" t="str">
        <f t="shared" si="368"/>
        <v>Non</v>
      </c>
      <c r="L718" s="17">
        <f t="shared" si="369"/>
        <v>1</v>
      </c>
      <c r="M718" s="17" t="str">
        <f t="shared" si="370"/>
        <v>Non</v>
      </c>
      <c r="N718" s="17">
        <f t="shared" si="371"/>
        <v>1</v>
      </c>
      <c r="O718" s="5" t="str">
        <f t="shared" si="372"/>
        <v>Oui</v>
      </c>
      <c r="P718" s="5">
        <f t="shared" si="373"/>
        <v>4</v>
      </c>
      <c r="Q718" s="17" t="str">
        <f t="shared" si="374"/>
        <v>Oui</v>
      </c>
      <c r="R718" s="17">
        <f t="shared" si="375"/>
        <v>4</v>
      </c>
      <c r="S718" s="17" t="str">
        <f t="shared" si="376"/>
        <v>Oui</v>
      </c>
      <c r="T718" s="17">
        <f t="shared" si="377"/>
        <v>2</v>
      </c>
      <c r="U718" s="17" t="str">
        <f t="shared" si="378"/>
        <v>Non</v>
      </c>
      <c r="V718" s="17">
        <f t="shared" si="379"/>
        <v>1</v>
      </c>
      <c r="W718" s="5" t="s">
        <v>20</v>
      </c>
      <c r="X718" s="5" t="str">
        <f>_xlfn.IFS(D718&gt;E718,"W",D718=E718,"D",D718&lt;E718,"L")</f>
        <v>D</v>
      </c>
      <c r="Y718" s="5">
        <v>0</v>
      </c>
      <c r="Z718" s="5">
        <v>0</v>
      </c>
      <c r="AA718" s="5">
        <v>0</v>
      </c>
      <c r="AB718" s="5" t="str">
        <f t="shared" si="380"/>
        <v>Non</v>
      </c>
      <c r="AC718" s="5">
        <f t="shared" si="381"/>
        <v>1</v>
      </c>
      <c r="AD718" s="5" t="str">
        <f t="shared" si="382"/>
        <v>Non</v>
      </c>
      <c r="AE718" s="5">
        <f t="shared" si="383"/>
        <v>1</v>
      </c>
      <c r="AF718" s="5" t="str">
        <f t="shared" si="384"/>
        <v>Oui</v>
      </c>
      <c r="AG718" s="5">
        <f t="shared" si="385"/>
        <v>2</v>
      </c>
      <c r="AH718" s="5" t="str">
        <f t="shared" si="386"/>
        <v>Oui</v>
      </c>
      <c r="AI718" s="5">
        <f t="shared" si="387"/>
        <v>2</v>
      </c>
      <c r="AJ718" s="5" t="s">
        <v>20</v>
      </c>
      <c r="AK718" s="5" t="str">
        <f>_xlfn.IFS(Y718&gt;Z718,"W",Y718=Z718,"D",Y718&lt;Z718,"L")</f>
        <v>D</v>
      </c>
      <c r="AL718" s="5">
        <v>6</v>
      </c>
      <c r="AM718" s="5">
        <v>6</v>
      </c>
      <c r="AN718" s="5">
        <v>12</v>
      </c>
      <c r="AO718" s="5" t="str">
        <f>_xlfn.IFS(AL718&gt;AM718,"W",AL718=AM718,"D",AL718&lt;AM718,"L")</f>
        <v>D</v>
      </c>
      <c r="AP718" s="5" t="str">
        <f t="shared" si="388"/>
        <v>Oui</v>
      </c>
      <c r="AQ718" s="5">
        <f t="shared" si="389"/>
        <v>1</v>
      </c>
      <c r="AR718" s="6" t="str">
        <f t="shared" si="390"/>
        <v>Oui</v>
      </c>
      <c r="AS718" s="5">
        <f t="shared" si="391"/>
        <v>1</v>
      </c>
      <c r="AT718" s="5" t="str">
        <f t="shared" si="392"/>
        <v>Oui</v>
      </c>
      <c r="AU718" s="5">
        <f t="shared" si="393"/>
        <v>1</v>
      </c>
      <c r="AV718" s="5" t="str">
        <f t="shared" si="394"/>
        <v>Oui</v>
      </c>
      <c r="AW718" s="5">
        <f t="shared" si="395"/>
        <v>1</v>
      </c>
    </row>
    <row r="719" spans="2:49" x14ac:dyDescent="0.2">
      <c r="B719" s="4">
        <f t="shared" si="363"/>
        <v>33</v>
      </c>
      <c r="C719" s="5" t="s">
        <v>81</v>
      </c>
      <c r="D719" s="5">
        <v>0</v>
      </c>
      <c r="E719" s="5">
        <v>1</v>
      </c>
      <c r="F719" s="5">
        <v>1</v>
      </c>
      <c r="G719" s="5" t="str">
        <f t="shared" si="364"/>
        <v>Non</v>
      </c>
      <c r="H719" s="5">
        <f t="shared" si="365"/>
        <v>1</v>
      </c>
      <c r="I719" s="17" t="str">
        <f t="shared" si="366"/>
        <v>Non</v>
      </c>
      <c r="J719" s="17">
        <f t="shared" si="367"/>
        <v>1</v>
      </c>
      <c r="K719" s="17" t="str">
        <f t="shared" si="368"/>
        <v>Non</v>
      </c>
      <c r="L719" s="17">
        <f t="shared" si="369"/>
        <v>1</v>
      </c>
      <c r="M719" s="17" t="str">
        <f t="shared" si="370"/>
        <v>Non</v>
      </c>
      <c r="N719" s="17">
        <f t="shared" si="371"/>
        <v>1</v>
      </c>
      <c r="O719" s="5" t="str">
        <f t="shared" si="372"/>
        <v>Oui</v>
      </c>
      <c r="P719" s="5">
        <f t="shared" si="373"/>
        <v>5</v>
      </c>
      <c r="Q719" s="17" t="str">
        <f t="shared" si="374"/>
        <v>Oui</v>
      </c>
      <c r="R719" s="17">
        <f t="shared" si="375"/>
        <v>5</v>
      </c>
      <c r="S719" s="17" t="str">
        <f t="shared" si="376"/>
        <v>Oui</v>
      </c>
      <c r="T719" s="17">
        <f t="shared" si="377"/>
        <v>3</v>
      </c>
      <c r="U719" s="17" t="str">
        <f t="shared" si="378"/>
        <v>Oui</v>
      </c>
      <c r="V719" s="17">
        <f t="shared" si="379"/>
        <v>1</v>
      </c>
      <c r="W719" s="5" t="s">
        <v>24</v>
      </c>
      <c r="X719" s="5" t="str">
        <f>_xlfn.IFS(D719&gt;E719,"L",D719=E719,"D",D719&lt;E719,"W")</f>
        <v>W</v>
      </c>
      <c r="Y719" s="5">
        <v>0</v>
      </c>
      <c r="Z719" s="5">
        <v>0</v>
      </c>
      <c r="AA719" s="5">
        <v>0</v>
      </c>
      <c r="AB719" s="5" t="str">
        <f t="shared" si="380"/>
        <v>Non</v>
      </c>
      <c r="AC719" s="5">
        <f t="shared" si="381"/>
        <v>1</v>
      </c>
      <c r="AD719" s="5" t="str">
        <f t="shared" si="382"/>
        <v>Non</v>
      </c>
      <c r="AE719" s="5">
        <f t="shared" si="383"/>
        <v>1</v>
      </c>
      <c r="AF719" s="5" t="str">
        <f t="shared" si="384"/>
        <v>Oui</v>
      </c>
      <c r="AG719" s="5">
        <f t="shared" si="385"/>
        <v>3</v>
      </c>
      <c r="AH719" s="5" t="str">
        <f t="shared" si="386"/>
        <v>Oui</v>
      </c>
      <c r="AI719" s="5">
        <f t="shared" si="387"/>
        <v>3</v>
      </c>
      <c r="AJ719" s="5" t="s">
        <v>20</v>
      </c>
      <c r="AK719" s="5" t="str">
        <f>_xlfn.IFS(Y719&gt;Z719,"L",Y719=Z719,"D",Y719&lt;Z719,"W")</f>
        <v>D</v>
      </c>
      <c r="AL719" s="5">
        <v>3</v>
      </c>
      <c r="AM719" s="5">
        <v>2</v>
      </c>
      <c r="AN719" s="5">
        <v>5</v>
      </c>
      <c r="AO719" s="5" t="str">
        <f>_xlfn.IFS(AL719&gt;AM719,"L",AL719=AM719,"D",AL719&lt;AM719,"W")</f>
        <v>L</v>
      </c>
      <c r="AP719" s="5" t="str">
        <f t="shared" si="388"/>
        <v>Non</v>
      </c>
      <c r="AQ719" s="5">
        <f t="shared" si="389"/>
        <v>1</v>
      </c>
      <c r="AR719" s="6" t="str">
        <f t="shared" si="390"/>
        <v>Non</v>
      </c>
      <c r="AS719" s="5">
        <f t="shared" si="391"/>
        <v>1</v>
      </c>
      <c r="AT719" s="5" t="str">
        <f t="shared" si="392"/>
        <v>Non</v>
      </c>
      <c r="AU719" s="5">
        <f t="shared" si="393"/>
        <v>1</v>
      </c>
      <c r="AV719" s="5" t="str">
        <f t="shared" si="394"/>
        <v>Non</v>
      </c>
      <c r="AW719" s="5">
        <f t="shared" si="395"/>
        <v>1</v>
      </c>
    </row>
    <row r="720" spans="2:49" x14ac:dyDescent="0.2">
      <c r="B720" s="4">
        <f t="shared" si="363"/>
        <v>34</v>
      </c>
      <c r="C720" s="5" t="s">
        <v>81</v>
      </c>
      <c r="D720" s="5">
        <v>2</v>
      </c>
      <c r="E720" s="5">
        <v>0</v>
      </c>
      <c r="F720" s="5">
        <v>2</v>
      </c>
      <c r="G720" s="5" t="str">
        <f t="shared" si="364"/>
        <v>Oui</v>
      </c>
      <c r="H720" s="5">
        <f t="shared" si="365"/>
        <v>1</v>
      </c>
      <c r="I720" s="17" t="str">
        <f t="shared" si="366"/>
        <v>Non</v>
      </c>
      <c r="J720" s="17">
        <f t="shared" si="367"/>
        <v>1</v>
      </c>
      <c r="K720" s="17" t="str">
        <f t="shared" si="368"/>
        <v>Non</v>
      </c>
      <c r="L720" s="17">
        <f t="shared" si="369"/>
        <v>1</v>
      </c>
      <c r="M720" s="17" t="str">
        <f t="shared" si="370"/>
        <v>Non</v>
      </c>
      <c r="N720" s="17">
        <f t="shared" si="371"/>
        <v>1</v>
      </c>
      <c r="O720" s="5" t="str">
        <f t="shared" si="372"/>
        <v>Oui</v>
      </c>
      <c r="P720" s="5">
        <f t="shared" si="373"/>
        <v>6</v>
      </c>
      <c r="Q720" s="17" t="str">
        <f t="shared" si="374"/>
        <v>Oui</v>
      </c>
      <c r="R720" s="17">
        <f t="shared" si="375"/>
        <v>6</v>
      </c>
      <c r="S720" s="17" t="str">
        <f t="shared" si="376"/>
        <v>Oui</v>
      </c>
      <c r="T720" s="17">
        <f t="shared" si="377"/>
        <v>4</v>
      </c>
      <c r="U720" s="17" t="str">
        <f t="shared" si="378"/>
        <v>Non</v>
      </c>
      <c r="V720" s="17">
        <f t="shared" si="379"/>
        <v>1</v>
      </c>
      <c r="W720" s="5" t="s">
        <v>17</v>
      </c>
      <c r="X720" s="5" t="str">
        <f>_xlfn.IFS(D720&gt;E720,"W",D720=E720,"D",D720&lt;E720,"L")</f>
        <v>W</v>
      </c>
      <c r="Y720" s="5">
        <v>0</v>
      </c>
      <c r="Z720" s="5">
        <v>0</v>
      </c>
      <c r="AA720" s="5">
        <v>0</v>
      </c>
      <c r="AB720" s="5" t="str">
        <f t="shared" si="380"/>
        <v>Non</v>
      </c>
      <c r="AC720" s="5">
        <f t="shared" si="381"/>
        <v>1</v>
      </c>
      <c r="AD720" s="5" t="str">
        <f t="shared" si="382"/>
        <v>Non</v>
      </c>
      <c r="AE720" s="5">
        <f t="shared" si="383"/>
        <v>1</v>
      </c>
      <c r="AF720" s="5" t="str">
        <f t="shared" si="384"/>
        <v>Oui</v>
      </c>
      <c r="AG720" s="5">
        <f t="shared" si="385"/>
        <v>4</v>
      </c>
      <c r="AH720" s="5" t="str">
        <f t="shared" si="386"/>
        <v>Oui</v>
      </c>
      <c r="AI720" s="5">
        <f t="shared" si="387"/>
        <v>4</v>
      </c>
      <c r="AJ720" s="5" t="s">
        <v>20</v>
      </c>
      <c r="AK720" s="5" t="str">
        <f>_xlfn.IFS(Y720&gt;Z720,"W",Y720=Z720,"D",Y720&lt;Z720,"L")</f>
        <v>D</v>
      </c>
      <c r="AL720" s="5">
        <v>4</v>
      </c>
      <c r="AM720" s="5">
        <v>9</v>
      </c>
      <c r="AN720" s="5">
        <v>13</v>
      </c>
      <c r="AO720" s="5" t="str">
        <f>_xlfn.IFS(AL720&gt;AM720,"W",AL720=AM720,"D",AL720&lt;AM720,"L")</f>
        <v>L</v>
      </c>
      <c r="AP720" s="5" t="str">
        <f t="shared" si="388"/>
        <v>Oui</v>
      </c>
      <c r="AQ720" s="5">
        <f t="shared" si="389"/>
        <v>1</v>
      </c>
      <c r="AR720" s="6" t="str">
        <f t="shared" si="390"/>
        <v>Oui</v>
      </c>
      <c r="AS720" s="5">
        <f t="shared" si="391"/>
        <v>1</v>
      </c>
      <c r="AT720" s="5" t="str">
        <f t="shared" si="392"/>
        <v>Oui</v>
      </c>
      <c r="AU720" s="5">
        <f t="shared" si="393"/>
        <v>1</v>
      </c>
      <c r="AV720" s="5" t="str">
        <f t="shared" si="394"/>
        <v>Oui</v>
      </c>
      <c r="AW720" s="5">
        <f t="shared" si="395"/>
        <v>1</v>
      </c>
    </row>
    <row r="721" spans="2:49" x14ac:dyDescent="0.2">
      <c r="B721" s="4">
        <f t="shared" si="363"/>
        <v>35</v>
      </c>
      <c r="C721" s="5" t="s">
        <v>81</v>
      </c>
      <c r="D721" s="5">
        <v>1</v>
      </c>
      <c r="E721" s="5">
        <v>1</v>
      </c>
      <c r="F721" s="5">
        <v>2</v>
      </c>
      <c r="G721" s="5" t="str">
        <f t="shared" si="364"/>
        <v>Oui</v>
      </c>
      <c r="H721" s="5">
        <f t="shared" si="365"/>
        <v>2</v>
      </c>
      <c r="I721" s="17" t="str">
        <f t="shared" si="366"/>
        <v>Non</v>
      </c>
      <c r="J721" s="17">
        <f t="shared" si="367"/>
        <v>1</v>
      </c>
      <c r="K721" s="17" t="str">
        <f t="shared" si="368"/>
        <v>Non</v>
      </c>
      <c r="L721" s="17">
        <f t="shared" si="369"/>
        <v>1</v>
      </c>
      <c r="M721" s="17" t="str">
        <f t="shared" si="370"/>
        <v>Non</v>
      </c>
      <c r="N721" s="17">
        <f t="shared" si="371"/>
        <v>1</v>
      </c>
      <c r="O721" s="5" t="str">
        <f t="shared" si="372"/>
        <v>Oui</v>
      </c>
      <c r="P721" s="5">
        <f t="shared" si="373"/>
        <v>7</v>
      </c>
      <c r="Q721" s="17" t="str">
        <f t="shared" si="374"/>
        <v>Oui</v>
      </c>
      <c r="R721" s="17">
        <f t="shared" si="375"/>
        <v>7</v>
      </c>
      <c r="S721" s="17" t="str">
        <f t="shared" si="376"/>
        <v>Oui</v>
      </c>
      <c r="T721" s="17">
        <f t="shared" si="377"/>
        <v>5</v>
      </c>
      <c r="U721" s="17" t="str">
        <f t="shared" si="378"/>
        <v>Non</v>
      </c>
      <c r="V721" s="17">
        <f t="shared" si="379"/>
        <v>1</v>
      </c>
      <c r="W721" s="5" t="s">
        <v>20</v>
      </c>
      <c r="X721" s="5" t="str">
        <f>_xlfn.IFS(D721&gt;E721,"L",D721=E721,"D",D721&lt;E721,"W")</f>
        <v>D</v>
      </c>
      <c r="Y721" s="5">
        <v>0</v>
      </c>
      <c r="Z721" s="5">
        <v>1</v>
      </c>
      <c r="AA721" s="5">
        <v>1</v>
      </c>
      <c r="AB721" s="5" t="str">
        <f t="shared" si="380"/>
        <v>Oui</v>
      </c>
      <c r="AC721" s="5">
        <f t="shared" si="381"/>
        <v>1</v>
      </c>
      <c r="AD721" s="5" t="str">
        <f t="shared" si="382"/>
        <v>Non</v>
      </c>
      <c r="AE721" s="5">
        <f t="shared" si="383"/>
        <v>1</v>
      </c>
      <c r="AF721" s="5" t="str">
        <f t="shared" si="384"/>
        <v>Oui</v>
      </c>
      <c r="AG721" s="5">
        <f t="shared" si="385"/>
        <v>5</v>
      </c>
      <c r="AH721" s="5" t="str">
        <f t="shared" si="386"/>
        <v>Non</v>
      </c>
      <c r="AI721" s="5">
        <f t="shared" si="387"/>
        <v>1</v>
      </c>
      <c r="AJ721" s="5" t="s">
        <v>24</v>
      </c>
      <c r="AK721" s="5" t="str">
        <f>_xlfn.IFS(Y721&gt;Z721,"L",Y721=Z721,"D",Y721&lt;Z721,"W")</f>
        <v>W</v>
      </c>
      <c r="AL721" s="5">
        <v>7</v>
      </c>
      <c r="AM721" s="5">
        <v>3</v>
      </c>
      <c r="AN721" s="5">
        <v>10</v>
      </c>
      <c r="AO721" s="5" t="str">
        <f>_xlfn.IFS(AL721&gt;AM721,"L",AL721=AM721,"D",AL721&lt;AM721,"W")</f>
        <v>L</v>
      </c>
      <c r="AP721" s="5" t="str">
        <f t="shared" si="388"/>
        <v>Oui</v>
      </c>
      <c r="AQ721" s="5">
        <f t="shared" si="389"/>
        <v>2</v>
      </c>
      <c r="AR721" s="6" t="str">
        <f t="shared" si="390"/>
        <v>Oui</v>
      </c>
      <c r="AS721" s="5">
        <f t="shared" si="391"/>
        <v>2</v>
      </c>
      <c r="AT721" s="5" t="str">
        <f t="shared" si="392"/>
        <v>Oui</v>
      </c>
      <c r="AU721" s="5">
        <f t="shared" si="393"/>
        <v>2</v>
      </c>
      <c r="AV721" s="5" t="str">
        <f t="shared" si="394"/>
        <v>Non</v>
      </c>
      <c r="AW721" s="5">
        <f t="shared" si="395"/>
        <v>1</v>
      </c>
    </row>
    <row r="722" spans="2:49" x14ac:dyDescent="0.2">
      <c r="B722" s="4">
        <f t="shared" si="363"/>
        <v>36</v>
      </c>
      <c r="C722" s="5" t="s">
        <v>81</v>
      </c>
      <c r="D722" s="5">
        <v>3</v>
      </c>
      <c r="E722" s="5">
        <v>2</v>
      </c>
      <c r="F722" s="5">
        <v>5</v>
      </c>
      <c r="G722" s="5" t="str">
        <f t="shared" si="364"/>
        <v>Oui</v>
      </c>
      <c r="H722" s="5">
        <f t="shared" si="365"/>
        <v>3</v>
      </c>
      <c r="I722" s="17" t="str">
        <f t="shared" si="366"/>
        <v>Oui</v>
      </c>
      <c r="J722" s="17">
        <f t="shared" si="367"/>
        <v>1</v>
      </c>
      <c r="K722" s="17" t="str">
        <f t="shared" si="368"/>
        <v>Oui</v>
      </c>
      <c r="L722" s="17">
        <f t="shared" si="369"/>
        <v>1</v>
      </c>
      <c r="M722" s="17" t="str">
        <f t="shared" si="370"/>
        <v>Oui</v>
      </c>
      <c r="N722" s="17">
        <f t="shared" si="371"/>
        <v>1</v>
      </c>
      <c r="O722" s="5" t="str">
        <f t="shared" si="372"/>
        <v>Non</v>
      </c>
      <c r="P722" s="5">
        <f t="shared" si="373"/>
        <v>1</v>
      </c>
      <c r="Q722" s="17" t="str">
        <f t="shared" si="374"/>
        <v>Non</v>
      </c>
      <c r="R722" s="17">
        <f t="shared" si="375"/>
        <v>1</v>
      </c>
      <c r="S722" s="17" t="str">
        <f t="shared" si="376"/>
        <v>Non</v>
      </c>
      <c r="T722" s="17">
        <f t="shared" si="377"/>
        <v>1</v>
      </c>
      <c r="U722" s="17" t="str">
        <f t="shared" si="378"/>
        <v>Non</v>
      </c>
      <c r="V722" s="17">
        <f t="shared" si="379"/>
        <v>1</v>
      </c>
      <c r="W722" s="5" t="s">
        <v>17</v>
      </c>
      <c r="X722" s="5" t="str">
        <f>_xlfn.IFS(D722&gt;E722,"W",D722=E722,"D",D722&lt;E722,"L")</f>
        <v>W</v>
      </c>
      <c r="Y722" s="5">
        <v>0</v>
      </c>
      <c r="Z722" s="5">
        <v>1</v>
      </c>
      <c r="AA722" s="5">
        <v>1</v>
      </c>
      <c r="AB722" s="5" t="str">
        <f t="shared" si="380"/>
        <v>Oui</v>
      </c>
      <c r="AC722" s="5">
        <f t="shared" si="381"/>
        <v>2</v>
      </c>
      <c r="AD722" s="5" t="str">
        <f t="shared" si="382"/>
        <v>Non</v>
      </c>
      <c r="AE722" s="5">
        <f t="shared" si="383"/>
        <v>1</v>
      </c>
      <c r="AF722" s="5" t="str">
        <f t="shared" si="384"/>
        <v>Oui</v>
      </c>
      <c r="AG722" s="5">
        <f t="shared" si="385"/>
        <v>6</v>
      </c>
      <c r="AH722" s="5" t="str">
        <f t="shared" si="386"/>
        <v>Non</v>
      </c>
      <c r="AI722" s="5">
        <f t="shared" si="387"/>
        <v>1</v>
      </c>
      <c r="AJ722" s="5" t="s">
        <v>24</v>
      </c>
      <c r="AK722" s="5" t="str">
        <f>_xlfn.IFS(Y722&gt;Z722,"W",Y722=Z722,"D",Y722&lt;Z722,"L")</f>
        <v>L</v>
      </c>
      <c r="AL722" s="5">
        <v>11</v>
      </c>
      <c r="AM722" s="5">
        <v>1</v>
      </c>
      <c r="AN722" s="5">
        <v>12</v>
      </c>
      <c r="AO722" s="5" t="str">
        <f>_xlfn.IFS(AL722&gt;AM722,"W",AL722=AM722,"D",AL722&lt;AM722,"L")</f>
        <v>W</v>
      </c>
      <c r="AP722" s="5" t="str">
        <f t="shared" si="388"/>
        <v>Oui</v>
      </c>
      <c r="AQ722" s="5">
        <f t="shared" si="389"/>
        <v>3</v>
      </c>
      <c r="AR722" s="6" t="str">
        <f t="shared" si="390"/>
        <v>Oui</v>
      </c>
      <c r="AS722" s="5">
        <f t="shared" si="391"/>
        <v>3</v>
      </c>
      <c r="AT722" s="5" t="str">
        <f t="shared" si="392"/>
        <v>Oui</v>
      </c>
      <c r="AU722" s="5">
        <f t="shared" si="393"/>
        <v>3</v>
      </c>
      <c r="AV722" s="5" t="str">
        <f t="shared" si="394"/>
        <v>Oui</v>
      </c>
      <c r="AW722" s="5">
        <f t="shared" si="395"/>
        <v>1</v>
      </c>
    </row>
    <row r="723" spans="2:49" x14ac:dyDescent="0.2">
      <c r="B723" s="4">
        <f t="shared" si="363"/>
        <v>37</v>
      </c>
      <c r="C723" s="5" t="s">
        <v>81</v>
      </c>
      <c r="D723" s="5">
        <v>4</v>
      </c>
      <c r="E723" s="5">
        <v>1</v>
      </c>
      <c r="F723" s="5">
        <v>5</v>
      </c>
      <c r="G723" s="5" t="str">
        <f t="shared" si="364"/>
        <v>Oui</v>
      </c>
      <c r="H723" s="5">
        <f t="shared" si="365"/>
        <v>4</v>
      </c>
      <c r="I723" s="17" t="str">
        <f t="shared" si="366"/>
        <v>Oui</v>
      </c>
      <c r="J723" s="17">
        <f t="shared" si="367"/>
        <v>2</v>
      </c>
      <c r="K723" s="17" t="str">
        <f t="shared" si="368"/>
        <v>Oui</v>
      </c>
      <c r="L723" s="17">
        <f t="shared" si="369"/>
        <v>2</v>
      </c>
      <c r="M723" s="17" t="str">
        <f t="shared" si="370"/>
        <v>Oui</v>
      </c>
      <c r="N723" s="17">
        <f t="shared" si="371"/>
        <v>2</v>
      </c>
      <c r="O723" s="5" t="str">
        <f t="shared" si="372"/>
        <v>Non</v>
      </c>
      <c r="P723" s="5">
        <f t="shared" si="373"/>
        <v>1</v>
      </c>
      <c r="Q723" s="17" t="str">
        <f t="shared" si="374"/>
        <v>Non</v>
      </c>
      <c r="R723" s="17">
        <f t="shared" si="375"/>
        <v>1</v>
      </c>
      <c r="S723" s="17" t="str">
        <f t="shared" si="376"/>
        <v>Non</v>
      </c>
      <c r="T723" s="17">
        <f t="shared" si="377"/>
        <v>1</v>
      </c>
      <c r="U723" s="17" t="str">
        <f t="shared" si="378"/>
        <v>Non</v>
      </c>
      <c r="V723" s="17">
        <f t="shared" si="379"/>
        <v>1</v>
      </c>
      <c r="W723" s="5" t="s">
        <v>17</v>
      </c>
      <c r="X723" s="5" t="str">
        <f>_xlfn.IFS(D723&gt;E723,"L",D723=E723,"D",D723&lt;E723,"W")</f>
        <v>L</v>
      </c>
      <c r="Y723" s="5">
        <v>1</v>
      </c>
      <c r="Z723" s="5">
        <v>0</v>
      </c>
      <c r="AA723" s="5">
        <v>1</v>
      </c>
      <c r="AB723" s="5" t="str">
        <f t="shared" si="380"/>
        <v>Oui</v>
      </c>
      <c r="AC723" s="5">
        <f t="shared" si="381"/>
        <v>3</v>
      </c>
      <c r="AD723" s="5" t="str">
        <f t="shared" si="382"/>
        <v>Non</v>
      </c>
      <c r="AE723" s="5">
        <f t="shared" si="383"/>
        <v>1</v>
      </c>
      <c r="AF723" s="5" t="str">
        <f t="shared" si="384"/>
        <v>Oui</v>
      </c>
      <c r="AG723" s="5">
        <f t="shared" si="385"/>
        <v>7</v>
      </c>
      <c r="AH723" s="5" t="str">
        <f t="shared" si="386"/>
        <v>Non</v>
      </c>
      <c r="AI723" s="5">
        <f t="shared" si="387"/>
        <v>1</v>
      </c>
      <c r="AJ723" s="5" t="s">
        <v>17</v>
      </c>
      <c r="AK723" s="5" t="str">
        <f>_xlfn.IFS(Y723&gt;Z723,"L",Y723=Z723,"D",Y723&lt;Z723,"W")</f>
        <v>L</v>
      </c>
      <c r="AL723" s="5">
        <v>7</v>
      </c>
      <c r="AM723" s="5">
        <v>3</v>
      </c>
      <c r="AN723" s="5">
        <v>10</v>
      </c>
      <c r="AO723" s="5" t="str">
        <f>_xlfn.IFS(AL723&gt;AM723,"L",AL723=AM723,"D",AL723&lt;AM723,"W")</f>
        <v>L</v>
      </c>
      <c r="AP723" s="5" t="str">
        <f t="shared" si="388"/>
        <v>Oui</v>
      </c>
      <c r="AQ723" s="5">
        <f t="shared" si="389"/>
        <v>4</v>
      </c>
      <c r="AR723" s="6" t="str">
        <f t="shared" si="390"/>
        <v>Oui</v>
      </c>
      <c r="AS723" s="5">
        <f t="shared" si="391"/>
        <v>4</v>
      </c>
      <c r="AT723" s="5" t="str">
        <f t="shared" si="392"/>
        <v>Oui</v>
      </c>
      <c r="AU723" s="5">
        <f t="shared" si="393"/>
        <v>4</v>
      </c>
      <c r="AV723" s="5" t="str">
        <f t="shared" si="394"/>
        <v>Non</v>
      </c>
      <c r="AW723" s="5">
        <f t="shared" si="395"/>
        <v>1</v>
      </c>
    </row>
    <row r="724" spans="2:49" x14ac:dyDescent="0.2">
      <c r="B724" s="4">
        <f t="shared" si="363"/>
        <v>38</v>
      </c>
      <c r="C724" s="5" t="s">
        <v>81</v>
      </c>
      <c r="D724" s="5">
        <v>3</v>
      </c>
      <c r="E724" s="5">
        <v>1</v>
      </c>
      <c r="F724" s="5">
        <v>4</v>
      </c>
      <c r="G724" s="5" t="str">
        <f t="shared" si="364"/>
        <v>Oui</v>
      </c>
      <c r="H724" s="5">
        <f t="shared" si="365"/>
        <v>5</v>
      </c>
      <c r="I724" s="17" t="str">
        <f t="shared" si="366"/>
        <v>Oui</v>
      </c>
      <c r="J724" s="17">
        <f t="shared" si="367"/>
        <v>3</v>
      </c>
      <c r="K724" s="17" t="str">
        <f t="shared" si="368"/>
        <v>Oui</v>
      </c>
      <c r="L724" s="17">
        <f t="shared" si="369"/>
        <v>3</v>
      </c>
      <c r="M724" s="17" t="str">
        <f t="shared" si="370"/>
        <v>Non</v>
      </c>
      <c r="N724" s="17">
        <f t="shared" si="371"/>
        <v>1</v>
      </c>
      <c r="O724" s="5" t="str">
        <f t="shared" si="372"/>
        <v>Oui</v>
      </c>
      <c r="P724" s="5">
        <f t="shared" si="373"/>
        <v>1</v>
      </c>
      <c r="Q724" s="17" t="str">
        <f t="shared" si="374"/>
        <v>Non</v>
      </c>
      <c r="R724" s="17">
        <f t="shared" si="375"/>
        <v>1</v>
      </c>
      <c r="S724" s="17" t="str">
        <f t="shared" si="376"/>
        <v>Non</v>
      </c>
      <c r="T724" s="17">
        <f t="shared" si="377"/>
        <v>1</v>
      </c>
      <c r="U724" s="17" t="str">
        <f t="shared" si="378"/>
        <v>Non</v>
      </c>
      <c r="V724" s="17">
        <f t="shared" si="379"/>
        <v>1</v>
      </c>
      <c r="W724" s="5" t="s">
        <v>17</v>
      </c>
      <c r="X724" s="5" t="str">
        <f>_xlfn.IFS(D724&gt;E724,"W",D724=E724,"D",D724&lt;E724,"L")</f>
        <v>W</v>
      </c>
      <c r="Y724" s="5">
        <v>0</v>
      </c>
      <c r="Z724" s="5">
        <v>0</v>
      </c>
      <c r="AA724" s="5">
        <v>0</v>
      </c>
      <c r="AB724" s="5" t="str">
        <f t="shared" si="380"/>
        <v>Non</v>
      </c>
      <c r="AC724" s="5">
        <f t="shared" si="381"/>
        <v>1</v>
      </c>
      <c r="AD724" s="5" t="str">
        <f t="shared" si="382"/>
        <v>Non</v>
      </c>
      <c r="AE724" s="5">
        <f t="shared" si="383"/>
        <v>1</v>
      </c>
      <c r="AF724" s="5" t="str">
        <f t="shared" si="384"/>
        <v>Oui</v>
      </c>
      <c r="AG724" s="5">
        <f t="shared" si="385"/>
        <v>8</v>
      </c>
      <c r="AH724" s="5" t="str">
        <f t="shared" si="386"/>
        <v>Oui</v>
      </c>
      <c r="AI724" s="5">
        <f t="shared" si="387"/>
        <v>1</v>
      </c>
      <c r="AJ724" s="5" t="s">
        <v>20</v>
      </c>
      <c r="AK724" s="5" t="str">
        <f>_xlfn.IFS(Y724&gt;Z724,"W",Y724=Z724,"D",Y724&lt;Z724,"L")</f>
        <v>D</v>
      </c>
      <c r="AL724" s="5">
        <v>5</v>
      </c>
      <c r="AM724" s="5">
        <v>5</v>
      </c>
      <c r="AN724" s="5">
        <v>10</v>
      </c>
      <c r="AO724" s="5" t="str">
        <f>_xlfn.IFS(AL724&gt;AM724,"W",AL724=AM724,"D",AL724&lt;AM724,"L")</f>
        <v>D</v>
      </c>
      <c r="AP724" s="5" t="str">
        <f t="shared" si="388"/>
        <v>Oui</v>
      </c>
      <c r="AQ724" s="5">
        <f t="shared" si="389"/>
        <v>5</v>
      </c>
      <c r="AR724" s="6" t="str">
        <f t="shared" si="390"/>
        <v>Oui</v>
      </c>
      <c r="AS724" s="5">
        <f t="shared" si="391"/>
        <v>5</v>
      </c>
      <c r="AT724" s="5" t="str">
        <f t="shared" si="392"/>
        <v>Oui</v>
      </c>
      <c r="AU724" s="5">
        <f t="shared" si="393"/>
        <v>5</v>
      </c>
      <c r="AV724" s="5" t="str">
        <f t="shared" si="394"/>
        <v>Non</v>
      </c>
      <c r="AW724" s="5">
        <f t="shared" si="395"/>
        <v>1</v>
      </c>
    </row>
    <row r="725" spans="2:49" x14ac:dyDescent="0.2">
      <c r="B725" s="4">
        <f t="shared" si="363"/>
        <v>1</v>
      </c>
      <c r="C725" s="5" t="s">
        <v>82</v>
      </c>
      <c r="D725" s="5">
        <v>2</v>
      </c>
      <c r="E725" s="5">
        <v>2</v>
      </c>
      <c r="F725" s="5">
        <v>4</v>
      </c>
      <c r="G725" s="5" t="str">
        <f t="shared" si="364"/>
        <v>Oui</v>
      </c>
      <c r="H725" s="5">
        <f t="shared" si="365"/>
        <v>1</v>
      </c>
      <c r="I725" s="17" t="str">
        <f t="shared" si="366"/>
        <v>Oui</v>
      </c>
      <c r="J725" s="17">
        <f t="shared" si="367"/>
        <v>1</v>
      </c>
      <c r="K725" s="17" t="str">
        <f t="shared" si="368"/>
        <v>Oui</v>
      </c>
      <c r="L725" s="17">
        <f t="shared" si="369"/>
        <v>1</v>
      </c>
      <c r="M725" s="17" t="str">
        <f t="shared" si="370"/>
        <v>Non</v>
      </c>
      <c r="N725" s="17">
        <f t="shared" si="371"/>
        <v>1</v>
      </c>
      <c r="O725" s="5" t="str">
        <f t="shared" si="372"/>
        <v>Oui</v>
      </c>
      <c r="P725" s="5">
        <f t="shared" si="373"/>
        <v>1</v>
      </c>
      <c r="Q725" s="17" t="str">
        <f t="shared" si="374"/>
        <v>Non</v>
      </c>
      <c r="R725" s="17">
        <f t="shared" si="375"/>
        <v>1</v>
      </c>
      <c r="S725" s="17" t="str">
        <f t="shared" si="376"/>
        <v>Non</v>
      </c>
      <c r="T725" s="17">
        <f t="shared" si="377"/>
        <v>1</v>
      </c>
      <c r="U725" s="17" t="str">
        <f t="shared" si="378"/>
        <v>Non</v>
      </c>
      <c r="V725" s="17">
        <f t="shared" si="379"/>
        <v>1</v>
      </c>
      <c r="W725" s="5" t="s">
        <v>20</v>
      </c>
      <c r="X725" s="5" t="str">
        <f>_xlfn.IFS(D725&gt;E725,"L",D725=E725,"D",D725&lt;E725,"W")</f>
        <v>D</v>
      </c>
      <c r="Y725" s="5">
        <v>1</v>
      </c>
      <c r="Z725" s="5">
        <v>0</v>
      </c>
      <c r="AA725" s="5">
        <v>1</v>
      </c>
      <c r="AB725" s="5" t="str">
        <f t="shared" si="380"/>
        <v>Oui</v>
      </c>
      <c r="AC725" s="5">
        <f t="shared" si="381"/>
        <v>1</v>
      </c>
      <c r="AD725" s="5" t="str">
        <f t="shared" si="382"/>
        <v>Non</v>
      </c>
      <c r="AE725" s="5">
        <f t="shared" si="383"/>
        <v>1</v>
      </c>
      <c r="AF725" s="5" t="str">
        <f t="shared" si="384"/>
        <v>Oui</v>
      </c>
      <c r="AG725" s="5">
        <f t="shared" si="385"/>
        <v>1</v>
      </c>
      <c r="AH725" s="5" t="str">
        <f t="shared" si="386"/>
        <v>Non</v>
      </c>
      <c r="AI725" s="5">
        <f t="shared" si="387"/>
        <v>1</v>
      </c>
      <c r="AJ725" s="5" t="s">
        <v>17</v>
      </c>
      <c r="AK725" s="5" t="str">
        <f>_xlfn.IFS(Y725&gt;Z725,"L",Y725=Z725,"D",Y725&lt;Z725,"W")</f>
        <v>L</v>
      </c>
      <c r="AL725" s="5">
        <v>4</v>
      </c>
      <c r="AM725" s="5">
        <v>5</v>
      </c>
      <c r="AN725" s="5">
        <v>9</v>
      </c>
      <c r="AO725" s="5" t="str">
        <f>_xlfn.IFS(AL725&gt;AM725,"L",AL725=AM725,"D",AL725&lt;AM725,"W")</f>
        <v>W</v>
      </c>
      <c r="AP725" s="5" t="str">
        <f t="shared" si="388"/>
        <v>Oui</v>
      </c>
      <c r="AQ725" s="5">
        <f t="shared" si="389"/>
        <v>1</v>
      </c>
      <c r="AR725" s="6" t="str">
        <f t="shared" si="390"/>
        <v>Oui</v>
      </c>
      <c r="AS725" s="5">
        <f t="shared" si="391"/>
        <v>1</v>
      </c>
      <c r="AT725" s="5" t="str">
        <f t="shared" si="392"/>
        <v>Non</v>
      </c>
      <c r="AU725" s="5">
        <f t="shared" si="393"/>
        <v>1</v>
      </c>
      <c r="AV725" s="5" t="str">
        <f t="shared" si="394"/>
        <v>Non</v>
      </c>
      <c r="AW725" s="5">
        <f t="shared" si="395"/>
        <v>1</v>
      </c>
    </row>
    <row r="726" spans="2:49" x14ac:dyDescent="0.2">
      <c r="B726" s="4">
        <f t="shared" si="363"/>
        <v>2</v>
      </c>
      <c r="C726" s="5" t="s">
        <v>82</v>
      </c>
      <c r="D726" s="5">
        <v>1</v>
      </c>
      <c r="E726" s="5">
        <v>0</v>
      </c>
      <c r="F726" s="5">
        <v>1</v>
      </c>
      <c r="G726" s="5" t="str">
        <f t="shared" si="364"/>
        <v>Non</v>
      </c>
      <c r="H726" s="5">
        <f t="shared" si="365"/>
        <v>1</v>
      </c>
      <c r="I726" s="17" t="str">
        <f t="shared" si="366"/>
        <v>Non</v>
      </c>
      <c r="J726" s="17">
        <f t="shared" si="367"/>
        <v>1</v>
      </c>
      <c r="K726" s="17" t="str">
        <f t="shared" si="368"/>
        <v>Non</v>
      </c>
      <c r="L726" s="17">
        <f t="shared" si="369"/>
        <v>1</v>
      </c>
      <c r="M726" s="17" t="str">
        <f t="shared" si="370"/>
        <v>Non</v>
      </c>
      <c r="N726" s="17">
        <f t="shared" si="371"/>
        <v>1</v>
      </c>
      <c r="O726" s="5" t="str">
        <f t="shared" si="372"/>
        <v>Oui</v>
      </c>
      <c r="P726" s="5">
        <f t="shared" si="373"/>
        <v>2</v>
      </c>
      <c r="Q726" s="17" t="str">
        <f t="shared" si="374"/>
        <v>Oui</v>
      </c>
      <c r="R726" s="17">
        <f t="shared" si="375"/>
        <v>1</v>
      </c>
      <c r="S726" s="17" t="str">
        <f t="shared" si="376"/>
        <v>Oui</v>
      </c>
      <c r="T726" s="17">
        <f t="shared" si="377"/>
        <v>1</v>
      </c>
      <c r="U726" s="17" t="str">
        <f t="shared" si="378"/>
        <v>Oui</v>
      </c>
      <c r="V726" s="17">
        <f t="shared" si="379"/>
        <v>1</v>
      </c>
      <c r="W726" s="5" t="s">
        <v>17</v>
      </c>
      <c r="X726" s="5" t="str">
        <f>_xlfn.IFS(D726&gt;E726,"W",D726=E726,"D",D726&lt;E726,"L")</f>
        <v>W</v>
      </c>
      <c r="Y726" s="5">
        <v>1</v>
      </c>
      <c r="Z726" s="5">
        <v>0</v>
      </c>
      <c r="AA726" s="5">
        <v>1</v>
      </c>
      <c r="AB726" s="5" t="str">
        <f t="shared" si="380"/>
        <v>Oui</v>
      </c>
      <c r="AC726" s="5">
        <f t="shared" si="381"/>
        <v>2</v>
      </c>
      <c r="AD726" s="5" t="str">
        <f t="shared" si="382"/>
        <v>Non</v>
      </c>
      <c r="AE726" s="5">
        <f t="shared" si="383"/>
        <v>1</v>
      </c>
      <c r="AF726" s="5" t="str">
        <f t="shared" si="384"/>
        <v>Oui</v>
      </c>
      <c r="AG726" s="5">
        <f t="shared" si="385"/>
        <v>2</v>
      </c>
      <c r="AH726" s="5" t="str">
        <f t="shared" si="386"/>
        <v>Non</v>
      </c>
      <c r="AI726" s="5">
        <f t="shared" si="387"/>
        <v>1</v>
      </c>
      <c r="AJ726" s="5" t="s">
        <v>17</v>
      </c>
      <c r="AK726" s="5" t="str">
        <f>_xlfn.IFS(Y726&gt;Z726,"W",Y726=Z726,"D",Y726&lt;Z726,"L")</f>
        <v>W</v>
      </c>
      <c r="AL726" s="5">
        <v>8</v>
      </c>
      <c r="AM726" s="5">
        <v>7</v>
      </c>
      <c r="AN726" s="5">
        <v>15</v>
      </c>
      <c r="AO726" s="5" t="str">
        <f>_xlfn.IFS(AL726&gt;AM726,"W",AL726=AM726,"D",AL726&lt;AM726,"L")</f>
        <v>W</v>
      </c>
      <c r="AP726" s="5" t="str">
        <f t="shared" si="388"/>
        <v>Oui</v>
      </c>
      <c r="AQ726" s="5">
        <f t="shared" si="389"/>
        <v>2</v>
      </c>
      <c r="AR726" s="6" t="str">
        <f t="shared" si="390"/>
        <v>Oui</v>
      </c>
      <c r="AS726" s="5">
        <f t="shared" si="391"/>
        <v>2</v>
      </c>
      <c r="AT726" s="5" t="str">
        <f t="shared" si="392"/>
        <v>Oui</v>
      </c>
      <c r="AU726" s="5">
        <f t="shared" si="393"/>
        <v>1</v>
      </c>
      <c r="AV726" s="5" t="str">
        <f t="shared" si="394"/>
        <v>Oui</v>
      </c>
      <c r="AW726" s="5">
        <f t="shared" si="395"/>
        <v>1</v>
      </c>
    </row>
    <row r="727" spans="2:49" x14ac:dyDescent="0.2">
      <c r="B727" s="4">
        <f t="shared" si="363"/>
        <v>3</v>
      </c>
      <c r="C727" s="5" t="s">
        <v>82</v>
      </c>
      <c r="D727" s="5">
        <v>1</v>
      </c>
      <c r="E727" s="5">
        <v>0</v>
      </c>
      <c r="F727" s="5">
        <v>1</v>
      </c>
      <c r="G727" s="5" t="str">
        <f t="shared" si="364"/>
        <v>Non</v>
      </c>
      <c r="H727" s="5">
        <f t="shared" si="365"/>
        <v>1</v>
      </c>
      <c r="I727" s="17" t="str">
        <f t="shared" si="366"/>
        <v>Non</v>
      </c>
      <c r="J727" s="17">
        <f t="shared" si="367"/>
        <v>1</v>
      </c>
      <c r="K727" s="17" t="str">
        <f t="shared" si="368"/>
        <v>Non</v>
      </c>
      <c r="L727" s="17">
        <f t="shared" si="369"/>
        <v>1</v>
      </c>
      <c r="M727" s="17" t="str">
        <f t="shared" si="370"/>
        <v>Non</v>
      </c>
      <c r="N727" s="17">
        <f t="shared" si="371"/>
        <v>1</v>
      </c>
      <c r="O727" s="5" t="str">
        <f t="shared" si="372"/>
        <v>Oui</v>
      </c>
      <c r="P727" s="5">
        <f t="shared" si="373"/>
        <v>3</v>
      </c>
      <c r="Q727" s="17" t="str">
        <f t="shared" si="374"/>
        <v>Oui</v>
      </c>
      <c r="R727" s="17">
        <f t="shared" si="375"/>
        <v>2</v>
      </c>
      <c r="S727" s="17" t="str">
        <f t="shared" si="376"/>
        <v>Oui</v>
      </c>
      <c r="T727" s="17">
        <f t="shared" si="377"/>
        <v>2</v>
      </c>
      <c r="U727" s="17" t="str">
        <f t="shared" si="378"/>
        <v>Oui</v>
      </c>
      <c r="V727" s="17">
        <f t="shared" si="379"/>
        <v>2</v>
      </c>
      <c r="W727" s="5" t="s">
        <v>17</v>
      </c>
      <c r="X727" s="5" t="str">
        <f>_xlfn.IFS(D727&gt;E727,"L",D727=E727,"D",D727&lt;E727,"W")</f>
        <v>L</v>
      </c>
      <c r="Y727" s="5">
        <v>0</v>
      </c>
      <c r="Z727" s="5">
        <v>0</v>
      </c>
      <c r="AA727" s="5">
        <v>0</v>
      </c>
      <c r="AB727" s="5" t="str">
        <f t="shared" si="380"/>
        <v>Non</v>
      </c>
      <c r="AC727" s="5">
        <f t="shared" si="381"/>
        <v>1</v>
      </c>
      <c r="AD727" s="5" t="str">
        <f t="shared" si="382"/>
        <v>Non</v>
      </c>
      <c r="AE727" s="5">
        <f t="shared" si="383"/>
        <v>1</v>
      </c>
      <c r="AF727" s="5" t="str">
        <f t="shared" si="384"/>
        <v>Oui</v>
      </c>
      <c r="AG727" s="5">
        <f t="shared" si="385"/>
        <v>3</v>
      </c>
      <c r="AH727" s="5" t="str">
        <f t="shared" si="386"/>
        <v>Oui</v>
      </c>
      <c r="AI727" s="5">
        <f t="shared" si="387"/>
        <v>1</v>
      </c>
      <c r="AJ727" s="5" t="s">
        <v>20</v>
      </c>
      <c r="AK727" s="5" t="str">
        <f>_xlfn.IFS(Y727&gt;Z727,"L",Y727=Z727,"D",Y727&lt;Z727,"W")</f>
        <v>D</v>
      </c>
      <c r="AL727" s="5">
        <v>11</v>
      </c>
      <c r="AM727" s="5">
        <v>4</v>
      </c>
      <c r="AN727" s="5">
        <v>15</v>
      </c>
      <c r="AO727" s="5" t="str">
        <f>_xlfn.IFS(AL727&gt;AM727,"L",AL727=AM727,"D",AL727&lt;AM727,"W")</f>
        <v>L</v>
      </c>
      <c r="AP727" s="5" t="str">
        <f t="shared" si="388"/>
        <v>Oui</v>
      </c>
      <c r="AQ727" s="5">
        <f t="shared" si="389"/>
        <v>3</v>
      </c>
      <c r="AR727" s="6" t="str">
        <f t="shared" si="390"/>
        <v>Oui</v>
      </c>
      <c r="AS727" s="5">
        <f t="shared" si="391"/>
        <v>3</v>
      </c>
      <c r="AT727" s="5" t="str">
        <f t="shared" si="392"/>
        <v>Oui</v>
      </c>
      <c r="AU727" s="5">
        <f t="shared" si="393"/>
        <v>2</v>
      </c>
      <c r="AV727" s="5" t="str">
        <f t="shared" si="394"/>
        <v>Oui</v>
      </c>
      <c r="AW727" s="5">
        <f t="shared" si="395"/>
        <v>2</v>
      </c>
    </row>
    <row r="728" spans="2:49" x14ac:dyDescent="0.2">
      <c r="B728" s="4">
        <f t="shared" si="363"/>
        <v>4</v>
      </c>
      <c r="C728" s="5" t="s">
        <v>82</v>
      </c>
      <c r="D728" s="5">
        <v>1</v>
      </c>
      <c r="E728" s="5">
        <v>1</v>
      </c>
      <c r="F728" s="5">
        <v>2</v>
      </c>
      <c r="G728" s="5" t="str">
        <f t="shared" si="364"/>
        <v>Oui</v>
      </c>
      <c r="H728" s="5">
        <f t="shared" si="365"/>
        <v>1</v>
      </c>
      <c r="I728" s="17" t="str">
        <f t="shared" si="366"/>
        <v>Non</v>
      </c>
      <c r="J728" s="17">
        <f t="shared" si="367"/>
        <v>1</v>
      </c>
      <c r="K728" s="17" t="str">
        <f t="shared" si="368"/>
        <v>Non</v>
      </c>
      <c r="L728" s="17">
        <f t="shared" si="369"/>
        <v>1</v>
      </c>
      <c r="M728" s="17" t="str">
        <f t="shared" si="370"/>
        <v>Non</v>
      </c>
      <c r="N728" s="17">
        <f t="shared" si="371"/>
        <v>1</v>
      </c>
      <c r="O728" s="5" t="str">
        <f t="shared" si="372"/>
        <v>Oui</v>
      </c>
      <c r="P728" s="5">
        <f t="shared" si="373"/>
        <v>4</v>
      </c>
      <c r="Q728" s="17" t="str">
        <f t="shared" si="374"/>
        <v>Oui</v>
      </c>
      <c r="R728" s="17">
        <f t="shared" si="375"/>
        <v>3</v>
      </c>
      <c r="S728" s="17" t="str">
        <f t="shared" si="376"/>
        <v>Oui</v>
      </c>
      <c r="T728" s="17">
        <f t="shared" si="377"/>
        <v>3</v>
      </c>
      <c r="U728" s="17" t="str">
        <f t="shared" si="378"/>
        <v>Non</v>
      </c>
      <c r="V728" s="17">
        <f t="shared" si="379"/>
        <v>1</v>
      </c>
      <c r="W728" s="5" t="s">
        <v>20</v>
      </c>
      <c r="X728" s="5" t="str">
        <f>_xlfn.IFS(D728&gt;E728,"W",D728=E728,"D",D728&lt;E728,"L")</f>
        <v>D</v>
      </c>
      <c r="Y728" s="5">
        <v>1</v>
      </c>
      <c r="Z728" s="5">
        <v>0</v>
      </c>
      <c r="AA728" s="5">
        <v>1</v>
      </c>
      <c r="AB728" s="5" t="str">
        <f t="shared" si="380"/>
        <v>Oui</v>
      </c>
      <c r="AC728" s="5">
        <f t="shared" si="381"/>
        <v>1</v>
      </c>
      <c r="AD728" s="5" t="str">
        <f t="shared" si="382"/>
        <v>Non</v>
      </c>
      <c r="AE728" s="5">
        <f t="shared" si="383"/>
        <v>1</v>
      </c>
      <c r="AF728" s="5" t="str">
        <f t="shared" si="384"/>
        <v>Oui</v>
      </c>
      <c r="AG728" s="5">
        <f t="shared" si="385"/>
        <v>4</v>
      </c>
      <c r="AH728" s="5" t="str">
        <f t="shared" si="386"/>
        <v>Non</v>
      </c>
      <c r="AI728" s="5">
        <f t="shared" si="387"/>
        <v>1</v>
      </c>
      <c r="AJ728" s="5" t="s">
        <v>17</v>
      </c>
      <c r="AK728" s="5" t="str">
        <f>_xlfn.IFS(Y728&gt;Z728,"W",Y728=Z728,"D",Y728&lt;Z728,"L")</f>
        <v>W</v>
      </c>
      <c r="AL728" s="5">
        <v>3</v>
      </c>
      <c r="AM728" s="5">
        <v>8</v>
      </c>
      <c r="AN728" s="5">
        <v>11</v>
      </c>
      <c r="AO728" s="5" t="str">
        <f>_xlfn.IFS(AL728&gt;AM728,"W",AL728=AM728,"D",AL728&lt;AM728,"L")</f>
        <v>L</v>
      </c>
      <c r="AP728" s="5" t="str">
        <f t="shared" si="388"/>
        <v>Oui</v>
      </c>
      <c r="AQ728" s="5">
        <f t="shared" si="389"/>
        <v>4</v>
      </c>
      <c r="AR728" s="6" t="str">
        <f t="shared" si="390"/>
        <v>Oui</v>
      </c>
      <c r="AS728" s="5">
        <f t="shared" si="391"/>
        <v>4</v>
      </c>
      <c r="AT728" s="5" t="str">
        <f t="shared" si="392"/>
        <v>Oui</v>
      </c>
      <c r="AU728" s="5">
        <f t="shared" si="393"/>
        <v>3</v>
      </c>
      <c r="AV728" s="5" t="str">
        <f t="shared" si="394"/>
        <v>Oui</v>
      </c>
      <c r="AW728" s="5">
        <f t="shared" si="395"/>
        <v>3</v>
      </c>
    </row>
    <row r="729" spans="2:49" x14ac:dyDescent="0.2">
      <c r="B729" s="4">
        <f t="shared" si="363"/>
        <v>5</v>
      </c>
      <c r="C729" s="5" t="s">
        <v>82</v>
      </c>
      <c r="D729" s="5">
        <v>0</v>
      </c>
      <c r="E729" s="5">
        <v>2</v>
      </c>
      <c r="F729" s="5">
        <v>2</v>
      </c>
      <c r="G729" s="5" t="str">
        <f t="shared" si="364"/>
        <v>Oui</v>
      </c>
      <c r="H729" s="5">
        <f t="shared" si="365"/>
        <v>2</v>
      </c>
      <c r="I729" s="17" t="str">
        <f t="shared" si="366"/>
        <v>Non</v>
      </c>
      <c r="J729" s="17">
        <f t="shared" si="367"/>
        <v>1</v>
      </c>
      <c r="K729" s="17" t="str">
        <f t="shared" si="368"/>
        <v>Non</v>
      </c>
      <c r="L729" s="17">
        <f t="shared" si="369"/>
        <v>1</v>
      </c>
      <c r="M729" s="17" t="str">
        <f t="shared" si="370"/>
        <v>Non</v>
      </c>
      <c r="N729" s="17">
        <f t="shared" si="371"/>
        <v>1</v>
      </c>
      <c r="O729" s="5" t="str">
        <f t="shared" si="372"/>
        <v>Oui</v>
      </c>
      <c r="P729" s="5">
        <f t="shared" si="373"/>
        <v>5</v>
      </c>
      <c r="Q729" s="17" t="str">
        <f t="shared" si="374"/>
        <v>Oui</v>
      </c>
      <c r="R729" s="17">
        <f t="shared" si="375"/>
        <v>4</v>
      </c>
      <c r="S729" s="17" t="str">
        <f t="shared" si="376"/>
        <v>Oui</v>
      </c>
      <c r="T729" s="17">
        <f t="shared" si="377"/>
        <v>4</v>
      </c>
      <c r="U729" s="17" t="str">
        <f t="shared" si="378"/>
        <v>Non</v>
      </c>
      <c r="V729" s="17">
        <f t="shared" si="379"/>
        <v>1</v>
      </c>
      <c r="W729" s="5" t="s">
        <v>24</v>
      </c>
      <c r="X729" s="5" t="str">
        <f>_xlfn.IFS(D729&gt;E729,"L",D729=E729,"D",D729&lt;E729,"W")</f>
        <v>W</v>
      </c>
      <c r="Y729" s="5">
        <v>0</v>
      </c>
      <c r="Z729" s="5">
        <v>0</v>
      </c>
      <c r="AA729" s="5">
        <v>0</v>
      </c>
      <c r="AB729" s="5" t="str">
        <f t="shared" si="380"/>
        <v>Non</v>
      </c>
      <c r="AC729" s="5">
        <f t="shared" si="381"/>
        <v>1</v>
      </c>
      <c r="AD729" s="5" t="str">
        <f t="shared" si="382"/>
        <v>Non</v>
      </c>
      <c r="AE729" s="5">
        <f t="shared" si="383"/>
        <v>1</v>
      </c>
      <c r="AF729" s="5" t="str">
        <f t="shared" si="384"/>
        <v>Oui</v>
      </c>
      <c r="AG729" s="5">
        <f t="shared" si="385"/>
        <v>5</v>
      </c>
      <c r="AH729" s="5" t="str">
        <f t="shared" si="386"/>
        <v>Oui</v>
      </c>
      <c r="AI729" s="5">
        <f t="shared" si="387"/>
        <v>1</v>
      </c>
      <c r="AJ729" s="5" t="s">
        <v>20</v>
      </c>
      <c r="AK729" s="5" t="str">
        <f>_xlfn.IFS(Y729&gt;Z729,"L",Y729=Z729,"D",Y729&lt;Z729,"W")</f>
        <v>D</v>
      </c>
      <c r="AL729" s="5">
        <v>7</v>
      </c>
      <c r="AM729" s="5">
        <v>3</v>
      </c>
      <c r="AN729" s="5">
        <v>10</v>
      </c>
      <c r="AO729" s="5" t="str">
        <f>_xlfn.IFS(AL729&gt;AM729,"L",AL729=AM729,"D",AL729&lt;AM729,"W")</f>
        <v>L</v>
      </c>
      <c r="AP729" s="5" t="str">
        <f t="shared" si="388"/>
        <v>Oui</v>
      </c>
      <c r="AQ729" s="5">
        <f t="shared" si="389"/>
        <v>5</v>
      </c>
      <c r="AR729" s="6" t="str">
        <f t="shared" si="390"/>
        <v>Oui</v>
      </c>
      <c r="AS729" s="5">
        <f t="shared" si="391"/>
        <v>5</v>
      </c>
      <c r="AT729" s="5" t="str">
        <f t="shared" si="392"/>
        <v>Oui</v>
      </c>
      <c r="AU729" s="5">
        <f t="shared" si="393"/>
        <v>4</v>
      </c>
      <c r="AV729" s="5" t="str">
        <f t="shared" si="394"/>
        <v>Non</v>
      </c>
      <c r="AW729" s="5">
        <f t="shared" si="395"/>
        <v>1</v>
      </c>
    </row>
    <row r="730" spans="2:49" x14ac:dyDescent="0.2">
      <c r="B730" s="4">
        <f t="shared" si="363"/>
        <v>6</v>
      </c>
      <c r="C730" s="5" t="s">
        <v>82</v>
      </c>
      <c r="D730" s="5">
        <v>1</v>
      </c>
      <c r="E730" s="5">
        <v>2</v>
      </c>
      <c r="F730" s="5">
        <v>3</v>
      </c>
      <c r="G730" s="5" t="str">
        <f t="shared" si="364"/>
        <v>Oui</v>
      </c>
      <c r="H730" s="5">
        <f t="shared" si="365"/>
        <v>3</v>
      </c>
      <c r="I730" s="17" t="str">
        <f t="shared" si="366"/>
        <v>Oui</v>
      </c>
      <c r="J730" s="17">
        <f t="shared" si="367"/>
        <v>1</v>
      </c>
      <c r="K730" s="17" t="str">
        <f t="shared" si="368"/>
        <v>Non</v>
      </c>
      <c r="L730" s="17">
        <f t="shared" si="369"/>
        <v>1</v>
      </c>
      <c r="M730" s="17" t="str">
        <f t="shared" si="370"/>
        <v>Non</v>
      </c>
      <c r="N730" s="17">
        <f t="shared" si="371"/>
        <v>1</v>
      </c>
      <c r="O730" s="5" t="str">
        <f t="shared" si="372"/>
        <v>Oui</v>
      </c>
      <c r="P730" s="5">
        <f t="shared" si="373"/>
        <v>6</v>
      </c>
      <c r="Q730" s="17" t="str">
        <f t="shared" si="374"/>
        <v>Oui</v>
      </c>
      <c r="R730" s="17">
        <f t="shared" si="375"/>
        <v>5</v>
      </c>
      <c r="S730" s="17" t="str">
        <f t="shared" si="376"/>
        <v>Non</v>
      </c>
      <c r="T730" s="17">
        <f t="shared" si="377"/>
        <v>1</v>
      </c>
      <c r="U730" s="17" t="str">
        <f t="shared" si="378"/>
        <v>Non</v>
      </c>
      <c r="V730" s="17">
        <f t="shared" si="379"/>
        <v>1</v>
      </c>
      <c r="W730" s="5" t="s">
        <v>24</v>
      </c>
      <c r="X730" s="5" t="str">
        <f>_xlfn.IFS(D730&gt;E730,"W",D730=E730,"D",D730&lt;E730,"L")</f>
        <v>L</v>
      </c>
      <c r="Y730" s="5">
        <v>0</v>
      </c>
      <c r="Z730" s="5">
        <v>0</v>
      </c>
      <c r="AA730" s="5">
        <v>0</v>
      </c>
      <c r="AB730" s="5" t="str">
        <f t="shared" si="380"/>
        <v>Non</v>
      </c>
      <c r="AC730" s="5">
        <f t="shared" si="381"/>
        <v>1</v>
      </c>
      <c r="AD730" s="5" t="str">
        <f t="shared" si="382"/>
        <v>Non</v>
      </c>
      <c r="AE730" s="5">
        <f t="shared" si="383"/>
        <v>1</v>
      </c>
      <c r="AF730" s="5" t="str">
        <f t="shared" si="384"/>
        <v>Oui</v>
      </c>
      <c r="AG730" s="5">
        <f t="shared" si="385"/>
        <v>6</v>
      </c>
      <c r="AH730" s="5" t="str">
        <f t="shared" si="386"/>
        <v>Oui</v>
      </c>
      <c r="AI730" s="5">
        <f t="shared" si="387"/>
        <v>2</v>
      </c>
      <c r="AJ730" s="5" t="s">
        <v>20</v>
      </c>
      <c r="AK730" s="5" t="str">
        <f>_xlfn.IFS(Y730&gt;Z730,"W",Y730=Z730,"D",Y730&lt;Z730,"L")</f>
        <v>D</v>
      </c>
      <c r="AL730" s="5">
        <v>6</v>
      </c>
      <c r="AM730" s="5">
        <v>4</v>
      </c>
      <c r="AN730" s="5">
        <v>10</v>
      </c>
      <c r="AO730" s="5" t="str">
        <f>_xlfn.IFS(AL730&gt;AM730,"W",AL730=AM730,"D",AL730&lt;AM730,"L")</f>
        <v>W</v>
      </c>
      <c r="AP730" s="5" t="str">
        <f t="shared" si="388"/>
        <v>Oui</v>
      </c>
      <c r="AQ730" s="5">
        <f t="shared" si="389"/>
        <v>6</v>
      </c>
      <c r="AR730" s="6" t="str">
        <f t="shared" si="390"/>
        <v>Oui</v>
      </c>
      <c r="AS730" s="5">
        <f t="shared" si="391"/>
        <v>6</v>
      </c>
      <c r="AT730" s="5" t="str">
        <f t="shared" si="392"/>
        <v>Oui</v>
      </c>
      <c r="AU730" s="5">
        <f t="shared" si="393"/>
        <v>5</v>
      </c>
      <c r="AV730" s="5" t="str">
        <f t="shared" si="394"/>
        <v>Non</v>
      </c>
      <c r="AW730" s="5">
        <f t="shared" si="395"/>
        <v>1</v>
      </c>
    </row>
    <row r="731" spans="2:49" x14ac:dyDescent="0.2">
      <c r="B731" s="4">
        <f t="shared" si="363"/>
        <v>7</v>
      </c>
      <c r="C731" s="5" t="s">
        <v>82</v>
      </c>
      <c r="D731" s="5">
        <v>2</v>
      </c>
      <c r="E731" s="5">
        <v>1</v>
      </c>
      <c r="F731" s="5">
        <v>3</v>
      </c>
      <c r="G731" s="5" t="str">
        <f t="shared" si="364"/>
        <v>Oui</v>
      </c>
      <c r="H731" s="5">
        <f t="shared" si="365"/>
        <v>4</v>
      </c>
      <c r="I731" s="17" t="str">
        <f t="shared" si="366"/>
        <v>Oui</v>
      </c>
      <c r="J731" s="17">
        <f t="shared" si="367"/>
        <v>2</v>
      </c>
      <c r="K731" s="17" t="str">
        <f t="shared" si="368"/>
        <v>Non</v>
      </c>
      <c r="L731" s="17">
        <f t="shared" si="369"/>
        <v>1</v>
      </c>
      <c r="M731" s="17" t="str">
        <f t="shared" si="370"/>
        <v>Non</v>
      </c>
      <c r="N731" s="17">
        <f t="shared" si="371"/>
        <v>1</v>
      </c>
      <c r="O731" s="5" t="str">
        <f t="shared" si="372"/>
        <v>Oui</v>
      </c>
      <c r="P731" s="5">
        <f t="shared" si="373"/>
        <v>7</v>
      </c>
      <c r="Q731" s="17" t="str">
        <f t="shared" si="374"/>
        <v>Oui</v>
      </c>
      <c r="R731" s="17">
        <f t="shared" si="375"/>
        <v>6</v>
      </c>
      <c r="S731" s="17" t="str">
        <f t="shared" si="376"/>
        <v>Non</v>
      </c>
      <c r="T731" s="17">
        <f t="shared" si="377"/>
        <v>1</v>
      </c>
      <c r="U731" s="17" t="str">
        <f t="shared" si="378"/>
        <v>Non</v>
      </c>
      <c r="V731" s="17">
        <f t="shared" si="379"/>
        <v>1</v>
      </c>
      <c r="W731" s="5" t="s">
        <v>17</v>
      </c>
      <c r="X731" s="5" t="str">
        <f>_xlfn.IFS(D731&gt;E731,"L",D731=E731,"D",D731&lt;E731,"W")</f>
        <v>L</v>
      </c>
      <c r="Y731" s="5">
        <v>1</v>
      </c>
      <c r="Z731" s="5">
        <v>1</v>
      </c>
      <c r="AA731" s="5">
        <v>2</v>
      </c>
      <c r="AB731" s="5" t="str">
        <f t="shared" si="380"/>
        <v>Oui</v>
      </c>
      <c r="AC731" s="5">
        <f t="shared" si="381"/>
        <v>1</v>
      </c>
      <c r="AD731" s="5" t="str">
        <f t="shared" si="382"/>
        <v>Oui</v>
      </c>
      <c r="AE731" s="5">
        <f t="shared" si="383"/>
        <v>1</v>
      </c>
      <c r="AF731" s="5" t="str">
        <f t="shared" si="384"/>
        <v>Non</v>
      </c>
      <c r="AG731" s="5">
        <f t="shared" si="385"/>
        <v>1</v>
      </c>
      <c r="AH731" s="5" t="str">
        <f t="shared" si="386"/>
        <v>Non</v>
      </c>
      <c r="AI731" s="5">
        <f t="shared" si="387"/>
        <v>1</v>
      </c>
      <c r="AJ731" s="5" t="s">
        <v>20</v>
      </c>
      <c r="AK731" s="5" t="str">
        <f>_xlfn.IFS(Y731&gt;Z731,"L",Y731=Z731,"D",Y731&lt;Z731,"W")</f>
        <v>D</v>
      </c>
      <c r="AL731" s="5">
        <v>3</v>
      </c>
      <c r="AM731" s="5">
        <v>4</v>
      </c>
      <c r="AN731" s="5">
        <v>7</v>
      </c>
      <c r="AO731" s="5" t="str">
        <f>_xlfn.IFS(AL731&gt;AM731,"L",AL731=AM731,"D",AL731&lt;AM731,"W")</f>
        <v>W</v>
      </c>
      <c r="AP731" s="5" t="str">
        <f t="shared" si="388"/>
        <v>Non</v>
      </c>
      <c r="AQ731" s="5">
        <f t="shared" si="389"/>
        <v>1</v>
      </c>
      <c r="AR731" s="6" t="str">
        <f t="shared" si="390"/>
        <v>Non</v>
      </c>
      <c r="AS731" s="5">
        <f t="shared" si="391"/>
        <v>1</v>
      </c>
      <c r="AT731" s="5" t="str">
        <f t="shared" si="392"/>
        <v>Non</v>
      </c>
      <c r="AU731" s="5">
        <f t="shared" si="393"/>
        <v>1</v>
      </c>
      <c r="AV731" s="5" t="str">
        <f t="shared" si="394"/>
        <v>Non</v>
      </c>
      <c r="AW731" s="5">
        <f t="shared" si="395"/>
        <v>1</v>
      </c>
    </row>
    <row r="732" spans="2:49" x14ac:dyDescent="0.2">
      <c r="B732" s="4">
        <f t="shared" si="363"/>
        <v>8</v>
      </c>
      <c r="C732" s="5" t="s">
        <v>82</v>
      </c>
      <c r="D732" s="5">
        <v>0</v>
      </c>
      <c r="E732" s="5">
        <v>2</v>
      </c>
      <c r="F732" s="5">
        <v>2</v>
      </c>
      <c r="G732" s="5" t="str">
        <f t="shared" si="364"/>
        <v>Oui</v>
      </c>
      <c r="H732" s="5">
        <f t="shared" si="365"/>
        <v>5</v>
      </c>
      <c r="I732" s="17" t="str">
        <f t="shared" si="366"/>
        <v>Non</v>
      </c>
      <c r="J732" s="17">
        <f t="shared" si="367"/>
        <v>1</v>
      </c>
      <c r="K732" s="17" t="str">
        <f t="shared" si="368"/>
        <v>Non</v>
      </c>
      <c r="L732" s="17">
        <f t="shared" si="369"/>
        <v>1</v>
      </c>
      <c r="M732" s="17" t="str">
        <f t="shared" si="370"/>
        <v>Non</v>
      </c>
      <c r="N732" s="17">
        <f t="shared" si="371"/>
        <v>1</v>
      </c>
      <c r="O732" s="5" t="str">
        <f t="shared" si="372"/>
        <v>Oui</v>
      </c>
      <c r="P732" s="5">
        <f t="shared" si="373"/>
        <v>8</v>
      </c>
      <c r="Q732" s="17" t="str">
        <f t="shared" si="374"/>
        <v>Oui</v>
      </c>
      <c r="R732" s="17">
        <f t="shared" si="375"/>
        <v>7</v>
      </c>
      <c r="S732" s="17" t="str">
        <f t="shared" si="376"/>
        <v>Oui</v>
      </c>
      <c r="T732" s="17">
        <f t="shared" si="377"/>
        <v>1</v>
      </c>
      <c r="U732" s="17" t="str">
        <f t="shared" si="378"/>
        <v>Non</v>
      </c>
      <c r="V732" s="17">
        <f t="shared" si="379"/>
        <v>1</v>
      </c>
      <c r="W732" s="5" t="s">
        <v>24</v>
      </c>
      <c r="X732" s="5" t="str">
        <f>_xlfn.IFS(D732&gt;E732,"W",D732=E732,"D",D732&lt;E732,"L")</f>
        <v>L</v>
      </c>
      <c r="Y732" s="5">
        <v>0</v>
      </c>
      <c r="Z732" s="5">
        <v>2</v>
      </c>
      <c r="AA732" s="5">
        <v>2</v>
      </c>
      <c r="AB732" s="5" t="str">
        <f t="shared" si="380"/>
        <v>Oui</v>
      </c>
      <c r="AC732" s="5">
        <f t="shared" si="381"/>
        <v>2</v>
      </c>
      <c r="AD732" s="5" t="str">
        <f t="shared" si="382"/>
        <v>Oui</v>
      </c>
      <c r="AE732" s="5">
        <f t="shared" si="383"/>
        <v>2</v>
      </c>
      <c r="AF732" s="5" t="str">
        <f t="shared" si="384"/>
        <v>Non</v>
      </c>
      <c r="AG732" s="5">
        <f t="shared" si="385"/>
        <v>1</v>
      </c>
      <c r="AH732" s="5" t="str">
        <f t="shared" si="386"/>
        <v>Non</v>
      </c>
      <c r="AI732" s="5">
        <f t="shared" si="387"/>
        <v>1</v>
      </c>
      <c r="AJ732" s="5" t="s">
        <v>24</v>
      </c>
      <c r="AK732" s="5" t="str">
        <f>_xlfn.IFS(Y732&gt;Z732,"W",Y732=Z732,"D",Y732&lt;Z732,"L")</f>
        <v>L</v>
      </c>
      <c r="AL732" s="5">
        <v>4</v>
      </c>
      <c r="AM732" s="5">
        <v>8</v>
      </c>
      <c r="AN732" s="5">
        <v>12</v>
      </c>
      <c r="AO732" s="5" t="str">
        <f>_xlfn.IFS(AL732&gt;AM732,"W",AL732=AM732,"D",AL732&lt;AM732,"L")</f>
        <v>L</v>
      </c>
      <c r="AP732" s="5" t="str">
        <f t="shared" si="388"/>
        <v>Oui</v>
      </c>
      <c r="AQ732" s="5">
        <f t="shared" si="389"/>
        <v>1</v>
      </c>
      <c r="AR732" s="6" t="str">
        <f t="shared" si="390"/>
        <v>Oui</v>
      </c>
      <c r="AS732" s="5">
        <f t="shared" si="391"/>
        <v>1</v>
      </c>
      <c r="AT732" s="5" t="str">
        <f t="shared" si="392"/>
        <v>Oui</v>
      </c>
      <c r="AU732" s="5">
        <f t="shared" si="393"/>
        <v>1</v>
      </c>
      <c r="AV732" s="5" t="str">
        <f t="shared" si="394"/>
        <v>Oui</v>
      </c>
      <c r="AW732" s="5">
        <f t="shared" si="395"/>
        <v>1</v>
      </c>
    </row>
    <row r="733" spans="2:49" x14ac:dyDescent="0.2">
      <c r="B733" s="4">
        <f t="shared" si="363"/>
        <v>9</v>
      </c>
      <c r="C733" s="5" t="s">
        <v>82</v>
      </c>
      <c r="D733" s="5">
        <v>0</v>
      </c>
      <c r="E733" s="5">
        <v>3</v>
      </c>
      <c r="F733" s="5">
        <v>3</v>
      </c>
      <c r="G733" s="5" t="str">
        <f t="shared" si="364"/>
        <v>Oui</v>
      </c>
      <c r="H733" s="5">
        <f t="shared" si="365"/>
        <v>6</v>
      </c>
      <c r="I733" s="17" t="str">
        <f t="shared" si="366"/>
        <v>Oui</v>
      </c>
      <c r="J733" s="17">
        <f t="shared" si="367"/>
        <v>1</v>
      </c>
      <c r="K733" s="17" t="str">
        <f t="shared" si="368"/>
        <v>Non</v>
      </c>
      <c r="L733" s="17">
        <f t="shared" si="369"/>
        <v>1</v>
      </c>
      <c r="M733" s="17" t="str">
        <f t="shared" si="370"/>
        <v>Non</v>
      </c>
      <c r="N733" s="17">
        <f t="shared" si="371"/>
        <v>1</v>
      </c>
      <c r="O733" s="5" t="str">
        <f t="shared" si="372"/>
        <v>Oui</v>
      </c>
      <c r="P733" s="5">
        <f t="shared" si="373"/>
        <v>9</v>
      </c>
      <c r="Q733" s="17" t="str">
        <f t="shared" si="374"/>
        <v>Oui</v>
      </c>
      <c r="R733" s="17">
        <f t="shared" si="375"/>
        <v>8</v>
      </c>
      <c r="S733" s="17" t="str">
        <f t="shared" si="376"/>
        <v>Non</v>
      </c>
      <c r="T733" s="17">
        <f t="shared" si="377"/>
        <v>1</v>
      </c>
      <c r="U733" s="17" t="str">
        <f t="shared" si="378"/>
        <v>Non</v>
      </c>
      <c r="V733" s="17">
        <f t="shared" si="379"/>
        <v>1</v>
      </c>
      <c r="W733" s="5" t="s">
        <v>24</v>
      </c>
      <c r="X733" s="5" t="str">
        <f>_xlfn.IFS(D733&gt;E733,"W",D733=E733,"D",D733&lt;E733,"L")</f>
        <v>L</v>
      </c>
      <c r="Y733" s="5">
        <v>0</v>
      </c>
      <c r="Z733" s="5">
        <v>1</v>
      </c>
      <c r="AA733" s="5">
        <v>1</v>
      </c>
      <c r="AB733" s="5" t="str">
        <f t="shared" si="380"/>
        <v>Oui</v>
      </c>
      <c r="AC733" s="5">
        <f t="shared" si="381"/>
        <v>3</v>
      </c>
      <c r="AD733" s="5" t="str">
        <f t="shared" si="382"/>
        <v>Non</v>
      </c>
      <c r="AE733" s="5">
        <f t="shared" si="383"/>
        <v>1</v>
      </c>
      <c r="AF733" s="5" t="str">
        <f t="shared" si="384"/>
        <v>Oui</v>
      </c>
      <c r="AG733" s="5">
        <f t="shared" si="385"/>
        <v>1</v>
      </c>
      <c r="AH733" s="5" t="str">
        <f t="shared" si="386"/>
        <v>Non</v>
      </c>
      <c r="AI733" s="5">
        <f t="shared" si="387"/>
        <v>1</v>
      </c>
      <c r="AJ733" s="5" t="s">
        <v>24</v>
      </c>
      <c r="AK733" s="5" t="str">
        <f>_xlfn.IFS(Y733&gt;Z733,"W",Y733=Z733,"D",Y733&lt;Z733,"L")</f>
        <v>L</v>
      </c>
      <c r="AL733" s="5">
        <v>3</v>
      </c>
      <c r="AM733" s="5">
        <v>5</v>
      </c>
      <c r="AN733" s="5">
        <v>8</v>
      </c>
      <c r="AO733" s="5" t="str">
        <f>_xlfn.IFS(AL733&gt;AM733,"W",AL733=AM733,"D",AL733&lt;AM733,"L")</f>
        <v>L</v>
      </c>
      <c r="AP733" s="5" t="str">
        <f t="shared" si="388"/>
        <v>Oui</v>
      </c>
      <c r="AQ733" s="5">
        <f t="shared" si="389"/>
        <v>2</v>
      </c>
      <c r="AR733" s="6" t="str">
        <f t="shared" si="390"/>
        <v>Non</v>
      </c>
      <c r="AS733" s="5">
        <f t="shared" si="391"/>
        <v>1</v>
      </c>
      <c r="AT733" s="5" t="str">
        <f t="shared" si="392"/>
        <v>Non</v>
      </c>
      <c r="AU733" s="5">
        <f t="shared" si="393"/>
        <v>1</v>
      </c>
      <c r="AV733" s="5" t="str">
        <f t="shared" si="394"/>
        <v>Non</v>
      </c>
      <c r="AW733" s="5">
        <f t="shared" si="395"/>
        <v>1</v>
      </c>
    </row>
    <row r="734" spans="2:49" x14ac:dyDescent="0.2">
      <c r="B734" s="4">
        <f t="shared" si="363"/>
        <v>10</v>
      </c>
      <c r="C734" s="5" t="s">
        <v>82</v>
      </c>
      <c r="D734" s="5">
        <v>2</v>
      </c>
      <c r="E734" s="5">
        <v>2</v>
      </c>
      <c r="F734" s="5">
        <v>4</v>
      </c>
      <c r="G734" s="5" t="str">
        <f t="shared" si="364"/>
        <v>Oui</v>
      </c>
      <c r="H734" s="5">
        <f t="shared" si="365"/>
        <v>7</v>
      </c>
      <c r="I734" s="17" t="str">
        <f t="shared" si="366"/>
        <v>Oui</v>
      </c>
      <c r="J734" s="17">
        <f t="shared" si="367"/>
        <v>2</v>
      </c>
      <c r="K734" s="17" t="str">
        <f t="shared" si="368"/>
        <v>Oui</v>
      </c>
      <c r="L734" s="17">
        <f t="shared" si="369"/>
        <v>1</v>
      </c>
      <c r="M734" s="17" t="str">
        <f t="shared" si="370"/>
        <v>Non</v>
      </c>
      <c r="N734" s="17">
        <f t="shared" si="371"/>
        <v>1</v>
      </c>
      <c r="O734" s="5" t="str">
        <f t="shared" si="372"/>
        <v>Oui</v>
      </c>
      <c r="P734" s="5">
        <f t="shared" si="373"/>
        <v>10</v>
      </c>
      <c r="Q734" s="17" t="str">
        <f t="shared" si="374"/>
        <v>Non</v>
      </c>
      <c r="R734" s="17">
        <f t="shared" si="375"/>
        <v>1</v>
      </c>
      <c r="S734" s="17" t="str">
        <f t="shared" si="376"/>
        <v>Non</v>
      </c>
      <c r="T734" s="17">
        <f t="shared" si="377"/>
        <v>1</v>
      </c>
      <c r="U734" s="17" t="str">
        <f t="shared" si="378"/>
        <v>Non</v>
      </c>
      <c r="V734" s="17">
        <f t="shared" si="379"/>
        <v>1</v>
      </c>
      <c r="W734" s="5" t="s">
        <v>20</v>
      </c>
      <c r="X734" s="5" t="str">
        <f>_xlfn.IFS(D734&gt;E734,"L",D734=E734,"D",D734&lt;E734,"W")</f>
        <v>D</v>
      </c>
      <c r="Y734" s="5">
        <v>1</v>
      </c>
      <c r="Z734" s="5">
        <v>0</v>
      </c>
      <c r="AA734" s="5">
        <v>1</v>
      </c>
      <c r="AB734" s="5" t="str">
        <f t="shared" si="380"/>
        <v>Oui</v>
      </c>
      <c r="AC734" s="5">
        <f t="shared" si="381"/>
        <v>4</v>
      </c>
      <c r="AD734" s="5" t="str">
        <f t="shared" si="382"/>
        <v>Non</v>
      </c>
      <c r="AE734" s="5">
        <f t="shared" si="383"/>
        <v>1</v>
      </c>
      <c r="AF734" s="5" t="str">
        <f t="shared" si="384"/>
        <v>Oui</v>
      </c>
      <c r="AG734" s="5">
        <f t="shared" si="385"/>
        <v>2</v>
      </c>
      <c r="AH734" s="5" t="str">
        <f t="shared" si="386"/>
        <v>Non</v>
      </c>
      <c r="AI734" s="5">
        <f t="shared" si="387"/>
        <v>1</v>
      </c>
      <c r="AJ734" s="5" t="s">
        <v>17</v>
      </c>
      <c r="AK734" s="5" t="str">
        <f>_xlfn.IFS(Y734&gt;Z734,"L",Y734=Z734,"D",Y734&lt;Z734,"W")</f>
        <v>L</v>
      </c>
      <c r="AL734" s="5">
        <v>4</v>
      </c>
      <c r="AM734" s="5">
        <v>8</v>
      </c>
      <c r="AN734" s="5">
        <v>12</v>
      </c>
      <c r="AO734" s="5" t="str">
        <f>_xlfn.IFS(AL734&gt;AM734,"L",AL734=AM734,"D",AL734&lt;AM734,"W")</f>
        <v>W</v>
      </c>
      <c r="AP734" s="5" t="str">
        <f t="shared" si="388"/>
        <v>Oui</v>
      </c>
      <c r="AQ734" s="5">
        <f t="shared" si="389"/>
        <v>3</v>
      </c>
      <c r="AR734" s="6" t="str">
        <f t="shared" si="390"/>
        <v>Oui</v>
      </c>
      <c r="AS734" s="5">
        <f t="shared" si="391"/>
        <v>1</v>
      </c>
      <c r="AT734" s="5" t="str">
        <f t="shared" si="392"/>
        <v>Oui</v>
      </c>
      <c r="AU734" s="5">
        <f t="shared" si="393"/>
        <v>1</v>
      </c>
      <c r="AV734" s="5" t="str">
        <f t="shared" si="394"/>
        <v>Oui</v>
      </c>
      <c r="AW734" s="5">
        <f t="shared" si="395"/>
        <v>1</v>
      </c>
    </row>
    <row r="735" spans="2:49" x14ac:dyDescent="0.2">
      <c r="B735" s="4">
        <f t="shared" si="363"/>
        <v>11</v>
      </c>
      <c r="C735" s="5" t="s">
        <v>82</v>
      </c>
      <c r="D735" s="5">
        <v>0</v>
      </c>
      <c r="E735" s="5">
        <v>1</v>
      </c>
      <c r="F735" s="5">
        <v>1</v>
      </c>
      <c r="G735" s="5" t="str">
        <f t="shared" si="364"/>
        <v>Non</v>
      </c>
      <c r="H735" s="5">
        <f t="shared" si="365"/>
        <v>1</v>
      </c>
      <c r="I735" s="17" t="str">
        <f t="shared" si="366"/>
        <v>Non</v>
      </c>
      <c r="J735" s="17">
        <f t="shared" si="367"/>
        <v>1</v>
      </c>
      <c r="K735" s="17" t="str">
        <f t="shared" si="368"/>
        <v>Non</v>
      </c>
      <c r="L735" s="17">
        <f t="shared" si="369"/>
        <v>1</v>
      </c>
      <c r="M735" s="17" t="str">
        <f t="shared" si="370"/>
        <v>Non</v>
      </c>
      <c r="N735" s="17">
        <f t="shared" si="371"/>
        <v>1</v>
      </c>
      <c r="O735" s="5" t="str">
        <f t="shared" si="372"/>
        <v>Oui</v>
      </c>
      <c r="P735" s="5">
        <f t="shared" si="373"/>
        <v>11</v>
      </c>
      <c r="Q735" s="17" t="str">
        <f t="shared" si="374"/>
        <v>Oui</v>
      </c>
      <c r="R735" s="17">
        <f t="shared" si="375"/>
        <v>1</v>
      </c>
      <c r="S735" s="17" t="str">
        <f t="shared" si="376"/>
        <v>Oui</v>
      </c>
      <c r="T735" s="17">
        <f t="shared" si="377"/>
        <v>1</v>
      </c>
      <c r="U735" s="17" t="str">
        <f t="shared" si="378"/>
        <v>Oui</v>
      </c>
      <c r="V735" s="17">
        <f t="shared" si="379"/>
        <v>1</v>
      </c>
      <c r="W735" s="5" t="s">
        <v>24</v>
      </c>
      <c r="X735" s="5" t="str">
        <f>_xlfn.IFS(D735&gt;E735,"W",D735=E735,"D",D735&lt;E735,"L")</f>
        <v>L</v>
      </c>
      <c r="Y735" s="5">
        <v>0</v>
      </c>
      <c r="Z735" s="5">
        <v>0</v>
      </c>
      <c r="AA735" s="5">
        <v>0</v>
      </c>
      <c r="AB735" s="5" t="str">
        <f t="shared" si="380"/>
        <v>Non</v>
      </c>
      <c r="AC735" s="5">
        <f t="shared" si="381"/>
        <v>1</v>
      </c>
      <c r="AD735" s="5" t="str">
        <f t="shared" si="382"/>
        <v>Non</v>
      </c>
      <c r="AE735" s="5">
        <f t="shared" si="383"/>
        <v>1</v>
      </c>
      <c r="AF735" s="5" t="str">
        <f t="shared" si="384"/>
        <v>Oui</v>
      </c>
      <c r="AG735" s="5">
        <f t="shared" si="385"/>
        <v>3</v>
      </c>
      <c r="AH735" s="5" t="str">
        <f t="shared" si="386"/>
        <v>Oui</v>
      </c>
      <c r="AI735" s="5">
        <f t="shared" si="387"/>
        <v>1</v>
      </c>
      <c r="AJ735" s="5" t="s">
        <v>20</v>
      </c>
      <c r="AK735" s="5" t="str">
        <f>_xlfn.IFS(Y735&gt;Z735,"W",Y735=Z735,"D",Y735&lt;Z735,"L")</f>
        <v>D</v>
      </c>
      <c r="AL735" s="5">
        <v>4</v>
      </c>
      <c r="AM735" s="5">
        <v>7</v>
      </c>
      <c r="AN735" s="5">
        <v>11</v>
      </c>
      <c r="AO735" s="5" t="str">
        <f>_xlfn.IFS(AL735&gt;AM735,"W",AL735=AM735,"D",AL735&lt;AM735,"L")</f>
        <v>L</v>
      </c>
      <c r="AP735" s="5" t="str">
        <f t="shared" si="388"/>
        <v>Oui</v>
      </c>
      <c r="AQ735" s="5">
        <f t="shared" si="389"/>
        <v>4</v>
      </c>
      <c r="AR735" s="6" t="str">
        <f t="shared" si="390"/>
        <v>Oui</v>
      </c>
      <c r="AS735" s="5">
        <f t="shared" si="391"/>
        <v>2</v>
      </c>
      <c r="AT735" s="5" t="str">
        <f t="shared" si="392"/>
        <v>Oui</v>
      </c>
      <c r="AU735" s="5">
        <f t="shared" si="393"/>
        <v>2</v>
      </c>
      <c r="AV735" s="5" t="str">
        <f t="shared" si="394"/>
        <v>Oui</v>
      </c>
      <c r="AW735" s="5">
        <f t="shared" si="395"/>
        <v>2</v>
      </c>
    </row>
    <row r="736" spans="2:49" x14ac:dyDescent="0.2">
      <c r="B736" s="4">
        <f t="shared" si="363"/>
        <v>12</v>
      </c>
      <c r="C736" s="5" t="s">
        <v>82</v>
      </c>
      <c r="D736" s="5">
        <v>2</v>
      </c>
      <c r="E736" s="5">
        <v>1</v>
      </c>
      <c r="F736" s="5">
        <v>3</v>
      </c>
      <c r="G736" s="5" t="str">
        <f t="shared" si="364"/>
        <v>Oui</v>
      </c>
      <c r="H736" s="5">
        <f t="shared" si="365"/>
        <v>1</v>
      </c>
      <c r="I736" s="17" t="str">
        <f t="shared" si="366"/>
        <v>Oui</v>
      </c>
      <c r="J736" s="17">
        <f t="shared" si="367"/>
        <v>1</v>
      </c>
      <c r="K736" s="17" t="str">
        <f t="shared" si="368"/>
        <v>Non</v>
      </c>
      <c r="L736" s="17">
        <f t="shared" si="369"/>
        <v>1</v>
      </c>
      <c r="M736" s="17" t="str">
        <f t="shared" si="370"/>
        <v>Non</v>
      </c>
      <c r="N736" s="17">
        <f t="shared" si="371"/>
        <v>1</v>
      </c>
      <c r="O736" s="5" t="str">
        <f t="shared" si="372"/>
        <v>Oui</v>
      </c>
      <c r="P736" s="5">
        <f t="shared" si="373"/>
        <v>12</v>
      </c>
      <c r="Q736" s="17" t="str">
        <f t="shared" si="374"/>
        <v>Oui</v>
      </c>
      <c r="R736" s="17">
        <f t="shared" si="375"/>
        <v>2</v>
      </c>
      <c r="S736" s="17" t="str">
        <f t="shared" si="376"/>
        <v>Non</v>
      </c>
      <c r="T736" s="17">
        <f t="shared" si="377"/>
        <v>1</v>
      </c>
      <c r="U736" s="17" t="str">
        <f t="shared" si="378"/>
        <v>Non</v>
      </c>
      <c r="V736" s="17">
        <f t="shared" si="379"/>
        <v>1</v>
      </c>
      <c r="W736" s="5" t="s">
        <v>17</v>
      </c>
      <c r="X736" s="5" t="str">
        <f>_xlfn.IFS(D736&gt;E736,"L",D736=E736,"D",D736&lt;E736,"W")</f>
        <v>L</v>
      </c>
      <c r="Y736" s="5">
        <v>1</v>
      </c>
      <c r="Z736" s="5">
        <v>0</v>
      </c>
      <c r="AA736" s="5">
        <v>1</v>
      </c>
      <c r="AB736" s="5" t="str">
        <f t="shared" si="380"/>
        <v>Oui</v>
      </c>
      <c r="AC736" s="5">
        <f t="shared" si="381"/>
        <v>1</v>
      </c>
      <c r="AD736" s="5" t="str">
        <f t="shared" si="382"/>
        <v>Non</v>
      </c>
      <c r="AE736" s="5">
        <f t="shared" si="383"/>
        <v>1</v>
      </c>
      <c r="AF736" s="5" t="str">
        <f t="shared" si="384"/>
        <v>Oui</v>
      </c>
      <c r="AG736" s="5">
        <f t="shared" si="385"/>
        <v>4</v>
      </c>
      <c r="AH736" s="5" t="str">
        <f t="shared" si="386"/>
        <v>Non</v>
      </c>
      <c r="AI736" s="5">
        <f t="shared" si="387"/>
        <v>1</v>
      </c>
      <c r="AJ736" s="5" t="s">
        <v>17</v>
      </c>
      <c r="AK736" s="5" t="str">
        <f>_xlfn.IFS(Y736&gt;Z736,"L",Y736=Z736,"D",Y736&lt;Z736,"W")</f>
        <v>L</v>
      </c>
      <c r="AL736" s="5">
        <v>4</v>
      </c>
      <c r="AM736" s="5">
        <v>13</v>
      </c>
      <c r="AN736" s="5">
        <v>17</v>
      </c>
      <c r="AO736" s="5" t="str">
        <f>_xlfn.IFS(AL736&gt;AM736,"L",AL736=AM736,"D",AL736&lt;AM736,"W")</f>
        <v>W</v>
      </c>
      <c r="AP736" s="5" t="str">
        <f t="shared" si="388"/>
        <v>Oui</v>
      </c>
      <c r="AQ736" s="5">
        <f t="shared" si="389"/>
        <v>5</v>
      </c>
      <c r="AR736" s="6" t="str">
        <f t="shared" si="390"/>
        <v>Oui</v>
      </c>
      <c r="AS736" s="5">
        <f t="shared" si="391"/>
        <v>3</v>
      </c>
      <c r="AT736" s="5" t="str">
        <f t="shared" si="392"/>
        <v>Oui</v>
      </c>
      <c r="AU736" s="5">
        <f t="shared" si="393"/>
        <v>3</v>
      </c>
      <c r="AV736" s="5" t="str">
        <f t="shared" si="394"/>
        <v>Oui</v>
      </c>
      <c r="AW736" s="5">
        <f t="shared" si="395"/>
        <v>3</v>
      </c>
    </row>
    <row r="737" spans="2:49" x14ac:dyDescent="0.2">
      <c r="B737" s="4">
        <f t="shared" si="363"/>
        <v>13</v>
      </c>
      <c r="C737" s="5" t="s">
        <v>82</v>
      </c>
      <c r="D737" s="5">
        <v>1</v>
      </c>
      <c r="E737" s="5">
        <v>0</v>
      </c>
      <c r="F737" s="5">
        <v>1</v>
      </c>
      <c r="G737" s="5" t="str">
        <f t="shared" si="364"/>
        <v>Non</v>
      </c>
      <c r="H737" s="5">
        <f t="shared" si="365"/>
        <v>1</v>
      </c>
      <c r="I737" s="17" t="str">
        <f t="shared" si="366"/>
        <v>Non</v>
      </c>
      <c r="J737" s="17">
        <f t="shared" si="367"/>
        <v>1</v>
      </c>
      <c r="K737" s="17" t="str">
        <f t="shared" si="368"/>
        <v>Non</v>
      </c>
      <c r="L737" s="17">
        <f t="shared" si="369"/>
        <v>1</v>
      </c>
      <c r="M737" s="17" t="str">
        <f t="shared" si="370"/>
        <v>Non</v>
      </c>
      <c r="N737" s="17">
        <f t="shared" si="371"/>
        <v>1</v>
      </c>
      <c r="O737" s="5" t="str">
        <f t="shared" si="372"/>
        <v>Oui</v>
      </c>
      <c r="P737" s="5">
        <f t="shared" si="373"/>
        <v>13</v>
      </c>
      <c r="Q737" s="17" t="str">
        <f t="shared" si="374"/>
        <v>Oui</v>
      </c>
      <c r="R737" s="17">
        <f t="shared" si="375"/>
        <v>3</v>
      </c>
      <c r="S737" s="17" t="str">
        <f t="shared" si="376"/>
        <v>Oui</v>
      </c>
      <c r="T737" s="17">
        <f t="shared" si="377"/>
        <v>1</v>
      </c>
      <c r="U737" s="17" t="str">
        <f t="shared" si="378"/>
        <v>Oui</v>
      </c>
      <c r="V737" s="17">
        <f t="shared" si="379"/>
        <v>1</v>
      </c>
      <c r="W737" s="5" t="s">
        <v>17</v>
      </c>
      <c r="X737" s="5" t="str">
        <f>_xlfn.IFS(D737&gt;E737,"W",D737=E737,"D",D737&lt;E737,"L")</f>
        <v>W</v>
      </c>
      <c r="Y737" s="5">
        <v>0</v>
      </c>
      <c r="Z737" s="5">
        <v>0</v>
      </c>
      <c r="AA737" s="5">
        <v>0</v>
      </c>
      <c r="AB737" s="5" t="str">
        <f t="shared" si="380"/>
        <v>Non</v>
      </c>
      <c r="AC737" s="5">
        <f t="shared" si="381"/>
        <v>1</v>
      </c>
      <c r="AD737" s="5" t="str">
        <f t="shared" si="382"/>
        <v>Non</v>
      </c>
      <c r="AE737" s="5">
        <f t="shared" si="383"/>
        <v>1</v>
      </c>
      <c r="AF737" s="5" t="str">
        <f t="shared" si="384"/>
        <v>Oui</v>
      </c>
      <c r="AG737" s="5">
        <f t="shared" si="385"/>
        <v>5</v>
      </c>
      <c r="AH737" s="5" t="str">
        <f t="shared" si="386"/>
        <v>Oui</v>
      </c>
      <c r="AI737" s="5">
        <f t="shared" si="387"/>
        <v>1</v>
      </c>
      <c r="AJ737" s="5" t="s">
        <v>20</v>
      </c>
      <c r="AK737" s="5" t="str">
        <f>_xlfn.IFS(Y737&gt;Z737,"W",Y737=Z737,"D",Y737&lt;Z737,"L")</f>
        <v>D</v>
      </c>
      <c r="AL737" s="5">
        <v>0</v>
      </c>
      <c r="AM737" s="5">
        <v>12</v>
      </c>
      <c r="AN737" s="5">
        <v>12</v>
      </c>
      <c r="AO737" s="5" t="str">
        <f>_xlfn.IFS(AL737&gt;AM737,"W",AL737=AM737,"D",AL737&lt;AM737,"L")</f>
        <v>L</v>
      </c>
      <c r="AP737" s="5" t="str">
        <f t="shared" si="388"/>
        <v>Oui</v>
      </c>
      <c r="AQ737" s="5">
        <f t="shared" si="389"/>
        <v>6</v>
      </c>
      <c r="AR737" s="6" t="str">
        <f t="shared" si="390"/>
        <v>Oui</v>
      </c>
      <c r="AS737" s="5">
        <f t="shared" si="391"/>
        <v>4</v>
      </c>
      <c r="AT737" s="5" t="str">
        <f t="shared" si="392"/>
        <v>Oui</v>
      </c>
      <c r="AU737" s="5">
        <f t="shared" si="393"/>
        <v>4</v>
      </c>
      <c r="AV737" s="5" t="str">
        <f t="shared" si="394"/>
        <v>Oui</v>
      </c>
      <c r="AW737" s="5">
        <f t="shared" si="395"/>
        <v>4</v>
      </c>
    </row>
    <row r="738" spans="2:49" x14ac:dyDescent="0.2">
      <c r="B738" s="4">
        <f t="shared" si="363"/>
        <v>14</v>
      </c>
      <c r="C738" s="5" t="s">
        <v>82</v>
      </c>
      <c r="D738" s="5">
        <v>0</v>
      </c>
      <c r="E738" s="5">
        <v>0</v>
      </c>
      <c r="F738" s="5">
        <v>0</v>
      </c>
      <c r="G738" s="5" t="str">
        <f t="shared" si="364"/>
        <v>Non</v>
      </c>
      <c r="H738" s="5">
        <f t="shared" si="365"/>
        <v>1</v>
      </c>
      <c r="I738" s="17" t="str">
        <f t="shared" si="366"/>
        <v>Non</v>
      </c>
      <c r="J738" s="17">
        <f t="shared" si="367"/>
        <v>1</v>
      </c>
      <c r="K738" s="17" t="str">
        <f t="shared" si="368"/>
        <v>Non</v>
      </c>
      <c r="L738" s="17">
        <f t="shared" si="369"/>
        <v>1</v>
      </c>
      <c r="M738" s="17" t="str">
        <f t="shared" si="370"/>
        <v>Non</v>
      </c>
      <c r="N738" s="17">
        <f t="shared" si="371"/>
        <v>1</v>
      </c>
      <c r="O738" s="5" t="str">
        <f t="shared" si="372"/>
        <v>Oui</v>
      </c>
      <c r="P738" s="5">
        <f t="shared" si="373"/>
        <v>14</v>
      </c>
      <c r="Q738" s="17" t="str">
        <f t="shared" si="374"/>
        <v>Oui</v>
      </c>
      <c r="R738" s="17">
        <f t="shared" si="375"/>
        <v>4</v>
      </c>
      <c r="S738" s="17" t="str">
        <f t="shared" si="376"/>
        <v>Oui</v>
      </c>
      <c r="T738" s="17">
        <f t="shared" si="377"/>
        <v>2</v>
      </c>
      <c r="U738" s="17" t="str">
        <f t="shared" si="378"/>
        <v>Oui</v>
      </c>
      <c r="V738" s="17">
        <f t="shared" si="379"/>
        <v>2</v>
      </c>
      <c r="W738" s="5" t="s">
        <v>20</v>
      </c>
      <c r="X738" s="5" t="str">
        <f>_xlfn.IFS(D738&gt;E738,"L",D738=E738,"D",D738&lt;E738,"W")</f>
        <v>D</v>
      </c>
      <c r="Y738" s="5">
        <v>0</v>
      </c>
      <c r="Z738" s="5">
        <v>0</v>
      </c>
      <c r="AA738" s="5">
        <v>0</v>
      </c>
      <c r="AB738" s="5" t="str">
        <f t="shared" si="380"/>
        <v>Non</v>
      </c>
      <c r="AC738" s="5">
        <f t="shared" si="381"/>
        <v>1</v>
      </c>
      <c r="AD738" s="5" t="str">
        <f t="shared" si="382"/>
        <v>Non</v>
      </c>
      <c r="AE738" s="5">
        <f t="shared" si="383"/>
        <v>1</v>
      </c>
      <c r="AF738" s="5" t="str">
        <f t="shared" si="384"/>
        <v>Oui</v>
      </c>
      <c r="AG738" s="5">
        <f t="shared" si="385"/>
        <v>6</v>
      </c>
      <c r="AH738" s="5" t="str">
        <f t="shared" si="386"/>
        <v>Oui</v>
      </c>
      <c r="AI738" s="5">
        <f t="shared" si="387"/>
        <v>2</v>
      </c>
      <c r="AJ738" s="5" t="s">
        <v>20</v>
      </c>
      <c r="AK738" s="5" t="str">
        <f>_xlfn.IFS(Y738&gt;Z738,"L",Y738=Z738,"D",Y738&lt;Z738,"W")</f>
        <v>D</v>
      </c>
      <c r="AL738" s="5">
        <v>13</v>
      </c>
      <c r="AM738" s="5">
        <v>2</v>
      </c>
      <c r="AN738" s="5">
        <v>15</v>
      </c>
      <c r="AO738" s="5" t="str">
        <f>_xlfn.IFS(AL738&gt;AM738,"L",AL738=AM738,"D",AL738&lt;AM738,"W")</f>
        <v>L</v>
      </c>
      <c r="AP738" s="5" t="str">
        <f t="shared" si="388"/>
        <v>Oui</v>
      </c>
      <c r="AQ738" s="5">
        <f t="shared" si="389"/>
        <v>7</v>
      </c>
      <c r="AR738" s="6" t="str">
        <f t="shared" si="390"/>
        <v>Oui</v>
      </c>
      <c r="AS738" s="5">
        <f t="shared" si="391"/>
        <v>5</v>
      </c>
      <c r="AT738" s="5" t="str">
        <f t="shared" si="392"/>
        <v>Oui</v>
      </c>
      <c r="AU738" s="5">
        <f t="shared" si="393"/>
        <v>5</v>
      </c>
      <c r="AV738" s="5" t="str">
        <f t="shared" si="394"/>
        <v>Oui</v>
      </c>
      <c r="AW738" s="5">
        <f t="shared" si="395"/>
        <v>5</v>
      </c>
    </row>
    <row r="739" spans="2:49" x14ac:dyDescent="0.2">
      <c r="B739" s="4">
        <f t="shared" si="363"/>
        <v>15</v>
      </c>
      <c r="C739" s="5" t="s">
        <v>82</v>
      </c>
      <c r="D739" s="5">
        <v>1</v>
      </c>
      <c r="E739" s="5">
        <v>3</v>
      </c>
      <c r="F739" s="5">
        <v>4</v>
      </c>
      <c r="G739" s="5" t="str">
        <f t="shared" si="364"/>
        <v>Oui</v>
      </c>
      <c r="H739" s="5">
        <f t="shared" si="365"/>
        <v>1</v>
      </c>
      <c r="I739" s="17" t="str">
        <f t="shared" si="366"/>
        <v>Oui</v>
      </c>
      <c r="J739" s="17">
        <f t="shared" si="367"/>
        <v>1</v>
      </c>
      <c r="K739" s="17" t="str">
        <f t="shared" si="368"/>
        <v>Oui</v>
      </c>
      <c r="L739" s="17">
        <f t="shared" si="369"/>
        <v>1</v>
      </c>
      <c r="M739" s="17" t="str">
        <f t="shared" si="370"/>
        <v>Non</v>
      </c>
      <c r="N739" s="17">
        <f t="shared" si="371"/>
        <v>1</v>
      </c>
      <c r="O739" s="5" t="str">
        <f t="shared" si="372"/>
        <v>Oui</v>
      </c>
      <c r="P739" s="5">
        <f t="shared" si="373"/>
        <v>15</v>
      </c>
      <c r="Q739" s="17" t="str">
        <f t="shared" si="374"/>
        <v>Non</v>
      </c>
      <c r="R739" s="17">
        <f t="shared" si="375"/>
        <v>1</v>
      </c>
      <c r="S739" s="17" t="str">
        <f t="shared" si="376"/>
        <v>Non</v>
      </c>
      <c r="T739" s="17">
        <f t="shared" si="377"/>
        <v>1</v>
      </c>
      <c r="U739" s="17" t="str">
        <f t="shared" si="378"/>
        <v>Non</v>
      </c>
      <c r="V739" s="17">
        <f t="shared" si="379"/>
        <v>1</v>
      </c>
      <c r="W739" s="5" t="s">
        <v>24</v>
      </c>
      <c r="X739" s="5" t="str">
        <f>_xlfn.IFS(D739&gt;E739,"W",D739=E739,"D",D739&lt;E739,"L")</f>
        <v>L</v>
      </c>
      <c r="Y739" s="5">
        <v>1</v>
      </c>
      <c r="Z739" s="5">
        <v>1</v>
      </c>
      <c r="AA739" s="5">
        <v>2</v>
      </c>
      <c r="AB739" s="5" t="str">
        <f t="shared" si="380"/>
        <v>Oui</v>
      </c>
      <c r="AC739" s="5">
        <f t="shared" si="381"/>
        <v>1</v>
      </c>
      <c r="AD739" s="5" t="str">
        <f t="shared" si="382"/>
        <v>Oui</v>
      </c>
      <c r="AE739" s="5">
        <f t="shared" si="383"/>
        <v>1</v>
      </c>
      <c r="AF739" s="5" t="str">
        <f t="shared" si="384"/>
        <v>Non</v>
      </c>
      <c r="AG739" s="5">
        <f t="shared" si="385"/>
        <v>1</v>
      </c>
      <c r="AH739" s="5" t="str">
        <f t="shared" si="386"/>
        <v>Non</v>
      </c>
      <c r="AI739" s="5">
        <f t="shared" si="387"/>
        <v>1</v>
      </c>
      <c r="AJ739" s="5" t="s">
        <v>20</v>
      </c>
      <c r="AK739" s="5" t="str">
        <f>_xlfn.IFS(Y739&gt;Z739,"W",Y739=Z739,"D",Y739&lt;Z739,"L")</f>
        <v>D</v>
      </c>
      <c r="AL739" s="5">
        <v>2</v>
      </c>
      <c r="AM739" s="5">
        <v>7</v>
      </c>
      <c r="AN739" s="5">
        <v>9</v>
      </c>
      <c r="AO739" s="5" t="str">
        <f>_xlfn.IFS(AL739&gt;AM739,"W",AL739=AM739,"D",AL739&lt;AM739,"L")</f>
        <v>L</v>
      </c>
      <c r="AP739" s="5" t="str">
        <f t="shared" si="388"/>
        <v>Oui</v>
      </c>
      <c r="AQ739" s="5">
        <f t="shared" si="389"/>
        <v>8</v>
      </c>
      <c r="AR739" s="6" t="str">
        <f t="shared" si="390"/>
        <v>Oui</v>
      </c>
      <c r="AS739" s="5">
        <f t="shared" si="391"/>
        <v>6</v>
      </c>
      <c r="AT739" s="5" t="str">
        <f t="shared" si="392"/>
        <v>Non</v>
      </c>
      <c r="AU739" s="5">
        <f t="shared" si="393"/>
        <v>1</v>
      </c>
      <c r="AV739" s="5" t="str">
        <f t="shared" si="394"/>
        <v>Non</v>
      </c>
      <c r="AW739" s="5">
        <f t="shared" si="395"/>
        <v>1</v>
      </c>
    </row>
    <row r="740" spans="2:49" x14ac:dyDescent="0.2">
      <c r="B740" s="4">
        <f t="shared" si="363"/>
        <v>16</v>
      </c>
      <c r="C740" s="5" t="s">
        <v>82</v>
      </c>
      <c r="D740" s="5">
        <v>1</v>
      </c>
      <c r="E740" s="5">
        <v>0</v>
      </c>
      <c r="F740" s="5">
        <v>1</v>
      </c>
      <c r="G740" s="5" t="str">
        <f t="shared" si="364"/>
        <v>Non</v>
      </c>
      <c r="H740" s="5">
        <f t="shared" si="365"/>
        <v>1</v>
      </c>
      <c r="I740" s="17" t="str">
        <f t="shared" si="366"/>
        <v>Non</v>
      </c>
      <c r="J740" s="17">
        <f t="shared" si="367"/>
        <v>1</v>
      </c>
      <c r="K740" s="17" t="str">
        <f t="shared" si="368"/>
        <v>Non</v>
      </c>
      <c r="L740" s="17">
        <f t="shared" si="369"/>
        <v>1</v>
      </c>
      <c r="M740" s="17" t="str">
        <f t="shared" si="370"/>
        <v>Non</v>
      </c>
      <c r="N740" s="17">
        <f t="shared" si="371"/>
        <v>1</v>
      </c>
      <c r="O740" s="5" t="str">
        <f t="shared" si="372"/>
        <v>Oui</v>
      </c>
      <c r="P740" s="5">
        <f t="shared" si="373"/>
        <v>16</v>
      </c>
      <c r="Q740" s="17" t="str">
        <f t="shared" si="374"/>
        <v>Oui</v>
      </c>
      <c r="R740" s="17">
        <f t="shared" si="375"/>
        <v>1</v>
      </c>
      <c r="S740" s="17" t="str">
        <f t="shared" si="376"/>
        <v>Oui</v>
      </c>
      <c r="T740" s="17">
        <f t="shared" si="377"/>
        <v>1</v>
      </c>
      <c r="U740" s="17" t="str">
        <f t="shared" si="378"/>
        <v>Oui</v>
      </c>
      <c r="V740" s="17">
        <f t="shared" si="379"/>
        <v>1</v>
      </c>
      <c r="W740" s="5" t="s">
        <v>17</v>
      </c>
      <c r="X740" s="5" t="str">
        <f>_xlfn.IFS(D740&gt;E740,"L",D740=E740,"D",D740&lt;E740,"W")</f>
        <v>L</v>
      </c>
      <c r="Y740" s="5">
        <v>0</v>
      </c>
      <c r="Z740" s="5">
        <v>0</v>
      </c>
      <c r="AA740" s="5">
        <v>0</v>
      </c>
      <c r="AB740" s="5" t="str">
        <f t="shared" si="380"/>
        <v>Non</v>
      </c>
      <c r="AC740" s="5">
        <f t="shared" si="381"/>
        <v>1</v>
      </c>
      <c r="AD740" s="5" t="str">
        <f t="shared" si="382"/>
        <v>Non</v>
      </c>
      <c r="AE740" s="5">
        <f t="shared" si="383"/>
        <v>1</v>
      </c>
      <c r="AF740" s="5" t="str">
        <f t="shared" si="384"/>
        <v>Oui</v>
      </c>
      <c r="AG740" s="5">
        <f t="shared" si="385"/>
        <v>1</v>
      </c>
      <c r="AH740" s="5" t="str">
        <f t="shared" si="386"/>
        <v>Oui</v>
      </c>
      <c r="AI740" s="5">
        <f t="shared" si="387"/>
        <v>1</v>
      </c>
      <c r="AJ740" s="5" t="s">
        <v>20</v>
      </c>
      <c r="AK740" s="5" t="str">
        <f>_xlfn.IFS(Y740&gt;Z740,"L",Y740=Z740,"D",Y740&lt;Z740,"W")</f>
        <v>D</v>
      </c>
      <c r="AL740" s="5">
        <v>10</v>
      </c>
      <c r="AM740" s="5">
        <v>0</v>
      </c>
      <c r="AN740" s="5">
        <v>10</v>
      </c>
      <c r="AO740" s="5" t="str">
        <f>_xlfn.IFS(AL740&gt;AM740,"L",AL740=AM740,"D",AL740&lt;AM740,"W")</f>
        <v>L</v>
      </c>
      <c r="AP740" s="5" t="str">
        <f t="shared" si="388"/>
        <v>Oui</v>
      </c>
      <c r="AQ740" s="5">
        <f t="shared" si="389"/>
        <v>9</v>
      </c>
      <c r="AR740" s="6" t="str">
        <f t="shared" si="390"/>
        <v>Oui</v>
      </c>
      <c r="AS740" s="5">
        <f t="shared" si="391"/>
        <v>7</v>
      </c>
      <c r="AT740" s="5" t="str">
        <f t="shared" si="392"/>
        <v>Oui</v>
      </c>
      <c r="AU740" s="5">
        <f t="shared" si="393"/>
        <v>1</v>
      </c>
      <c r="AV740" s="5" t="str">
        <f t="shared" si="394"/>
        <v>Non</v>
      </c>
      <c r="AW740" s="5">
        <f t="shared" si="395"/>
        <v>1</v>
      </c>
    </row>
    <row r="741" spans="2:49" x14ac:dyDescent="0.2">
      <c r="B741" s="4">
        <f t="shared" si="363"/>
        <v>17</v>
      </c>
      <c r="C741" s="5" t="s">
        <v>82</v>
      </c>
      <c r="D741" s="5">
        <v>1</v>
      </c>
      <c r="E741" s="5">
        <v>1</v>
      </c>
      <c r="F741" s="5">
        <v>2</v>
      </c>
      <c r="G741" s="5" t="str">
        <f t="shared" si="364"/>
        <v>Oui</v>
      </c>
      <c r="H741" s="5">
        <f t="shared" si="365"/>
        <v>1</v>
      </c>
      <c r="I741" s="17" t="str">
        <f t="shared" si="366"/>
        <v>Non</v>
      </c>
      <c r="J741" s="17">
        <f t="shared" si="367"/>
        <v>1</v>
      </c>
      <c r="K741" s="17" t="str">
        <f t="shared" si="368"/>
        <v>Non</v>
      </c>
      <c r="L741" s="17">
        <f t="shared" si="369"/>
        <v>1</v>
      </c>
      <c r="M741" s="17" t="str">
        <f t="shared" si="370"/>
        <v>Non</v>
      </c>
      <c r="N741" s="17">
        <f t="shared" si="371"/>
        <v>1</v>
      </c>
      <c r="O741" s="5" t="str">
        <f t="shared" si="372"/>
        <v>Oui</v>
      </c>
      <c r="P741" s="5">
        <f t="shared" si="373"/>
        <v>17</v>
      </c>
      <c r="Q741" s="17" t="str">
        <f t="shared" si="374"/>
        <v>Oui</v>
      </c>
      <c r="R741" s="17">
        <f t="shared" si="375"/>
        <v>2</v>
      </c>
      <c r="S741" s="17" t="str">
        <f t="shared" si="376"/>
        <v>Oui</v>
      </c>
      <c r="T741" s="17">
        <f t="shared" si="377"/>
        <v>2</v>
      </c>
      <c r="U741" s="17" t="str">
        <f t="shared" si="378"/>
        <v>Non</v>
      </c>
      <c r="V741" s="17">
        <f t="shared" si="379"/>
        <v>1</v>
      </c>
      <c r="W741" s="5" t="s">
        <v>20</v>
      </c>
      <c r="X741" s="5" t="str">
        <f>_xlfn.IFS(D741&gt;E741,"W",D741=E741,"D",D741&lt;E741,"L")</f>
        <v>D</v>
      </c>
      <c r="Y741" s="5">
        <v>1</v>
      </c>
      <c r="Z741" s="5">
        <v>0</v>
      </c>
      <c r="AA741" s="5">
        <v>1</v>
      </c>
      <c r="AB741" s="5" t="str">
        <f t="shared" si="380"/>
        <v>Oui</v>
      </c>
      <c r="AC741" s="5">
        <f t="shared" si="381"/>
        <v>1</v>
      </c>
      <c r="AD741" s="5" t="str">
        <f t="shared" si="382"/>
        <v>Non</v>
      </c>
      <c r="AE741" s="5">
        <f t="shared" si="383"/>
        <v>1</v>
      </c>
      <c r="AF741" s="5" t="str">
        <f t="shared" si="384"/>
        <v>Oui</v>
      </c>
      <c r="AG741" s="5">
        <f t="shared" si="385"/>
        <v>2</v>
      </c>
      <c r="AH741" s="5" t="str">
        <f t="shared" si="386"/>
        <v>Non</v>
      </c>
      <c r="AI741" s="5">
        <f t="shared" si="387"/>
        <v>1</v>
      </c>
      <c r="AJ741" s="5" t="s">
        <v>17</v>
      </c>
      <c r="AK741" s="5" t="str">
        <f>_xlfn.IFS(Y741&gt;Z741,"W",Y741=Z741,"D",Y741&lt;Z741,"L")</f>
        <v>W</v>
      </c>
      <c r="AL741" s="5">
        <v>2</v>
      </c>
      <c r="AM741" s="5">
        <v>5</v>
      </c>
      <c r="AN741" s="5">
        <v>7</v>
      </c>
      <c r="AO741" s="5" t="str">
        <f>_xlfn.IFS(AL741&gt;AM741,"W",AL741=AM741,"D",AL741&lt;AM741,"L")</f>
        <v>L</v>
      </c>
      <c r="AP741" s="5" t="str">
        <f t="shared" si="388"/>
        <v>Non</v>
      </c>
      <c r="AQ741" s="5">
        <f t="shared" si="389"/>
        <v>1</v>
      </c>
      <c r="AR741" s="6" t="str">
        <f t="shared" si="390"/>
        <v>Non</v>
      </c>
      <c r="AS741" s="5">
        <f t="shared" si="391"/>
        <v>1</v>
      </c>
      <c r="AT741" s="5" t="str">
        <f t="shared" si="392"/>
        <v>Non</v>
      </c>
      <c r="AU741" s="5">
        <f t="shared" si="393"/>
        <v>1</v>
      </c>
      <c r="AV741" s="5" t="str">
        <f t="shared" si="394"/>
        <v>Non</v>
      </c>
      <c r="AW741" s="5">
        <f t="shared" si="395"/>
        <v>1</v>
      </c>
    </row>
    <row r="742" spans="2:49" x14ac:dyDescent="0.2">
      <c r="B742" s="4">
        <f t="shared" si="363"/>
        <v>18</v>
      </c>
      <c r="C742" s="5" t="s">
        <v>82</v>
      </c>
      <c r="D742" s="5">
        <v>0</v>
      </c>
      <c r="E742" s="5">
        <v>0</v>
      </c>
      <c r="F742" s="5">
        <v>0</v>
      </c>
      <c r="G742" s="5" t="str">
        <f t="shared" si="364"/>
        <v>Non</v>
      </c>
      <c r="H742" s="5">
        <f t="shared" si="365"/>
        <v>1</v>
      </c>
      <c r="I742" s="17" t="str">
        <f t="shared" si="366"/>
        <v>Non</v>
      </c>
      <c r="J742" s="17">
        <f t="shared" si="367"/>
        <v>1</v>
      </c>
      <c r="K742" s="17" t="str">
        <f t="shared" si="368"/>
        <v>Non</v>
      </c>
      <c r="L742" s="17">
        <f t="shared" si="369"/>
        <v>1</v>
      </c>
      <c r="M742" s="17" t="str">
        <f t="shared" si="370"/>
        <v>Non</v>
      </c>
      <c r="N742" s="17">
        <f t="shared" si="371"/>
        <v>1</v>
      </c>
      <c r="O742" s="5" t="str">
        <f t="shared" si="372"/>
        <v>Oui</v>
      </c>
      <c r="P742" s="5">
        <f t="shared" si="373"/>
        <v>18</v>
      </c>
      <c r="Q742" s="17" t="str">
        <f t="shared" si="374"/>
        <v>Oui</v>
      </c>
      <c r="R742" s="17">
        <f t="shared" si="375"/>
        <v>3</v>
      </c>
      <c r="S742" s="17" t="str">
        <f t="shared" si="376"/>
        <v>Oui</v>
      </c>
      <c r="T742" s="17">
        <f t="shared" si="377"/>
        <v>3</v>
      </c>
      <c r="U742" s="17" t="str">
        <f t="shared" si="378"/>
        <v>Oui</v>
      </c>
      <c r="V742" s="17">
        <f t="shared" si="379"/>
        <v>1</v>
      </c>
      <c r="W742" s="5" t="s">
        <v>20</v>
      </c>
      <c r="X742" s="5" t="str">
        <f>_xlfn.IFS(D742&gt;E742,"L",D742=E742,"D",D742&lt;E742,"W")</f>
        <v>D</v>
      </c>
      <c r="Y742" s="5">
        <v>0</v>
      </c>
      <c r="Z742" s="5">
        <v>0</v>
      </c>
      <c r="AA742" s="5">
        <v>0</v>
      </c>
      <c r="AB742" s="5" t="str">
        <f t="shared" si="380"/>
        <v>Non</v>
      </c>
      <c r="AC742" s="5">
        <f t="shared" si="381"/>
        <v>1</v>
      </c>
      <c r="AD742" s="5" t="str">
        <f t="shared" si="382"/>
        <v>Non</v>
      </c>
      <c r="AE742" s="5">
        <f t="shared" si="383"/>
        <v>1</v>
      </c>
      <c r="AF742" s="5" t="str">
        <f t="shared" si="384"/>
        <v>Oui</v>
      </c>
      <c r="AG742" s="5">
        <f t="shared" si="385"/>
        <v>3</v>
      </c>
      <c r="AH742" s="5" t="str">
        <f t="shared" si="386"/>
        <v>Oui</v>
      </c>
      <c r="AI742" s="5">
        <f t="shared" si="387"/>
        <v>1</v>
      </c>
      <c r="AJ742" s="5" t="s">
        <v>20</v>
      </c>
      <c r="AK742" s="5" t="str">
        <f>_xlfn.IFS(Y742&gt;Z742,"L",Y742=Z742,"D",Y742&lt;Z742,"W")</f>
        <v>D</v>
      </c>
      <c r="AL742" s="5">
        <v>7</v>
      </c>
      <c r="AM742" s="5">
        <v>2</v>
      </c>
      <c r="AN742" s="5">
        <v>9</v>
      </c>
      <c r="AO742" s="5" t="str">
        <f>_xlfn.IFS(AL742&gt;AM742,"L",AL742=AM742,"D",AL742&lt;AM742,"W")</f>
        <v>L</v>
      </c>
      <c r="AP742" s="5" t="str">
        <f t="shared" si="388"/>
        <v>Oui</v>
      </c>
      <c r="AQ742" s="5">
        <f t="shared" si="389"/>
        <v>1</v>
      </c>
      <c r="AR742" s="6" t="str">
        <f t="shared" si="390"/>
        <v>Oui</v>
      </c>
      <c r="AS742" s="5">
        <f t="shared" si="391"/>
        <v>1</v>
      </c>
      <c r="AT742" s="5" t="str">
        <f t="shared" si="392"/>
        <v>Non</v>
      </c>
      <c r="AU742" s="5">
        <f t="shared" si="393"/>
        <v>1</v>
      </c>
      <c r="AV742" s="5" t="str">
        <f t="shared" si="394"/>
        <v>Non</v>
      </c>
      <c r="AW742" s="5">
        <f t="shared" si="395"/>
        <v>1</v>
      </c>
    </row>
    <row r="743" spans="2:49" x14ac:dyDescent="0.2">
      <c r="B743" s="4">
        <f t="shared" si="363"/>
        <v>19</v>
      </c>
      <c r="C743" s="5" t="s">
        <v>82</v>
      </c>
      <c r="D743" s="5">
        <v>2</v>
      </c>
      <c r="E743" s="5">
        <v>0</v>
      </c>
      <c r="F743" s="5">
        <v>2</v>
      </c>
      <c r="G743" s="5" t="str">
        <f t="shared" si="364"/>
        <v>Oui</v>
      </c>
      <c r="H743" s="5">
        <f t="shared" si="365"/>
        <v>1</v>
      </c>
      <c r="I743" s="17" t="str">
        <f t="shared" si="366"/>
        <v>Non</v>
      </c>
      <c r="J743" s="17">
        <f t="shared" si="367"/>
        <v>1</v>
      </c>
      <c r="K743" s="17" t="str">
        <f t="shared" si="368"/>
        <v>Non</v>
      </c>
      <c r="L743" s="17">
        <f t="shared" si="369"/>
        <v>1</v>
      </c>
      <c r="M743" s="17" t="str">
        <f t="shared" si="370"/>
        <v>Non</v>
      </c>
      <c r="N743" s="17">
        <f t="shared" si="371"/>
        <v>1</v>
      </c>
      <c r="O743" s="5" t="str">
        <f t="shared" si="372"/>
        <v>Oui</v>
      </c>
      <c r="P743" s="5">
        <f t="shared" si="373"/>
        <v>19</v>
      </c>
      <c r="Q743" s="17" t="str">
        <f t="shared" si="374"/>
        <v>Oui</v>
      </c>
      <c r="R743" s="17">
        <f t="shared" si="375"/>
        <v>4</v>
      </c>
      <c r="S743" s="17" t="str">
        <f t="shared" si="376"/>
        <v>Oui</v>
      </c>
      <c r="T743" s="17">
        <f t="shared" si="377"/>
        <v>4</v>
      </c>
      <c r="U743" s="17" t="str">
        <f t="shared" si="378"/>
        <v>Non</v>
      </c>
      <c r="V743" s="17">
        <f t="shared" si="379"/>
        <v>1</v>
      </c>
      <c r="W743" s="5" t="s">
        <v>17</v>
      </c>
      <c r="X743" s="5" t="str">
        <f>_xlfn.IFS(D743&gt;E743,"W",D743=E743,"D",D743&lt;E743,"L")</f>
        <v>W</v>
      </c>
      <c r="Y743" s="5">
        <v>1</v>
      </c>
      <c r="Z743" s="5">
        <v>0</v>
      </c>
      <c r="AA743" s="5">
        <v>1</v>
      </c>
      <c r="AB743" s="5" t="str">
        <f t="shared" si="380"/>
        <v>Oui</v>
      </c>
      <c r="AC743" s="5">
        <f t="shared" si="381"/>
        <v>1</v>
      </c>
      <c r="AD743" s="5" t="str">
        <f t="shared" si="382"/>
        <v>Non</v>
      </c>
      <c r="AE743" s="5">
        <f t="shared" si="383"/>
        <v>1</v>
      </c>
      <c r="AF743" s="5" t="str">
        <f t="shared" si="384"/>
        <v>Oui</v>
      </c>
      <c r="AG743" s="5">
        <f t="shared" si="385"/>
        <v>4</v>
      </c>
      <c r="AH743" s="5" t="str">
        <f t="shared" si="386"/>
        <v>Non</v>
      </c>
      <c r="AI743" s="5">
        <f t="shared" si="387"/>
        <v>1</v>
      </c>
      <c r="AJ743" s="5" t="s">
        <v>17</v>
      </c>
      <c r="AK743" s="5" t="str">
        <f>_xlfn.IFS(Y743&gt;Z743,"W",Y743=Z743,"D",Y743&lt;Z743,"L")</f>
        <v>W</v>
      </c>
      <c r="AL743" s="5">
        <v>6</v>
      </c>
      <c r="AM743" s="5">
        <v>6</v>
      </c>
      <c r="AN743" s="5">
        <v>12</v>
      </c>
      <c r="AO743" s="5" t="str">
        <f>_xlfn.IFS(AL743&gt;AM743,"W",AL743=AM743,"D",AL743&lt;AM743,"L")</f>
        <v>D</v>
      </c>
      <c r="AP743" s="5" t="str">
        <f t="shared" si="388"/>
        <v>Oui</v>
      </c>
      <c r="AQ743" s="5">
        <f t="shared" si="389"/>
        <v>2</v>
      </c>
      <c r="AR743" s="6" t="str">
        <f t="shared" si="390"/>
        <v>Oui</v>
      </c>
      <c r="AS743" s="5">
        <f t="shared" si="391"/>
        <v>2</v>
      </c>
      <c r="AT743" s="5" t="str">
        <f t="shared" si="392"/>
        <v>Oui</v>
      </c>
      <c r="AU743" s="5">
        <f t="shared" si="393"/>
        <v>1</v>
      </c>
      <c r="AV743" s="5" t="str">
        <f t="shared" si="394"/>
        <v>Oui</v>
      </c>
      <c r="AW743" s="5">
        <f t="shared" si="395"/>
        <v>1</v>
      </c>
    </row>
    <row r="744" spans="2:49" x14ac:dyDescent="0.2">
      <c r="B744" s="4">
        <f t="shared" si="363"/>
        <v>20</v>
      </c>
      <c r="C744" s="5" t="s">
        <v>82</v>
      </c>
      <c r="D744" s="5">
        <v>1</v>
      </c>
      <c r="E744" s="5">
        <v>2</v>
      </c>
      <c r="F744" s="5">
        <v>3</v>
      </c>
      <c r="G744" s="5" t="str">
        <f t="shared" si="364"/>
        <v>Oui</v>
      </c>
      <c r="H744" s="5">
        <f t="shared" si="365"/>
        <v>2</v>
      </c>
      <c r="I744" s="17" t="str">
        <f t="shared" si="366"/>
        <v>Oui</v>
      </c>
      <c r="J744" s="17">
        <f t="shared" si="367"/>
        <v>1</v>
      </c>
      <c r="K744" s="17" t="str">
        <f t="shared" si="368"/>
        <v>Non</v>
      </c>
      <c r="L744" s="17">
        <f t="shared" si="369"/>
        <v>1</v>
      </c>
      <c r="M744" s="17" t="str">
        <f t="shared" si="370"/>
        <v>Non</v>
      </c>
      <c r="N744" s="17">
        <f t="shared" si="371"/>
        <v>1</v>
      </c>
      <c r="O744" s="5" t="str">
        <f t="shared" si="372"/>
        <v>Oui</v>
      </c>
      <c r="P744" s="5">
        <f t="shared" si="373"/>
        <v>20</v>
      </c>
      <c r="Q744" s="17" t="str">
        <f t="shared" si="374"/>
        <v>Oui</v>
      </c>
      <c r="R744" s="17">
        <f t="shared" si="375"/>
        <v>5</v>
      </c>
      <c r="S744" s="17" t="str">
        <f t="shared" si="376"/>
        <v>Non</v>
      </c>
      <c r="T744" s="17">
        <f t="shared" si="377"/>
        <v>1</v>
      </c>
      <c r="U744" s="17" t="str">
        <f t="shared" si="378"/>
        <v>Non</v>
      </c>
      <c r="V744" s="17">
        <f t="shared" si="379"/>
        <v>1</v>
      </c>
      <c r="W744" s="5" t="s">
        <v>24</v>
      </c>
      <c r="X744" s="5" t="str">
        <f>_xlfn.IFS(D744&gt;E744,"W",D744=E744,"D",D744&lt;E744,"L")</f>
        <v>L</v>
      </c>
      <c r="Y744" s="5">
        <v>0</v>
      </c>
      <c r="Z744" s="5">
        <v>1</v>
      </c>
      <c r="AA744" s="5">
        <v>1</v>
      </c>
      <c r="AB744" s="5" t="str">
        <f t="shared" si="380"/>
        <v>Oui</v>
      </c>
      <c r="AC744" s="5">
        <f t="shared" si="381"/>
        <v>2</v>
      </c>
      <c r="AD744" s="5" t="str">
        <f t="shared" si="382"/>
        <v>Non</v>
      </c>
      <c r="AE744" s="5">
        <f t="shared" si="383"/>
        <v>1</v>
      </c>
      <c r="AF744" s="5" t="str">
        <f t="shared" si="384"/>
        <v>Oui</v>
      </c>
      <c r="AG744" s="5">
        <f t="shared" si="385"/>
        <v>5</v>
      </c>
      <c r="AH744" s="5" t="str">
        <f t="shared" si="386"/>
        <v>Non</v>
      </c>
      <c r="AI744" s="5">
        <f t="shared" si="387"/>
        <v>1</v>
      </c>
      <c r="AJ744" s="5" t="s">
        <v>24</v>
      </c>
      <c r="AK744" s="5" t="str">
        <f>_xlfn.IFS(Y744&gt;Z744,"W",Y744=Z744,"D",Y744&lt;Z744,"L")</f>
        <v>L</v>
      </c>
      <c r="AL744" s="5">
        <v>8</v>
      </c>
      <c r="AM744" s="5">
        <v>2</v>
      </c>
      <c r="AN744" s="5">
        <v>10</v>
      </c>
      <c r="AO744" s="5" t="str">
        <f>_xlfn.IFS(AL744&gt;AM744,"W",AL744=AM744,"D",AL744&lt;AM744,"L")</f>
        <v>W</v>
      </c>
      <c r="AP744" s="5" t="str">
        <f t="shared" si="388"/>
        <v>Oui</v>
      </c>
      <c r="AQ744" s="5">
        <f t="shared" si="389"/>
        <v>3</v>
      </c>
      <c r="AR744" s="6" t="str">
        <f t="shared" si="390"/>
        <v>Oui</v>
      </c>
      <c r="AS744" s="5">
        <f t="shared" si="391"/>
        <v>3</v>
      </c>
      <c r="AT744" s="5" t="str">
        <f t="shared" si="392"/>
        <v>Oui</v>
      </c>
      <c r="AU744" s="5">
        <f t="shared" si="393"/>
        <v>2</v>
      </c>
      <c r="AV744" s="5" t="str">
        <f t="shared" si="394"/>
        <v>Non</v>
      </c>
      <c r="AW744" s="5">
        <f t="shared" si="395"/>
        <v>1</v>
      </c>
    </row>
    <row r="745" spans="2:49" x14ac:dyDescent="0.2">
      <c r="B745" s="4">
        <f t="shared" si="363"/>
        <v>21</v>
      </c>
      <c r="C745" s="5" t="s">
        <v>82</v>
      </c>
      <c r="D745" s="5">
        <v>4</v>
      </c>
      <c r="E745" s="5">
        <v>0</v>
      </c>
      <c r="F745" s="5">
        <v>4</v>
      </c>
      <c r="G745" s="5" t="str">
        <f t="shared" si="364"/>
        <v>Oui</v>
      </c>
      <c r="H745" s="5">
        <f t="shared" si="365"/>
        <v>3</v>
      </c>
      <c r="I745" s="17" t="str">
        <f t="shared" si="366"/>
        <v>Oui</v>
      </c>
      <c r="J745" s="17">
        <f t="shared" si="367"/>
        <v>2</v>
      </c>
      <c r="K745" s="17" t="str">
        <f t="shared" si="368"/>
        <v>Oui</v>
      </c>
      <c r="L745" s="17">
        <f t="shared" si="369"/>
        <v>1</v>
      </c>
      <c r="M745" s="17" t="str">
        <f t="shared" si="370"/>
        <v>Non</v>
      </c>
      <c r="N745" s="17">
        <f t="shared" si="371"/>
        <v>1</v>
      </c>
      <c r="O745" s="5" t="str">
        <f t="shared" si="372"/>
        <v>Oui</v>
      </c>
      <c r="P745" s="5">
        <f t="shared" si="373"/>
        <v>21</v>
      </c>
      <c r="Q745" s="17" t="str">
        <f t="shared" si="374"/>
        <v>Non</v>
      </c>
      <c r="R745" s="17">
        <f t="shared" si="375"/>
        <v>1</v>
      </c>
      <c r="S745" s="17" t="str">
        <f t="shared" si="376"/>
        <v>Non</v>
      </c>
      <c r="T745" s="17">
        <f t="shared" si="377"/>
        <v>1</v>
      </c>
      <c r="U745" s="17" t="str">
        <f t="shared" si="378"/>
        <v>Non</v>
      </c>
      <c r="V745" s="17">
        <f t="shared" si="379"/>
        <v>1</v>
      </c>
      <c r="W745" s="5" t="s">
        <v>17</v>
      </c>
      <c r="X745" s="5" t="str">
        <f>_xlfn.IFS(D745&gt;E745,"L",D745=E745,"D",D745&lt;E745,"W")</f>
        <v>L</v>
      </c>
      <c r="Y745" s="5">
        <v>1</v>
      </c>
      <c r="Z745" s="5">
        <v>0</v>
      </c>
      <c r="AA745" s="5">
        <v>1</v>
      </c>
      <c r="AB745" s="5" t="str">
        <f t="shared" si="380"/>
        <v>Oui</v>
      </c>
      <c r="AC745" s="5">
        <f t="shared" si="381"/>
        <v>3</v>
      </c>
      <c r="AD745" s="5" t="str">
        <f t="shared" si="382"/>
        <v>Non</v>
      </c>
      <c r="AE745" s="5">
        <f t="shared" si="383"/>
        <v>1</v>
      </c>
      <c r="AF745" s="5" t="str">
        <f t="shared" si="384"/>
        <v>Oui</v>
      </c>
      <c r="AG745" s="5">
        <f t="shared" si="385"/>
        <v>6</v>
      </c>
      <c r="AH745" s="5" t="str">
        <f t="shared" si="386"/>
        <v>Non</v>
      </c>
      <c r="AI745" s="5">
        <f t="shared" si="387"/>
        <v>1</v>
      </c>
      <c r="AJ745" s="5" t="s">
        <v>17</v>
      </c>
      <c r="AK745" s="5" t="str">
        <f>_xlfn.IFS(Y745&gt;Z745,"L",Y745=Z745,"D",Y745&lt;Z745,"W")</f>
        <v>L</v>
      </c>
      <c r="AL745" s="5">
        <v>1</v>
      </c>
      <c r="AM745" s="5">
        <v>1</v>
      </c>
      <c r="AN745" s="5">
        <v>2</v>
      </c>
      <c r="AO745" s="5" t="str">
        <f>_xlfn.IFS(AL745&gt;AM745,"L",AL745=AM745,"D",AL745&lt;AM745,"W")</f>
        <v>D</v>
      </c>
      <c r="AP745" s="5" t="str">
        <f t="shared" si="388"/>
        <v>Non</v>
      </c>
      <c r="AQ745" s="5">
        <f t="shared" si="389"/>
        <v>1</v>
      </c>
      <c r="AR745" s="6" t="str">
        <f t="shared" si="390"/>
        <v>Non</v>
      </c>
      <c r="AS745" s="5">
        <f t="shared" si="391"/>
        <v>1</v>
      </c>
      <c r="AT745" s="5" t="str">
        <f t="shared" si="392"/>
        <v>Non</v>
      </c>
      <c r="AU745" s="5">
        <f t="shared" si="393"/>
        <v>1</v>
      </c>
      <c r="AV745" s="5" t="str">
        <f t="shared" si="394"/>
        <v>Non</v>
      </c>
      <c r="AW745" s="5">
        <f t="shared" si="395"/>
        <v>1</v>
      </c>
    </row>
    <row r="746" spans="2:49" x14ac:dyDescent="0.2">
      <c r="B746" s="4">
        <f t="shared" si="363"/>
        <v>22</v>
      </c>
      <c r="C746" s="5" t="s">
        <v>82</v>
      </c>
      <c r="D746" s="5">
        <v>1</v>
      </c>
      <c r="E746" s="5">
        <v>1</v>
      </c>
      <c r="F746" s="5">
        <v>2</v>
      </c>
      <c r="G746" s="5" t="str">
        <f t="shared" si="364"/>
        <v>Oui</v>
      </c>
      <c r="H746" s="5">
        <f t="shared" si="365"/>
        <v>4</v>
      </c>
      <c r="I746" s="17" t="str">
        <f t="shared" si="366"/>
        <v>Non</v>
      </c>
      <c r="J746" s="17">
        <f t="shared" si="367"/>
        <v>1</v>
      </c>
      <c r="K746" s="17" t="str">
        <f t="shared" si="368"/>
        <v>Non</v>
      </c>
      <c r="L746" s="17">
        <f t="shared" si="369"/>
        <v>1</v>
      </c>
      <c r="M746" s="17" t="str">
        <f t="shared" si="370"/>
        <v>Non</v>
      </c>
      <c r="N746" s="17">
        <f t="shared" si="371"/>
        <v>1</v>
      </c>
      <c r="O746" s="5" t="str">
        <f t="shared" si="372"/>
        <v>Oui</v>
      </c>
      <c r="P746" s="5">
        <f t="shared" si="373"/>
        <v>22</v>
      </c>
      <c r="Q746" s="17" t="str">
        <f t="shared" si="374"/>
        <v>Oui</v>
      </c>
      <c r="R746" s="17">
        <f t="shared" si="375"/>
        <v>1</v>
      </c>
      <c r="S746" s="17" t="str">
        <f t="shared" si="376"/>
        <v>Oui</v>
      </c>
      <c r="T746" s="17">
        <f t="shared" si="377"/>
        <v>1</v>
      </c>
      <c r="U746" s="17" t="str">
        <f t="shared" si="378"/>
        <v>Non</v>
      </c>
      <c r="V746" s="17">
        <f t="shared" si="379"/>
        <v>1</v>
      </c>
      <c r="W746" s="5" t="s">
        <v>20</v>
      </c>
      <c r="X746" s="5" t="str">
        <f>_xlfn.IFS(D746&gt;E746,"W",D746=E746,"D",D746&lt;E746,"L")</f>
        <v>D</v>
      </c>
      <c r="Y746" s="5">
        <v>0</v>
      </c>
      <c r="Z746" s="5">
        <v>0</v>
      </c>
      <c r="AA746" s="5">
        <v>0</v>
      </c>
      <c r="AB746" s="5" t="str">
        <f t="shared" si="380"/>
        <v>Non</v>
      </c>
      <c r="AC746" s="5">
        <f t="shared" si="381"/>
        <v>1</v>
      </c>
      <c r="AD746" s="5" t="str">
        <f t="shared" si="382"/>
        <v>Non</v>
      </c>
      <c r="AE746" s="5">
        <f t="shared" si="383"/>
        <v>1</v>
      </c>
      <c r="AF746" s="5" t="str">
        <f t="shared" si="384"/>
        <v>Oui</v>
      </c>
      <c r="AG746" s="5">
        <f t="shared" si="385"/>
        <v>7</v>
      </c>
      <c r="AH746" s="5" t="str">
        <f t="shared" si="386"/>
        <v>Oui</v>
      </c>
      <c r="AI746" s="5">
        <f t="shared" si="387"/>
        <v>1</v>
      </c>
      <c r="AJ746" s="5" t="s">
        <v>20</v>
      </c>
      <c r="AK746" s="5" t="str">
        <f>_xlfn.IFS(Y746&gt;Z746,"W",Y746=Z746,"D",Y746&lt;Z746,"L")</f>
        <v>D</v>
      </c>
      <c r="AL746" s="5">
        <v>1</v>
      </c>
      <c r="AM746" s="5">
        <v>10</v>
      </c>
      <c r="AN746" s="5">
        <v>11</v>
      </c>
      <c r="AO746" s="5" t="str">
        <f>_xlfn.IFS(AL746&gt;AM746,"W",AL746=AM746,"D",AL746&lt;AM746,"L")</f>
        <v>L</v>
      </c>
      <c r="AP746" s="5" t="str">
        <f t="shared" si="388"/>
        <v>Oui</v>
      </c>
      <c r="AQ746" s="5">
        <f t="shared" si="389"/>
        <v>1</v>
      </c>
      <c r="AR746" s="6" t="str">
        <f t="shared" si="390"/>
        <v>Oui</v>
      </c>
      <c r="AS746" s="5">
        <f t="shared" si="391"/>
        <v>1</v>
      </c>
      <c r="AT746" s="5" t="str">
        <f t="shared" si="392"/>
        <v>Oui</v>
      </c>
      <c r="AU746" s="5">
        <f t="shared" si="393"/>
        <v>1</v>
      </c>
      <c r="AV746" s="5" t="str">
        <f t="shared" si="394"/>
        <v>Oui</v>
      </c>
      <c r="AW746" s="5">
        <f t="shared" si="395"/>
        <v>1</v>
      </c>
    </row>
    <row r="747" spans="2:49" x14ac:dyDescent="0.2">
      <c r="B747" s="4">
        <f t="shared" si="363"/>
        <v>23</v>
      </c>
      <c r="C747" s="5" t="s">
        <v>82</v>
      </c>
      <c r="D747" s="5">
        <v>1</v>
      </c>
      <c r="E747" s="5">
        <v>0</v>
      </c>
      <c r="F747" s="5">
        <v>1</v>
      </c>
      <c r="G747" s="5" t="str">
        <f t="shared" si="364"/>
        <v>Non</v>
      </c>
      <c r="H747" s="5">
        <f t="shared" si="365"/>
        <v>1</v>
      </c>
      <c r="I747" s="17" t="str">
        <f t="shared" si="366"/>
        <v>Non</v>
      </c>
      <c r="J747" s="17">
        <f t="shared" si="367"/>
        <v>1</v>
      </c>
      <c r="K747" s="17" t="str">
        <f t="shared" si="368"/>
        <v>Non</v>
      </c>
      <c r="L747" s="17">
        <f t="shared" si="369"/>
        <v>1</v>
      </c>
      <c r="M747" s="17" t="str">
        <f t="shared" si="370"/>
        <v>Non</v>
      </c>
      <c r="N747" s="17">
        <f t="shared" si="371"/>
        <v>1</v>
      </c>
      <c r="O747" s="5" t="str">
        <f t="shared" si="372"/>
        <v>Oui</v>
      </c>
      <c r="P747" s="5">
        <f t="shared" si="373"/>
        <v>23</v>
      </c>
      <c r="Q747" s="17" t="str">
        <f t="shared" si="374"/>
        <v>Oui</v>
      </c>
      <c r="R747" s="17">
        <f t="shared" si="375"/>
        <v>2</v>
      </c>
      <c r="S747" s="17" t="str">
        <f t="shared" si="376"/>
        <v>Oui</v>
      </c>
      <c r="T747" s="17">
        <f t="shared" si="377"/>
        <v>2</v>
      </c>
      <c r="U747" s="17" t="str">
        <f t="shared" si="378"/>
        <v>Oui</v>
      </c>
      <c r="V747" s="17">
        <f t="shared" si="379"/>
        <v>1</v>
      </c>
      <c r="W747" s="5" t="s">
        <v>17</v>
      </c>
      <c r="X747" s="5" t="str">
        <f>_xlfn.IFS(D747&gt;E747,"L",D747=E747,"D",D747&lt;E747,"W")</f>
        <v>L</v>
      </c>
      <c r="Y747" s="5">
        <v>1</v>
      </c>
      <c r="Z747" s="5">
        <v>0</v>
      </c>
      <c r="AA747" s="5">
        <v>1</v>
      </c>
      <c r="AB747" s="5" t="str">
        <f t="shared" si="380"/>
        <v>Oui</v>
      </c>
      <c r="AC747" s="5">
        <f t="shared" si="381"/>
        <v>1</v>
      </c>
      <c r="AD747" s="5" t="str">
        <f t="shared" si="382"/>
        <v>Non</v>
      </c>
      <c r="AE747" s="5">
        <f t="shared" si="383"/>
        <v>1</v>
      </c>
      <c r="AF747" s="5" t="str">
        <f t="shared" si="384"/>
        <v>Oui</v>
      </c>
      <c r="AG747" s="5">
        <f t="shared" si="385"/>
        <v>8</v>
      </c>
      <c r="AH747" s="5" t="str">
        <f t="shared" si="386"/>
        <v>Non</v>
      </c>
      <c r="AI747" s="5">
        <f t="shared" si="387"/>
        <v>1</v>
      </c>
      <c r="AJ747" s="5" t="s">
        <v>17</v>
      </c>
      <c r="AK747" s="5" t="str">
        <f>_xlfn.IFS(Y747&gt;Z747,"L",Y747=Z747,"D",Y747&lt;Z747,"W")</f>
        <v>L</v>
      </c>
      <c r="AL747" s="5">
        <v>9</v>
      </c>
      <c r="AM747" s="5">
        <v>2</v>
      </c>
      <c r="AN747" s="5">
        <v>11</v>
      </c>
      <c r="AO747" s="5" t="str">
        <f>_xlfn.IFS(AL747&gt;AM747,"L",AL747=AM747,"D",AL747&lt;AM747,"W")</f>
        <v>L</v>
      </c>
      <c r="AP747" s="5" t="str">
        <f t="shared" si="388"/>
        <v>Oui</v>
      </c>
      <c r="AQ747" s="5">
        <f t="shared" si="389"/>
        <v>2</v>
      </c>
      <c r="AR747" s="6" t="str">
        <f t="shared" si="390"/>
        <v>Oui</v>
      </c>
      <c r="AS747" s="5">
        <f t="shared" si="391"/>
        <v>2</v>
      </c>
      <c r="AT747" s="5" t="str">
        <f t="shared" si="392"/>
        <v>Oui</v>
      </c>
      <c r="AU747" s="5">
        <f t="shared" si="393"/>
        <v>2</v>
      </c>
      <c r="AV747" s="5" t="str">
        <f t="shared" si="394"/>
        <v>Oui</v>
      </c>
      <c r="AW747" s="5">
        <f t="shared" si="395"/>
        <v>2</v>
      </c>
    </row>
    <row r="748" spans="2:49" x14ac:dyDescent="0.2">
      <c r="B748" s="4">
        <f t="shared" si="363"/>
        <v>24</v>
      </c>
      <c r="C748" s="5" t="s">
        <v>82</v>
      </c>
      <c r="D748" s="5">
        <v>1</v>
      </c>
      <c r="E748" s="5">
        <v>0</v>
      </c>
      <c r="F748" s="5">
        <v>1</v>
      </c>
      <c r="G748" s="5" t="str">
        <f t="shared" si="364"/>
        <v>Non</v>
      </c>
      <c r="H748" s="5">
        <f t="shared" si="365"/>
        <v>1</v>
      </c>
      <c r="I748" s="17" t="str">
        <f t="shared" si="366"/>
        <v>Non</v>
      </c>
      <c r="J748" s="17">
        <f t="shared" si="367"/>
        <v>1</v>
      </c>
      <c r="K748" s="17" t="str">
        <f t="shared" si="368"/>
        <v>Non</v>
      </c>
      <c r="L748" s="17">
        <f t="shared" si="369"/>
        <v>1</v>
      </c>
      <c r="M748" s="17" t="str">
        <f t="shared" si="370"/>
        <v>Non</v>
      </c>
      <c r="N748" s="17">
        <f t="shared" si="371"/>
        <v>1</v>
      </c>
      <c r="O748" s="5" t="str">
        <f t="shared" si="372"/>
        <v>Oui</v>
      </c>
      <c r="P748" s="5">
        <f t="shared" si="373"/>
        <v>24</v>
      </c>
      <c r="Q748" s="17" t="str">
        <f t="shared" si="374"/>
        <v>Oui</v>
      </c>
      <c r="R748" s="17">
        <f t="shared" si="375"/>
        <v>3</v>
      </c>
      <c r="S748" s="17" t="str">
        <f t="shared" si="376"/>
        <v>Oui</v>
      </c>
      <c r="T748" s="17">
        <f t="shared" si="377"/>
        <v>3</v>
      </c>
      <c r="U748" s="17" t="str">
        <f t="shared" si="378"/>
        <v>Oui</v>
      </c>
      <c r="V748" s="17">
        <f t="shared" si="379"/>
        <v>2</v>
      </c>
      <c r="W748" s="5" t="s">
        <v>17</v>
      </c>
      <c r="X748" s="5" t="str">
        <f>_xlfn.IFS(D748&gt;E748,"W",D748=E748,"D",D748&lt;E748,"L")</f>
        <v>W</v>
      </c>
      <c r="Y748" s="5">
        <v>0</v>
      </c>
      <c r="Z748" s="5">
        <v>0</v>
      </c>
      <c r="AA748" s="5">
        <v>0</v>
      </c>
      <c r="AB748" s="5" t="str">
        <f t="shared" si="380"/>
        <v>Non</v>
      </c>
      <c r="AC748" s="5">
        <f t="shared" si="381"/>
        <v>1</v>
      </c>
      <c r="AD748" s="5" t="str">
        <f t="shared" si="382"/>
        <v>Non</v>
      </c>
      <c r="AE748" s="5">
        <f t="shared" si="383"/>
        <v>1</v>
      </c>
      <c r="AF748" s="5" t="str">
        <f t="shared" si="384"/>
        <v>Oui</v>
      </c>
      <c r="AG748" s="5">
        <f t="shared" si="385"/>
        <v>9</v>
      </c>
      <c r="AH748" s="5" t="str">
        <f t="shared" si="386"/>
        <v>Oui</v>
      </c>
      <c r="AI748" s="5">
        <f t="shared" si="387"/>
        <v>1</v>
      </c>
      <c r="AJ748" s="5" t="s">
        <v>20</v>
      </c>
      <c r="AK748" s="5" t="str">
        <f>_xlfn.IFS(Y748&gt;Z748,"W",Y748=Z748,"D",Y748&lt;Z748,"L")</f>
        <v>D</v>
      </c>
      <c r="AL748" s="5">
        <v>6</v>
      </c>
      <c r="AM748" s="5">
        <v>4</v>
      </c>
      <c r="AN748" s="5">
        <v>10</v>
      </c>
      <c r="AO748" s="5" t="str">
        <f>_xlfn.IFS(AL748&gt;AM748,"W",AL748=AM748,"D",AL748&lt;AM748,"L")</f>
        <v>W</v>
      </c>
      <c r="AP748" s="5" t="str">
        <f t="shared" si="388"/>
        <v>Oui</v>
      </c>
      <c r="AQ748" s="5">
        <f t="shared" si="389"/>
        <v>3</v>
      </c>
      <c r="AR748" s="6" t="str">
        <f t="shared" si="390"/>
        <v>Oui</v>
      </c>
      <c r="AS748" s="5">
        <f t="shared" si="391"/>
        <v>3</v>
      </c>
      <c r="AT748" s="5" t="str">
        <f t="shared" si="392"/>
        <v>Oui</v>
      </c>
      <c r="AU748" s="5">
        <f t="shared" si="393"/>
        <v>3</v>
      </c>
      <c r="AV748" s="5" t="str">
        <f t="shared" si="394"/>
        <v>Non</v>
      </c>
      <c r="AW748" s="5">
        <f t="shared" si="395"/>
        <v>1</v>
      </c>
    </row>
    <row r="749" spans="2:49" x14ac:dyDescent="0.2">
      <c r="B749" s="4">
        <f t="shared" si="363"/>
        <v>25</v>
      </c>
      <c r="C749" s="5" t="s">
        <v>82</v>
      </c>
      <c r="D749" s="5">
        <v>2</v>
      </c>
      <c r="E749" s="5">
        <v>1</v>
      </c>
      <c r="F749" s="5">
        <v>3</v>
      </c>
      <c r="G749" s="5" t="str">
        <f t="shared" si="364"/>
        <v>Oui</v>
      </c>
      <c r="H749" s="5">
        <f t="shared" si="365"/>
        <v>1</v>
      </c>
      <c r="I749" s="17" t="str">
        <f t="shared" si="366"/>
        <v>Oui</v>
      </c>
      <c r="J749" s="17">
        <f t="shared" si="367"/>
        <v>1</v>
      </c>
      <c r="K749" s="17" t="str">
        <f t="shared" si="368"/>
        <v>Non</v>
      </c>
      <c r="L749" s="17">
        <f t="shared" si="369"/>
        <v>1</v>
      </c>
      <c r="M749" s="17" t="str">
        <f t="shared" si="370"/>
        <v>Non</v>
      </c>
      <c r="N749" s="17">
        <f t="shared" si="371"/>
        <v>1</v>
      </c>
      <c r="O749" s="5" t="str">
        <f t="shared" si="372"/>
        <v>Oui</v>
      </c>
      <c r="P749" s="5">
        <f t="shared" si="373"/>
        <v>25</v>
      </c>
      <c r="Q749" s="17" t="str">
        <f t="shared" si="374"/>
        <v>Oui</v>
      </c>
      <c r="R749" s="17">
        <f t="shared" si="375"/>
        <v>4</v>
      </c>
      <c r="S749" s="17" t="str">
        <f t="shared" si="376"/>
        <v>Non</v>
      </c>
      <c r="T749" s="17">
        <f t="shared" si="377"/>
        <v>1</v>
      </c>
      <c r="U749" s="17" t="str">
        <f t="shared" si="378"/>
        <v>Non</v>
      </c>
      <c r="V749" s="17">
        <f t="shared" si="379"/>
        <v>1</v>
      </c>
      <c r="W749" s="5" t="s">
        <v>17</v>
      </c>
      <c r="X749" s="5" t="str">
        <f>_xlfn.IFS(D749&gt;E749,"W",D749=E749,"D",D749&lt;E749,"L")</f>
        <v>W</v>
      </c>
      <c r="Y749" s="5">
        <v>1</v>
      </c>
      <c r="Z749" s="5">
        <v>1</v>
      </c>
      <c r="AA749" s="5">
        <v>2</v>
      </c>
      <c r="AB749" s="5" t="str">
        <f t="shared" si="380"/>
        <v>Oui</v>
      </c>
      <c r="AC749" s="5">
        <f t="shared" si="381"/>
        <v>1</v>
      </c>
      <c r="AD749" s="5" t="str">
        <f t="shared" si="382"/>
        <v>Oui</v>
      </c>
      <c r="AE749" s="5">
        <f t="shared" si="383"/>
        <v>1</v>
      </c>
      <c r="AF749" s="5" t="str">
        <f t="shared" si="384"/>
        <v>Non</v>
      </c>
      <c r="AG749" s="5">
        <f t="shared" si="385"/>
        <v>1</v>
      </c>
      <c r="AH749" s="5" t="str">
        <f t="shared" si="386"/>
        <v>Non</v>
      </c>
      <c r="AI749" s="5">
        <f t="shared" si="387"/>
        <v>1</v>
      </c>
      <c r="AJ749" s="5" t="s">
        <v>20</v>
      </c>
      <c r="AK749" s="5" t="str">
        <f>_xlfn.IFS(Y749&gt;Z749,"W",Y749=Z749,"D",Y749&lt;Z749,"L")</f>
        <v>D</v>
      </c>
      <c r="AL749" s="5">
        <v>6</v>
      </c>
      <c r="AM749" s="5">
        <v>6</v>
      </c>
      <c r="AN749" s="5">
        <v>12</v>
      </c>
      <c r="AO749" s="5" t="str">
        <f>_xlfn.IFS(AL749&gt;AM749,"W",AL749=AM749,"D",AL749&lt;AM749,"L")</f>
        <v>D</v>
      </c>
      <c r="AP749" s="5" t="str">
        <f t="shared" si="388"/>
        <v>Oui</v>
      </c>
      <c r="AQ749" s="5">
        <f t="shared" si="389"/>
        <v>4</v>
      </c>
      <c r="AR749" s="6" t="str">
        <f t="shared" si="390"/>
        <v>Oui</v>
      </c>
      <c r="AS749" s="5">
        <f t="shared" si="391"/>
        <v>4</v>
      </c>
      <c r="AT749" s="5" t="str">
        <f t="shared" si="392"/>
        <v>Oui</v>
      </c>
      <c r="AU749" s="5">
        <f t="shared" si="393"/>
        <v>4</v>
      </c>
      <c r="AV749" s="5" t="str">
        <f t="shared" si="394"/>
        <v>Oui</v>
      </c>
      <c r="AW749" s="5">
        <f t="shared" si="395"/>
        <v>1</v>
      </c>
    </row>
    <row r="750" spans="2:49" x14ac:dyDescent="0.2">
      <c r="B750" s="4">
        <f t="shared" si="363"/>
        <v>26</v>
      </c>
      <c r="C750" s="5" t="s">
        <v>82</v>
      </c>
      <c r="D750" s="5">
        <v>4</v>
      </c>
      <c r="E750" s="5">
        <v>1</v>
      </c>
      <c r="F750" s="5">
        <v>5</v>
      </c>
      <c r="G750" s="5" t="str">
        <f t="shared" si="364"/>
        <v>Oui</v>
      </c>
      <c r="H750" s="5">
        <f t="shared" si="365"/>
        <v>2</v>
      </c>
      <c r="I750" s="17" t="str">
        <f t="shared" si="366"/>
        <v>Oui</v>
      </c>
      <c r="J750" s="17">
        <f t="shared" si="367"/>
        <v>2</v>
      </c>
      <c r="K750" s="17" t="str">
        <f t="shared" si="368"/>
        <v>Oui</v>
      </c>
      <c r="L750" s="17">
        <f t="shared" si="369"/>
        <v>1</v>
      </c>
      <c r="M750" s="17" t="str">
        <f t="shared" si="370"/>
        <v>Oui</v>
      </c>
      <c r="N750" s="17">
        <f t="shared" si="371"/>
        <v>1</v>
      </c>
      <c r="O750" s="5" t="str">
        <f t="shared" si="372"/>
        <v>Non</v>
      </c>
      <c r="P750" s="5">
        <f t="shared" si="373"/>
        <v>1</v>
      </c>
      <c r="Q750" s="17" t="str">
        <f t="shared" si="374"/>
        <v>Non</v>
      </c>
      <c r="R750" s="17">
        <f t="shared" si="375"/>
        <v>1</v>
      </c>
      <c r="S750" s="17" t="str">
        <f t="shared" si="376"/>
        <v>Non</v>
      </c>
      <c r="T750" s="17">
        <f t="shared" si="377"/>
        <v>1</v>
      </c>
      <c r="U750" s="17" t="str">
        <f t="shared" si="378"/>
        <v>Non</v>
      </c>
      <c r="V750" s="17">
        <f t="shared" si="379"/>
        <v>1</v>
      </c>
      <c r="W750" s="5" t="s">
        <v>17</v>
      </c>
      <c r="X750" s="5" t="str">
        <f>_xlfn.IFS(D750&gt;E750,"L",D750=E750,"D",D750&lt;E750,"W")</f>
        <v>L</v>
      </c>
      <c r="Y750" s="5">
        <v>2</v>
      </c>
      <c r="Z750" s="5">
        <v>0</v>
      </c>
      <c r="AA750" s="5">
        <v>2</v>
      </c>
      <c r="AB750" s="5" t="str">
        <f t="shared" si="380"/>
        <v>Oui</v>
      </c>
      <c r="AC750" s="5">
        <f t="shared" si="381"/>
        <v>2</v>
      </c>
      <c r="AD750" s="5" t="str">
        <f t="shared" si="382"/>
        <v>Oui</v>
      </c>
      <c r="AE750" s="5">
        <f t="shared" si="383"/>
        <v>2</v>
      </c>
      <c r="AF750" s="5" t="str">
        <f t="shared" si="384"/>
        <v>Non</v>
      </c>
      <c r="AG750" s="5">
        <f t="shared" si="385"/>
        <v>1</v>
      </c>
      <c r="AH750" s="5" t="str">
        <f t="shared" si="386"/>
        <v>Non</v>
      </c>
      <c r="AI750" s="5">
        <f t="shared" si="387"/>
        <v>1</v>
      </c>
      <c r="AJ750" s="5" t="s">
        <v>17</v>
      </c>
      <c r="AK750" s="5" t="str">
        <f>_xlfn.IFS(Y750&gt;Z750,"L",Y750=Z750,"D",Y750&lt;Z750,"W")</f>
        <v>L</v>
      </c>
      <c r="AL750" s="5">
        <v>5</v>
      </c>
      <c r="AM750" s="5">
        <v>0</v>
      </c>
      <c r="AN750" s="5">
        <v>5</v>
      </c>
      <c r="AO750" s="5" t="str">
        <f>_xlfn.IFS(AL750&gt;AM750,"L",AL750=AM750,"D",AL750&lt;AM750,"W")</f>
        <v>L</v>
      </c>
      <c r="AP750" s="5" t="str">
        <f t="shared" si="388"/>
        <v>Non</v>
      </c>
      <c r="AQ750" s="5">
        <f t="shared" si="389"/>
        <v>1</v>
      </c>
      <c r="AR750" s="6" t="str">
        <f t="shared" si="390"/>
        <v>Non</v>
      </c>
      <c r="AS750" s="5">
        <f t="shared" si="391"/>
        <v>1</v>
      </c>
      <c r="AT750" s="5" t="str">
        <f t="shared" si="392"/>
        <v>Non</v>
      </c>
      <c r="AU750" s="5">
        <f t="shared" si="393"/>
        <v>1</v>
      </c>
      <c r="AV750" s="5" t="str">
        <f t="shared" si="394"/>
        <v>Non</v>
      </c>
      <c r="AW750" s="5">
        <f t="shared" si="395"/>
        <v>1</v>
      </c>
    </row>
    <row r="751" spans="2:49" x14ac:dyDescent="0.2">
      <c r="B751" s="4">
        <f t="shared" si="363"/>
        <v>27</v>
      </c>
      <c r="C751" s="5" t="s">
        <v>82</v>
      </c>
      <c r="D751" s="5">
        <v>4</v>
      </c>
      <c r="E751" s="5">
        <v>2</v>
      </c>
      <c r="F751" s="5">
        <v>6</v>
      </c>
      <c r="G751" s="5" t="str">
        <f t="shared" si="364"/>
        <v>Oui</v>
      </c>
      <c r="H751" s="5">
        <f t="shared" si="365"/>
        <v>3</v>
      </c>
      <c r="I751" s="17" t="str">
        <f t="shared" si="366"/>
        <v>Oui</v>
      </c>
      <c r="J751" s="17">
        <f t="shared" si="367"/>
        <v>3</v>
      </c>
      <c r="K751" s="17" t="str">
        <f t="shared" si="368"/>
        <v>Oui</v>
      </c>
      <c r="L751" s="17">
        <f t="shared" si="369"/>
        <v>2</v>
      </c>
      <c r="M751" s="17" t="str">
        <f t="shared" si="370"/>
        <v>Oui</v>
      </c>
      <c r="N751" s="17">
        <f t="shared" si="371"/>
        <v>2</v>
      </c>
      <c r="O751" s="5" t="str">
        <f t="shared" si="372"/>
        <v>Non</v>
      </c>
      <c r="P751" s="5">
        <f t="shared" si="373"/>
        <v>1</v>
      </c>
      <c r="Q751" s="17" t="str">
        <f t="shared" si="374"/>
        <v>Non</v>
      </c>
      <c r="R751" s="17">
        <f t="shared" si="375"/>
        <v>1</v>
      </c>
      <c r="S751" s="17" t="str">
        <f t="shared" si="376"/>
        <v>Non</v>
      </c>
      <c r="T751" s="17">
        <f t="shared" si="377"/>
        <v>1</v>
      </c>
      <c r="U751" s="17" t="str">
        <f t="shared" si="378"/>
        <v>Non</v>
      </c>
      <c r="V751" s="17">
        <f t="shared" si="379"/>
        <v>1</v>
      </c>
      <c r="W751" s="5" t="s">
        <v>17</v>
      </c>
      <c r="X751" s="5" t="str">
        <f>_xlfn.IFS(D751&gt;E751,"L",D751=E751,"D",D751&lt;E751,"W")</f>
        <v>L</v>
      </c>
      <c r="Y751" s="5">
        <v>2</v>
      </c>
      <c r="Z751" s="5">
        <v>2</v>
      </c>
      <c r="AA751" s="5">
        <v>4</v>
      </c>
      <c r="AB751" s="5" t="str">
        <f t="shared" si="380"/>
        <v>Oui</v>
      </c>
      <c r="AC751" s="5">
        <f t="shared" si="381"/>
        <v>3</v>
      </c>
      <c r="AD751" s="5" t="str">
        <f t="shared" si="382"/>
        <v>Oui</v>
      </c>
      <c r="AE751" s="5">
        <f t="shared" si="383"/>
        <v>3</v>
      </c>
      <c r="AF751" s="5" t="str">
        <f t="shared" si="384"/>
        <v>Non</v>
      </c>
      <c r="AG751" s="5">
        <f t="shared" si="385"/>
        <v>1</v>
      </c>
      <c r="AH751" s="5" t="str">
        <f t="shared" si="386"/>
        <v>Non</v>
      </c>
      <c r="AI751" s="5">
        <f t="shared" si="387"/>
        <v>1</v>
      </c>
      <c r="AJ751" s="5" t="s">
        <v>20</v>
      </c>
      <c r="AK751" s="5" t="str">
        <f>_xlfn.IFS(Y751&gt;Z751,"L",Y751=Z751,"D",Y751&lt;Z751,"W")</f>
        <v>D</v>
      </c>
      <c r="AL751" s="5">
        <v>5</v>
      </c>
      <c r="AM751" s="5">
        <v>2</v>
      </c>
      <c r="AN751" s="5">
        <v>7</v>
      </c>
      <c r="AO751" s="5" t="str">
        <f>_xlfn.IFS(AL751&gt;AM751,"L",AL751=AM751,"D",AL751&lt;AM751,"W")</f>
        <v>L</v>
      </c>
      <c r="AP751" s="5" t="str">
        <f t="shared" si="388"/>
        <v>Non</v>
      </c>
      <c r="AQ751" s="5">
        <f t="shared" si="389"/>
        <v>1</v>
      </c>
      <c r="AR751" s="6" t="str">
        <f t="shared" si="390"/>
        <v>Non</v>
      </c>
      <c r="AS751" s="5">
        <f t="shared" si="391"/>
        <v>1</v>
      </c>
      <c r="AT751" s="5" t="str">
        <f t="shared" si="392"/>
        <v>Non</v>
      </c>
      <c r="AU751" s="5">
        <f t="shared" si="393"/>
        <v>1</v>
      </c>
      <c r="AV751" s="5" t="str">
        <f t="shared" si="394"/>
        <v>Non</v>
      </c>
      <c r="AW751" s="5">
        <f t="shared" si="395"/>
        <v>1</v>
      </c>
    </row>
    <row r="752" spans="2:49" x14ac:dyDescent="0.2">
      <c r="B752" s="4">
        <f t="shared" si="363"/>
        <v>28</v>
      </c>
      <c r="C752" s="5" t="s">
        <v>82</v>
      </c>
      <c r="D752" s="5">
        <v>2</v>
      </c>
      <c r="E752" s="5">
        <v>0</v>
      </c>
      <c r="F752" s="5">
        <v>2</v>
      </c>
      <c r="G752" s="5" t="str">
        <f t="shared" si="364"/>
        <v>Oui</v>
      </c>
      <c r="H752" s="5">
        <f t="shared" si="365"/>
        <v>4</v>
      </c>
      <c r="I752" s="17" t="str">
        <f t="shared" si="366"/>
        <v>Non</v>
      </c>
      <c r="J752" s="17">
        <f t="shared" si="367"/>
        <v>1</v>
      </c>
      <c r="K752" s="17" t="str">
        <f t="shared" si="368"/>
        <v>Non</v>
      </c>
      <c r="L752" s="17">
        <f t="shared" si="369"/>
        <v>1</v>
      </c>
      <c r="M752" s="17" t="str">
        <f t="shared" si="370"/>
        <v>Non</v>
      </c>
      <c r="N752" s="17">
        <f t="shared" si="371"/>
        <v>1</v>
      </c>
      <c r="O752" s="5" t="str">
        <f t="shared" si="372"/>
        <v>Oui</v>
      </c>
      <c r="P752" s="5">
        <f t="shared" si="373"/>
        <v>1</v>
      </c>
      <c r="Q752" s="17" t="str">
        <f t="shared" si="374"/>
        <v>Oui</v>
      </c>
      <c r="R752" s="17">
        <f t="shared" si="375"/>
        <v>1</v>
      </c>
      <c r="S752" s="17" t="str">
        <f t="shared" si="376"/>
        <v>Oui</v>
      </c>
      <c r="T752" s="17">
        <f t="shared" si="377"/>
        <v>1</v>
      </c>
      <c r="U752" s="17" t="str">
        <f t="shared" si="378"/>
        <v>Non</v>
      </c>
      <c r="V752" s="17">
        <f t="shared" si="379"/>
        <v>1</v>
      </c>
      <c r="W752" s="5" t="s">
        <v>17</v>
      </c>
      <c r="X752" s="5" t="str">
        <f>_xlfn.IFS(D752&gt;E752,"W",D752=E752,"D",D752&lt;E752,"L")</f>
        <v>W</v>
      </c>
      <c r="Y752" s="5">
        <v>1</v>
      </c>
      <c r="Z752" s="5">
        <v>0</v>
      </c>
      <c r="AA752" s="5">
        <v>1</v>
      </c>
      <c r="AB752" s="5" t="str">
        <f t="shared" si="380"/>
        <v>Oui</v>
      </c>
      <c r="AC752" s="5">
        <f t="shared" si="381"/>
        <v>4</v>
      </c>
      <c r="AD752" s="5" t="str">
        <f t="shared" si="382"/>
        <v>Non</v>
      </c>
      <c r="AE752" s="5">
        <f t="shared" si="383"/>
        <v>1</v>
      </c>
      <c r="AF752" s="5" t="str">
        <f t="shared" si="384"/>
        <v>Oui</v>
      </c>
      <c r="AG752" s="5">
        <f t="shared" si="385"/>
        <v>1</v>
      </c>
      <c r="AH752" s="5" t="str">
        <f t="shared" si="386"/>
        <v>Non</v>
      </c>
      <c r="AI752" s="5">
        <f t="shared" si="387"/>
        <v>1</v>
      </c>
      <c r="AJ752" s="5" t="s">
        <v>17</v>
      </c>
      <c r="AK752" s="5" t="str">
        <f>_xlfn.IFS(Y752&gt;Z752,"W",Y752=Z752,"D",Y752&lt;Z752,"L")</f>
        <v>W</v>
      </c>
      <c r="AL752" s="5">
        <v>3</v>
      </c>
      <c r="AM752" s="5">
        <v>5</v>
      </c>
      <c r="AN752" s="5">
        <v>8</v>
      </c>
      <c r="AO752" s="5" t="str">
        <f>_xlfn.IFS(AL752&gt;AM752,"W",AL752=AM752,"D",AL752&lt;AM752,"L")</f>
        <v>L</v>
      </c>
      <c r="AP752" s="5" t="str">
        <f t="shared" si="388"/>
        <v>Oui</v>
      </c>
      <c r="AQ752" s="5">
        <f t="shared" si="389"/>
        <v>1</v>
      </c>
      <c r="AR752" s="6" t="str">
        <f t="shared" si="390"/>
        <v>Non</v>
      </c>
      <c r="AS752" s="5">
        <f t="shared" si="391"/>
        <v>1</v>
      </c>
      <c r="AT752" s="5" t="str">
        <f t="shared" si="392"/>
        <v>Non</v>
      </c>
      <c r="AU752" s="5">
        <f t="shared" si="393"/>
        <v>1</v>
      </c>
      <c r="AV752" s="5" t="str">
        <f t="shared" si="394"/>
        <v>Non</v>
      </c>
      <c r="AW752" s="5">
        <f t="shared" si="395"/>
        <v>1</v>
      </c>
    </row>
    <row r="753" spans="2:49" x14ac:dyDescent="0.2">
      <c r="B753" s="4">
        <f t="shared" si="363"/>
        <v>29</v>
      </c>
      <c r="C753" s="5" t="s">
        <v>82</v>
      </c>
      <c r="D753" s="5">
        <v>1</v>
      </c>
      <c r="E753" s="5">
        <v>1</v>
      </c>
      <c r="F753" s="5">
        <v>2</v>
      </c>
      <c r="G753" s="5" t="str">
        <f t="shared" si="364"/>
        <v>Oui</v>
      </c>
      <c r="H753" s="5">
        <f t="shared" si="365"/>
        <v>5</v>
      </c>
      <c r="I753" s="17" t="str">
        <f t="shared" si="366"/>
        <v>Non</v>
      </c>
      <c r="J753" s="17">
        <f t="shared" si="367"/>
        <v>1</v>
      </c>
      <c r="K753" s="17" t="str">
        <f t="shared" si="368"/>
        <v>Non</v>
      </c>
      <c r="L753" s="17">
        <f t="shared" si="369"/>
        <v>1</v>
      </c>
      <c r="M753" s="17" t="str">
        <f t="shared" si="370"/>
        <v>Non</v>
      </c>
      <c r="N753" s="17">
        <f t="shared" si="371"/>
        <v>1</v>
      </c>
      <c r="O753" s="5" t="str">
        <f t="shared" si="372"/>
        <v>Oui</v>
      </c>
      <c r="P753" s="5">
        <f t="shared" si="373"/>
        <v>2</v>
      </c>
      <c r="Q753" s="17" t="str">
        <f t="shared" si="374"/>
        <v>Oui</v>
      </c>
      <c r="R753" s="17">
        <f t="shared" si="375"/>
        <v>2</v>
      </c>
      <c r="S753" s="17" t="str">
        <f t="shared" si="376"/>
        <v>Oui</v>
      </c>
      <c r="T753" s="17">
        <f t="shared" si="377"/>
        <v>2</v>
      </c>
      <c r="U753" s="17" t="str">
        <f t="shared" si="378"/>
        <v>Non</v>
      </c>
      <c r="V753" s="17">
        <f t="shared" si="379"/>
        <v>1</v>
      </c>
      <c r="W753" s="5" t="s">
        <v>20</v>
      </c>
      <c r="X753" s="5" t="str">
        <f>_xlfn.IFS(D753&gt;E753,"L",D753=E753,"D",D753&lt;E753,"W")</f>
        <v>D</v>
      </c>
      <c r="Y753" s="5">
        <v>1</v>
      </c>
      <c r="Z753" s="5">
        <v>0</v>
      </c>
      <c r="AA753" s="5">
        <v>1</v>
      </c>
      <c r="AB753" s="5" t="str">
        <f t="shared" si="380"/>
        <v>Oui</v>
      </c>
      <c r="AC753" s="5">
        <f t="shared" si="381"/>
        <v>5</v>
      </c>
      <c r="AD753" s="5" t="str">
        <f t="shared" si="382"/>
        <v>Non</v>
      </c>
      <c r="AE753" s="5">
        <f t="shared" si="383"/>
        <v>1</v>
      </c>
      <c r="AF753" s="5" t="str">
        <f t="shared" si="384"/>
        <v>Oui</v>
      </c>
      <c r="AG753" s="5">
        <f t="shared" si="385"/>
        <v>2</v>
      </c>
      <c r="AH753" s="5" t="str">
        <f t="shared" si="386"/>
        <v>Non</v>
      </c>
      <c r="AI753" s="5">
        <f t="shared" si="387"/>
        <v>1</v>
      </c>
      <c r="AJ753" s="5" t="s">
        <v>17</v>
      </c>
      <c r="AK753" s="5" t="str">
        <f>_xlfn.IFS(Y753&gt;Z753,"L",Y753=Z753,"D",Y753&lt;Z753,"W")</f>
        <v>L</v>
      </c>
      <c r="AL753" s="5">
        <v>7</v>
      </c>
      <c r="AM753" s="5">
        <v>5</v>
      </c>
      <c r="AN753" s="5">
        <v>12</v>
      </c>
      <c r="AO753" s="5" t="str">
        <f>_xlfn.IFS(AL753&gt;AM753,"L",AL753=AM753,"D",AL753&lt;AM753,"W")</f>
        <v>L</v>
      </c>
      <c r="AP753" s="5" t="str">
        <f t="shared" si="388"/>
        <v>Oui</v>
      </c>
      <c r="AQ753" s="5">
        <f t="shared" si="389"/>
        <v>2</v>
      </c>
      <c r="AR753" s="6" t="str">
        <f t="shared" si="390"/>
        <v>Oui</v>
      </c>
      <c r="AS753" s="5">
        <f t="shared" si="391"/>
        <v>1</v>
      </c>
      <c r="AT753" s="5" t="str">
        <f t="shared" si="392"/>
        <v>Oui</v>
      </c>
      <c r="AU753" s="5">
        <f t="shared" si="393"/>
        <v>1</v>
      </c>
      <c r="AV753" s="5" t="str">
        <f t="shared" si="394"/>
        <v>Oui</v>
      </c>
      <c r="AW753" s="5">
        <f t="shared" si="395"/>
        <v>1</v>
      </c>
    </row>
    <row r="754" spans="2:49" x14ac:dyDescent="0.2">
      <c r="B754" s="4">
        <f t="shared" si="363"/>
        <v>30</v>
      </c>
      <c r="C754" s="5" t="s">
        <v>82</v>
      </c>
      <c r="D754" s="5">
        <v>3</v>
      </c>
      <c r="E754" s="5">
        <v>2</v>
      </c>
      <c r="F754" s="5">
        <v>5</v>
      </c>
      <c r="G754" s="5" t="str">
        <f t="shared" si="364"/>
        <v>Oui</v>
      </c>
      <c r="H754" s="5">
        <f t="shared" si="365"/>
        <v>6</v>
      </c>
      <c r="I754" s="17" t="str">
        <f t="shared" si="366"/>
        <v>Oui</v>
      </c>
      <c r="J754" s="17">
        <f t="shared" si="367"/>
        <v>1</v>
      </c>
      <c r="K754" s="17" t="str">
        <f t="shared" si="368"/>
        <v>Oui</v>
      </c>
      <c r="L754" s="17">
        <f t="shared" si="369"/>
        <v>1</v>
      </c>
      <c r="M754" s="17" t="str">
        <f t="shared" si="370"/>
        <v>Oui</v>
      </c>
      <c r="N754" s="17">
        <f t="shared" si="371"/>
        <v>1</v>
      </c>
      <c r="O754" s="5" t="str">
        <f t="shared" si="372"/>
        <v>Non</v>
      </c>
      <c r="P754" s="5">
        <f t="shared" si="373"/>
        <v>1</v>
      </c>
      <c r="Q754" s="17" t="str">
        <f t="shared" si="374"/>
        <v>Non</v>
      </c>
      <c r="R754" s="17">
        <f t="shared" si="375"/>
        <v>1</v>
      </c>
      <c r="S754" s="17" t="str">
        <f t="shared" si="376"/>
        <v>Non</v>
      </c>
      <c r="T754" s="17">
        <f t="shared" si="377"/>
        <v>1</v>
      </c>
      <c r="U754" s="17" t="str">
        <f t="shared" si="378"/>
        <v>Non</v>
      </c>
      <c r="V754" s="17">
        <f t="shared" si="379"/>
        <v>1</v>
      </c>
      <c r="W754" s="5" t="s">
        <v>17</v>
      </c>
      <c r="X754" s="5" t="str">
        <f>_xlfn.IFS(D754&gt;E754,"W",D754=E754,"D",D754&lt;E754,"L")</f>
        <v>W</v>
      </c>
      <c r="Y754" s="5">
        <v>3</v>
      </c>
      <c r="Z754" s="5">
        <v>2</v>
      </c>
      <c r="AA754" s="5">
        <v>5</v>
      </c>
      <c r="AB754" s="5" t="str">
        <f t="shared" si="380"/>
        <v>Oui</v>
      </c>
      <c r="AC754" s="5">
        <f t="shared" si="381"/>
        <v>6</v>
      </c>
      <c r="AD754" s="5" t="str">
        <f t="shared" si="382"/>
        <v>Oui</v>
      </c>
      <c r="AE754" s="5">
        <f t="shared" si="383"/>
        <v>1</v>
      </c>
      <c r="AF754" s="5" t="str">
        <f t="shared" si="384"/>
        <v>Non</v>
      </c>
      <c r="AG754" s="5">
        <f t="shared" si="385"/>
        <v>1</v>
      </c>
      <c r="AH754" s="5" t="str">
        <f t="shared" si="386"/>
        <v>Non</v>
      </c>
      <c r="AI754" s="5">
        <f t="shared" si="387"/>
        <v>1</v>
      </c>
      <c r="AJ754" s="5" t="s">
        <v>17</v>
      </c>
      <c r="AK754" s="5" t="str">
        <f>_xlfn.IFS(Y754&gt;Z754,"W",Y754=Z754,"D",Y754&lt;Z754,"L")</f>
        <v>W</v>
      </c>
      <c r="AL754" s="5">
        <v>6</v>
      </c>
      <c r="AM754" s="5">
        <v>6</v>
      </c>
      <c r="AN754" s="5">
        <v>12</v>
      </c>
      <c r="AO754" s="5" t="str">
        <f>_xlfn.IFS(AL754&gt;AM754,"W",AL754=AM754,"D",AL754&lt;AM754,"L")</f>
        <v>D</v>
      </c>
      <c r="AP754" s="5" t="str">
        <f t="shared" si="388"/>
        <v>Oui</v>
      </c>
      <c r="AQ754" s="5">
        <f t="shared" si="389"/>
        <v>3</v>
      </c>
      <c r="AR754" s="6" t="str">
        <f t="shared" si="390"/>
        <v>Oui</v>
      </c>
      <c r="AS754" s="5">
        <f t="shared" si="391"/>
        <v>2</v>
      </c>
      <c r="AT754" s="5" t="str">
        <f t="shared" si="392"/>
        <v>Oui</v>
      </c>
      <c r="AU754" s="5">
        <f t="shared" si="393"/>
        <v>2</v>
      </c>
      <c r="AV754" s="5" t="str">
        <f t="shared" si="394"/>
        <v>Oui</v>
      </c>
      <c r="AW754" s="5">
        <f t="shared" si="395"/>
        <v>2</v>
      </c>
    </row>
    <row r="755" spans="2:49" x14ac:dyDescent="0.2">
      <c r="B755" s="4">
        <f t="shared" si="363"/>
        <v>31</v>
      </c>
      <c r="C755" s="5" t="s">
        <v>82</v>
      </c>
      <c r="D755" s="5">
        <v>1</v>
      </c>
      <c r="E755" s="5">
        <v>0</v>
      </c>
      <c r="F755" s="5">
        <v>1</v>
      </c>
      <c r="G755" s="5" t="str">
        <f t="shared" si="364"/>
        <v>Non</v>
      </c>
      <c r="H755" s="5">
        <f t="shared" si="365"/>
        <v>1</v>
      </c>
      <c r="I755" s="17" t="str">
        <f t="shared" si="366"/>
        <v>Non</v>
      </c>
      <c r="J755" s="17">
        <f t="shared" si="367"/>
        <v>1</v>
      </c>
      <c r="K755" s="17" t="str">
        <f t="shared" si="368"/>
        <v>Non</v>
      </c>
      <c r="L755" s="17">
        <f t="shared" si="369"/>
        <v>1</v>
      </c>
      <c r="M755" s="17" t="str">
        <f t="shared" si="370"/>
        <v>Non</v>
      </c>
      <c r="N755" s="17">
        <f t="shared" si="371"/>
        <v>1</v>
      </c>
      <c r="O755" s="5" t="str">
        <f t="shared" si="372"/>
        <v>Oui</v>
      </c>
      <c r="P755" s="5">
        <f t="shared" si="373"/>
        <v>1</v>
      </c>
      <c r="Q755" s="17" t="str">
        <f t="shared" si="374"/>
        <v>Oui</v>
      </c>
      <c r="R755" s="17">
        <f t="shared" si="375"/>
        <v>1</v>
      </c>
      <c r="S755" s="17" t="str">
        <f t="shared" si="376"/>
        <v>Oui</v>
      </c>
      <c r="T755" s="17">
        <f t="shared" si="377"/>
        <v>1</v>
      </c>
      <c r="U755" s="17" t="str">
        <f t="shared" si="378"/>
        <v>Oui</v>
      </c>
      <c r="V755" s="17">
        <f t="shared" si="379"/>
        <v>1</v>
      </c>
      <c r="W755" s="5" t="s">
        <v>17</v>
      </c>
      <c r="X755" s="5" t="str">
        <f>_xlfn.IFS(D755&gt;E755,"L",D755=E755,"D",D755&lt;E755,"W")</f>
        <v>L</v>
      </c>
      <c r="Y755" s="5">
        <v>0</v>
      </c>
      <c r="Z755" s="5">
        <v>0</v>
      </c>
      <c r="AA755" s="5">
        <v>0</v>
      </c>
      <c r="AB755" s="5" t="str">
        <f t="shared" si="380"/>
        <v>Non</v>
      </c>
      <c r="AC755" s="5">
        <f t="shared" si="381"/>
        <v>1</v>
      </c>
      <c r="AD755" s="5" t="str">
        <f t="shared" si="382"/>
        <v>Non</v>
      </c>
      <c r="AE755" s="5">
        <f t="shared" si="383"/>
        <v>1</v>
      </c>
      <c r="AF755" s="5" t="str">
        <f t="shared" si="384"/>
        <v>Oui</v>
      </c>
      <c r="AG755" s="5">
        <f t="shared" si="385"/>
        <v>1</v>
      </c>
      <c r="AH755" s="5" t="str">
        <f t="shared" si="386"/>
        <v>Oui</v>
      </c>
      <c r="AI755" s="5">
        <f t="shared" si="387"/>
        <v>1</v>
      </c>
      <c r="AJ755" s="5" t="s">
        <v>20</v>
      </c>
      <c r="AK755" s="5" t="str">
        <f>_xlfn.IFS(Y755&gt;Z755,"L",Y755=Z755,"D",Y755&lt;Z755,"W")</f>
        <v>D</v>
      </c>
      <c r="AL755" s="5">
        <v>7</v>
      </c>
      <c r="AM755" s="5">
        <v>6</v>
      </c>
      <c r="AN755" s="5">
        <v>13</v>
      </c>
      <c r="AO755" s="5" t="str">
        <f>_xlfn.IFS(AL755&gt;AM755,"L",AL755=AM755,"D",AL755&lt;AM755,"W")</f>
        <v>L</v>
      </c>
      <c r="AP755" s="5" t="str">
        <f t="shared" si="388"/>
        <v>Oui</v>
      </c>
      <c r="AQ755" s="5">
        <f t="shared" si="389"/>
        <v>4</v>
      </c>
      <c r="AR755" s="6" t="str">
        <f t="shared" si="390"/>
        <v>Oui</v>
      </c>
      <c r="AS755" s="5">
        <f t="shared" si="391"/>
        <v>3</v>
      </c>
      <c r="AT755" s="5" t="str">
        <f t="shared" si="392"/>
        <v>Oui</v>
      </c>
      <c r="AU755" s="5">
        <f t="shared" si="393"/>
        <v>3</v>
      </c>
      <c r="AV755" s="5" t="str">
        <f t="shared" si="394"/>
        <v>Oui</v>
      </c>
      <c r="AW755" s="5">
        <f t="shared" si="395"/>
        <v>3</v>
      </c>
    </row>
    <row r="756" spans="2:49" x14ac:dyDescent="0.2">
      <c r="B756" s="4">
        <f t="shared" si="363"/>
        <v>32</v>
      </c>
      <c r="C756" s="5" t="s">
        <v>82</v>
      </c>
      <c r="D756" s="5">
        <v>2</v>
      </c>
      <c r="E756" s="5">
        <v>0</v>
      </c>
      <c r="F756" s="5">
        <v>2</v>
      </c>
      <c r="G756" s="5" t="str">
        <f t="shared" si="364"/>
        <v>Oui</v>
      </c>
      <c r="H756" s="5">
        <f t="shared" si="365"/>
        <v>1</v>
      </c>
      <c r="I756" s="17" t="str">
        <f t="shared" si="366"/>
        <v>Non</v>
      </c>
      <c r="J756" s="17">
        <f t="shared" si="367"/>
        <v>1</v>
      </c>
      <c r="K756" s="17" t="str">
        <f t="shared" si="368"/>
        <v>Non</v>
      </c>
      <c r="L756" s="17">
        <f t="shared" si="369"/>
        <v>1</v>
      </c>
      <c r="M756" s="17" t="str">
        <f t="shared" si="370"/>
        <v>Non</v>
      </c>
      <c r="N756" s="17">
        <f t="shared" si="371"/>
        <v>1</v>
      </c>
      <c r="O756" s="5" t="str">
        <f t="shared" si="372"/>
        <v>Oui</v>
      </c>
      <c r="P756" s="5">
        <f t="shared" si="373"/>
        <v>2</v>
      </c>
      <c r="Q756" s="17" t="str">
        <f t="shared" si="374"/>
        <v>Oui</v>
      </c>
      <c r="R756" s="17">
        <f t="shared" si="375"/>
        <v>2</v>
      </c>
      <c r="S756" s="17" t="str">
        <f t="shared" si="376"/>
        <v>Oui</v>
      </c>
      <c r="T756" s="17">
        <f t="shared" si="377"/>
        <v>2</v>
      </c>
      <c r="U756" s="17" t="str">
        <f t="shared" si="378"/>
        <v>Non</v>
      </c>
      <c r="V756" s="17">
        <f t="shared" si="379"/>
        <v>1</v>
      </c>
      <c r="W756" s="5" t="s">
        <v>17</v>
      </c>
      <c r="X756" s="5" t="str">
        <f>_xlfn.IFS(D756&gt;E756,"L",D756=E756,"D",D756&lt;E756,"W")</f>
        <v>L</v>
      </c>
      <c r="Y756" s="5">
        <v>2</v>
      </c>
      <c r="Z756" s="5">
        <v>0</v>
      </c>
      <c r="AA756" s="5">
        <v>2</v>
      </c>
      <c r="AB756" s="5" t="str">
        <f t="shared" si="380"/>
        <v>Oui</v>
      </c>
      <c r="AC756" s="5">
        <f t="shared" si="381"/>
        <v>1</v>
      </c>
      <c r="AD756" s="5" t="str">
        <f t="shared" si="382"/>
        <v>Oui</v>
      </c>
      <c r="AE756" s="5">
        <f t="shared" si="383"/>
        <v>1</v>
      </c>
      <c r="AF756" s="5" t="str">
        <f t="shared" si="384"/>
        <v>Non</v>
      </c>
      <c r="AG756" s="5">
        <f t="shared" si="385"/>
        <v>1</v>
      </c>
      <c r="AH756" s="5" t="str">
        <f t="shared" si="386"/>
        <v>Non</v>
      </c>
      <c r="AI756" s="5">
        <f t="shared" si="387"/>
        <v>1</v>
      </c>
      <c r="AJ756" s="5" t="s">
        <v>17</v>
      </c>
      <c r="AK756" s="5" t="str">
        <f>_xlfn.IFS(Y756&gt;Z756,"L",Y756=Z756,"D",Y756&lt;Z756,"W")</f>
        <v>L</v>
      </c>
      <c r="AL756" s="5">
        <v>4</v>
      </c>
      <c r="AM756" s="5">
        <v>5</v>
      </c>
      <c r="AN756" s="5">
        <v>9</v>
      </c>
      <c r="AO756" s="5" t="str">
        <f>_xlfn.IFS(AL756&gt;AM756,"L",AL756=AM756,"D",AL756&lt;AM756,"W")</f>
        <v>W</v>
      </c>
      <c r="AP756" s="5" t="str">
        <f t="shared" si="388"/>
        <v>Oui</v>
      </c>
      <c r="AQ756" s="5">
        <f t="shared" si="389"/>
        <v>5</v>
      </c>
      <c r="AR756" s="6" t="str">
        <f t="shared" si="390"/>
        <v>Oui</v>
      </c>
      <c r="AS756" s="5">
        <f t="shared" si="391"/>
        <v>4</v>
      </c>
      <c r="AT756" s="5" t="str">
        <f t="shared" si="392"/>
        <v>Non</v>
      </c>
      <c r="AU756" s="5">
        <f t="shared" si="393"/>
        <v>1</v>
      </c>
      <c r="AV756" s="5" t="str">
        <f t="shared" si="394"/>
        <v>Non</v>
      </c>
      <c r="AW756" s="5">
        <f t="shared" si="395"/>
        <v>1</v>
      </c>
    </row>
    <row r="757" spans="2:49" x14ac:dyDescent="0.2">
      <c r="B757" s="4">
        <f t="shared" si="363"/>
        <v>33</v>
      </c>
      <c r="C757" s="5" t="s">
        <v>82</v>
      </c>
      <c r="D757" s="5">
        <v>1</v>
      </c>
      <c r="E757" s="5">
        <v>1</v>
      </c>
      <c r="F757" s="5">
        <v>2</v>
      </c>
      <c r="G757" s="5" t="str">
        <f t="shared" si="364"/>
        <v>Oui</v>
      </c>
      <c r="H757" s="5">
        <f t="shared" si="365"/>
        <v>2</v>
      </c>
      <c r="I757" s="17" t="str">
        <f t="shared" si="366"/>
        <v>Non</v>
      </c>
      <c r="J757" s="17">
        <f t="shared" si="367"/>
        <v>1</v>
      </c>
      <c r="K757" s="17" t="str">
        <f t="shared" si="368"/>
        <v>Non</v>
      </c>
      <c r="L757" s="17">
        <f t="shared" si="369"/>
        <v>1</v>
      </c>
      <c r="M757" s="17" t="str">
        <f t="shared" si="370"/>
        <v>Non</v>
      </c>
      <c r="N757" s="17">
        <f t="shared" si="371"/>
        <v>1</v>
      </c>
      <c r="O757" s="5" t="str">
        <f t="shared" si="372"/>
        <v>Oui</v>
      </c>
      <c r="P757" s="5">
        <f t="shared" si="373"/>
        <v>3</v>
      </c>
      <c r="Q757" s="17" t="str">
        <f t="shared" si="374"/>
        <v>Oui</v>
      </c>
      <c r="R757" s="17">
        <f t="shared" si="375"/>
        <v>3</v>
      </c>
      <c r="S757" s="17" t="str">
        <f t="shared" si="376"/>
        <v>Oui</v>
      </c>
      <c r="T757" s="17">
        <f t="shared" si="377"/>
        <v>3</v>
      </c>
      <c r="U757" s="17" t="str">
        <f t="shared" si="378"/>
        <v>Non</v>
      </c>
      <c r="V757" s="17">
        <f t="shared" si="379"/>
        <v>1</v>
      </c>
      <c r="W757" s="5" t="s">
        <v>20</v>
      </c>
      <c r="X757" s="5" t="str">
        <f>_xlfn.IFS(D757&gt;E757,"W",D757=E757,"D",D757&lt;E757,"L")</f>
        <v>D</v>
      </c>
      <c r="Y757" s="5">
        <v>0</v>
      </c>
      <c r="Z757" s="5">
        <v>1</v>
      </c>
      <c r="AA757" s="5">
        <v>1</v>
      </c>
      <c r="AB757" s="5" t="str">
        <f t="shared" si="380"/>
        <v>Oui</v>
      </c>
      <c r="AC757" s="5">
        <f t="shared" si="381"/>
        <v>2</v>
      </c>
      <c r="AD757" s="5" t="str">
        <f t="shared" si="382"/>
        <v>Non</v>
      </c>
      <c r="AE757" s="5">
        <f t="shared" si="383"/>
        <v>1</v>
      </c>
      <c r="AF757" s="5" t="str">
        <f t="shared" si="384"/>
        <v>Oui</v>
      </c>
      <c r="AG757" s="5">
        <f t="shared" si="385"/>
        <v>1</v>
      </c>
      <c r="AH757" s="5" t="str">
        <f t="shared" si="386"/>
        <v>Non</v>
      </c>
      <c r="AI757" s="5">
        <f t="shared" si="387"/>
        <v>1</v>
      </c>
      <c r="AJ757" s="5" t="s">
        <v>24</v>
      </c>
      <c r="AK757" s="5" t="str">
        <f>_xlfn.IFS(Y757&gt;Z757,"W",Y757=Z757,"D",Y757&lt;Z757,"L")</f>
        <v>L</v>
      </c>
      <c r="AL757" s="5">
        <v>6</v>
      </c>
      <c r="AM757" s="5">
        <v>5</v>
      </c>
      <c r="AN757" s="5">
        <v>11</v>
      </c>
      <c r="AO757" s="5" t="str">
        <f>_xlfn.IFS(AL757&gt;AM757,"W",AL757=AM757,"D",AL757&lt;AM757,"L")</f>
        <v>W</v>
      </c>
      <c r="AP757" s="5" t="str">
        <f t="shared" si="388"/>
        <v>Oui</v>
      </c>
      <c r="AQ757" s="5">
        <f t="shared" si="389"/>
        <v>6</v>
      </c>
      <c r="AR757" s="6" t="str">
        <f t="shared" si="390"/>
        <v>Oui</v>
      </c>
      <c r="AS757" s="5">
        <f t="shared" si="391"/>
        <v>5</v>
      </c>
      <c r="AT757" s="5" t="str">
        <f t="shared" si="392"/>
        <v>Oui</v>
      </c>
      <c r="AU757" s="5">
        <f t="shared" si="393"/>
        <v>1</v>
      </c>
      <c r="AV757" s="5" t="str">
        <f t="shared" si="394"/>
        <v>Oui</v>
      </c>
      <c r="AW757" s="5">
        <f t="shared" si="395"/>
        <v>1</v>
      </c>
    </row>
    <row r="758" spans="2:49" x14ac:dyDescent="0.2">
      <c r="B758" s="4">
        <f t="shared" si="363"/>
        <v>34</v>
      </c>
      <c r="C758" s="5" t="s">
        <v>82</v>
      </c>
      <c r="D758" s="5">
        <v>2</v>
      </c>
      <c r="E758" s="5">
        <v>0</v>
      </c>
      <c r="F758" s="5">
        <v>2</v>
      </c>
      <c r="G758" s="5" t="str">
        <f t="shared" si="364"/>
        <v>Oui</v>
      </c>
      <c r="H758" s="5">
        <f t="shared" si="365"/>
        <v>3</v>
      </c>
      <c r="I758" s="17" t="str">
        <f t="shared" si="366"/>
        <v>Non</v>
      </c>
      <c r="J758" s="17">
        <f t="shared" si="367"/>
        <v>1</v>
      </c>
      <c r="K758" s="17" t="str">
        <f t="shared" si="368"/>
        <v>Non</v>
      </c>
      <c r="L758" s="17">
        <f t="shared" si="369"/>
        <v>1</v>
      </c>
      <c r="M758" s="17" t="str">
        <f t="shared" si="370"/>
        <v>Non</v>
      </c>
      <c r="N758" s="17">
        <f t="shared" si="371"/>
        <v>1</v>
      </c>
      <c r="O758" s="5" t="str">
        <f t="shared" si="372"/>
        <v>Oui</v>
      </c>
      <c r="P758" s="5">
        <f t="shared" si="373"/>
        <v>4</v>
      </c>
      <c r="Q758" s="17" t="str">
        <f t="shared" si="374"/>
        <v>Oui</v>
      </c>
      <c r="R758" s="17">
        <f t="shared" si="375"/>
        <v>4</v>
      </c>
      <c r="S758" s="17" t="str">
        <f t="shared" si="376"/>
        <v>Oui</v>
      </c>
      <c r="T758" s="17">
        <f t="shared" si="377"/>
        <v>4</v>
      </c>
      <c r="U758" s="17" t="str">
        <f t="shared" si="378"/>
        <v>Non</v>
      </c>
      <c r="V758" s="17">
        <f t="shared" si="379"/>
        <v>1</v>
      </c>
      <c r="W758" s="5" t="s">
        <v>17</v>
      </c>
      <c r="X758" s="5" t="str">
        <f>_xlfn.IFS(D758&gt;E758,"L",D758=E758,"D",D758&lt;E758,"W")</f>
        <v>L</v>
      </c>
      <c r="Y758" s="5">
        <v>0</v>
      </c>
      <c r="Z758" s="5">
        <v>0</v>
      </c>
      <c r="AA758" s="5">
        <v>0</v>
      </c>
      <c r="AB758" s="5" t="str">
        <f t="shared" si="380"/>
        <v>Non</v>
      </c>
      <c r="AC758" s="5">
        <f t="shared" si="381"/>
        <v>1</v>
      </c>
      <c r="AD758" s="5" t="str">
        <f t="shared" si="382"/>
        <v>Non</v>
      </c>
      <c r="AE758" s="5">
        <f t="shared" si="383"/>
        <v>1</v>
      </c>
      <c r="AF758" s="5" t="str">
        <f t="shared" si="384"/>
        <v>Oui</v>
      </c>
      <c r="AG758" s="5">
        <f t="shared" si="385"/>
        <v>2</v>
      </c>
      <c r="AH758" s="5" t="str">
        <f t="shared" si="386"/>
        <v>Oui</v>
      </c>
      <c r="AI758" s="5">
        <f t="shared" si="387"/>
        <v>1</v>
      </c>
      <c r="AJ758" s="5" t="s">
        <v>20</v>
      </c>
      <c r="AK758" s="5" t="str">
        <f>_xlfn.IFS(Y758&gt;Z758,"L",Y758=Z758,"D",Y758&lt;Z758,"W")</f>
        <v>D</v>
      </c>
      <c r="AL758" s="5">
        <v>9</v>
      </c>
      <c r="AM758" s="5">
        <v>5</v>
      </c>
      <c r="AN758" s="5">
        <v>14</v>
      </c>
      <c r="AO758" s="5" t="str">
        <f>_xlfn.IFS(AL758&gt;AM758,"L",AL758=AM758,"D",AL758&lt;AM758,"W")</f>
        <v>L</v>
      </c>
      <c r="AP758" s="5" t="str">
        <f t="shared" si="388"/>
        <v>Oui</v>
      </c>
      <c r="AQ758" s="5">
        <f t="shared" si="389"/>
        <v>7</v>
      </c>
      <c r="AR758" s="6" t="str">
        <f t="shared" si="390"/>
        <v>Oui</v>
      </c>
      <c r="AS758" s="5">
        <f t="shared" si="391"/>
        <v>6</v>
      </c>
      <c r="AT758" s="5" t="str">
        <f t="shared" si="392"/>
        <v>Oui</v>
      </c>
      <c r="AU758" s="5">
        <f t="shared" si="393"/>
        <v>2</v>
      </c>
      <c r="AV758" s="5" t="str">
        <f t="shared" si="394"/>
        <v>Oui</v>
      </c>
      <c r="AW758" s="5">
        <f t="shared" si="395"/>
        <v>2</v>
      </c>
    </row>
    <row r="759" spans="2:49" x14ac:dyDescent="0.2">
      <c r="B759" s="4">
        <f t="shared" si="363"/>
        <v>35</v>
      </c>
      <c r="C759" s="5" t="s">
        <v>82</v>
      </c>
      <c r="D759" s="5">
        <v>0</v>
      </c>
      <c r="E759" s="5">
        <v>0</v>
      </c>
      <c r="F759" s="5">
        <v>0</v>
      </c>
      <c r="G759" s="5" t="str">
        <f t="shared" si="364"/>
        <v>Non</v>
      </c>
      <c r="H759" s="5">
        <f t="shared" si="365"/>
        <v>1</v>
      </c>
      <c r="I759" s="17" t="str">
        <f t="shared" si="366"/>
        <v>Non</v>
      </c>
      <c r="J759" s="17">
        <f t="shared" si="367"/>
        <v>1</v>
      </c>
      <c r="K759" s="17" t="str">
        <f t="shared" si="368"/>
        <v>Non</v>
      </c>
      <c r="L759" s="17">
        <f t="shared" si="369"/>
        <v>1</v>
      </c>
      <c r="M759" s="17" t="str">
        <f t="shared" si="370"/>
        <v>Non</v>
      </c>
      <c r="N759" s="17">
        <f t="shared" si="371"/>
        <v>1</v>
      </c>
      <c r="O759" s="5" t="str">
        <f t="shared" si="372"/>
        <v>Oui</v>
      </c>
      <c r="P759" s="5">
        <f t="shared" si="373"/>
        <v>5</v>
      </c>
      <c r="Q759" s="17" t="str">
        <f t="shared" si="374"/>
        <v>Oui</v>
      </c>
      <c r="R759" s="17">
        <f t="shared" si="375"/>
        <v>5</v>
      </c>
      <c r="S759" s="17" t="str">
        <f t="shared" si="376"/>
        <v>Oui</v>
      </c>
      <c r="T759" s="17">
        <f t="shared" si="377"/>
        <v>5</v>
      </c>
      <c r="U759" s="17" t="str">
        <f t="shared" si="378"/>
        <v>Oui</v>
      </c>
      <c r="V759" s="17">
        <f t="shared" si="379"/>
        <v>1</v>
      </c>
      <c r="W759" s="5" t="s">
        <v>20</v>
      </c>
      <c r="X759" s="5" t="str">
        <f>_xlfn.IFS(D759&gt;E759,"W",D759=E759,"D",D759&lt;E759,"L")</f>
        <v>D</v>
      </c>
      <c r="Y759" s="5">
        <v>0</v>
      </c>
      <c r="Z759" s="5">
        <v>0</v>
      </c>
      <c r="AA759" s="5">
        <v>0</v>
      </c>
      <c r="AB759" s="5" t="str">
        <f t="shared" si="380"/>
        <v>Non</v>
      </c>
      <c r="AC759" s="5">
        <f t="shared" si="381"/>
        <v>1</v>
      </c>
      <c r="AD759" s="5" t="str">
        <f t="shared" si="382"/>
        <v>Non</v>
      </c>
      <c r="AE759" s="5">
        <f t="shared" si="383"/>
        <v>1</v>
      </c>
      <c r="AF759" s="5" t="str">
        <f t="shared" si="384"/>
        <v>Oui</v>
      </c>
      <c r="AG759" s="5">
        <f t="shared" si="385"/>
        <v>3</v>
      </c>
      <c r="AH759" s="5" t="str">
        <f t="shared" si="386"/>
        <v>Oui</v>
      </c>
      <c r="AI759" s="5">
        <f t="shared" si="387"/>
        <v>2</v>
      </c>
      <c r="AJ759" s="5" t="s">
        <v>20</v>
      </c>
      <c r="AK759" s="5" t="str">
        <f>_xlfn.IFS(Y759&gt;Z759,"W",Y759=Z759,"D",Y759&lt;Z759,"L")</f>
        <v>D</v>
      </c>
      <c r="AL759" s="5">
        <v>2</v>
      </c>
      <c r="AM759" s="5">
        <v>9</v>
      </c>
      <c r="AN759" s="5">
        <v>11</v>
      </c>
      <c r="AO759" s="5" t="str">
        <f>_xlfn.IFS(AL759&gt;AM759,"W",AL759=AM759,"D",AL759&lt;AM759,"L")</f>
        <v>L</v>
      </c>
      <c r="AP759" s="5" t="str">
        <f t="shared" si="388"/>
        <v>Oui</v>
      </c>
      <c r="AQ759" s="5">
        <f t="shared" si="389"/>
        <v>8</v>
      </c>
      <c r="AR759" s="6" t="str">
        <f t="shared" si="390"/>
        <v>Oui</v>
      </c>
      <c r="AS759" s="5">
        <f t="shared" si="391"/>
        <v>7</v>
      </c>
      <c r="AT759" s="5" t="str">
        <f t="shared" si="392"/>
        <v>Oui</v>
      </c>
      <c r="AU759" s="5">
        <f t="shared" si="393"/>
        <v>3</v>
      </c>
      <c r="AV759" s="5" t="str">
        <f t="shared" si="394"/>
        <v>Oui</v>
      </c>
      <c r="AW759" s="5">
        <f t="shared" si="395"/>
        <v>3</v>
      </c>
    </row>
    <row r="760" spans="2:49" x14ac:dyDescent="0.2">
      <c r="B760" s="4">
        <f t="shared" si="363"/>
        <v>36</v>
      </c>
      <c r="C760" s="5" t="s">
        <v>82</v>
      </c>
      <c r="D760" s="5">
        <v>1</v>
      </c>
      <c r="E760" s="5">
        <v>3</v>
      </c>
      <c r="F760" s="5">
        <v>4</v>
      </c>
      <c r="G760" s="5" t="str">
        <f t="shared" si="364"/>
        <v>Oui</v>
      </c>
      <c r="H760" s="5">
        <f t="shared" si="365"/>
        <v>1</v>
      </c>
      <c r="I760" s="17" t="str">
        <f t="shared" si="366"/>
        <v>Oui</v>
      </c>
      <c r="J760" s="17">
        <f t="shared" si="367"/>
        <v>1</v>
      </c>
      <c r="K760" s="17" t="str">
        <f t="shared" si="368"/>
        <v>Oui</v>
      </c>
      <c r="L760" s="17">
        <f t="shared" si="369"/>
        <v>1</v>
      </c>
      <c r="M760" s="17" t="str">
        <f t="shared" si="370"/>
        <v>Non</v>
      </c>
      <c r="N760" s="17">
        <f t="shared" si="371"/>
        <v>1</v>
      </c>
      <c r="O760" s="5" t="str">
        <f t="shared" si="372"/>
        <v>Oui</v>
      </c>
      <c r="P760" s="5">
        <f t="shared" si="373"/>
        <v>6</v>
      </c>
      <c r="Q760" s="17" t="str">
        <f t="shared" si="374"/>
        <v>Non</v>
      </c>
      <c r="R760" s="17">
        <f t="shared" si="375"/>
        <v>1</v>
      </c>
      <c r="S760" s="17" t="str">
        <f t="shared" si="376"/>
        <v>Non</v>
      </c>
      <c r="T760" s="17">
        <f t="shared" si="377"/>
        <v>1</v>
      </c>
      <c r="U760" s="17" t="str">
        <f t="shared" si="378"/>
        <v>Non</v>
      </c>
      <c r="V760" s="17">
        <f t="shared" si="379"/>
        <v>1</v>
      </c>
      <c r="W760" s="5" t="s">
        <v>24</v>
      </c>
      <c r="X760" s="5" t="str">
        <f>_xlfn.IFS(D760&gt;E760,"L",D760=E760,"D",D760&lt;E760,"W")</f>
        <v>W</v>
      </c>
      <c r="Y760" s="5">
        <v>0</v>
      </c>
      <c r="Z760" s="5">
        <v>3</v>
      </c>
      <c r="AA760" s="5">
        <v>3</v>
      </c>
      <c r="AB760" s="5" t="str">
        <f t="shared" si="380"/>
        <v>Oui</v>
      </c>
      <c r="AC760" s="5">
        <f t="shared" si="381"/>
        <v>1</v>
      </c>
      <c r="AD760" s="5" t="str">
        <f t="shared" si="382"/>
        <v>Oui</v>
      </c>
      <c r="AE760" s="5">
        <f t="shared" si="383"/>
        <v>1</v>
      </c>
      <c r="AF760" s="5" t="str">
        <f t="shared" si="384"/>
        <v>Non</v>
      </c>
      <c r="AG760" s="5">
        <f t="shared" si="385"/>
        <v>1</v>
      </c>
      <c r="AH760" s="5" t="str">
        <f t="shared" si="386"/>
        <v>Non</v>
      </c>
      <c r="AI760" s="5">
        <f t="shared" si="387"/>
        <v>1</v>
      </c>
      <c r="AJ760" s="5" t="s">
        <v>24</v>
      </c>
      <c r="AK760" s="5" t="str">
        <f>_xlfn.IFS(Y760&gt;Z760,"L",Y760=Z760,"D",Y760&lt;Z760,"W")</f>
        <v>W</v>
      </c>
      <c r="AL760" s="5">
        <v>14</v>
      </c>
      <c r="AM760" s="5">
        <v>10</v>
      </c>
      <c r="AN760" s="5">
        <v>24</v>
      </c>
      <c r="AO760" s="5" t="str">
        <f>_xlfn.IFS(AL760&gt;AM760,"L",AL760=AM760,"D",AL760&lt;AM760,"W")</f>
        <v>L</v>
      </c>
      <c r="AP760" s="5" t="str">
        <f t="shared" si="388"/>
        <v>Oui</v>
      </c>
      <c r="AQ760" s="5">
        <f t="shared" si="389"/>
        <v>9</v>
      </c>
      <c r="AR760" s="6" t="str">
        <f t="shared" si="390"/>
        <v>Oui</v>
      </c>
      <c r="AS760" s="5">
        <f t="shared" si="391"/>
        <v>8</v>
      </c>
      <c r="AT760" s="5" t="str">
        <f t="shared" si="392"/>
        <v>Oui</v>
      </c>
      <c r="AU760" s="5">
        <f t="shared" si="393"/>
        <v>4</v>
      </c>
      <c r="AV760" s="5" t="str">
        <f t="shared" si="394"/>
        <v>Oui</v>
      </c>
      <c r="AW760" s="5">
        <f t="shared" si="395"/>
        <v>4</v>
      </c>
    </row>
    <row r="761" spans="2:49" x14ac:dyDescent="0.2">
      <c r="B761" s="4">
        <f t="shared" si="363"/>
        <v>37</v>
      </c>
      <c r="C761" s="5" t="s">
        <v>82</v>
      </c>
      <c r="D761" s="5">
        <v>3</v>
      </c>
      <c r="E761" s="5">
        <v>2</v>
      </c>
      <c r="F761" s="5">
        <v>5</v>
      </c>
      <c r="G761" s="5" t="str">
        <f t="shared" si="364"/>
        <v>Oui</v>
      </c>
      <c r="H761" s="5">
        <f t="shared" si="365"/>
        <v>2</v>
      </c>
      <c r="I761" s="17" t="str">
        <f t="shared" si="366"/>
        <v>Oui</v>
      </c>
      <c r="J761" s="17">
        <f t="shared" si="367"/>
        <v>2</v>
      </c>
      <c r="K761" s="17" t="str">
        <f t="shared" si="368"/>
        <v>Oui</v>
      </c>
      <c r="L761" s="17">
        <f t="shared" si="369"/>
        <v>2</v>
      </c>
      <c r="M761" s="17" t="str">
        <f t="shared" si="370"/>
        <v>Oui</v>
      </c>
      <c r="N761" s="17">
        <f t="shared" si="371"/>
        <v>1</v>
      </c>
      <c r="O761" s="5" t="str">
        <f t="shared" si="372"/>
        <v>Non</v>
      </c>
      <c r="P761" s="5">
        <f t="shared" si="373"/>
        <v>1</v>
      </c>
      <c r="Q761" s="17" t="str">
        <f t="shared" si="374"/>
        <v>Non</v>
      </c>
      <c r="R761" s="17">
        <f t="shared" si="375"/>
        <v>1</v>
      </c>
      <c r="S761" s="17" t="str">
        <f t="shared" si="376"/>
        <v>Non</v>
      </c>
      <c r="T761" s="17">
        <f t="shared" si="377"/>
        <v>1</v>
      </c>
      <c r="U761" s="17" t="str">
        <f t="shared" si="378"/>
        <v>Non</v>
      </c>
      <c r="V761" s="17">
        <f t="shared" si="379"/>
        <v>1</v>
      </c>
      <c r="W761" s="5" t="s">
        <v>17</v>
      </c>
      <c r="X761" s="5" t="str">
        <f>_xlfn.IFS(D761&gt;E761,"W",D761=E761,"D",D761&lt;E761,"L")</f>
        <v>W</v>
      </c>
      <c r="Y761" s="5">
        <v>3</v>
      </c>
      <c r="Z761" s="5">
        <v>0</v>
      </c>
      <c r="AA761" s="5">
        <v>3</v>
      </c>
      <c r="AB761" s="5" t="str">
        <f t="shared" si="380"/>
        <v>Oui</v>
      </c>
      <c r="AC761" s="5">
        <f t="shared" si="381"/>
        <v>2</v>
      </c>
      <c r="AD761" s="5" t="str">
        <f t="shared" si="382"/>
        <v>Oui</v>
      </c>
      <c r="AE761" s="5">
        <f t="shared" si="383"/>
        <v>2</v>
      </c>
      <c r="AF761" s="5" t="str">
        <f t="shared" si="384"/>
        <v>Non</v>
      </c>
      <c r="AG761" s="5">
        <f t="shared" si="385"/>
        <v>1</v>
      </c>
      <c r="AH761" s="5" t="str">
        <f t="shared" si="386"/>
        <v>Non</v>
      </c>
      <c r="AI761" s="5">
        <f t="shared" si="387"/>
        <v>1</v>
      </c>
      <c r="AJ761" s="5" t="s">
        <v>17</v>
      </c>
      <c r="AK761" s="5" t="str">
        <f>_xlfn.IFS(Y761&gt;Z761,"W",Y761=Z761,"D",Y761&lt;Z761,"L")</f>
        <v>W</v>
      </c>
      <c r="AL761" s="5">
        <v>8</v>
      </c>
      <c r="AM761" s="5">
        <v>6</v>
      </c>
      <c r="AN761" s="5">
        <v>14</v>
      </c>
      <c r="AO761" s="5" t="str">
        <f>_xlfn.IFS(AL761&gt;AM761,"W",AL761=AM761,"D",AL761&lt;AM761,"L")</f>
        <v>W</v>
      </c>
      <c r="AP761" s="5" t="str">
        <f t="shared" si="388"/>
        <v>Oui</v>
      </c>
      <c r="AQ761" s="5">
        <f t="shared" si="389"/>
        <v>10</v>
      </c>
      <c r="AR761" s="6" t="str">
        <f t="shared" si="390"/>
        <v>Oui</v>
      </c>
      <c r="AS761" s="5">
        <f t="shared" si="391"/>
        <v>9</v>
      </c>
      <c r="AT761" s="5" t="str">
        <f t="shared" si="392"/>
        <v>Oui</v>
      </c>
      <c r="AU761" s="5">
        <f t="shared" si="393"/>
        <v>5</v>
      </c>
      <c r="AV761" s="5" t="str">
        <f t="shared" si="394"/>
        <v>Oui</v>
      </c>
      <c r="AW761" s="5">
        <f t="shared" si="395"/>
        <v>5</v>
      </c>
    </row>
    <row r="762" spans="2:49" x14ac:dyDescent="0.2">
      <c r="B762" s="4">
        <f t="shared" si="363"/>
        <v>38</v>
      </c>
      <c r="C762" s="5" t="s">
        <v>82</v>
      </c>
      <c r="D762" s="5">
        <v>1</v>
      </c>
      <c r="E762" s="5">
        <v>2</v>
      </c>
      <c r="F762" s="5">
        <v>3</v>
      </c>
      <c r="G762" s="5" t="str">
        <f t="shared" si="364"/>
        <v>Oui</v>
      </c>
      <c r="H762" s="5">
        <f t="shared" si="365"/>
        <v>3</v>
      </c>
      <c r="I762" s="17" t="str">
        <f t="shared" si="366"/>
        <v>Oui</v>
      </c>
      <c r="J762" s="17">
        <f t="shared" si="367"/>
        <v>3</v>
      </c>
      <c r="K762" s="17" t="str">
        <f t="shared" si="368"/>
        <v>Non</v>
      </c>
      <c r="L762" s="17">
        <f t="shared" si="369"/>
        <v>1</v>
      </c>
      <c r="M762" s="17" t="str">
        <f t="shared" si="370"/>
        <v>Non</v>
      </c>
      <c r="N762" s="17">
        <f t="shared" si="371"/>
        <v>1</v>
      </c>
      <c r="O762" s="5" t="str">
        <f t="shared" si="372"/>
        <v>Oui</v>
      </c>
      <c r="P762" s="5">
        <f t="shared" si="373"/>
        <v>1</v>
      </c>
      <c r="Q762" s="17" t="str">
        <f t="shared" si="374"/>
        <v>Oui</v>
      </c>
      <c r="R762" s="17">
        <f t="shared" si="375"/>
        <v>1</v>
      </c>
      <c r="S762" s="17" t="str">
        <f t="shared" si="376"/>
        <v>Non</v>
      </c>
      <c r="T762" s="17">
        <f t="shared" si="377"/>
        <v>1</v>
      </c>
      <c r="U762" s="17" t="str">
        <f t="shared" si="378"/>
        <v>Non</v>
      </c>
      <c r="V762" s="17">
        <f t="shared" si="379"/>
        <v>1</v>
      </c>
      <c r="W762" s="5" t="s">
        <v>24</v>
      </c>
      <c r="X762" s="5" t="str">
        <f>_xlfn.IFS(D762&gt;E762,"L",D762=E762,"D",D762&lt;E762,"W")</f>
        <v>W</v>
      </c>
      <c r="Y762" s="5">
        <v>1</v>
      </c>
      <c r="Z762" s="5">
        <v>0</v>
      </c>
      <c r="AA762" s="5">
        <v>1</v>
      </c>
      <c r="AB762" s="5" t="str">
        <f t="shared" si="380"/>
        <v>Oui</v>
      </c>
      <c r="AC762" s="5">
        <f t="shared" si="381"/>
        <v>3</v>
      </c>
      <c r="AD762" s="5" t="str">
        <f t="shared" si="382"/>
        <v>Non</v>
      </c>
      <c r="AE762" s="5">
        <f t="shared" si="383"/>
        <v>1</v>
      </c>
      <c r="AF762" s="5" t="str">
        <f t="shared" si="384"/>
        <v>Oui</v>
      </c>
      <c r="AG762" s="5">
        <f t="shared" si="385"/>
        <v>1</v>
      </c>
      <c r="AH762" s="5" t="str">
        <f t="shared" si="386"/>
        <v>Non</v>
      </c>
      <c r="AI762" s="5">
        <f t="shared" si="387"/>
        <v>1</v>
      </c>
      <c r="AJ762" s="5" t="s">
        <v>17</v>
      </c>
      <c r="AK762" s="5" t="str">
        <f>_xlfn.IFS(Y762&gt;Z762,"L",Y762=Z762,"D",Y762&lt;Z762,"W")</f>
        <v>L</v>
      </c>
      <c r="AL762" s="5">
        <v>12</v>
      </c>
      <c r="AM762" s="5">
        <v>3</v>
      </c>
      <c r="AN762" s="5">
        <v>15</v>
      </c>
      <c r="AO762" s="5" t="str">
        <f>_xlfn.IFS(AL762&gt;AM762,"L",AL762=AM762,"D",AL762&lt;AM762,"W")</f>
        <v>L</v>
      </c>
      <c r="AP762" s="5" t="str">
        <f t="shared" si="388"/>
        <v>Oui</v>
      </c>
      <c r="AQ762" s="5">
        <f t="shared" si="389"/>
        <v>11</v>
      </c>
      <c r="AR762" s="6" t="str">
        <f t="shared" si="390"/>
        <v>Oui</v>
      </c>
      <c r="AS762" s="5">
        <f t="shared" si="391"/>
        <v>10</v>
      </c>
      <c r="AT762" s="5" t="str">
        <f t="shared" si="392"/>
        <v>Oui</v>
      </c>
      <c r="AU762" s="5">
        <f t="shared" si="393"/>
        <v>6</v>
      </c>
      <c r="AV762" s="5" t="str">
        <f t="shared" si="394"/>
        <v>Oui</v>
      </c>
      <c r="AW762" s="5">
        <f t="shared" si="395"/>
        <v>6</v>
      </c>
    </row>
    <row r="765" spans="2:49" s="14" customFormat="1" x14ac:dyDescent="0.2">
      <c r="B765" s="15"/>
    </row>
    <row r="768" spans="2:49" x14ac:dyDescent="0.2">
      <c r="B768" s="7" t="s">
        <v>38</v>
      </c>
      <c r="D768" t="s">
        <v>83</v>
      </c>
      <c r="G768" t="s">
        <v>40</v>
      </c>
      <c r="I768" t="s">
        <v>39</v>
      </c>
      <c r="L768" t="s">
        <v>41</v>
      </c>
      <c r="N768" t="s">
        <v>39</v>
      </c>
      <c r="Q768" t="s">
        <v>42</v>
      </c>
      <c r="S768" t="s">
        <v>83</v>
      </c>
    </row>
    <row r="769" spans="2:19" x14ac:dyDescent="0.2">
      <c r="B769" s="7">
        <v>1</v>
      </c>
      <c r="C769">
        <f>COUNTIF(H3:H762,B769)</f>
        <v>337</v>
      </c>
      <c r="D769">
        <f>C769-C770</f>
        <v>221</v>
      </c>
      <c r="G769" s="7">
        <v>1</v>
      </c>
      <c r="H769">
        <f>COUNTIF(J3:J762,G769)</f>
        <v>562</v>
      </c>
      <c r="I769">
        <f>H769-H770</f>
        <v>459</v>
      </c>
      <c r="L769" s="7">
        <v>1</v>
      </c>
      <c r="M769">
        <f>COUNTIF(L3:L762,L769)</f>
        <v>703</v>
      </c>
      <c r="N769">
        <f>M769-M770</f>
        <v>656</v>
      </c>
      <c r="Q769" s="7">
        <v>1</v>
      </c>
      <c r="R769">
        <f>COUNTIF(N3:N762,Q769)</f>
        <v>740</v>
      </c>
      <c r="S769">
        <f>R769-R770</f>
        <v>723</v>
      </c>
    </row>
    <row r="770" spans="2:19" x14ac:dyDescent="0.2">
      <c r="B770" s="7">
        <f>1+B769</f>
        <v>2</v>
      </c>
      <c r="C770">
        <f t="shared" ref="C770:C806" si="396">COUNTIF(H4:H763,B770)</f>
        <v>116</v>
      </c>
      <c r="D770">
        <f t="shared" ref="D770:D806" si="397">C770-C771</f>
        <v>31</v>
      </c>
      <c r="G770" s="7">
        <f>1+G769</f>
        <v>2</v>
      </c>
      <c r="H770">
        <f t="shared" ref="H770:H806" si="398">COUNTIF(J4:J763,G770)</f>
        <v>103</v>
      </c>
      <c r="I770">
        <f t="shared" ref="I770:I806" si="399">H770-H771</f>
        <v>54</v>
      </c>
      <c r="L770" s="7">
        <f>1+L769</f>
        <v>2</v>
      </c>
      <c r="M770">
        <f t="shared" ref="M770:M806" si="400">COUNTIF(L4:L763,L770)</f>
        <v>47</v>
      </c>
      <c r="N770">
        <f t="shared" ref="N770:N806" si="401">M770-M771</f>
        <v>39</v>
      </c>
      <c r="Q770" s="7">
        <f>1+Q769</f>
        <v>2</v>
      </c>
      <c r="R770">
        <f t="shared" ref="R770:R806" si="402">COUNTIF(N4:N763,Q770)</f>
        <v>17</v>
      </c>
      <c r="S770">
        <f t="shared" ref="S770:S806" si="403">R770-R771</f>
        <v>14</v>
      </c>
    </row>
    <row r="771" spans="2:19" x14ac:dyDescent="0.2">
      <c r="B771" s="7">
        <f t="shared" ref="B771:B834" si="404">1+B770</f>
        <v>3</v>
      </c>
      <c r="C771">
        <f t="shared" si="396"/>
        <v>85</v>
      </c>
      <c r="D771">
        <f t="shared" si="397"/>
        <v>23</v>
      </c>
      <c r="G771" s="7">
        <f t="shared" ref="G771:G806" si="405">1+G770</f>
        <v>3</v>
      </c>
      <c r="H771">
        <f t="shared" si="398"/>
        <v>49</v>
      </c>
      <c r="I771">
        <f t="shared" si="399"/>
        <v>28</v>
      </c>
      <c r="L771" s="7">
        <f t="shared" ref="L771:L806" si="406">1+L770</f>
        <v>3</v>
      </c>
      <c r="M771">
        <f t="shared" si="400"/>
        <v>8</v>
      </c>
      <c r="N771">
        <f t="shared" si="401"/>
        <v>7</v>
      </c>
      <c r="Q771" s="7">
        <f t="shared" ref="Q771:Q806" si="407">1+Q770</f>
        <v>3</v>
      </c>
      <c r="R771">
        <f t="shared" si="402"/>
        <v>3</v>
      </c>
      <c r="S771">
        <f t="shared" si="403"/>
        <v>3</v>
      </c>
    </row>
    <row r="772" spans="2:19" x14ac:dyDescent="0.2">
      <c r="B772" s="7">
        <f t="shared" si="404"/>
        <v>4</v>
      </c>
      <c r="C772">
        <f t="shared" si="396"/>
        <v>62</v>
      </c>
      <c r="D772">
        <f t="shared" si="397"/>
        <v>14</v>
      </c>
      <c r="G772" s="7">
        <f t="shared" si="405"/>
        <v>4</v>
      </c>
      <c r="H772">
        <f t="shared" si="398"/>
        <v>21</v>
      </c>
      <c r="I772">
        <f t="shared" si="399"/>
        <v>10</v>
      </c>
      <c r="L772" s="7">
        <f t="shared" si="406"/>
        <v>4</v>
      </c>
      <c r="M772">
        <f t="shared" si="400"/>
        <v>1</v>
      </c>
      <c r="N772">
        <f t="shared" si="401"/>
        <v>0</v>
      </c>
      <c r="Q772" s="7">
        <f t="shared" si="407"/>
        <v>4</v>
      </c>
      <c r="R772">
        <f t="shared" si="402"/>
        <v>0</v>
      </c>
      <c r="S772">
        <f t="shared" si="403"/>
        <v>0</v>
      </c>
    </row>
    <row r="773" spans="2:19" x14ac:dyDescent="0.2">
      <c r="B773" s="7">
        <f t="shared" si="404"/>
        <v>5</v>
      </c>
      <c r="C773">
        <f t="shared" si="396"/>
        <v>48</v>
      </c>
      <c r="D773">
        <f t="shared" si="397"/>
        <v>16</v>
      </c>
      <c r="G773" s="7">
        <f t="shared" si="405"/>
        <v>5</v>
      </c>
      <c r="H773">
        <f t="shared" si="398"/>
        <v>11</v>
      </c>
      <c r="I773">
        <f t="shared" si="399"/>
        <v>5</v>
      </c>
      <c r="L773" s="7">
        <f t="shared" si="406"/>
        <v>5</v>
      </c>
      <c r="M773">
        <f t="shared" si="400"/>
        <v>1</v>
      </c>
      <c r="N773">
        <f t="shared" si="401"/>
        <v>1</v>
      </c>
      <c r="Q773" s="7">
        <f t="shared" si="407"/>
        <v>5</v>
      </c>
      <c r="R773">
        <f t="shared" si="402"/>
        <v>0</v>
      </c>
      <c r="S773">
        <f t="shared" si="403"/>
        <v>0</v>
      </c>
    </row>
    <row r="774" spans="2:19" x14ac:dyDescent="0.2">
      <c r="B774" s="7">
        <f t="shared" si="404"/>
        <v>6</v>
      </c>
      <c r="C774">
        <f t="shared" si="396"/>
        <v>32</v>
      </c>
      <c r="D774">
        <f t="shared" si="397"/>
        <v>8</v>
      </c>
      <c r="G774" s="7">
        <f t="shared" si="405"/>
        <v>6</v>
      </c>
      <c r="H774">
        <f t="shared" si="398"/>
        <v>6</v>
      </c>
      <c r="I774">
        <f t="shared" si="399"/>
        <v>2</v>
      </c>
      <c r="L774" s="7">
        <f t="shared" si="406"/>
        <v>6</v>
      </c>
      <c r="M774">
        <f t="shared" si="400"/>
        <v>0</v>
      </c>
      <c r="N774">
        <f t="shared" si="401"/>
        <v>0</v>
      </c>
      <c r="Q774" s="7">
        <f t="shared" si="407"/>
        <v>6</v>
      </c>
      <c r="R774">
        <f t="shared" si="402"/>
        <v>0</v>
      </c>
      <c r="S774">
        <f t="shared" si="403"/>
        <v>0</v>
      </c>
    </row>
    <row r="775" spans="2:19" x14ac:dyDescent="0.2">
      <c r="B775" s="7">
        <f t="shared" si="404"/>
        <v>7</v>
      </c>
      <c r="C775">
        <f t="shared" si="396"/>
        <v>24</v>
      </c>
      <c r="D775">
        <f t="shared" si="397"/>
        <v>10</v>
      </c>
      <c r="G775" s="7">
        <f t="shared" si="405"/>
        <v>7</v>
      </c>
      <c r="H775">
        <f t="shared" si="398"/>
        <v>4</v>
      </c>
      <c r="I775">
        <f t="shared" si="399"/>
        <v>2</v>
      </c>
      <c r="L775" s="7">
        <f t="shared" si="406"/>
        <v>7</v>
      </c>
      <c r="M775">
        <f t="shared" si="400"/>
        <v>0</v>
      </c>
      <c r="N775">
        <f t="shared" si="401"/>
        <v>0</v>
      </c>
      <c r="Q775" s="7">
        <f t="shared" si="407"/>
        <v>7</v>
      </c>
      <c r="R775">
        <f t="shared" si="402"/>
        <v>0</v>
      </c>
      <c r="S775">
        <f t="shared" si="403"/>
        <v>0</v>
      </c>
    </row>
    <row r="776" spans="2:19" x14ac:dyDescent="0.2">
      <c r="B776" s="7">
        <f t="shared" si="404"/>
        <v>8</v>
      </c>
      <c r="C776">
        <f t="shared" si="396"/>
        <v>14</v>
      </c>
      <c r="D776">
        <f t="shared" si="397"/>
        <v>4</v>
      </c>
      <c r="G776" s="7">
        <f t="shared" si="405"/>
        <v>8</v>
      </c>
      <c r="H776">
        <f t="shared" si="398"/>
        <v>2</v>
      </c>
      <c r="I776">
        <f t="shared" si="399"/>
        <v>1</v>
      </c>
      <c r="L776" s="7">
        <f t="shared" si="406"/>
        <v>8</v>
      </c>
      <c r="M776">
        <f t="shared" si="400"/>
        <v>0</v>
      </c>
      <c r="N776">
        <f t="shared" si="401"/>
        <v>0</v>
      </c>
      <c r="Q776" s="7">
        <f t="shared" si="407"/>
        <v>8</v>
      </c>
      <c r="R776">
        <f t="shared" si="402"/>
        <v>0</v>
      </c>
      <c r="S776">
        <f t="shared" si="403"/>
        <v>0</v>
      </c>
    </row>
    <row r="777" spans="2:19" x14ac:dyDescent="0.2">
      <c r="B777" s="7">
        <f t="shared" si="404"/>
        <v>9</v>
      </c>
      <c r="C777">
        <f t="shared" si="396"/>
        <v>10</v>
      </c>
      <c r="D777">
        <f t="shared" si="397"/>
        <v>1</v>
      </c>
      <c r="G777" s="7">
        <f t="shared" si="405"/>
        <v>9</v>
      </c>
      <c r="H777">
        <f t="shared" si="398"/>
        <v>1</v>
      </c>
      <c r="I777">
        <f t="shared" si="399"/>
        <v>0</v>
      </c>
      <c r="L777" s="7">
        <f t="shared" si="406"/>
        <v>9</v>
      </c>
      <c r="M777">
        <f t="shared" si="400"/>
        <v>0</v>
      </c>
      <c r="N777">
        <f t="shared" si="401"/>
        <v>0</v>
      </c>
      <c r="Q777" s="7">
        <f t="shared" si="407"/>
        <v>9</v>
      </c>
      <c r="R777">
        <f t="shared" si="402"/>
        <v>0</v>
      </c>
      <c r="S777">
        <f t="shared" si="403"/>
        <v>0</v>
      </c>
    </row>
    <row r="778" spans="2:19" x14ac:dyDescent="0.2">
      <c r="B778" s="7">
        <f t="shared" si="404"/>
        <v>10</v>
      </c>
      <c r="C778">
        <f t="shared" si="396"/>
        <v>9</v>
      </c>
      <c r="D778">
        <f t="shared" si="397"/>
        <v>0</v>
      </c>
      <c r="G778" s="7">
        <f t="shared" si="405"/>
        <v>10</v>
      </c>
      <c r="H778">
        <f t="shared" si="398"/>
        <v>1</v>
      </c>
      <c r="I778">
        <f t="shared" si="399"/>
        <v>1</v>
      </c>
      <c r="L778" s="7">
        <f t="shared" si="406"/>
        <v>10</v>
      </c>
      <c r="M778">
        <f t="shared" si="400"/>
        <v>0</v>
      </c>
      <c r="N778">
        <f t="shared" si="401"/>
        <v>0</v>
      </c>
      <c r="Q778" s="7">
        <f t="shared" si="407"/>
        <v>10</v>
      </c>
      <c r="R778">
        <f t="shared" si="402"/>
        <v>0</v>
      </c>
      <c r="S778">
        <f t="shared" si="403"/>
        <v>0</v>
      </c>
    </row>
    <row r="779" spans="2:19" x14ac:dyDescent="0.2">
      <c r="B779" s="7">
        <f t="shared" si="404"/>
        <v>11</v>
      </c>
      <c r="C779">
        <f t="shared" si="396"/>
        <v>9</v>
      </c>
      <c r="D779">
        <f t="shared" si="397"/>
        <v>3</v>
      </c>
      <c r="G779" s="7">
        <f t="shared" si="405"/>
        <v>11</v>
      </c>
      <c r="H779">
        <f t="shared" si="398"/>
        <v>0</v>
      </c>
      <c r="I779">
        <f t="shared" si="399"/>
        <v>0</v>
      </c>
      <c r="L779" s="7">
        <f t="shared" si="406"/>
        <v>11</v>
      </c>
      <c r="M779">
        <f t="shared" si="400"/>
        <v>0</v>
      </c>
      <c r="N779">
        <f t="shared" si="401"/>
        <v>0</v>
      </c>
      <c r="Q779" s="7">
        <f t="shared" si="407"/>
        <v>11</v>
      </c>
      <c r="R779">
        <f t="shared" si="402"/>
        <v>0</v>
      </c>
      <c r="S779">
        <f t="shared" si="403"/>
        <v>0</v>
      </c>
    </row>
    <row r="780" spans="2:19" x14ac:dyDescent="0.2">
      <c r="B780" s="7">
        <f t="shared" si="404"/>
        <v>12</v>
      </c>
      <c r="C780">
        <f t="shared" si="396"/>
        <v>6</v>
      </c>
      <c r="D780">
        <f t="shared" si="397"/>
        <v>1</v>
      </c>
      <c r="G780" s="7">
        <f t="shared" si="405"/>
        <v>12</v>
      </c>
      <c r="H780">
        <f t="shared" si="398"/>
        <v>0</v>
      </c>
      <c r="I780">
        <f t="shared" si="399"/>
        <v>0</v>
      </c>
      <c r="L780" s="7">
        <f t="shared" si="406"/>
        <v>12</v>
      </c>
      <c r="M780">
        <f t="shared" si="400"/>
        <v>0</v>
      </c>
      <c r="N780">
        <f t="shared" si="401"/>
        <v>0</v>
      </c>
      <c r="Q780" s="7">
        <f t="shared" si="407"/>
        <v>12</v>
      </c>
      <c r="R780">
        <f t="shared" si="402"/>
        <v>0</v>
      </c>
      <c r="S780">
        <f t="shared" si="403"/>
        <v>0</v>
      </c>
    </row>
    <row r="781" spans="2:19" x14ac:dyDescent="0.2">
      <c r="B781" s="7">
        <f t="shared" si="404"/>
        <v>13</v>
      </c>
      <c r="C781">
        <f t="shared" si="396"/>
        <v>5</v>
      </c>
      <c r="D781">
        <f t="shared" si="397"/>
        <v>2</v>
      </c>
      <c r="G781" s="7">
        <f t="shared" si="405"/>
        <v>13</v>
      </c>
      <c r="H781">
        <f t="shared" si="398"/>
        <v>0</v>
      </c>
      <c r="I781">
        <f t="shared" si="399"/>
        <v>0</v>
      </c>
      <c r="L781" s="7">
        <f t="shared" si="406"/>
        <v>13</v>
      </c>
      <c r="M781">
        <f t="shared" si="400"/>
        <v>0</v>
      </c>
      <c r="N781">
        <f t="shared" si="401"/>
        <v>0</v>
      </c>
      <c r="Q781" s="7">
        <f t="shared" si="407"/>
        <v>13</v>
      </c>
      <c r="R781">
        <f t="shared" si="402"/>
        <v>0</v>
      </c>
      <c r="S781">
        <f t="shared" si="403"/>
        <v>0</v>
      </c>
    </row>
    <row r="782" spans="2:19" x14ac:dyDescent="0.2">
      <c r="B782" s="7">
        <f t="shared" si="404"/>
        <v>14</v>
      </c>
      <c r="C782">
        <f t="shared" si="396"/>
        <v>3</v>
      </c>
      <c r="D782">
        <f t="shared" si="397"/>
        <v>3</v>
      </c>
      <c r="G782" s="7">
        <f t="shared" si="405"/>
        <v>14</v>
      </c>
      <c r="H782">
        <f t="shared" si="398"/>
        <v>0</v>
      </c>
      <c r="I782">
        <f t="shared" si="399"/>
        <v>0</v>
      </c>
      <c r="L782" s="7">
        <f t="shared" si="406"/>
        <v>14</v>
      </c>
      <c r="M782">
        <f t="shared" si="400"/>
        <v>0</v>
      </c>
      <c r="N782">
        <f t="shared" si="401"/>
        <v>0</v>
      </c>
      <c r="Q782" s="7">
        <f t="shared" si="407"/>
        <v>14</v>
      </c>
      <c r="R782">
        <f t="shared" si="402"/>
        <v>0</v>
      </c>
      <c r="S782">
        <f t="shared" si="403"/>
        <v>0</v>
      </c>
    </row>
    <row r="783" spans="2:19" x14ac:dyDescent="0.2">
      <c r="B783" s="7">
        <f t="shared" si="404"/>
        <v>15</v>
      </c>
      <c r="C783">
        <f t="shared" si="396"/>
        <v>0</v>
      </c>
      <c r="D783">
        <f t="shared" si="397"/>
        <v>0</v>
      </c>
      <c r="G783" s="7">
        <f t="shared" si="405"/>
        <v>15</v>
      </c>
      <c r="H783">
        <f t="shared" si="398"/>
        <v>0</v>
      </c>
      <c r="I783">
        <f t="shared" si="399"/>
        <v>0</v>
      </c>
      <c r="L783" s="7">
        <f t="shared" si="406"/>
        <v>15</v>
      </c>
      <c r="M783">
        <f t="shared" si="400"/>
        <v>0</v>
      </c>
      <c r="N783">
        <f t="shared" si="401"/>
        <v>0</v>
      </c>
      <c r="Q783" s="7">
        <f t="shared" si="407"/>
        <v>15</v>
      </c>
      <c r="R783">
        <f t="shared" si="402"/>
        <v>0</v>
      </c>
      <c r="S783">
        <f t="shared" si="403"/>
        <v>0</v>
      </c>
    </row>
    <row r="784" spans="2:19" x14ac:dyDescent="0.2">
      <c r="B784" s="7">
        <f t="shared" si="404"/>
        <v>16</v>
      </c>
      <c r="C784">
        <f t="shared" si="396"/>
        <v>0</v>
      </c>
      <c r="D784">
        <f t="shared" si="397"/>
        <v>0</v>
      </c>
      <c r="G784" s="7">
        <f t="shared" si="405"/>
        <v>16</v>
      </c>
      <c r="H784">
        <f t="shared" si="398"/>
        <v>0</v>
      </c>
      <c r="I784">
        <f t="shared" si="399"/>
        <v>0</v>
      </c>
      <c r="L784" s="7">
        <f t="shared" si="406"/>
        <v>16</v>
      </c>
      <c r="M784">
        <f t="shared" si="400"/>
        <v>0</v>
      </c>
      <c r="N784">
        <f t="shared" si="401"/>
        <v>0</v>
      </c>
      <c r="Q784" s="7">
        <f t="shared" si="407"/>
        <v>16</v>
      </c>
      <c r="R784">
        <f t="shared" si="402"/>
        <v>0</v>
      </c>
      <c r="S784">
        <f t="shared" si="403"/>
        <v>0</v>
      </c>
    </row>
    <row r="785" spans="2:19" x14ac:dyDescent="0.2">
      <c r="B785" s="7">
        <f t="shared" si="404"/>
        <v>17</v>
      </c>
      <c r="C785">
        <f t="shared" si="396"/>
        <v>0</v>
      </c>
      <c r="D785">
        <f t="shared" si="397"/>
        <v>0</v>
      </c>
      <c r="G785" s="7">
        <f t="shared" si="405"/>
        <v>17</v>
      </c>
      <c r="H785">
        <f t="shared" si="398"/>
        <v>0</v>
      </c>
      <c r="I785">
        <f t="shared" si="399"/>
        <v>0</v>
      </c>
      <c r="L785" s="7">
        <f t="shared" si="406"/>
        <v>17</v>
      </c>
      <c r="M785">
        <f t="shared" si="400"/>
        <v>0</v>
      </c>
      <c r="N785">
        <f t="shared" si="401"/>
        <v>0</v>
      </c>
      <c r="Q785" s="7">
        <f t="shared" si="407"/>
        <v>17</v>
      </c>
      <c r="R785">
        <f t="shared" si="402"/>
        <v>0</v>
      </c>
      <c r="S785">
        <f t="shared" si="403"/>
        <v>0</v>
      </c>
    </row>
    <row r="786" spans="2:19" x14ac:dyDescent="0.2">
      <c r="B786" s="7">
        <f t="shared" si="404"/>
        <v>18</v>
      </c>
      <c r="C786">
        <f t="shared" si="396"/>
        <v>0</v>
      </c>
      <c r="D786">
        <f t="shared" si="397"/>
        <v>0</v>
      </c>
      <c r="G786" s="7">
        <f t="shared" si="405"/>
        <v>18</v>
      </c>
      <c r="H786">
        <f t="shared" si="398"/>
        <v>0</v>
      </c>
      <c r="I786">
        <f t="shared" si="399"/>
        <v>0</v>
      </c>
      <c r="L786" s="7">
        <f t="shared" si="406"/>
        <v>18</v>
      </c>
      <c r="M786">
        <f t="shared" si="400"/>
        <v>0</v>
      </c>
      <c r="N786">
        <f t="shared" si="401"/>
        <v>0</v>
      </c>
      <c r="Q786" s="7">
        <f t="shared" si="407"/>
        <v>18</v>
      </c>
      <c r="R786">
        <f t="shared" si="402"/>
        <v>0</v>
      </c>
      <c r="S786">
        <f t="shared" si="403"/>
        <v>0</v>
      </c>
    </row>
    <row r="787" spans="2:19" x14ac:dyDescent="0.2">
      <c r="B787" s="7">
        <f t="shared" si="404"/>
        <v>19</v>
      </c>
      <c r="C787">
        <f t="shared" si="396"/>
        <v>0</v>
      </c>
      <c r="D787">
        <f t="shared" si="397"/>
        <v>0</v>
      </c>
      <c r="G787" s="7">
        <f t="shared" si="405"/>
        <v>19</v>
      </c>
      <c r="H787">
        <f t="shared" si="398"/>
        <v>0</v>
      </c>
      <c r="I787">
        <f t="shared" si="399"/>
        <v>0</v>
      </c>
      <c r="L787" s="7">
        <f t="shared" si="406"/>
        <v>19</v>
      </c>
      <c r="M787">
        <f t="shared" si="400"/>
        <v>0</v>
      </c>
      <c r="N787">
        <f t="shared" si="401"/>
        <v>0</v>
      </c>
      <c r="Q787" s="7">
        <f t="shared" si="407"/>
        <v>19</v>
      </c>
      <c r="R787">
        <f t="shared" si="402"/>
        <v>0</v>
      </c>
      <c r="S787">
        <f t="shared" si="403"/>
        <v>0</v>
      </c>
    </row>
    <row r="788" spans="2:19" x14ac:dyDescent="0.2">
      <c r="B788" s="7">
        <f t="shared" si="404"/>
        <v>20</v>
      </c>
      <c r="C788">
        <f t="shared" si="396"/>
        <v>0</v>
      </c>
      <c r="D788">
        <f t="shared" si="397"/>
        <v>-1</v>
      </c>
      <c r="G788" s="7">
        <f t="shared" si="405"/>
        <v>20</v>
      </c>
      <c r="H788">
        <f t="shared" si="398"/>
        <v>0</v>
      </c>
      <c r="I788">
        <f t="shared" si="399"/>
        <v>0</v>
      </c>
      <c r="L788" s="7">
        <f t="shared" si="406"/>
        <v>20</v>
      </c>
      <c r="M788">
        <f t="shared" si="400"/>
        <v>0</v>
      </c>
      <c r="N788">
        <f t="shared" si="401"/>
        <v>0</v>
      </c>
      <c r="Q788" s="7">
        <f t="shared" si="407"/>
        <v>20</v>
      </c>
      <c r="R788">
        <f t="shared" si="402"/>
        <v>0</v>
      </c>
      <c r="S788">
        <f t="shared" si="403"/>
        <v>0</v>
      </c>
    </row>
    <row r="789" spans="2:19" x14ac:dyDescent="0.2">
      <c r="B789" s="7">
        <f t="shared" si="404"/>
        <v>21</v>
      </c>
      <c r="C789">
        <f t="shared" si="396"/>
        <v>1</v>
      </c>
      <c r="D789">
        <f t="shared" si="397"/>
        <v>1</v>
      </c>
      <c r="G789" s="7">
        <f t="shared" si="405"/>
        <v>21</v>
      </c>
      <c r="H789">
        <f t="shared" si="398"/>
        <v>0</v>
      </c>
      <c r="I789">
        <f t="shared" si="399"/>
        <v>0</v>
      </c>
      <c r="L789" s="7">
        <f t="shared" si="406"/>
        <v>21</v>
      </c>
      <c r="M789">
        <f t="shared" si="400"/>
        <v>0</v>
      </c>
      <c r="N789">
        <f t="shared" si="401"/>
        <v>0</v>
      </c>
      <c r="Q789" s="7">
        <f t="shared" si="407"/>
        <v>21</v>
      </c>
      <c r="R789">
        <f t="shared" si="402"/>
        <v>0</v>
      </c>
      <c r="S789">
        <f t="shared" si="403"/>
        <v>0</v>
      </c>
    </row>
    <row r="790" spans="2:19" x14ac:dyDescent="0.2">
      <c r="B790" s="7">
        <f t="shared" si="404"/>
        <v>22</v>
      </c>
      <c r="C790">
        <f t="shared" si="396"/>
        <v>0</v>
      </c>
      <c r="D790">
        <f t="shared" si="397"/>
        <v>0</v>
      </c>
      <c r="G790" s="7">
        <f t="shared" si="405"/>
        <v>22</v>
      </c>
      <c r="H790">
        <f t="shared" si="398"/>
        <v>0</v>
      </c>
      <c r="I790">
        <f t="shared" si="399"/>
        <v>0</v>
      </c>
      <c r="L790" s="7">
        <f t="shared" si="406"/>
        <v>22</v>
      </c>
      <c r="M790">
        <f t="shared" si="400"/>
        <v>0</v>
      </c>
      <c r="N790">
        <f t="shared" si="401"/>
        <v>0</v>
      </c>
      <c r="Q790" s="7">
        <f t="shared" si="407"/>
        <v>22</v>
      </c>
      <c r="R790">
        <f t="shared" si="402"/>
        <v>0</v>
      </c>
      <c r="S790">
        <f t="shared" si="403"/>
        <v>0</v>
      </c>
    </row>
    <row r="791" spans="2:19" x14ac:dyDescent="0.2">
      <c r="B791" s="7">
        <f t="shared" si="404"/>
        <v>23</v>
      </c>
      <c r="C791">
        <f t="shared" si="396"/>
        <v>0</v>
      </c>
      <c r="D791">
        <f t="shared" si="397"/>
        <v>0</v>
      </c>
      <c r="G791" s="7">
        <f t="shared" si="405"/>
        <v>23</v>
      </c>
      <c r="H791">
        <f t="shared" si="398"/>
        <v>0</v>
      </c>
      <c r="I791">
        <f t="shared" si="399"/>
        <v>0</v>
      </c>
      <c r="L791" s="7">
        <f t="shared" si="406"/>
        <v>23</v>
      </c>
      <c r="M791">
        <f t="shared" si="400"/>
        <v>0</v>
      </c>
      <c r="N791">
        <f t="shared" si="401"/>
        <v>0</v>
      </c>
      <c r="Q791" s="7">
        <f t="shared" si="407"/>
        <v>23</v>
      </c>
      <c r="R791">
        <f t="shared" si="402"/>
        <v>0</v>
      </c>
      <c r="S791">
        <f t="shared" si="403"/>
        <v>0</v>
      </c>
    </row>
    <row r="792" spans="2:19" x14ac:dyDescent="0.2">
      <c r="B792" s="7">
        <f t="shared" si="404"/>
        <v>24</v>
      </c>
      <c r="C792">
        <f t="shared" si="396"/>
        <v>0</v>
      </c>
      <c r="D792">
        <f t="shared" si="397"/>
        <v>0</v>
      </c>
      <c r="G792" s="7">
        <f t="shared" si="405"/>
        <v>24</v>
      </c>
      <c r="H792">
        <f t="shared" si="398"/>
        <v>0</v>
      </c>
      <c r="I792">
        <f t="shared" si="399"/>
        <v>0</v>
      </c>
      <c r="L792" s="7">
        <f t="shared" si="406"/>
        <v>24</v>
      </c>
      <c r="M792">
        <f t="shared" si="400"/>
        <v>0</v>
      </c>
      <c r="N792">
        <f t="shared" si="401"/>
        <v>0</v>
      </c>
      <c r="Q792" s="7">
        <f t="shared" si="407"/>
        <v>24</v>
      </c>
      <c r="R792">
        <f t="shared" si="402"/>
        <v>0</v>
      </c>
      <c r="S792">
        <f t="shared" si="403"/>
        <v>0</v>
      </c>
    </row>
    <row r="793" spans="2:19" x14ac:dyDescent="0.2">
      <c r="B793" s="7">
        <f t="shared" si="404"/>
        <v>25</v>
      </c>
      <c r="C793">
        <f t="shared" si="396"/>
        <v>0</v>
      </c>
      <c r="D793">
        <f t="shared" si="397"/>
        <v>0</v>
      </c>
      <c r="G793" s="7">
        <f t="shared" si="405"/>
        <v>25</v>
      </c>
      <c r="H793">
        <f t="shared" si="398"/>
        <v>0</v>
      </c>
      <c r="I793">
        <f t="shared" si="399"/>
        <v>0</v>
      </c>
      <c r="L793" s="7">
        <f t="shared" si="406"/>
        <v>25</v>
      </c>
      <c r="M793">
        <f t="shared" si="400"/>
        <v>0</v>
      </c>
      <c r="N793">
        <f t="shared" si="401"/>
        <v>0</v>
      </c>
      <c r="Q793" s="7">
        <f t="shared" si="407"/>
        <v>25</v>
      </c>
      <c r="R793">
        <f t="shared" si="402"/>
        <v>0</v>
      </c>
      <c r="S793">
        <f t="shared" si="403"/>
        <v>0</v>
      </c>
    </row>
    <row r="794" spans="2:19" x14ac:dyDescent="0.2">
      <c r="B794" s="7">
        <f t="shared" si="404"/>
        <v>26</v>
      </c>
      <c r="C794">
        <f t="shared" si="396"/>
        <v>0</v>
      </c>
      <c r="D794">
        <f t="shared" si="397"/>
        <v>0</v>
      </c>
      <c r="G794" s="7">
        <f t="shared" si="405"/>
        <v>26</v>
      </c>
      <c r="H794">
        <f t="shared" si="398"/>
        <v>0</v>
      </c>
      <c r="I794">
        <f t="shared" si="399"/>
        <v>0</v>
      </c>
      <c r="L794" s="7">
        <f t="shared" si="406"/>
        <v>26</v>
      </c>
      <c r="M794">
        <f t="shared" si="400"/>
        <v>0</v>
      </c>
      <c r="N794">
        <f t="shared" si="401"/>
        <v>0</v>
      </c>
      <c r="Q794" s="7">
        <f t="shared" si="407"/>
        <v>26</v>
      </c>
      <c r="R794">
        <f t="shared" si="402"/>
        <v>0</v>
      </c>
      <c r="S794">
        <f t="shared" si="403"/>
        <v>0</v>
      </c>
    </row>
    <row r="795" spans="2:19" x14ac:dyDescent="0.2">
      <c r="B795" s="7">
        <f t="shared" si="404"/>
        <v>27</v>
      </c>
      <c r="C795">
        <f t="shared" si="396"/>
        <v>0</v>
      </c>
      <c r="D795">
        <f t="shared" si="397"/>
        <v>0</v>
      </c>
      <c r="G795" s="7">
        <f t="shared" si="405"/>
        <v>27</v>
      </c>
      <c r="H795">
        <f t="shared" si="398"/>
        <v>0</v>
      </c>
      <c r="I795">
        <f t="shared" si="399"/>
        <v>0</v>
      </c>
      <c r="L795" s="7">
        <f t="shared" si="406"/>
        <v>27</v>
      </c>
      <c r="M795">
        <f t="shared" si="400"/>
        <v>0</v>
      </c>
      <c r="N795">
        <f t="shared" si="401"/>
        <v>0</v>
      </c>
      <c r="Q795" s="7">
        <f t="shared" si="407"/>
        <v>27</v>
      </c>
      <c r="R795">
        <f t="shared" si="402"/>
        <v>0</v>
      </c>
      <c r="S795">
        <f t="shared" si="403"/>
        <v>0</v>
      </c>
    </row>
    <row r="796" spans="2:19" x14ac:dyDescent="0.2">
      <c r="B796" s="7">
        <f t="shared" si="404"/>
        <v>28</v>
      </c>
      <c r="C796">
        <f t="shared" si="396"/>
        <v>0</v>
      </c>
      <c r="D796">
        <f t="shared" si="397"/>
        <v>0</v>
      </c>
      <c r="G796" s="7">
        <f t="shared" si="405"/>
        <v>28</v>
      </c>
      <c r="H796">
        <f t="shared" si="398"/>
        <v>0</v>
      </c>
      <c r="I796">
        <f t="shared" si="399"/>
        <v>0</v>
      </c>
      <c r="L796" s="7">
        <f t="shared" si="406"/>
        <v>28</v>
      </c>
      <c r="M796">
        <f t="shared" si="400"/>
        <v>0</v>
      </c>
      <c r="N796">
        <f t="shared" si="401"/>
        <v>0</v>
      </c>
      <c r="Q796" s="7">
        <f t="shared" si="407"/>
        <v>28</v>
      </c>
      <c r="R796">
        <f t="shared" si="402"/>
        <v>0</v>
      </c>
      <c r="S796">
        <f t="shared" si="403"/>
        <v>0</v>
      </c>
    </row>
    <row r="797" spans="2:19" x14ac:dyDescent="0.2">
      <c r="B797" s="7">
        <f t="shared" si="404"/>
        <v>29</v>
      </c>
      <c r="C797">
        <f t="shared" si="396"/>
        <v>0</v>
      </c>
      <c r="D797">
        <f t="shared" si="397"/>
        <v>0</v>
      </c>
      <c r="G797" s="7">
        <f t="shared" si="405"/>
        <v>29</v>
      </c>
      <c r="H797">
        <f t="shared" si="398"/>
        <v>0</v>
      </c>
      <c r="I797">
        <f t="shared" si="399"/>
        <v>0</v>
      </c>
      <c r="L797" s="7">
        <f t="shared" si="406"/>
        <v>29</v>
      </c>
      <c r="M797">
        <f t="shared" si="400"/>
        <v>0</v>
      </c>
      <c r="N797">
        <f t="shared" si="401"/>
        <v>0</v>
      </c>
      <c r="Q797" s="7">
        <f t="shared" si="407"/>
        <v>29</v>
      </c>
      <c r="R797">
        <f t="shared" si="402"/>
        <v>0</v>
      </c>
      <c r="S797">
        <f t="shared" si="403"/>
        <v>0</v>
      </c>
    </row>
    <row r="798" spans="2:19" x14ac:dyDescent="0.2">
      <c r="B798" s="7">
        <f t="shared" si="404"/>
        <v>30</v>
      </c>
      <c r="C798">
        <f t="shared" si="396"/>
        <v>0</v>
      </c>
      <c r="D798">
        <f t="shared" si="397"/>
        <v>0</v>
      </c>
      <c r="G798" s="7">
        <f t="shared" si="405"/>
        <v>30</v>
      </c>
      <c r="H798">
        <f t="shared" si="398"/>
        <v>0</v>
      </c>
      <c r="I798">
        <f t="shared" si="399"/>
        <v>0</v>
      </c>
      <c r="L798" s="7">
        <f t="shared" si="406"/>
        <v>30</v>
      </c>
      <c r="M798">
        <f t="shared" si="400"/>
        <v>0</v>
      </c>
      <c r="N798">
        <f t="shared" si="401"/>
        <v>0</v>
      </c>
      <c r="Q798" s="7">
        <f t="shared" si="407"/>
        <v>30</v>
      </c>
      <c r="R798">
        <f t="shared" si="402"/>
        <v>0</v>
      </c>
      <c r="S798">
        <f t="shared" si="403"/>
        <v>0</v>
      </c>
    </row>
    <row r="799" spans="2:19" x14ac:dyDescent="0.2">
      <c r="B799" s="7">
        <f t="shared" si="404"/>
        <v>31</v>
      </c>
      <c r="C799">
        <f t="shared" si="396"/>
        <v>0</v>
      </c>
      <c r="D799">
        <f t="shared" si="397"/>
        <v>0</v>
      </c>
      <c r="G799" s="7">
        <f t="shared" si="405"/>
        <v>31</v>
      </c>
      <c r="H799">
        <f t="shared" si="398"/>
        <v>0</v>
      </c>
      <c r="I799">
        <f t="shared" si="399"/>
        <v>0</v>
      </c>
      <c r="L799" s="7">
        <f t="shared" si="406"/>
        <v>31</v>
      </c>
      <c r="M799">
        <f t="shared" si="400"/>
        <v>0</v>
      </c>
      <c r="N799">
        <f t="shared" si="401"/>
        <v>0</v>
      </c>
      <c r="Q799" s="7">
        <f t="shared" si="407"/>
        <v>31</v>
      </c>
      <c r="R799">
        <f t="shared" si="402"/>
        <v>0</v>
      </c>
      <c r="S799">
        <f t="shared" si="403"/>
        <v>0</v>
      </c>
    </row>
    <row r="800" spans="2:19" x14ac:dyDescent="0.2">
      <c r="B800" s="7">
        <f t="shared" si="404"/>
        <v>32</v>
      </c>
      <c r="C800">
        <f t="shared" si="396"/>
        <v>0</v>
      </c>
      <c r="D800">
        <f t="shared" si="397"/>
        <v>0</v>
      </c>
      <c r="G800" s="7">
        <f t="shared" si="405"/>
        <v>32</v>
      </c>
      <c r="H800">
        <f t="shared" si="398"/>
        <v>0</v>
      </c>
      <c r="I800">
        <f t="shared" si="399"/>
        <v>0</v>
      </c>
      <c r="L800" s="7">
        <f t="shared" si="406"/>
        <v>32</v>
      </c>
      <c r="M800">
        <f t="shared" si="400"/>
        <v>0</v>
      </c>
      <c r="N800">
        <f t="shared" si="401"/>
        <v>0</v>
      </c>
      <c r="Q800" s="7">
        <f t="shared" si="407"/>
        <v>32</v>
      </c>
      <c r="R800">
        <f t="shared" si="402"/>
        <v>0</v>
      </c>
      <c r="S800">
        <f t="shared" si="403"/>
        <v>0</v>
      </c>
    </row>
    <row r="801" spans="2:19" x14ac:dyDescent="0.2">
      <c r="B801" s="7">
        <f t="shared" si="404"/>
        <v>33</v>
      </c>
      <c r="C801">
        <f t="shared" si="396"/>
        <v>0</v>
      </c>
      <c r="D801">
        <f t="shared" si="397"/>
        <v>0</v>
      </c>
      <c r="G801" s="7">
        <f t="shared" si="405"/>
        <v>33</v>
      </c>
      <c r="H801">
        <f t="shared" si="398"/>
        <v>0</v>
      </c>
      <c r="I801">
        <f t="shared" si="399"/>
        <v>0</v>
      </c>
      <c r="L801" s="7">
        <f t="shared" si="406"/>
        <v>33</v>
      </c>
      <c r="M801">
        <f t="shared" si="400"/>
        <v>0</v>
      </c>
      <c r="N801">
        <f t="shared" si="401"/>
        <v>0</v>
      </c>
      <c r="Q801" s="7">
        <f t="shared" si="407"/>
        <v>33</v>
      </c>
      <c r="R801">
        <f t="shared" si="402"/>
        <v>0</v>
      </c>
      <c r="S801">
        <f t="shared" si="403"/>
        <v>0</v>
      </c>
    </row>
    <row r="802" spans="2:19" x14ac:dyDescent="0.2">
      <c r="B802" s="7">
        <f t="shared" si="404"/>
        <v>34</v>
      </c>
      <c r="C802">
        <f t="shared" si="396"/>
        <v>0</v>
      </c>
      <c r="D802">
        <f t="shared" si="397"/>
        <v>0</v>
      </c>
      <c r="G802" s="7">
        <f t="shared" si="405"/>
        <v>34</v>
      </c>
      <c r="H802">
        <f t="shared" si="398"/>
        <v>0</v>
      </c>
      <c r="I802">
        <f t="shared" si="399"/>
        <v>0</v>
      </c>
      <c r="L802" s="7">
        <f t="shared" si="406"/>
        <v>34</v>
      </c>
      <c r="M802">
        <f t="shared" si="400"/>
        <v>0</v>
      </c>
      <c r="N802">
        <f t="shared" si="401"/>
        <v>0</v>
      </c>
      <c r="Q802" s="7">
        <f t="shared" si="407"/>
        <v>34</v>
      </c>
      <c r="R802">
        <f t="shared" si="402"/>
        <v>0</v>
      </c>
      <c r="S802">
        <f t="shared" si="403"/>
        <v>0</v>
      </c>
    </row>
    <row r="803" spans="2:19" x14ac:dyDescent="0.2">
      <c r="B803" s="7">
        <f t="shared" si="404"/>
        <v>35</v>
      </c>
      <c r="C803">
        <f t="shared" si="396"/>
        <v>0</v>
      </c>
      <c r="D803">
        <f t="shared" si="397"/>
        <v>0</v>
      </c>
      <c r="G803" s="7">
        <f t="shared" si="405"/>
        <v>35</v>
      </c>
      <c r="H803">
        <f t="shared" si="398"/>
        <v>0</v>
      </c>
      <c r="I803">
        <f t="shared" si="399"/>
        <v>0</v>
      </c>
      <c r="L803" s="7">
        <f t="shared" si="406"/>
        <v>35</v>
      </c>
      <c r="M803">
        <f t="shared" si="400"/>
        <v>0</v>
      </c>
      <c r="N803">
        <f t="shared" si="401"/>
        <v>0</v>
      </c>
      <c r="Q803" s="7">
        <f t="shared" si="407"/>
        <v>35</v>
      </c>
      <c r="R803">
        <f t="shared" si="402"/>
        <v>0</v>
      </c>
      <c r="S803">
        <f t="shared" si="403"/>
        <v>0</v>
      </c>
    </row>
    <row r="804" spans="2:19" x14ac:dyDescent="0.2">
      <c r="B804" s="7">
        <f t="shared" si="404"/>
        <v>36</v>
      </c>
      <c r="C804">
        <f t="shared" si="396"/>
        <v>0</v>
      </c>
      <c r="D804">
        <f t="shared" si="397"/>
        <v>0</v>
      </c>
      <c r="G804" s="7">
        <f t="shared" si="405"/>
        <v>36</v>
      </c>
      <c r="H804">
        <f t="shared" si="398"/>
        <v>0</v>
      </c>
      <c r="I804">
        <f t="shared" si="399"/>
        <v>0</v>
      </c>
      <c r="L804" s="7">
        <f t="shared" si="406"/>
        <v>36</v>
      </c>
      <c r="M804">
        <f t="shared" si="400"/>
        <v>0</v>
      </c>
      <c r="N804">
        <f t="shared" si="401"/>
        <v>0</v>
      </c>
      <c r="Q804" s="7">
        <f t="shared" si="407"/>
        <v>36</v>
      </c>
      <c r="R804">
        <f t="shared" si="402"/>
        <v>0</v>
      </c>
      <c r="S804">
        <f t="shared" si="403"/>
        <v>0</v>
      </c>
    </row>
    <row r="805" spans="2:19" x14ac:dyDescent="0.2">
      <c r="B805" s="7">
        <f t="shared" si="404"/>
        <v>37</v>
      </c>
      <c r="C805">
        <f t="shared" si="396"/>
        <v>0</v>
      </c>
      <c r="D805">
        <f t="shared" si="397"/>
        <v>0</v>
      </c>
      <c r="G805" s="7">
        <f t="shared" si="405"/>
        <v>37</v>
      </c>
      <c r="H805">
        <f t="shared" si="398"/>
        <v>0</v>
      </c>
      <c r="I805">
        <f t="shared" si="399"/>
        <v>0</v>
      </c>
      <c r="L805" s="7">
        <f t="shared" si="406"/>
        <v>37</v>
      </c>
      <c r="M805">
        <f t="shared" si="400"/>
        <v>0</v>
      </c>
      <c r="N805">
        <f t="shared" si="401"/>
        <v>0</v>
      </c>
      <c r="Q805" s="7">
        <f t="shared" si="407"/>
        <v>37</v>
      </c>
      <c r="R805">
        <f t="shared" si="402"/>
        <v>0</v>
      </c>
      <c r="S805">
        <f t="shared" si="403"/>
        <v>0</v>
      </c>
    </row>
    <row r="806" spans="2:19" x14ac:dyDescent="0.2">
      <c r="B806" s="7">
        <f t="shared" si="404"/>
        <v>38</v>
      </c>
      <c r="C806">
        <f t="shared" si="396"/>
        <v>0</v>
      </c>
      <c r="D806">
        <f t="shared" si="397"/>
        <v>0</v>
      </c>
      <c r="G806" s="7">
        <f t="shared" si="405"/>
        <v>38</v>
      </c>
      <c r="H806">
        <f t="shared" si="398"/>
        <v>0</v>
      </c>
      <c r="I806">
        <f t="shared" si="399"/>
        <v>0</v>
      </c>
      <c r="L806" s="7">
        <f t="shared" si="406"/>
        <v>38</v>
      </c>
      <c r="M806">
        <f t="shared" si="400"/>
        <v>0</v>
      </c>
      <c r="N806">
        <f t="shared" si="401"/>
        <v>0</v>
      </c>
      <c r="Q806" s="7">
        <f t="shared" si="407"/>
        <v>38</v>
      </c>
      <c r="R806">
        <f t="shared" si="402"/>
        <v>0</v>
      </c>
      <c r="S806">
        <f t="shared" si="403"/>
        <v>0</v>
      </c>
    </row>
    <row r="809" spans="2:19" s="8" customFormat="1" x14ac:dyDescent="0.2">
      <c r="B809" s="9"/>
    </row>
    <row r="812" spans="2:19" x14ac:dyDescent="0.2">
      <c r="B812" s="7" t="s">
        <v>44</v>
      </c>
      <c r="D812" t="s">
        <v>39</v>
      </c>
      <c r="G812" t="s">
        <v>45</v>
      </c>
      <c r="I812" t="s">
        <v>39</v>
      </c>
      <c r="L812" t="s">
        <v>46</v>
      </c>
      <c r="N812" t="s">
        <v>39</v>
      </c>
      <c r="Q812" t="s">
        <v>48</v>
      </c>
      <c r="S812" t="s">
        <v>39</v>
      </c>
    </row>
    <row r="813" spans="2:19" x14ac:dyDescent="0.2">
      <c r="B813" s="7">
        <v>1</v>
      </c>
      <c r="C813">
        <f>COUNTIF(P3:P762,B813)</f>
        <v>216</v>
      </c>
      <c r="D813">
        <f>C813-C814</f>
        <v>129</v>
      </c>
      <c r="G813" s="7">
        <v>1</v>
      </c>
      <c r="H813">
        <f>COUNTIF(R3:R762,G813)</f>
        <v>379</v>
      </c>
      <c r="I813">
        <f>H813-H814</f>
        <v>272</v>
      </c>
      <c r="L813" s="7">
        <v>1</v>
      </c>
      <c r="M813">
        <f>COUNTIF(T3:T762,L813)</f>
        <v>585</v>
      </c>
      <c r="N813">
        <f>M813-M814</f>
        <v>498</v>
      </c>
      <c r="Q813" s="7">
        <v>1</v>
      </c>
      <c r="R813">
        <f>COUNTIF(V3:V762,Q813)</f>
        <v>704</v>
      </c>
      <c r="S813">
        <f>R813-R814</f>
        <v>665</v>
      </c>
    </row>
    <row r="814" spans="2:19" x14ac:dyDescent="0.2">
      <c r="B814" s="7">
        <f>1+B813</f>
        <v>2</v>
      </c>
      <c r="C814">
        <f t="shared" ref="C814:C850" si="408">COUNTIF(P4:P763,B814)</f>
        <v>87</v>
      </c>
      <c r="D814">
        <f t="shared" ref="D814:D850" si="409">C814-C815</f>
        <v>13</v>
      </c>
      <c r="G814" s="7">
        <f>1+G813</f>
        <v>2</v>
      </c>
      <c r="H814">
        <f t="shared" ref="H814:H850" si="410">COUNTIF(R4:R763,G814)</f>
        <v>107</v>
      </c>
      <c r="I814">
        <f t="shared" ref="I814:I850" si="411">H814-H815</f>
        <v>32</v>
      </c>
      <c r="L814" s="7">
        <f>1+L813</f>
        <v>2</v>
      </c>
      <c r="M814">
        <f t="shared" ref="M814:M850" si="412">COUNTIF(T4:T763,L814)</f>
        <v>87</v>
      </c>
      <c r="N814">
        <f t="shared" ref="N814:N850" si="413">M814-M815</f>
        <v>42</v>
      </c>
      <c r="Q814" s="7">
        <f>1+Q813</f>
        <v>2</v>
      </c>
      <c r="R814">
        <f t="shared" ref="R814:R850" si="414">COUNTIF(V4:V763,Q814)</f>
        <v>39</v>
      </c>
      <c r="S814">
        <f t="shared" ref="S814:S850" si="415">R814-R815</f>
        <v>29</v>
      </c>
    </row>
    <row r="815" spans="2:19" x14ac:dyDescent="0.2">
      <c r="B815" s="7">
        <f t="shared" si="404"/>
        <v>3</v>
      </c>
      <c r="C815">
        <f t="shared" si="408"/>
        <v>74</v>
      </c>
      <c r="D815">
        <f t="shared" si="409"/>
        <v>13</v>
      </c>
      <c r="G815" s="7">
        <f t="shared" ref="G815:G850" si="416">1+G814</f>
        <v>3</v>
      </c>
      <c r="H815">
        <f t="shared" si="410"/>
        <v>75</v>
      </c>
      <c r="I815">
        <f t="shared" si="411"/>
        <v>22</v>
      </c>
      <c r="L815" s="7">
        <f t="shared" ref="L815:L850" si="417">1+L814</f>
        <v>3</v>
      </c>
      <c r="M815">
        <f t="shared" si="412"/>
        <v>45</v>
      </c>
      <c r="N815">
        <f t="shared" si="413"/>
        <v>24</v>
      </c>
      <c r="Q815" s="7">
        <f t="shared" ref="Q815:Q850" si="418">1+Q814</f>
        <v>3</v>
      </c>
      <c r="R815">
        <f t="shared" si="414"/>
        <v>10</v>
      </c>
      <c r="S815">
        <f t="shared" si="415"/>
        <v>6</v>
      </c>
    </row>
    <row r="816" spans="2:19" x14ac:dyDescent="0.2">
      <c r="B816" s="7">
        <f t="shared" si="404"/>
        <v>4</v>
      </c>
      <c r="C816">
        <f t="shared" si="408"/>
        <v>61</v>
      </c>
      <c r="D816">
        <f t="shared" si="409"/>
        <v>10</v>
      </c>
      <c r="G816" s="7">
        <f t="shared" si="416"/>
        <v>4</v>
      </c>
      <c r="H816">
        <f t="shared" si="410"/>
        <v>53</v>
      </c>
      <c r="I816">
        <f t="shared" si="411"/>
        <v>17</v>
      </c>
      <c r="L816" s="7">
        <f t="shared" si="417"/>
        <v>4</v>
      </c>
      <c r="M816">
        <f t="shared" si="412"/>
        <v>21</v>
      </c>
      <c r="N816">
        <f t="shared" si="413"/>
        <v>9</v>
      </c>
      <c r="Q816" s="7">
        <f t="shared" si="418"/>
        <v>4</v>
      </c>
      <c r="R816">
        <f t="shared" si="414"/>
        <v>4</v>
      </c>
      <c r="S816">
        <f t="shared" si="415"/>
        <v>2</v>
      </c>
    </row>
    <row r="817" spans="2:19" x14ac:dyDescent="0.2">
      <c r="B817" s="7">
        <f t="shared" si="404"/>
        <v>5</v>
      </c>
      <c r="C817">
        <f t="shared" si="408"/>
        <v>51</v>
      </c>
      <c r="D817">
        <f t="shared" si="409"/>
        <v>3</v>
      </c>
      <c r="G817" s="7">
        <f t="shared" si="416"/>
        <v>5</v>
      </c>
      <c r="H817">
        <f t="shared" si="410"/>
        <v>36</v>
      </c>
      <c r="I817">
        <f t="shared" si="411"/>
        <v>5</v>
      </c>
      <c r="L817" s="7">
        <f t="shared" si="417"/>
        <v>5</v>
      </c>
      <c r="M817">
        <f t="shared" si="412"/>
        <v>12</v>
      </c>
      <c r="N817">
        <f t="shared" si="413"/>
        <v>8</v>
      </c>
      <c r="Q817" s="7">
        <f t="shared" si="418"/>
        <v>5</v>
      </c>
      <c r="R817">
        <f t="shared" si="414"/>
        <v>2</v>
      </c>
      <c r="S817">
        <f t="shared" si="415"/>
        <v>1</v>
      </c>
    </row>
    <row r="818" spans="2:19" x14ac:dyDescent="0.2">
      <c r="B818" s="7">
        <f t="shared" si="404"/>
        <v>6</v>
      </c>
      <c r="C818">
        <f t="shared" si="408"/>
        <v>48</v>
      </c>
      <c r="D818">
        <f t="shared" si="409"/>
        <v>6</v>
      </c>
      <c r="G818" s="7">
        <f t="shared" si="416"/>
        <v>6</v>
      </c>
      <c r="H818">
        <f t="shared" si="410"/>
        <v>31</v>
      </c>
      <c r="I818">
        <f t="shared" si="411"/>
        <v>7</v>
      </c>
      <c r="L818" s="7">
        <f t="shared" si="417"/>
        <v>6</v>
      </c>
      <c r="M818">
        <f t="shared" si="412"/>
        <v>4</v>
      </c>
      <c r="N818">
        <f t="shared" si="413"/>
        <v>0</v>
      </c>
      <c r="Q818" s="7">
        <f t="shared" si="418"/>
        <v>6</v>
      </c>
      <c r="R818">
        <f t="shared" si="414"/>
        <v>1</v>
      </c>
      <c r="S818">
        <f t="shared" si="415"/>
        <v>1</v>
      </c>
    </row>
    <row r="819" spans="2:19" x14ac:dyDescent="0.2">
      <c r="B819" s="7">
        <f t="shared" si="404"/>
        <v>7</v>
      </c>
      <c r="C819">
        <f t="shared" si="408"/>
        <v>42</v>
      </c>
      <c r="D819">
        <f t="shared" si="409"/>
        <v>8</v>
      </c>
      <c r="G819" s="7">
        <f t="shared" si="416"/>
        <v>7</v>
      </c>
      <c r="H819">
        <f t="shared" si="410"/>
        <v>24</v>
      </c>
      <c r="I819">
        <f t="shared" si="411"/>
        <v>3</v>
      </c>
      <c r="L819" s="7">
        <f t="shared" si="417"/>
        <v>7</v>
      </c>
      <c r="M819">
        <f t="shared" si="412"/>
        <v>4</v>
      </c>
      <c r="N819">
        <f t="shared" si="413"/>
        <v>3</v>
      </c>
      <c r="Q819" s="7">
        <f t="shared" si="418"/>
        <v>7</v>
      </c>
      <c r="R819">
        <f t="shared" si="414"/>
        <v>0</v>
      </c>
      <c r="S819">
        <f t="shared" si="415"/>
        <v>0</v>
      </c>
    </row>
    <row r="820" spans="2:19" x14ac:dyDescent="0.2">
      <c r="B820" s="7">
        <f t="shared" si="404"/>
        <v>8</v>
      </c>
      <c r="C820">
        <f t="shared" si="408"/>
        <v>34</v>
      </c>
      <c r="D820">
        <f t="shared" si="409"/>
        <v>12</v>
      </c>
      <c r="G820" s="7">
        <f t="shared" si="416"/>
        <v>8</v>
      </c>
      <c r="H820">
        <f t="shared" si="410"/>
        <v>21</v>
      </c>
      <c r="I820">
        <f t="shared" si="411"/>
        <v>12</v>
      </c>
      <c r="L820" s="7">
        <f t="shared" si="417"/>
        <v>8</v>
      </c>
      <c r="M820">
        <f t="shared" si="412"/>
        <v>1</v>
      </c>
      <c r="N820">
        <f t="shared" si="413"/>
        <v>0</v>
      </c>
      <c r="Q820" s="7">
        <f t="shared" si="418"/>
        <v>8</v>
      </c>
      <c r="R820">
        <f t="shared" si="414"/>
        <v>0</v>
      </c>
      <c r="S820">
        <f t="shared" si="415"/>
        <v>0</v>
      </c>
    </row>
    <row r="821" spans="2:19" x14ac:dyDescent="0.2">
      <c r="B821" s="7">
        <f t="shared" si="404"/>
        <v>9</v>
      </c>
      <c r="C821">
        <f t="shared" si="408"/>
        <v>22</v>
      </c>
      <c r="D821">
        <f t="shared" si="409"/>
        <v>5</v>
      </c>
      <c r="G821" s="7">
        <f t="shared" si="416"/>
        <v>9</v>
      </c>
      <c r="H821">
        <f t="shared" si="410"/>
        <v>9</v>
      </c>
      <c r="I821">
        <f t="shared" si="411"/>
        <v>2</v>
      </c>
      <c r="L821" s="7">
        <f t="shared" si="417"/>
        <v>9</v>
      </c>
      <c r="M821">
        <f t="shared" si="412"/>
        <v>1</v>
      </c>
      <c r="N821">
        <f t="shared" si="413"/>
        <v>1</v>
      </c>
      <c r="Q821" s="7">
        <f t="shared" si="418"/>
        <v>9</v>
      </c>
      <c r="R821">
        <f t="shared" si="414"/>
        <v>0</v>
      </c>
      <c r="S821">
        <f t="shared" si="415"/>
        <v>0</v>
      </c>
    </row>
    <row r="822" spans="2:19" x14ac:dyDescent="0.2">
      <c r="B822" s="7">
        <f t="shared" si="404"/>
        <v>10</v>
      </c>
      <c r="C822">
        <f t="shared" si="408"/>
        <v>17</v>
      </c>
      <c r="D822">
        <f t="shared" si="409"/>
        <v>3</v>
      </c>
      <c r="G822" s="7">
        <f t="shared" si="416"/>
        <v>10</v>
      </c>
      <c r="H822">
        <f t="shared" si="410"/>
        <v>7</v>
      </c>
      <c r="I822">
        <f t="shared" si="411"/>
        <v>2</v>
      </c>
      <c r="L822" s="7">
        <f t="shared" si="417"/>
        <v>10</v>
      </c>
      <c r="M822">
        <f t="shared" si="412"/>
        <v>0</v>
      </c>
      <c r="N822">
        <f t="shared" si="413"/>
        <v>0</v>
      </c>
      <c r="Q822" s="7">
        <f t="shared" si="418"/>
        <v>10</v>
      </c>
      <c r="R822">
        <f t="shared" si="414"/>
        <v>0</v>
      </c>
      <c r="S822">
        <f t="shared" si="415"/>
        <v>0</v>
      </c>
    </row>
    <row r="823" spans="2:19" x14ac:dyDescent="0.2">
      <c r="B823" s="7">
        <f t="shared" si="404"/>
        <v>11</v>
      </c>
      <c r="C823">
        <f t="shared" si="408"/>
        <v>14</v>
      </c>
      <c r="D823">
        <f t="shared" si="409"/>
        <v>2</v>
      </c>
      <c r="G823" s="7">
        <f t="shared" si="416"/>
        <v>11</v>
      </c>
      <c r="H823">
        <f t="shared" si="410"/>
        <v>5</v>
      </c>
      <c r="I823">
        <f t="shared" si="411"/>
        <v>1</v>
      </c>
      <c r="L823" s="7">
        <f t="shared" si="417"/>
        <v>11</v>
      </c>
      <c r="M823">
        <f t="shared" si="412"/>
        <v>0</v>
      </c>
      <c r="N823">
        <f t="shared" si="413"/>
        <v>0</v>
      </c>
      <c r="Q823" s="7">
        <f t="shared" si="418"/>
        <v>11</v>
      </c>
      <c r="R823">
        <f t="shared" si="414"/>
        <v>0</v>
      </c>
      <c r="S823">
        <f t="shared" si="415"/>
        <v>0</v>
      </c>
    </row>
    <row r="824" spans="2:19" x14ac:dyDescent="0.2">
      <c r="B824" s="7">
        <f t="shared" si="404"/>
        <v>12</v>
      </c>
      <c r="C824">
        <f t="shared" si="408"/>
        <v>12</v>
      </c>
      <c r="D824">
        <f t="shared" si="409"/>
        <v>1</v>
      </c>
      <c r="G824" s="7">
        <f t="shared" si="416"/>
        <v>12</v>
      </c>
      <c r="H824">
        <f t="shared" si="410"/>
        <v>4</v>
      </c>
      <c r="I824">
        <f t="shared" si="411"/>
        <v>1</v>
      </c>
      <c r="L824" s="7">
        <f t="shared" si="417"/>
        <v>12</v>
      </c>
      <c r="M824">
        <f t="shared" si="412"/>
        <v>0</v>
      </c>
      <c r="N824">
        <f t="shared" si="413"/>
        <v>0</v>
      </c>
      <c r="Q824" s="7">
        <f t="shared" si="418"/>
        <v>12</v>
      </c>
      <c r="R824">
        <f t="shared" si="414"/>
        <v>0</v>
      </c>
      <c r="S824">
        <f t="shared" si="415"/>
        <v>0</v>
      </c>
    </row>
    <row r="825" spans="2:19" x14ac:dyDescent="0.2">
      <c r="B825" s="7">
        <f t="shared" si="404"/>
        <v>13</v>
      </c>
      <c r="C825">
        <f t="shared" si="408"/>
        <v>11</v>
      </c>
      <c r="D825">
        <f t="shared" si="409"/>
        <v>3</v>
      </c>
      <c r="G825" s="7">
        <f t="shared" si="416"/>
        <v>13</v>
      </c>
      <c r="H825">
        <f t="shared" si="410"/>
        <v>3</v>
      </c>
      <c r="I825">
        <f t="shared" si="411"/>
        <v>1</v>
      </c>
      <c r="L825" s="7">
        <f t="shared" si="417"/>
        <v>13</v>
      </c>
      <c r="M825">
        <f t="shared" si="412"/>
        <v>0</v>
      </c>
      <c r="N825">
        <f t="shared" si="413"/>
        <v>0</v>
      </c>
      <c r="Q825" s="7">
        <f t="shared" si="418"/>
        <v>13</v>
      </c>
      <c r="R825">
        <f t="shared" si="414"/>
        <v>0</v>
      </c>
      <c r="S825">
        <f t="shared" si="415"/>
        <v>0</v>
      </c>
    </row>
    <row r="826" spans="2:19" x14ac:dyDescent="0.2">
      <c r="B826" s="7">
        <f t="shared" si="404"/>
        <v>14</v>
      </c>
      <c r="C826">
        <f t="shared" si="408"/>
        <v>8</v>
      </c>
      <c r="D826">
        <f t="shared" si="409"/>
        <v>0</v>
      </c>
      <c r="G826" s="7">
        <f t="shared" si="416"/>
        <v>14</v>
      </c>
      <c r="H826">
        <f t="shared" si="410"/>
        <v>2</v>
      </c>
      <c r="I826">
        <f t="shared" si="411"/>
        <v>1</v>
      </c>
      <c r="L826" s="7">
        <f t="shared" si="417"/>
        <v>14</v>
      </c>
      <c r="M826">
        <f t="shared" si="412"/>
        <v>0</v>
      </c>
      <c r="N826">
        <f t="shared" si="413"/>
        <v>0</v>
      </c>
      <c r="Q826" s="7">
        <f t="shared" si="418"/>
        <v>14</v>
      </c>
      <c r="R826">
        <f t="shared" si="414"/>
        <v>0</v>
      </c>
      <c r="S826">
        <f t="shared" si="415"/>
        <v>0</v>
      </c>
    </row>
    <row r="827" spans="2:19" x14ac:dyDescent="0.2">
      <c r="B827" s="7">
        <f t="shared" si="404"/>
        <v>15</v>
      </c>
      <c r="C827">
        <f t="shared" si="408"/>
        <v>8</v>
      </c>
      <c r="D827">
        <f t="shared" si="409"/>
        <v>1</v>
      </c>
      <c r="G827" s="7">
        <f t="shared" si="416"/>
        <v>15</v>
      </c>
      <c r="H827">
        <f t="shared" si="410"/>
        <v>1</v>
      </c>
      <c r="I827">
        <f t="shared" si="411"/>
        <v>0</v>
      </c>
      <c r="L827" s="7">
        <f t="shared" si="417"/>
        <v>15</v>
      </c>
      <c r="M827">
        <f t="shared" si="412"/>
        <v>0</v>
      </c>
      <c r="N827">
        <f t="shared" si="413"/>
        <v>0</v>
      </c>
      <c r="Q827" s="7">
        <f t="shared" si="418"/>
        <v>15</v>
      </c>
      <c r="R827">
        <f t="shared" si="414"/>
        <v>0</v>
      </c>
      <c r="S827">
        <f t="shared" si="415"/>
        <v>0</v>
      </c>
    </row>
    <row r="828" spans="2:19" x14ac:dyDescent="0.2">
      <c r="B828" s="7">
        <f t="shared" si="404"/>
        <v>16</v>
      </c>
      <c r="C828">
        <f t="shared" si="408"/>
        <v>7</v>
      </c>
      <c r="D828">
        <f t="shared" si="409"/>
        <v>0</v>
      </c>
      <c r="G828" s="7">
        <f t="shared" si="416"/>
        <v>16</v>
      </c>
      <c r="H828">
        <f t="shared" si="410"/>
        <v>1</v>
      </c>
      <c r="I828">
        <f t="shared" si="411"/>
        <v>-1</v>
      </c>
      <c r="L828" s="7">
        <f t="shared" si="417"/>
        <v>16</v>
      </c>
      <c r="M828">
        <f t="shared" si="412"/>
        <v>0</v>
      </c>
      <c r="N828">
        <f t="shared" si="413"/>
        <v>0</v>
      </c>
      <c r="Q828" s="7">
        <f t="shared" si="418"/>
        <v>16</v>
      </c>
      <c r="R828">
        <f t="shared" si="414"/>
        <v>0</v>
      </c>
      <c r="S828">
        <f t="shared" si="415"/>
        <v>0</v>
      </c>
    </row>
    <row r="829" spans="2:19" x14ac:dyDescent="0.2">
      <c r="B829" s="7">
        <f t="shared" si="404"/>
        <v>17</v>
      </c>
      <c r="C829">
        <f t="shared" si="408"/>
        <v>7</v>
      </c>
      <c r="D829">
        <f t="shared" si="409"/>
        <v>1</v>
      </c>
      <c r="G829" s="7">
        <f t="shared" si="416"/>
        <v>17</v>
      </c>
      <c r="H829">
        <f t="shared" si="410"/>
        <v>2</v>
      </c>
      <c r="I829">
        <f t="shared" si="411"/>
        <v>1</v>
      </c>
      <c r="L829" s="7">
        <f t="shared" si="417"/>
        <v>17</v>
      </c>
      <c r="M829">
        <f t="shared" si="412"/>
        <v>0</v>
      </c>
      <c r="N829">
        <f t="shared" si="413"/>
        <v>0</v>
      </c>
      <c r="Q829" s="7">
        <f t="shared" si="418"/>
        <v>17</v>
      </c>
      <c r="R829">
        <f t="shared" si="414"/>
        <v>0</v>
      </c>
      <c r="S829">
        <f t="shared" si="415"/>
        <v>0</v>
      </c>
    </row>
    <row r="830" spans="2:19" x14ac:dyDescent="0.2">
      <c r="B830" s="7">
        <f t="shared" si="404"/>
        <v>18</v>
      </c>
      <c r="C830">
        <f t="shared" si="408"/>
        <v>6</v>
      </c>
      <c r="D830">
        <f t="shared" si="409"/>
        <v>1</v>
      </c>
      <c r="G830" s="7">
        <f t="shared" si="416"/>
        <v>18</v>
      </c>
      <c r="H830">
        <f t="shared" si="410"/>
        <v>1</v>
      </c>
      <c r="I830">
        <f t="shared" si="411"/>
        <v>1</v>
      </c>
      <c r="L830" s="7">
        <f t="shared" si="417"/>
        <v>18</v>
      </c>
      <c r="M830">
        <f t="shared" si="412"/>
        <v>0</v>
      </c>
      <c r="N830">
        <f t="shared" si="413"/>
        <v>0</v>
      </c>
      <c r="Q830" s="7">
        <f t="shared" si="418"/>
        <v>18</v>
      </c>
      <c r="R830">
        <f t="shared" si="414"/>
        <v>0</v>
      </c>
      <c r="S830">
        <f t="shared" si="415"/>
        <v>0</v>
      </c>
    </row>
    <row r="831" spans="2:19" x14ac:dyDescent="0.2">
      <c r="B831" s="7">
        <f t="shared" si="404"/>
        <v>19</v>
      </c>
      <c r="C831">
        <f t="shared" si="408"/>
        <v>5</v>
      </c>
      <c r="D831">
        <f t="shared" si="409"/>
        <v>0</v>
      </c>
      <c r="G831" s="7">
        <f t="shared" si="416"/>
        <v>19</v>
      </c>
      <c r="H831">
        <f t="shared" si="410"/>
        <v>0</v>
      </c>
      <c r="I831">
        <f t="shared" si="411"/>
        <v>0</v>
      </c>
      <c r="L831" s="7">
        <f t="shared" si="417"/>
        <v>19</v>
      </c>
      <c r="M831">
        <f t="shared" si="412"/>
        <v>0</v>
      </c>
      <c r="N831">
        <f t="shared" si="413"/>
        <v>0</v>
      </c>
      <c r="Q831" s="7">
        <f t="shared" si="418"/>
        <v>19</v>
      </c>
      <c r="R831">
        <f t="shared" si="414"/>
        <v>0</v>
      </c>
      <c r="S831">
        <f t="shared" si="415"/>
        <v>0</v>
      </c>
    </row>
    <row r="832" spans="2:19" x14ac:dyDescent="0.2">
      <c r="B832" s="7">
        <f t="shared" si="404"/>
        <v>20</v>
      </c>
      <c r="C832">
        <f t="shared" si="408"/>
        <v>5</v>
      </c>
      <c r="D832">
        <f t="shared" si="409"/>
        <v>2</v>
      </c>
      <c r="G832" s="7">
        <f t="shared" si="416"/>
        <v>20</v>
      </c>
      <c r="H832">
        <f t="shared" si="410"/>
        <v>0</v>
      </c>
      <c r="I832">
        <f t="shared" si="411"/>
        <v>0</v>
      </c>
      <c r="L832" s="7">
        <f t="shared" si="417"/>
        <v>20</v>
      </c>
      <c r="M832">
        <f t="shared" si="412"/>
        <v>0</v>
      </c>
      <c r="N832">
        <f t="shared" si="413"/>
        <v>0</v>
      </c>
      <c r="Q832" s="7">
        <f t="shared" si="418"/>
        <v>20</v>
      </c>
      <c r="R832">
        <f t="shared" si="414"/>
        <v>0</v>
      </c>
      <c r="S832">
        <f t="shared" si="415"/>
        <v>0</v>
      </c>
    </row>
    <row r="833" spans="2:19" x14ac:dyDescent="0.2">
      <c r="B833" s="7">
        <f t="shared" si="404"/>
        <v>21</v>
      </c>
      <c r="C833">
        <f t="shared" si="408"/>
        <v>3</v>
      </c>
      <c r="D833">
        <f t="shared" si="409"/>
        <v>0</v>
      </c>
      <c r="G833" s="7">
        <f t="shared" si="416"/>
        <v>21</v>
      </c>
      <c r="H833">
        <f t="shared" si="410"/>
        <v>0</v>
      </c>
      <c r="I833">
        <f t="shared" si="411"/>
        <v>0</v>
      </c>
      <c r="L833" s="7">
        <f t="shared" si="417"/>
        <v>21</v>
      </c>
      <c r="M833">
        <f t="shared" si="412"/>
        <v>0</v>
      </c>
      <c r="N833">
        <f t="shared" si="413"/>
        <v>0</v>
      </c>
      <c r="Q833" s="7">
        <f t="shared" si="418"/>
        <v>21</v>
      </c>
      <c r="R833">
        <f t="shared" si="414"/>
        <v>0</v>
      </c>
      <c r="S833">
        <f t="shared" si="415"/>
        <v>0</v>
      </c>
    </row>
    <row r="834" spans="2:19" x14ac:dyDescent="0.2">
      <c r="B834" s="7">
        <f t="shared" si="404"/>
        <v>22</v>
      </c>
      <c r="C834">
        <f t="shared" si="408"/>
        <v>3</v>
      </c>
      <c r="D834">
        <f t="shared" si="409"/>
        <v>1</v>
      </c>
      <c r="G834" s="7">
        <f t="shared" si="416"/>
        <v>22</v>
      </c>
      <c r="H834">
        <f t="shared" si="410"/>
        <v>0</v>
      </c>
      <c r="I834">
        <f t="shared" si="411"/>
        <v>0</v>
      </c>
      <c r="L834" s="7">
        <f t="shared" si="417"/>
        <v>22</v>
      </c>
      <c r="M834">
        <f t="shared" si="412"/>
        <v>0</v>
      </c>
      <c r="N834">
        <f t="shared" si="413"/>
        <v>0</v>
      </c>
      <c r="Q834" s="7">
        <f t="shared" si="418"/>
        <v>22</v>
      </c>
      <c r="R834">
        <f t="shared" si="414"/>
        <v>0</v>
      </c>
      <c r="S834">
        <f t="shared" si="415"/>
        <v>0</v>
      </c>
    </row>
    <row r="835" spans="2:19" x14ac:dyDescent="0.2">
      <c r="B835" s="7">
        <f t="shared" ref="B835:B850" si="419">1+B834</f>
        <v>23</v>
      </c>
      <c r="C835">
        <f t="shared" si="408"/>
        <v>2</v>
      </c>
      <c r="D835">
        <f t="shared" si="409"/>
        <v>0</v>
      </c>
      <c r="G835" s="7">
        <f t="shared" si="416"/>
        <v>23</v>
      </c>
      <c r="H835">
        <f t="shared" si="410"/>
        <v>0</v>
      </c>
      <c r="I835">
        <f t="shared" si="411"/>
        <v>0</v>
      </c>
      <c r="L835" s="7">
        <f t="shared" si="417"/>
        <v>23</v>
      </c>
      <c r="M835">
        <f t="shared" si="412"/>
        <v>0</v>
      </c>
      <c r="N835">
        <f t="shared" si="413"/>
        <v>0</v>
      </c>
      <c r="Q835" s="7">
        <f t="shared" si="418"/>
        <v>23</v>
      </c>
      <c r="R835">
        <f t="shared" si="414"/>
        <v>0</v>
      </c>
      <c r="S835">
        <f t="shared" si="415"/>
        <v>0</v>
      </c>
    </row>
    <row r="836" spans="2:19" x14ac:dyDescent="0.2">
      <c r="B836" s="7">
        <f t="shared" si="419"/>
        <v>24</v>
      </c>
      <c r="C836">
        <f t="shared" si="408"/>
        <v>2</v>
      </c>
      <c r="D836">
        <f t="shared" si="409"/>
        <v>0</v>
      </c>
      <c r="G836" s="7">
        <f t="shared" si="416"/>
        <v>24</v>
      </c>
      <c r="H836">
        <f t="shared" si="410"/>
        <v>0</v>
      </c>
      <c r="I836">
        <f t="shared" si="411"/>
        <v>0</v>
      </c>
      <c r="L836" s="7">
        <f t="shared" si="417"/>
        <v>24</v>
      </c>
      <c r="M836">
        <f t="shared" si="412"/>
        <v>0</v>
      </c>
      <c r="N836">
        <f t="shared" si="413"/>
        <v>0</v>
      </c>
      <c r="Q836" s="7">
        <f t="shared" si="418"/>
        <v>24</v>
      </c>
      <c r="R836">
        <f t="shared" si="414"/>
        <v>0</v>
      </c>
      <c r="S836">
        <f t="shared" si="415"/>
        <v>0</v>
      </c>
    </row>
    <row r="837" spans="2:19" x14ac:dyDescent="0.2">
      <c r="B837" s="7">
        <f t="shared" si="419"/>
        <v>25</v>
      </c>
      <c r="C837">
        <f t="shared" si="408"/>
        <v>2</v>
      </c>
      <c r="D837">
        <f t="shared" si="409"/>
        <v>1</v>
      </c>
      <c r="G837" s="7">
        <f t="shared" si="416"/>
        <v>25</v>
      </c>
      <c r="H837">
        <f t="shared" si="410"/>
        <v>0</v>
      </c>
      <c r="I837">
        <f t="shared" si="411"/>
        <v>0</v>
      </c>
      <c r="L837" s="7">
        <f t="shared" si="417"/>
        <v>25</v>
      </c>
      <c r="M837">
        <f t="shared" si="412"/>
        <v>0</v>
      </c>
      <c r="N837">
        <f t="shared" si="413"/>
        <v>0</v>
      </c>
      <c r="Q837" s="7">
        <f t="shared" si="418"/>
        <v>25</v>
      </c>
      <c r="R837">
        <f t="shared" si="414"/>
        <v>0</v>
      </c>
      <c r="S837">
        <f t="shared" si="415"/>
        <v>0</v>
      </c>
    </row>
    <row r="838" spans="2:19" x14ac:dyDescent="0.2">
      <c r="B838" s="7">
        <f t="shared" si="419"/>
        <v>26</v>
      </c>
      <c r="C838">
        <f t="shared" si="408"/>
        <v>1</v>
      </c>
      <c r="D838">
        <f t="shared" si="409"/>
        <v>0</v>
      </c>
      <c r="G838" s="7">
        <f t="shared" si="416"/>
        <v>26</v>
      </c>
      <c r="H838">
        <f t="shared" si="410"/>
        <v>0</v>
      </c>
      <c r="I838">
        <f t="shared" si="411"/>
        <v>0</v>
      </c>
      <c r="L838" s="7">
        <f t="shared" si="417"/>
        <v>26</v>
      </c>
      <c r="M838">
        <f t="shared" si="412"/>
        <v>0</v>
      </c>
      <c r="N838">
        <f t="shared" si="413"/>
        <v>0</v>
      </c>
      <c r="Q838" s="7">
        <f t="shared" si="418"/>
        <v>26</v>
      </c>
      <c r="R838">
        <f t="shared" si="414"/>
        <v>0</v>
      </c>
      <c r="S838">
        <f t="shared" si="415"/>
        <v>0</v>
      </c>
    </row>
    <row r="839" spans="2:19" x14ac:dyDescent="0.2">
      <c r="B839" s="7">
        <f t="shared" si="419"/>
        <v>27</v>
      </c>
      <c r="C839">
        <f t="shared" si="408"/>
        <v>1</v>
      </c>
      <c r="D839">
        <f t="shared" si="409"/>
        <v>0</v>
      </c>
      <c r="G839" s="7">
        <f t="shared" si="416"/>
        <v>27</v>
      </c>
      <c r="H839">
        <f t="shared" si="410"/>
        <v>0</v>
      </c>
      <c r="I839">
        <f t="shared" si="411"/>
        <v>0</v>
      </c>
      <c r="L839" s="7">
        <f t="shared" si="417"/>
        <v>27</v>
      </c>
      <c r="M839">
        <f t="shared" si="412"/>
        <v>0</v>
      </c>
      <c r="N839">
        <f t="shared" si="413"/>
        <v>0</v>
      </c>
      <c r="Q839" s="7">
        <f t="shared" si="418"/>
        <v>27</v>
      </c>
      <c r="R839">
        <f t="shared" si="414"/>
        <v>0</v>
      </c>
      <c r="S839">
        <f t="shared" si="415"/>
        <v>0</v>
      </c>
    </row>
    <row r="840" spans="2:19" x14ac:dyDescent="0.2">
      <c r="B840" s="7">
        <f t="shared" si="419"/>
        <v>28</v>
      </c>
      <c r="C840">
        <f t="shared" si="408"/>
        <v>1</v>
      </c>
      <c r="D840">
        <f t="shared" si="409"/>
        <v>0</v>
      </c>
      <c r="G840" s="7">
        <f t="shared" si="416"/>
        <v>28</v>
      </c>
      <c r="H840">
        <f t="shared" si="410"/>
        <v>0</v>
      </c>
      <c r="I840">
        <f t="shared" si="411"/>
        <v>0</v>
      </c>
      <c r="L840" s="7">
        <f t="shared" si="417"/>
        <v>28</v>
      </c>
      <c r="M840">
        <f t="shared" si="412"/>
        <v>0</v>
      </c>
      <c r="N840">
        <f t="shared" si="413"/>
        <v>0</v>
      </c>
      <c r="Q840" s="7">
        <f t="shared" si="418"/>
        <v>28</v>
      </c>
      <c r="R840">
        <f t="shared" si="414"/>
        <v>0</v>
      </c>
      <c r="S840">
        <f t="shared" si="415"/>
        <v>0</v>
      </c>
    </row>
    <row r="841" spans="2:19" x14ac:dyDescent="0.2">
      <c r="B841" s="7">
        <f t="shared" si="419"/>
        <v>29</v>
      </c>
      <c r="C841">
        <f t="shared" si="408"/>
        <v>1</v>
      </c>
      <c r="D841">
        <f t="shared" si="409"/>
        <v>0</v>
      </c>
      <c r="G841" s="7">
        <f t="shared" si="416"/>
        <v>29</v>
      </c>
      <c r="H841">
        <f t="shared" si="410"/>
        <v>0</v>
      </c>
      <c r="I841">
        <f t="shared" si="411"/>
        <v>0</v>
      </c>
      <c r="L841" s="7">
        <f t="shared" si="417"/>
        <v>29</v>
      </c>
      <c r="M841">
        <f t="shared" si="412"/>
        <v>0</v>
      </c>
      <c r="N841">
        <f t="shared" si="413"/>
        <v>0</v>
      </c>
      <c r="Q841" s="7">
        <f t="shared" si="418"/>
        <v>29</v>
      </c>
      <c r="R841">
        <f t="shared" si="414"/>
        <v>0</v>
      </c>
      <c r="S841">
        <f t="shared" si="415"/>
        <v>0</v>
      </c>
    </row>
    <row r="842" spans="2:19" x14ac:dyDescent="0.2">
      <c r="B842" s="7">
        <f t="shared" si="419"/>
        <v>30</v>
      </c>
      <c r="C842">
        <f t="shared" si="408"/>
        <v>1</v>
      </c>
      <c r="D842">
        <f t="shared" si="409"/>
        <v>0</v>
      </c>
      <c r="G842" s="7">
        <f t="shared" si="416"/>
        <v>30</v>
      </c>
      <c r="H842">
        <f t="shared" si="410"/>
        <v>0</v>
      </c>
      <c r="I842">
        <f t="shared" si="411"/>
        <v>0</v>
      </c>
      <c r="L842" s="7">
        <f t="shared" si="417"/>
        <v>30</v>
      </c>
      <c r="M842">
        <f t="shared" si="412"/>
        <v>0</v>
      </c>
      <c r="N842">
        <f t="shared" si="413"/>
        <v>0</v>
      </c>
      <c r="Q842" s="7">
        <f t="shared" si="418"/>
        <v>30</v>
      </c>
      <c r="R842">
        <f t="shared" si="414"/>
        <v>0</v>
      </c>
      <c r="S842">
        <f t="shared" si="415"/>
        <v>0</v>
      </c>
    </row>
    <row r="843" spans="2:19" x14ac:dyDescent="0.2">
      <c r="B843" s="7">
        <f t="shared" si="419"/>
        <v>31</v>
      </c>
      <c r="C843">
        <f t="shared" si="408"/>
        <v>1</v>
      </c>
      <c r="D843">
        <f t="shared" si="409"/>
        <v>0</v>
      </c>
      <c r="G843" s="7">
        <f t="shared" si="416"/>
        <v>31</v>
      </c>
      <c r="H843">
        <f t="shared" si="410"/>
        <v>0</v>
      </c>
      <c r="I843">
        <f t="shared" si="411"/>
        <v>0</v>
      </c>
      <c r="L843" s="7">
        <f t="shared" si="417"/>
        <v>31</v>
      </c>
      <c r="M843">
        <f t="shared" si="412"/>
        <v>0</v>
      </c>
      <c r="N843">
        <f t="shared" si="413"/>
        <v>0</v>
      </c>
      <c r="Q843" s="7">
        <f t="shared" si="418"/>
        <v>31</v>
      </c>
      <c r="R843">
        <f t="shared" si="414"/>
        <v>0</v>
      </c>
      <c r="S843">
        <f t="shared" si="415"/>
        <v>0</v>
      </c>
    </row>
    <row r="844" spans="2:19" x14ac:dyDescent="0.2">
      <c r="B844" s="7">
        <f t="shared" si="419"/>
        <v>32</v>
      </c>
      <c r="C844">
        <f t="shared" si="408"/>
        <v>1</v>
      </c>
      <c r="D844">
        <f t="shared" si="409"/>
        <v>0</v>
      </c>
      <c r="G844" s="7">
        <f t="shared" si="416"/>
        <v>32</v>
      </c>
      <c r="H844">
        <f t="shared" si="410"/>
        <v>0</v>
      </c>
      <c r="I844">
        <f t="shared" si="411"/>
        <v>0</v>
      </c>
      <c r="L844" s="7">
        <f t="shared" si="417"/>
        <v>32</v>
      </c>
      <c r="M844">
        <f t="shared" si="412"/>
        <v>0</v>
      </c>
      <c r="N844">
        <f t="shared" si="413"/>
        <v>0</v>
      </c>
      <c r="Q844" s="7">
        <f t="shared" si="418"/>
        <v>32</v>
      </c>
      <c r="R844">
        <f t="shared" si="414"/>
        <v>0</v>
      </c>
      <c r="S844">
        <f t="shared" si="415"/>
        <v>0</v>
      </c>
    </row>
    <row r="845" spans="2:19" x14ac:dyDescent="0.2">
      <c r="B845" s="7">
        <f t="shared" si="419"/>
        <v>33</v>
      </c>
      <c r="C845">
        <f t="shared" si="408"/>
        <v>1</v>
      </c>
      <c r="D845">
        <f t="shared" si="409"/>
        <v>0</v>
      </c>
      <c r="G845" s="7">
        <f t="shared" si="416"/>
        <v>33</v>
      </c>
      <c r="H845">
        <f t="shared" si="410"/>
        <v>0</v>
      </c>
      <c r="I845">
        <f t="shared" si="411"/>
        <v>0</v>
      </c>
      <c r="L845" s="7">
        <f t="shared" si="417"/>
        <v>33</v>
      </c>
      <c r="M845">
        <f t="shared" si="412"/>
        <v>0</v>
      </c>
      <c r="N845">
        <f t="shared" si="413"/>
        <v>0</v>
      </c>
      <c r="Q845" s="7">
        <f t="shared" si="418"/>
        <v>33</v>
      </c>
      <c r="R845">
        <f t="shared" si="414"/>
        <v>0</v>
      </c>
      <c r="S845">
        <f t="shared" si="415"/>
        <v>0</v>
      </c>
    </row>
    <row r="846" spans="2:19" x14ac:dyDescent="0.2">
      <c r="B846" s="7">
        <f t="shared" si="419"/>
        <v>34</v>
      </c>
      <c r="C846">
        <f t="shared" si="408"/>
        <v>1</v>
      </c>
      <c r="D846">
        <f t="shared" si="409"/>
        <v>0</v>
      </c>
      <c r="G846" s="7">
        <f t="shared" si="416"/>
        <v>34</v>
      </c>
      <c r="H846">
        <f t="shared" si="410"/>
        <v>0</v>
      </c>
      <c r="I846">
        <f t="shared" si="411"/>
        <v>0</v>
      </c>
      <c r="L846" s="7">
        <f t="shared" si="417"/>
        <v>34</v>
      </c>
      <c r="M846">
        <f t="shared" si="412"/>
        <v>0</v>
      </c>
      <c r="N846">
        <f t="shared" si="413"/>
        <v>0</v>
      </c>
      <c r="Q846" s="7">
        <f t="shared" si="418"/>
        <v>34</v>
      </c>
      <c r="R846">
        <f t="shared" si="414"/>
        <v>0</v>
      </c>
      <c r="S846">
        <f t="shared" si="415"/>
        <v>0</v>
      </c>
    </row>
    <row r="847" spans="2:19" x14ac:dyDescent="0.2">
      <c r="B847" s="7">
        <f t="shared" si="419"/>
        <v>35</v>
      </c>
      <c r="C847">
        <f t="shared" si="408"/>
        <v>1</v>
      </c>
      <c r="D847">
        <f t="shared" si="409"/>
        <v>0</v>
      </c>
      <c r="G847" s="7">
        <f t="shared" si="416"/>
        <v>35</v>
      </c>
      <c r="H847">
        <f t="shared" si="410"/>
        <v>0</v>
      </c>
      <c r="I847">
        <f t="shared" si="411"/>
        <v>0</v>
      </c>
      <c r="L847" s="7">
        <f t="shared" si="417"/>
        <v>35</v>
      </c>
      <c r="M847">
        <f t="shared" si="412"/>
        <v>0</v>
      </c>
      <c r="N847">
        <f t="shared" si="413"/>
        <v>0</v>
      </c>
      <c r="Q847" s="7">
        <f t="shared" si="418"/>
        <v>35</v>
      </c>
      <c r="R847">
        <f t="shared" si="414"/>
        <v>0</v>
      </c>
      <c r="S847">
        <f t="shared" si="415"/>
        <v>0</v>
      </c>
    </row>
    <row r="848" spans="2:19" x14ac:dyDescent="0.2">
      <c r="B848" s="7">
        <f t="shared" si="419"/>
        <v>36</v>
      </c>
      <c r="C848">
        <f t="shared" si="408"/>
        <v>1</v>
      </c>
      <c r="D848">
        <f t="shared" si="409"/>
        <v>0</v>
      </c>
      <c r="G848" s="7">
        <f t="shared" si="416"/>
        <v>36</v>
      </c>
      <c r="H848">
        <f t="shared" si="410"/>
        <v>0</v>
      </c>
      <c r="I848">
        <f t="shared" si="411"/>
        <v>0</v>
      </c>
      <c r="L848" s="7">
        <f t="shared" si="417"/>
        <v>36</v>
      </c>
      <c r="M848">
        <f t="shared" si="412"/>
        <v>0</v>
      </c>
      <c r="N848">
        <f t="shared" si="413"/>
        <v>0</v>
      </c>
      <c r="Q848" s="7">
        <f t="shared" si="418"/>
        <v>36</v>
      </c>
      <c r="R848">
        <f t="shared" si="414"/>
        <v>0</v>
      </c>
      <c r="S848">
        <f t="shared" si="415"/>
        <v>0</v>
      </c>
    </row>
    <row r="849" spans="1:19" x14ac:dyDescent="0.2">
      <c r="B849" s="7">
        <f t="shared" si="419"/>
        <v>37</v>
      </c>
      <c r="C849">
        <f t="shared" si="408"/>
        <v>1</v>
      </c>
      <c r="D849">
        <f t="shared" si="409"/>
        <v>0</v>
      </c>
      <c r="G849" s="7">
        <f t="shared" si="416"/>
        <v>37</v>
      </c>
      <c r="H849">
        <f t="shared" si="410"/>
        <v>0</v>
      </c>
      <c r="I849">
        <f t="shared" si="411"/>
        <v>0</v>
      </c>
      <c r="L849" s="7">
        <f t="shared" si="417"/>
        <v>37</v>
      </c>
      <c r="M849">
        <f t="shared" si="412"/>
        <v>0</v>
      </c>
      <c r="N849">
        <f t="shared" si="413"/>
        <v>0</v>
      </c>
      <c r="Q849" s="7">
        <f t="shared" si="418"/>
        <v>37</v>
      </c>
      <c r="R849">
        <f t="shared" si="414"/>
        <v>0</v>
      </c>
      <c r="S849">
        <f t="shared" si="415"/>
        <v>0</v>
      </c>
    </row>
    <row r="850" spans="1:19" x14ac:dyDescent="0.2">
      <c r="B850" s="7">
        <f t="shared" si="419"/>
        <v>38</v>
      </c>
      <c r="C850">
        <f t="shared" si="408"/>
        <v>1</v>
      </c>
      <c r="D850">
        <f t="shared" si="409"/>
        <v>1</v>
      </c>
      <c r="G850" s="7">
        <f t="shared" si="416"/>
        <v>38</v>
      </c>
      <c r="H850">
        <f t="shared" si="410"/>
        <v>0</v>
      </c>
      <c r="I850">
        <f t="shared" si="411"/>
        <v>0</v>
      </c>
      <c r="L850" s="7">
        <f t="shared" si="417"/>
        <v>38</v>
      </c>
      <c r="M850">
        <f t="shared" si="412"/>
        <v>0</v>
      </c>
      <c r="N850">
        <f t="shared" si="413"/>
        <v>0</v>
      </c>
      <c r="Q850" s="7">
        <f t="shared" si="418"/>
        <v>38</v>
      </c>
      <c r="R850">
        <f t="shared" si="414"/>
        <v>0</v>
      </c>
      <c r="S850">
        <f t="shared" si="415"/>
        <v>0</v>
      </c>
    </row>
    <row r="853" spans="1:19" s="18" customFormat="1" x14ac:dyDescent="0.2">
      <c r="B853" s="19"/>
    </row>
    <row r="856" spans="1:19" x14ac:dyDescent="0.2">
      <c r="A856" s="7" t="s">
        <v>84</v>
      </c>
      <c r="B856" s="7" t="s">
        <v>50</v>
      </c>
      <c r="D856" t="s">
        <v>39</v>
      </c>
      <c r="G856" t="s">
        <v>38</v>
      </c>
      <c r="I856" t="s">
        <v>39</v>
      </c>
      <c r="L856" t="s">
        <v>48</v>
      </c>
      <c r="N856" t="s">
        <v>39</v>
      </c>
      <c r="Q856" t="s">
        <v>52</v>
      </c>
      <c r="S856" s="20" t="s">
        <v>39</v>
      </c>
    </row>
    <row r="857" spans="1:19" x14ac:dyDescent="0.2">
      <c r="B857" s="7">
        <v>1</v>
      </c>
      <c r="C857">
        <f>COUNTIF($AC$3:$AC$762,B857)</f>
        <v>423</v>
      </c>
      <c r="D857">
        <f>C857-C858</f>
        <v>305</v>
      </c>
      <c r="G857" s="7">
        <v>1</v>
      </c>
      <c r="H857">
        <f>COUNTIF($AE$3:$AE$762,G857)</f>
        <v>686</v>
      </c>
      <c r="I857">
        <f>H857-H858</f>
        <v>632</v>
      </c>
      <c r="L857" s="7">
        <v>1</v>
      </c>
      <c r="M857">
        <f>COUNTIF($AG$3:$AG$762,L857)</f>
        <v>422</v>
      </c>
      <c r="N857">
        <f>M857-M858</f>
        <v>310</v>
      </c>
      <c r="Q857" s="7">
        <v>1</v>
      </c>
      <c r="R857">
        <f>COUNTIF($AI$3:$AI$762,Q857)</f>
        <v>677</v>
      </c>
      <c r="S857">
        <f>R857-R858</f>
        <v>620</v>
      </c>
    </row>
    <row r="858" spans="1:19" x14ac:dyDescent="0.2">
      <c r="B858" s="7">
        <f>1+B857</f>
        <v>2</v>
      </c>
      <c r="C858">
        <f t="shared" ref="C858:C894" si="420">COUNTIF($AC$3:$AC$762,B858)</f>
        <v>118</v>
      </c>
      <c r="D858">
        <f t="shared" ref="D858:D894" si="421">C858-C859</f>
        <v>42</v>
      </c>
      <c r="G858" s="7">
        <f>1+G857</f>
        <v>2</v>
      </c>
      <c r="H858">
        <f t="shared" ref="H858:H894" si="422">COUNTIF($AE$3:$AE$762,G858)</f>
        <v>54</v>
      </c>
      <c r="I858">
        <f t="shared" ref="I858:I894" si="423">H858-H859</f>
        <v>40</v>
      </c>
      <c r="L858" s="7">
        <f>1+L857</f>
        <v>2</v>
      </c>
      <c r="M858">
        <f t="shared" ref="M858:M894" si="424">COUNTIF($AG$3:$AG$762,L858)</f>
        <v>112</v>
      </c>
      <c r="N858">
        <f t="shared" ref="N858:N894" si="425">M858-M859</f>
        <v>31</v>
      </c>
      <c r="Q858" s="7">
        <f>1+Q857</f>
        <v>2</v>
      </c>
      <c r="R858">
        <f t="shared" ref="R858:R894" si="426">COUNTIF($AI$3:$AI$762,Q858)</f>
        <v>57</v>
      </c>
      <c r="S858">
        <f t="shared" ref="S858:S894" si="427">R858-R859</f>
        <v>39</v>
      </c>
    </row>
    <row r="859" spans="1:19" x14ac:dyDescent="0.2">
      <c r="B859" s="7">
        <f t="shared" ref="B859:B894" si="428">1+B858</f>
        <v>3</v>
      </c>
      <c r="C859">
        <f t="shared" si="420"/>
        <v>76</v>
      </c>
      <c r="D859">
        <f t="shared" si="421"/>
        <v>26</v>
      </c>
      <c r="G859" s="7">
        <f t="shared" ref="G859:G894" si="429">1+G858</f>
        <v>3</v>
      </c>
      <c r="H859">
        <f t="shared" si="422"/>
        <v>14</v>
      </c>
      <c r="I859">
        <f t="shared" si="423"/>
        <v>9</v>
      </c>
      <c r="L859" s="7">
        <f t="shared" ref="L859:L894" si="430">1+L858</f>
        <v>3</v>
      </c>
      <c r="M859">
        <f t="shared" si="424"/>
        <v>81</v>
      </c>
      <c r="N859">
        <f t="shared" si="425"/>
        <v>29</v>
      </c>
      <c r="Q859" s="7">
        <f t="shared" ref="Q859:Q894" si="431">1+Q858</f>
        <v>3</v>
      </c>
      <c r="R859">
        <f t="shared" si="426"/>
        <v>18</v>
      </c>
      <c r="S859">
        <f t="shared" si="427"/>
        <v>12</v>
      </c>
    </row>
    <row r="860" spans="1:19" x14ac:dyDescent="0.2">
      <c r="B860" s="7">
        <f t="shared" si="428"/>
        <v>4</v>
      </c>
      <c r="C860">
        <f t="shared" si="420"/>
        <v>50</v>
      </c>
      <c r="D860">
        <f t="shared" si="421"/>
        <v>18</v>
      </c>
      <c r="G860" s="7">
        <f t="shared" si="429"/>
        <v>4</v>
      </c>
      <c r="H860">
        <f t="shared" si="422"/>
        <v>5</v>
      </c>
      <c r="I860">
        <f t="shared" si="423"/>
        <v>4</v>
      </c>
      <c r="L860" s="7">
        <f t="shared" si="430"/>
        <v>4</v>
      </c>
      <c r="M860">
        <f t="shared" si="424"/>
        <v>52</v>
      </c>
      <c r="N860">
        <f t="shared" si="425"/>
        <v>19</v>
      </c>
      <c r="Q860" s="7">
        <f t="shared" si="431"/>
        <v>4</v>
      </c>
      <c r="R860">
        <f t="shared" si="426"/>
        <v>6</v>
      </c>
      <c r="S860">
        <f t="shared" si="427"/>
        <v>5</v>
      </c>
    </row>
    <row r="861" spans="1:19" x14ac:dyDescent="0.2">
      <c r="B861" s="7">
        <f t="shared" si="428"/>
        <v>5</v>
      </c>
      <c r="C861">
        <f t="shared" si="420"/>
        <v>32</v>
      </c>
      <c r="D861">
        <f t="shared" si="421"/>
        <v>12</v>
      </c>
      <c r="G861" s="7">
        <f t="shared" si="429"/>
        <v>5</v>
      </c>
      <c r="H861">
        <f t="shared" si="422"/>
        <v>1</v>
      </c>
      <c r="I861">
        <f t="shared" si="423"/>
        <v>1</v>
      </c>
      <c r="L861" s="7">
        <f t="shared" si="430"/>
        <v>5</v>
      </c>
      <c r="M861">
        <f t="shared" si="424"/>
        <v>33</v>
      </c>
      <c r="N861">
        <f t="shared" si="425"/>
        <v>10</v>
      </c>
      <c r="Q861" s="7">
        <f t="shared" si="431"/>
        <v>5</v>
      </c>
      <c r="R861">
        <f t="shared" si="426"/>
        <v>1</v>
      </c>
      <c r="S861">
        <f t="shared" si="427"/>
        <v>0</v>
      </c>
    </row>
    <row r="862" spans="1:19" x14ac:dyDescent="0.2">
      <c r="B862" s="7">
        <f t="shared" si="428"/>
        <v>6</v>
      </c>
      <c r="C862">
        <f t="shared" si="420"/>
        <v>20</v>
      </c>
      <c r="D862">
        <f t="shared" si="421"/>
        <v>8</v>
      </c>
      <c r="G862" s="7">
        <f t="shared" si="429"/>
        <v>6</v>
      </c>
      <c r="H862">
        <f t="shared" si="422"/>
        <v>0</v>
      </c>
      <c r="I862">
        <f t="shared" si="423"/>
        <v>0</v>
      </c>
      <c r="L862" s="7">
        <f t="shared" si="430"/>
        <v>6</v>
      </c>
      <c r="M862">
        <f t="shared" si="424"/>
        <v>23</v>
      </c>
      <c r="N862">
        <f t="shared" si="425"/>
        <v>9</v>
      </c>
      <c r="Q862" s="7">
        <f t="shared" si="431"/>
        <v>6</v>
      </c>
      <c r="R862">
        <f t="shared" si="426"/>
        <v>1</v>
      </c>
      <c r="S862">
        <f t="shared" si="427"/>
        <v>1</v>
      </c>
    </row>
    <row r="863" spans="1:19" x14ac:dyDescent="0.2">
      <c r="B863" s="7">
        <f t="shared" si="428"/>
        <v>7</v>
      </c>
      <c r="C863">
        <f t="shared" si="420"/>
        <v>12</v>
      </c>
      <c r="D863">
        <f t="shared" si="421"/>
        <v>4</v>
      </c>
      <c r="G863" s="7">
        <f t="shared" si="429"/>
        <v>7</v>
      </c>
      <c r="H863">
        <f t="shared" si="422"/>
        <v>0</v>
      </c>
      <c r="I863">
        <f t="shared" si="423"/>
        <v>0</v>
      </c>
      <c r="L863" s="7">
        <f t="shared" si="430"/>
        <v>7</v>
      </c>
      <c r="M863">
        <f t="shared" si="424"/>
        <v>14</v>
      </c>
      <c r="N863">
        <f t="shared" si="425"/>
        <v>5</v>
      </c>
      <c r="Q863" s="7">
        <f t="shared" si="431"/>
        <v>7</v>
      </c>
      <c r="R863">
        <f t="shared" si="426"/>
        <v>0</v>
      </c>
      <c r="S863">
        <f t="shared" si="427"/>
        <v>0</v>
      </c>
    </row>
    <row r="864" spans="1:19" x14ac:dyDescent="0.2">
      <c r="B864" s="7">
        <f t="shared" si="428"/>
        <v>8</v>
      </c>
      <c r="C864">
        <f t="shared" si="420"/>
        <v>8</v>
      </c>
      <c r="D864">
        <f t="shared" si="421"/>
        <v>2</v>
      </c>
      <c r="G864" s="7">
        <f t="shared" si="429"/>
        <v>8</v>
      </c>
      <c r="H864">
        <f t="shared" si="422"/>
        <v>0</v>
      </c>
      <c r="I864">
        <f t="shared" si="423"/>
        <v>0</v>
      </c>
      <c r="L864" s="7">
        <f t="shared" si="430"/>
        <v>8</v>
      </c>
      <c r="M864">
        <f t="shared" si="424"/>
        <v>9</v>
      </c>
      <c r="N864">
        <f t="shared" si="425"/>
        <v>3</v>
      </c>
      <c r="Q864" s="7">
        <f t="shared" si="431"/>
        <v>8</v>
      </c>
      <c r="R864">
        <f t="shared" si="426"/>
        <v>0</v>
      </c>
      <c r="S864">
        <f t="shared" si="427"/>
        <v>0</v>
      </c>
    </row>
    <row r="865" spans="2:19" x14ac:dyDescent="0.2">
      <c r="B865" s="7">
        <f t="shared" si="428"/>
        <v>9</v>
      </c>
      <c r="C865">
        <f t="shared" si="420"/>
        <v>6</v>
      </c>
      <c r="D865">
        <f t="shared" si="421"/>
        <v>2</v>
      </c>
      <c r="G865" s="7">
        <f t="shared" si="429"/>
        <v>9</v>
      </c>
      <c r="H865">
        <f t="shared" si="422"/>
        <v>0</v>
      </c>
      <c r="I865">
        <f t="shared" si="423"/>
        <v>0</v>
      </c>
      <c r="L865" s="7">
        <f t="shared" si="430"/>
        <v>9</v>
      </c>
      <c r="M865">
        <f t="shared" si="424"/>
        <v>6</v>
      </c>
      <c r="N865">
        <f t="shared" si="425"/>
        <v>2</v>
      </c>
      <c r="Q865" s="7">
        <f t="shared" si="431"/>
        <v>9</v>
      </c>
      <c r="R865">
        <f t="shared" si="426"/>
        <v>0</v>
      </c>
      <c r="S865">
        <f t="shared" si="427"/>
        <v>0</v>
      </c>
    </row>
    <row r="866" spans="2:19" x14ac:dyDescent="0.2">
      <c r="B866" s="7">
        <f t="shared" si="428"/>
        <v>10</v>
      </c>
      <c r="C866">
        <f t="shared" si="420"/>
        <v>4</v>
      </c>
      <c r="D866">
        <f t="shared" si="421"/>
        <v>0</v>
      </c>
      <c r="G866" s="7">
        <f t="shared" si="429"/>
        <v>10</v>
      </c>
      <c r="H866">
        <f t="shared" si="422"/>
        <v>0</v>
      </c>
      <c r="I866">
        <f t="shared" si="423"/>
        <v>0</v>
      </c>
      <c r="L866" s="7">
        <f t="shared" si="430"/>
        <v>10</v>
      </c>
      <c r="M866">
        <f t="shared" si="424"/>
        <v>4</v>
      </c>
      <c r="N866">
        <f t="shared" si="425"/>
        <v>2</v>
      </c>
      <c r="Q866" s="7">
        <f t="shared" si="431"/>
        <v>10</v>
      </c>
      <c r="R866">
        <f t="shared" si="426"/>
        <v>0</v>
      </c>
      <c r="S866">
        <f t="shared" si="427"/>
        <v>0</v>
      </c>
    </row>
    <row r="867" spans="2:19" x14ac:dyDescent="0.2">
      <c r="B867" s="7">
        <f t="shared" si="428"/>
        <v>11</v>
      </c>
      <c r="C867">
        <f t="shared" si="420"/>
        <v>4</v>
      </c>
      <c r="D867">
        <f t="shared" si="421"/>
        <v>2</v>
      </c>
      <c r="G867" s="7">
        <f t="shared" si="429"/>
        <v>11</v>
      </c>
      <c r="H867">
        <f t="shared" si="422"/>
        <v>0</v>
      </c>
      <c r="I867">
        <f t="shared" si="423"/>
        <v>0</v>
      </c>
      <c r="L867" s="7">
        <f t="shared" si="430"/>
        <v>11</v>
      </c>
      <c r="M867">
        <f t="shared" si="424"/>
        <v>2</v>
      </c>
      <c r="N867">
        <f t="shared" si="425"/>
        <v>1</v>
      </c>
      <c r="Q867" s="7">
        <f t="shared" si="431"/>
        <v>11</v>
      </c>
      <c r="R867">
        <f t="shared" si="426"/>
        <v>0</v>
      </c>
      <c r="S867">
        <f t="shared" si="427"/>
        <v>0</v>
      </c>
    </row>
    <row r="868" spans="2:19" x14ac:dyDescent="0.2">
      <c r="B868" s="7">
        <f t="shared" si="428"/>
        <v>12</v>
      </c>
      <c r="C868">
        <f t="shared" si="420"/>
        <v>2</v>
      </c>
      <c r="D868">
        <f t="shared" si="421"/>
        <v>0</v>
      </c>
      <c r="G868" s="7">
        <f t="shared" si="429"/>
        <v>12</v>
      </c>
      <c r="H868">
        <f t="shared" si="422"/>
        <v>0</v>
      </c>
      <c r="I868">
        <f t="shared" si="423"/>
        <v>0</v>
      </c>
      <c r="L868" s="7">
        <f t="shared" si="430"/>
        <v>12</v>
      </c>
      <c r="M868">
        <f t="shared" si="424"/>
        <v>1</v>
      </c>
      <c r="N868">
        <f t="shared" si="425"/>
        <v>0</v>
      </c>
      <c r="Q868" s="7">
        <f t="shared" si="431"/>
        <v>12</v>
      </c>
      <c r="R868">
        <f t="shared" si="426"/>
        <v>0</v>
      </c>
      <c r="S868">
        <f t="shared" si="427"/>
        <v>0</v>
      </c>
    </row>
    <row r="869" spans="2:19" x14ac:dyDescent="0.2">
      <c r="B869" s="7">
        <f t="shared" si="428"/>
        <v>13</v>
      </c>
      <c r="C869">
        <f t="shared" si="420"/>
        <v>2</v>
      </c>
      <c r="D869">
        <f t="shared" si="421"/>
        <v>0</v>
      </c>
      <c r="G869" s="7">
        <f t="shared" si="429"/>
        <v>13</v>
      </c>
      <c r="H869">
        <f t="shared" si="422"/>
        <v>0</v>
      </c>
      <c r="I869">
        <f t="shared" si="423"/>
        <v>0</v>
      </c>
      <c r="L869" s="7">
        <f t="shared" si="430"/>
        <v>13</v>
      </c>
      <c r="M869">
        <f t="shared" si="424"/>
        <v>1</v>
      </c>
      <c r="N869">
        <f t="shared" si="425"/>
        <v>1</v>
      </c>
      <c r="Q869" s="7">
        <f t="shared" si="431"/>
        <v>13</v>
      </c>
      <c r="R869">
        <f t="shared" si="426"/>
        <v>0</v>
      </c>
      <c r="S869">
        <f t="shared" si="427"/>
        <v>0</v>
      </c>
    </row>
    <row r="870" spans="2:19" x14ac:dyDescent="0.2">
      <c r="B870" s="7">
        <f t="shared" si="428"/>
        <v>14</v>
      </c>
      <c r="C870">
        <f t="shared" si="420"/>
        <v>2</v>
      </c>
      <c r="D870">
        <f t="shared" si="421"/>
        <v>1</v>
      </c>
      <c r="G870" s="7">
        <f t="shared" si="429"/>
        <v>14</v>
      </c>
      <c r="H870">
        <f t="shared" si="422"/>
        <v>0</v>
      </c>
      <c r="I870">
        <f t="shared" si="423"/>
        <v>0</v>
      </c>
      <c r="L870" s="7">
        <f t="shared" si="430"/>
        <v>14</v>
      </c>
      <c r="M870">
        <f t="shared" si="424"/>
        <v>0</v>
      </c>
      <c r="N870">
        <f t="shared" si="425"/>
        <v>0</v>
      </c>
      <c r="Q870" s="7">
        <f t="shared" si="431"/>
        <v>14</v>
      </c>
      <c r="R870">
        <f t="shared" si="426"/>
        <v>0</v>
      </c>
      <c r="S870">
        <f t="shared" si="427"/>
        <v>0</v>
      </c>
    </row>
    <row r="871" spans="2:19" x14ac:dyDescent="0.2">
      <c r="B871" s="7">
        <f t="shared" si="428"/>
        <v>15</v>
      </c>
      <c r="C871">
        <f t="shared" si="420"/>
        <v>1</v>
      </c>
      <c r="D871">
        <f t="shared" si="421"/>
        <v>1</v>
      </c>
      <c r="G871" s="7">
        <f t="shared" si="429"/>
        <v>15</v>
      </c>
      <c r="H871">
        <f t="shared" si="422"/>
        <v>0</v>
      </c>
      <c r="I871">
        <f t="shared" si="423"/>
        <v>0</v>
      </c>
      <c r="L871" s="7">
        <f t="shared" si="430"/>
        <v>15</v>
      </c>
      <c r="M871">
        <f t="shared" si="424"/>
        <v>0</v>
      </c>
      <c r="N871">
        <f t="shared" si="425"/>
        <v>0</v>
      </c>
      <c r="Q871" s="7">
        <f t="shared" si="431"/>
        <v>15</v>
      </c>
      <c r="R871">
        <f t="shared" si="426"/>
        <v>0</v>
      </c>
      <c r="S871">
        <f t="shared" si="427"/>
        <v>0</v>
      </c>
    </row>
    <row r="872" spans="2:19" x14ac:dyDescent="0.2">
      <c r="B872" s="7">
        <f t="shared" si="428"/>
        <v>16</v>
      </c>
      <c r="C872">
        <f t="shared" si="420"/>
        <v>0</v>
      </c>
      <c r="D872">
        <f t="shared" si="421"/>
        <v>0</v>
      </c>
      <c r="G872" s="7">
        <f t="shared" si="429"/>
        <v>16</v>
      </c>
      <c r="H872">
        <f t="shared" si="422"/>
        <v>0</v>
      </c>
      <c r="I872">
        <f t="shared" si="423"/>
        <v>0</v>
      </c>
      <c r="L872" s="7">
        <f t="shared" si="430"/>
        <v>16</v>
      </c>
      <c r="M872">
        <f t="shared" si="424"/>
        <v>0</v>
      </c>
      <c r="N872">
        <f t="shared" si="425"/>
        <v>0</v>
      </c>
      <c r="Q872" s="7">
        <f t="shared" si="431"/>
        <v>16</v>
      </c>
      <c r="R872">
        <f t="shared" si="426"/>
        <v>0</v>
      </c>
      <c r="S872">
        <f t="shared" si="427"/>
        <v>0</v>
      </c>
    </row>
    <row r="873" spans="2:19" x14ac:dyDescent="0.2">
      <c r="B873" s="7">
        <f t="shared" si="428"/>
        <v>17</v>
      </c>
      <c r="C873">
        <f t="shared" si="420"/>
        <v>0</v>
      </c>
      <c r="D873">
        <f t="shared" si="421"/>
        <v>0</v>
      </c>
      <c r="G873" s="7">
        <f t="shared" si="429"/>
        <v>17</v>
      </c>
      <c r="H873">
        <f t="shared" si="422"/>
        <v>0</v>
      </c>
      <c r="I873">
        <f t="shared" si="423"/>
        <v>0</v>
      </c>
      <c r="L873" s="7">
        <f t="shared" si="430"/>
        <v>17</v>
      </c>
      <c r="M873">
        <f t="shared" si="424"/>
        <v>0</v>
      </c>
      <c r="N873">
        <f t="shared" si="425"/>
        <v>0</v>
      </c>
      <c r="Q873" s="7">
        <f t="shared" si="431"/>
        <v>17</v>
      </c>
      <c r="R873">
        <f t="shared" si="426"/>
        <v>0</v>
      </c>
      <c r="S873">
        <f t="shared" si="427"/>
        <v>0</v>
      </c>
    </row>
    <row r="874" spans="2:19" x14ac:dyDescent="0.2">
      <c r="B874" s="7">
        <f t="shared" si="428"/>
        <v>18</v>
      </c>
      <c r="C874">
        <f t="shared" si="420"/>
        <v>0</v>
      </c>
      <c r="D874">
        <f t="shared" si="421"/>
        <v>0</v>
      </c>
      <c r="G874" s="7">
        <f t="shared" si="429"/>
        <v>18</v>
      </c>
      <c r="H874">
        <f t="shared" si="422"/>
        <v>0</v>
      </c>
      <c r="I874">
        <f t="shared" si="423"/>
        <v>0</v>
      </c>
      <c r="L874" s="7">
        <f t="shared" si="430"/>
        <v>18</v>
      </c>
      <c r="M874">
        <f t="shared" si="424"/>
        <v>0</v>
      </c>
      <c r="N874">
        <f t="shared" si="425"/>
        <v>0</v>
      </c>
      <c r="Q874" s="7">
        <f t="shared" si="431"/>
        <v>18</v>
      </c>
      <c r="R874">
        <f t="shared" si="426"/>
        <v>0</v>
      </c>
      <c r="S874">
        <f t="shared" si="427"/>
        <v>0</v>
      </c>
    </row>
    <row r="875" spans="2:19" x14ac:dyDescent="0.2">
      <c r="B875" s="7">
        <f t="shared" si="428"/>
        <v>19</v>
      </c>
      <c r="C875">
        <f t="shared" si="420"/>
        <v>0</v>
      </c>
      <c r="D875">
        <f t="shared" si="421"/>
        <v>0</v>
      </c>
      <c r="G875" s="7">
        <f t="shared" si="429"/>
        <v>19</v>
      </c>
      <c r="H875">
        <f t="shared" si="422"/>
        <v>0</v>
      </c>
      <c r="I875">
        <f t="shared" si="423"/>
        <v>0</v>
      </c>
      <c r="L875" s="7">
        <f t="shared" si="430"/>
        <v>19</v>
      </c>
      <c r="M875">
        <f t="shared" si="424"/>
        <v>0</v>
      </c>
      <c r="N875">
        <f t="shared" si="425"/>
        <v>0</v>
      </c>
      <c r="Q875" s="7">
        <f t="shared" si="431"/>
        <v>19</v>
      </c>
      <c r="R875">
        <f t="shared" si="426"/>
        <v>0</v>
      </c>
      <c r="S875">
        <f t="shared" si="427"/>
        <v>0</v>
      </c>
    </row>
    <row r="876" spans="2:19" x14ac:dyDescent="0.2">
      <c r="B876" s="7">
        <f t="shared" si="428"/>
        <v>20</v>
      </c>
      <c r="C876">
        <f t="shared" si="420"/>
        <v>0</v>
      </c>
      <c r="D876">
        <f t="shared" si="421"/>
        <v>0</v>
      </c>
      <c r="G876" s="7">
        <f t="shared" si="429"/>
        <v>20</v>
      </c>
      <c r="H876">
        <f t="shared" si="422"/>
        <v>0</v>
      </c>
      <c r="I876">
        <f t="shared" si="423"/>
        <v>0</v>
      </c>
      <c r="L876" s="7">
        <f t="shared" si="430"/>
        <v>20</v>
      </c>
      <c r="M876">
        <f t="shared" si="424"/>
        <v>0</v>
      </c>
      <c r="N876">
        <f t="shared" si="425"/>
        <v>0</v>
      </c>
      <c r="Q876" s="7">
        <f t="shared" si="431"/>
        <v>20</v>
      </c>
      <c r="R876">
        <f t="shared" si="426"/>
        <v>0</v>
      </c>
      <c r="S876">
        <f t="shared" si="427"/>
        <v>0</v>
      </c>
    </row>
    <row r="877" spans="2:19" x14ac:dyDescent="0.2">
      <c r="B877" s="7">
        <f t="shared" si="428"/>
        <v>21</v>
      </c>
      <c r="C877">
        <f t="shared" si="420"/>
        <v>0</v>
      </c>
      <c r="D877">
        <f t="shared" si="421"/>
        <v>0</v>
      </c>
      <c r="G877" s="7">
        <f t="shared" si="429"/>
        <v>21</v>
      </c>
      <c r="H877">
        <f t="shared" si="422"/>
        <v>0</v>
      </c>
      <c r="I877">
        <f t="shared" si="423"/>
        <v>0</v>
      </c>
      <c r="L877" s="7">
        <f t="shared" si="430"/>
        <v>21</v>
      </c>
      <c r="M877">
        <f t="shared" si="424"/>
        <v>0</v>
      </c>
      <c r="N877">
        <f t="shared" si="425"/>
        <v>0</v>
      </c>
      <c r="Q877" s="7">
        <f t="shared" si="431"/>
        <v>21</v>
      </c>
      <c r="R877">
        <f t="shared" si="426"/>
        <v>0</v>
      </c>
      <c r="S877">
        <f t="shared" si="427"/>
        <v>0</v>
      </c>
    </row>
    <row r="878" spans="2:19" x14ac:dyDescent="0.2">
      <c r="B878" s="7">
        <f t="shared" si="428"/>
        <v>22</v>
      </c>
      <c r="C878">
        <f t="shared" si="420"/>
        <v>0</v>
      </c>
      <c r="D878">
        <f t="shared" si="421"/>
        <v>0</v>
      </c>
      <c r="G878" s="7">
        <f t="shared" si="429"/>
        <v>22</v>
      </c>
      <c r="H878">
        <f t="shared" si="422"/>
        <v>0</v>
      </c>
      <c r="I878">
        <f t="shared" si="423"/>
        <v>0</v>
      </c>
      <c r="L878" s="7">
        <f t="shared" si="430"/>
        <v>22</v>
      </c>
      <c r="M878">
        <f t="shared" si="424"/>
        <v>0</v>
      </c>
      <c r="N878">
        <f t="shared" si="425"/>
        <v>0</v>
      </c>
      <c r="Q878" s="7">
        <f t="shared" si="431"/>
        <v>22</v>
      </c>
      <c r="R878">
        <f t="shared" si="426"/>
        <v>0</v>
      </c>
      <c r="S878">
        <f t="shared" si="427"/>
        <v>0</v>
      </c>
    </row>
    <row r="879" spans="2:19" x14ac:dyDescent="0.2">
      <c r="B879" s="7">
        <f t="shared" si="428"/>
        <v>23</v>
      </c>
      <c r="C879">
        <f t="shared" si="420"/>
        <v>0</v>
      </c>
      <c r="D879">
        <f t="shared" si="421"/>
        <v>0</v>
      </c>
      <c r="G879" s="7">
        <f t="shared" si="429"/>
        <v>23</v>
      </c>
      <c r="H879">
        <f t="shared" si="422"/>
        <v>0</v>
      </c>
      <c r="I879">
        <f t="shared" si="423"/>
        <v>0</v>
      </c>
      <c r="L879" s="7">
        <f t="shared" si="430"/>
        <v>23</v>
      </c>
      <c r="M879">
        <f t="shared" si="424"/>
        <v>0</v>
      </c>
      <c r="N879">
        <f t="shared" si="425"/>
        <v>0</v>
      </c>
      <c r="Q879" s="7">
        <f t="shared" si="431"/>
        <v>23</v>
      </c>
      <c r="R879">
        <f t="shared" si="426"/>
        <v>0</v>
      </c>
      <c r="S879">
        <f t="shared" si="427"/>
        <v>0</v>
      </c>
    </row>
    <row r="880" spans="2:19" x14ac:dyDescent="0.2">
      <c r="B880" s="7">
        <f t="shared" si="428"/>
        <v>24</v>
      </c>
      <c r="C880">
        <f t="shared" si="420"/>
        <v>0</v>
      </c>
      <c r="D880">
        <f t="shared" si="421"/>
        <v>0</v>
      </c>
      <c r="G880" s="7">
        <f t="shared" si="429"/>
        <v>24</v>
      </c>
      <c r="H880">
        <f t="shared" si="422"/>
        <v>0</v>
      </c>
      <c r="I880">
        <f t="shared" si="423"/>
        <v>0</v>
      </c>
      <c r="L880" s="7">
        <f t="shared" si="430"/>
        <v>24</v>
      </c>
      <c r="M880">
        <f t="shared" si="424"/>
        <v>0</v>
      </c>
      <c r="N880">
        <f t="shared" si="425"/>
        <v>0</v>
      </c>
      <c r="Q880" s="7">
        <f t="shared" si="431"/>
        <v>24</v>
      </c>
      <c r="R880">
        <f t="shared" si="426"/>
        <v>0</v>
      </c>
      <c r="S880">
        <f t="shared" si="427"/>
        <v>0</v>
      </c>
    </row>
    <row r="881" spans="2:19" x14ac:dyDescent="0.2">
      <c r="B881" s="7">
        <f t="shared" si="428"/>
        <v>25</v>
      </c>
      <c r="C881">
        <f t="shared" si="420"/>
        <v>0</v>
      </c>
      <c r="D881">
        <f t="shared" si="421"/>
        <v>0</v>
      </c>
      <c r="G881" s="7">
        <f t="shared" si="429"/>
        <v>25</v>
      </c>
      <c r="H881">
        <f t="shared" si="422"/>
        <v>0</v>
      </c>
      <c r="I881">
        <f t="shared" si="423"/>
        <v>0</v>
      </c>
      <c r="L881" s="7">
        <f t="shared" si="430"/>
        <v>25</v>
      </c>
      <c r="M881">
        <f t="shared" si="424"/>
        <v>0</v>
      </c>
      <c r="N881">
        <f t="shared" si="425"/>
        <v>0</v>
      </c>
      <c r="Q881" s="7">
        <f t="shared" si="431"/>
        <v>25</v>
      </c>
      <c r="R881">
        <f t="shared" si="426"/>
        <v>0</v>
      </c>
      <c r="S881">
        <f t="shared" si="427"/>
        <v>0</v>
      </c>
    </row>
    <row r="882" spans="2:19" x14ac:dyDescent="0.2">
      <c r="B882" s="7">
        <f t="shared" si="428"/>
        <v>26</v>
      </c>
      <c r="C882">
        <f t="shared" si="420"/>
        <v>0</v>
      </c>
      <c r="D882">
        <f t="shared" si="421"/>
        <v>0</v>
      </c>
      <c r="G882" s="7">
        <f t="shared" si="429"/>
        <v>26</v>
      </c>
      <c r="H882">
        <f t="shared" si="422"/>
        <v>0</v>
      </c>
      <c r="I882">
        <f t="shared" si="423"/>
        <v>0</v>
      </c>
      <c r="L882" s="7">
        <f t="shared" si="430"/>
        <v>26</v>
      </c>
      <c r="M882">
        <f t="shared" si="424"/>
        <v>0</v>
      </c>
      <c r="N882">
        <f t="shared" si="425"/>
        <v>0</v>
      </c>
      <c r="Q882" s="7">
        <f t="shared" si="431"/>
        <v>26</v>
      </c>
      <c r="R882">
        <f t="shared" si="426"/>
        <v>0</v>
      </c>
      <c r="S882">
        <f t="shared" si="427"/>
        <v>0</v>
      </c>
    </row>
    <row r="883" spans="2:19" x14ac:dyDescent="0.2">
      <c r="B883" s="7">
        <f t="shared" si="428"/>
        <v>27</v>
      </c>
      <c r="C883">
        <f t="shared" si="420"/>
        <v>0</v>
      </c>
      <c r="D883">
        <f t="shared" si="421"/>
        <v>0</v>
      </c>
      <c r="G883" s="7">
        <f t="shared" si="429"/>
        <v>27</v>
      </c>
      <c r="H883">
        <f t="shared" si="422"/>
        <v>0</v>
      </c>
      <c r="I883">
        <f t="shared" si="423"/>
        <v>0</v>
      </c>
      <c r="L883" s="7">
        <f t="shared" si="430"/>
        <v>27</v>
      </c>
      <c r="M883">
        <f t="shared" si="424"/>
        <v>0</v>
      </c>
      <c r="N883">
        <f t="shared" si="425"/>
        <v>0</v>
      </c>
      <c r="Q883" s="7">
        <f t="shared" si="431"/>
        <v>27</v>
      </c>
      <c r="R883">
        <f t="shared" si="426"/>
        <v>0</v>
      </c>
      <c r="S883">
        <f t="shared" si="427"/>
        <v>0</v>
      </c>
    </row>
    <row r="884" spans="2:19" x14ac:dyDescent="0.2">
      <c r="B884" s="7">
        <f t="shared" si="428"/>
        <v>28</v>
      </c>
      <c r="C884">
        <f t="shared" si="420"/>
        <v>0</v>
      </c>
      <c r="D884">
        <f t="shared" si="421"/>
        <v>0</v>
      </c>
      <c r="G884" s="7">
        <f t="shared" si="429"/>
        <v>28</v>
      </c>
      <c r="H884">
        <f t="shared" si="422"/>
        <v>0</v>
      </c>
      <c r="I884">
        <f t="shared" si="423"/>
        <v>0</v>
      </c>
      <c r="L884" s="7">
        <f t="shared" si="430"/>
        <v>28</v>
      </c>
      <c r="M884">
        <f t="shared" si="424"/>
        <v>0</v>
      </c>
      <c r="N884">
        <f t="shared" si="425"/>
        <v>0</v>
      </c>
      <c r="Q884" s="7">
        <f t="shared" si="431"/>
        <v>28</v>
      </c>
      <c r="R884">
        <f t="shared" si="426"/>
        <v>0</v>
      </c>
      <c r="S884">
        <f t="shared" si="427"/>
        <v>0</v>
      </c>
    </row>
    <row r="885" spans="2:19" x14ac:dyDescent="0.2">
      <c r="B885" s="7">
        <f t="shared" si="428"/>
        <v>29</v>
      </c>
      <c r="C885">
        <f t="shared" si="420"/>
        <v>0</v>
      </c>
      <c r="D885">
        <f t="shared" si="421"/>
        <v>0</v>
      </c>
      <c r="G885" s="7">
        <f t="shared" si="429"/>
        <v>29</v>
      </c>
      <c r="H885">
        <f t="shared" si="422"/>
        <v>0</v>
      </c>
      <c r="I885">
        <f t="shared" si="423"/>
        <v>0</v>
      </c>
      <c r="L885" s="7">
        <f t="shared" si="430"/>
        <v>29</v>
      </c>
      <c r="M885">
        <f t="shared" si="424"/>
        <v>0</v>
      </c>
      <c r="N885">
        <f t="shared" si="425"/>
        <v>0</v>
      </c>
      <c r="Q885" s="7">
        <f t="shared" si="431"/>
        <v>29</v>
      </c>
      <c r="R885">
        <f t="shared" si="426"/>
        <v>0</v>
      </c>
      <c r="S885">
        <f t="shared" si="427"/>
        <v>0</v>
      </c>
    </row>
    <row r="886" spans="2:19" x14ac:dyDescent="0.2">
      <c r="B886" s="7">
        <f t="shared" si="428"/>
        <v>30</v>
      </c>
      <c r="C886">
        <f t="shared" si="420"/>
        <v>0</v>
      </c>
      <c r="D886">
        <f t="shared" si="421"/>
        <v>0</v>
      </c>
      <c r="G886" s="7">
        <f t="shared" si="429"/>
        <v>30</v>
      </c>
      <c r="H886">
        <f t="shared" si="422"/>
        <v>0</v>
      </c>
      <c r="I886">
        <f t="shared" si="423"/>
        <v>0</v>
      </c>
      <c r="L886" s="7">
        <f t="shared" si="430"/>
        <v>30</v>
      </c>
      <c r="M886">
        <f t="shared" si="424"/>
        <v>0</v>
      </c>
      <c r="N886">
        <f t="shared" si="425"/>
        <v>0</v>
      </c>
      <c r="Q886" s="7">
        <f t="shared" si="431"/>
        <v>30</v>
      </c>
      <c r="R886">
        <f t="shared" si="426"/>
        <v>0</v>
      </c>
      <c r="S886">
        <f t="shared" si="427"/>
        <v>0</v>
      </c>
    </row>
    <row r="887" spans="2:19" x14ac:dyDescent="0.2">
      <c r="B887" s="7">
        <f t="shared" si="428"/>
        <v>31</v>
      </c>
      <c r="C887">
        <f t="shared" si="420"/>
        <v>0</v>
      </c>
      <c r="D887">
        <f t="shared" si="421"/>
        <v>0</v>
      </c>
      <c r="G887" s="7">
        <f t="shared" si="429"/>
        <v>31</v>
      </c>
      <c r="H887">
        <f t="shared" si="422"/>
        <v>0</v>
      </c>
      <c r="I887">
        <f t="shared" si="423"/>
        <v>0</v>
      </c>
      <c r="L887" s="7">
        <f t="shared" si="430"/>
        <v>31</v>
      </c>
      <c r="M887">
        <f t="shared" si="424"/>
        <v>0</v>
      </c>
      <c r="N887">
        <f t="shared" si="425"/>
        <v>0</v>
      </c>
      <c r="Q887" s="7">
        <f t="shared" si="431"/>
        <v>31</v>
      </c>
      <c r="R887">
        <f t="shared" si="426"/>
        <v>0</v>
      </c>
      <c r="S887">
        <f t="shared" si="427"/>
        <v>0</v>
      </c>
    </row>
    <row r="888" spans="2:19" x14ac:dyDescent="0.2">
      <c r="B888" s="7">
        <f t="shared" si="428"/>
        <v>32</v>
      </c>
      <c r="C888">
        <f t="shared" si="420"/>
        <v>0</v>
      </c>
      <c r="D888">
        <f t="shared" si="421"/>
        <v>0</v>
      </c>
      <c r="G888" s="7">
        <f t="shared" si="429"/>
        <v>32</v>
      </c>
      <c r="H888">
        <f t="shared" si="422"/>
        <v>0</v>
      </c>
      <c r="I888">
        <f t="shared" si="423"/>
        <v>0</v>
      </c>
      <c r="L888" s="7">
        <f t="shared" si="430"/>
        <v>32</v>
      </c>
      <c r="M888">
        <f t="shared" si="424"/>
        <v>0</v>
      </c>
      <c r="N888">
        <f t="shared" si="425"/>
        <v>0</v>
      </c>
      <c r="Q888" s="7">
        <f t="shared" si="431"/>
        <v>32</v>
      </c>
      <c r="R888">
        <f t="shared" si="426"/>
        <v>0</v>
      </c>
      <c r="S888">
        <f t="shared" si="427"/>
        <v>0</v>
      </c>
    </row>
    <row r="889" spans="2:19" x14ac:dyDescent="0.2">
      <c r="B889" s="7">
        <f t="shared" si="428"/>
        <v>33</v>
      </c>
      <c r="C889">
        <f t="shared" si="420"/>
        <v>0</v>
      </c>
      <c r="D889">
        <f t="shared" si="421"/>
        <v>0</v>
      </c>
      <c r="G889" s="7">
        <f t="shared" si="429"/>
        <v>33</v>
      </c>
      <c r="H889">
        <f t="shared" si="422"/>
        <v>0</v>
      </c>
      <c r="I889">
        <f t="shared" si="423"/>
        <v>0</v>
      </c>
      <c r="L889" s="7">
        <f t="shared" si="430"/>
        <v>33</v>
      </c>
      <c r="M889">
        <f t="shared" si="424"/>
        <v>0</v>
      </c>
      <c r="N889">
        <f t="shared" si="425"/>
        <v>0</v>
      </c>
      <c r="Q889" s="7">
        <f t="shared" si="431"/>
        <v>33</v>
      </c>
      <c r="R889">
        <f t="shared" si="426"/>
        <v>0</v>
      </c>
      <c r="S889">
        <f t="shared" si="427"/>
        <v>0</v>
      </c>
    </row>
    <row r="890" spans="2:19" x14ac:dyDescent="0.2">
      <c r="B890" s="7">
        <f t="shared" si="428"/>
        <v>34</v>
      </c>
      <c r="C890">
        <f t="shared" si="420"/>
        <v>0</v>
      </c>
      <c r="D890">
        <f t="shared" si="421"/>
        <v>0</v>
      </c>
      <c r="G890" s="7">
        <f t="shared" si="429"/>
        <v>34</v>
      </c>
      <c r="H890">
        <f t="shared" si="422"/>
        <v>0</v>
      </c>
      <c r="I890">
        <f t="shared" si="423"/>
        <v>0</v>
      </c>
      <c r="L890" s="7">
        <f t="shared" si="430"/>
        <v>34</v>
      </c>
      <c r="M890">
        <f t="shared" si="424"/>
        <v>0</v>
      </c>
      <c r="N890">
        <f t="shared" si="425"/>
        <v>0</v>
      </c>
      <c r="Q890" s="7">
        <f t="shared" si="431"/>
        <v>34</v>
      </c>
      <c r="R890">
        <f t="shared" si="426"/>
        <v>0</v>
      </c>
      <c r="S890">
        <f t="shared" si="427"/>
        <v>0</v>
      </c>
    </row>
    <row r="891" spans="2:19" x14ac:dyDescent="0.2">
      <c r="B891" s="7">
        <f t="shared" si="428"/>
        <v>35</v>
      </c>
      <c r="C891">
        <f t="shared" si="420"/>
        <v>0</v>
      </c>
      <c r="D891">
        <f t="shared" si="421"/>
        <v>0</v>
      </c>
      <c r="G891" s="7">
        <f t="shared" si="429"/>
        <v>35</v>
      </c>
      <c r="H891">
        <f t="shared" si="422"/>
        <v>0</v>
      </c>
      <c r="I891">
        <f t="shared" si="423"/>
        <v>0</v>
      </c>
      <c r="L891" s="7">
        <f t="shared" si="430"/>
        <v>35</v>
      </c>
      <c r="M891">
        <f t="shared" si="424"/>
        <v>0</v>
      </c>
      <c r="N891">
        <f t="shared" si="425"/>
        <v>0</v>
      </c>
      <c r="Q891" s="7">
        <f t="shared" si="431"/>
        <v>35</v>
      </c>
      <c r="R891">
        <f t="shared" si="426"/>
        <v>0</v>
      </c>
      <c r="S891">
        <f t="shared" si="427"/>
        <v>0</v>
      </c>
    </row>
    <row r="892" spans="2:19" x14ac:dyDescent="0.2">
      <c r="B892" s="7">
        <f t="shared" si="428"/>
        <v>36</v>
      </c>
      <c r="C892">
        <f t="shared" si="420"/>
        <v>0</v>
      </c>
      <c r="D892">
        <f t="shared" si="421"/>
        <v>0</v>
      </c>
      <c r="G892" s="7">
        <f t="shared" si="429"/>
        <v>36</v>
      </c>
      <c r="H892">
        <f t="shared" si="422"/>
        <v>0</v>
      </c>
      <c r="I892">
        <f t="shared" si="423"/>
        <v>0</v>
      </c>
      <c r="L892" s="7">
        <f t="shared" si="430"/>
        <v>36</v>
      </c>
      <c r="M892">
        <f t="shared" si="424"/>
        <v>0</v>
      </c>
      <c r="N892">
        <f t="shared" si="425"/>
        <v>0</v>
      </c>
      <c r="Q892" s="7">
        <f t="shared" si="431"/>
        <v>36</v>
      </c>
      <c r="R892">
        <f t="shared" si="426"/>
        <v>0</v>
      </c>
      <c r="S892">
        <f t="shared" si="427"/>
        <v>0</v>
      </c>
    </row>
    <row r="893" spans="2:19" x14ac:dyDescent="0.2">
      <c r="B893" s="7">
        <f t="shared" si="428"/>
        <v>37</v>
      </c>
      <c r="C893">
        <f t="shared" si="420"/>
        <v>0</v>
      </c>
      <c r="D893">
        <f t="shared" si="421"/>
        <v>0</v>
      </c>
      <c r="G893" s="7">
        <f t="shared" si="429"/>
        <v>37</v>
      </c>
      <c r="H893">
        <f t="shared" si="422"/>
        <v>0</v>
      </c>
      <c r="I893">
        <f t="shared" si="423"/>
        <v>0</v>
      </c>
      <c r="L893" s="7">
        <f t="shared" si="430"/>
        <v>37</v>
      </c>
      <c r="M893">
        <f t="shared" si="424"/>
        <v>0</v>
      </c>
      <c r="N893">
        <f t="shared" si="425"/>
        <v>0</v>
      </c>
      <c r="Q893" s="7">
        <f t="shared" si="431"/>
        <v>37</v>
      </c>
      <c r="R893">
        <f t="shared" si="426"/>
        <v>0</v>
      </c>
      <c r="S893">
        <f t="shared" si="427"/>
        <v>0</v>
      </c>
    </row>
    <row r="894" spans="2:19" x14ac:dyDescent="0.2">
      <c r="B894" s="7">
        <f t="shared" si="428"/>
        <v>38</v>
      </c>
      <c r="C894">
        <f t="shared" si="420"/>
        <v>0</v>
      </c>
      <c r="D894">
        <f t="shared" si="421"/>
        <v>0</v>
      </c>
      <c r="G894" s="7">
        <f t="shared" si="429"/>
        <v>38</v>
      </c>
      <c r="H894">
        <f t="shared" si="422"/>
        <v>0</v>
      </c>
      <c r="I894">
        <f t="shared" si="423"/>
        <v>0</v>
      </c>
      <c r="L894" s="7">
        <f t="shared" si="430"/>
        <v>38</v>
      </c>
      <c r="M894">
        <f t="shared" si="424"/>
        <v>0</v>
      </c>
      <c r="N894">
        <f t="shared" si="425"/>
        <v>0</v>
      </c>
      <c r="Q894" s="7">
        <f t="shared" si="431"/>
        <v>38</v>
      </c>
      <c r="R894">
        <f t="shared" si="426"/>
        <v>0</v>
      </c>
      <c r="S894">
        <f t="shared" si="427"/>
        <v>0</v>
      </c>
    </row>
    <row r="897" spans="2:19" s="10" customFormat="1" x14ac:dyDescent="0.2">
      <c r="B897" s="11"/>
    </row>
    <row r="900" spans="2:19" x14ac:dyDescent="0.2">
      <c r="B900" s="7" t="s">
        <v>59</v>
      </c>
      <c r="D900" t="s">
        <v>39</v>
      </c>
      <c r="G900" t="s">
        <v>60</v>
      </c>
      <c r="I900" s="20" t="s">
        <v>39</v>
      </c>
      <c r="L900" t="s">
        <v>61</v>
      </c>
      <c r="N900" s="20" t="s">
        <v>39</v>
      </c>
      <c r="Q900" t="s">
        <v>62</v>
      </c>
      <c r="S900" s="20" t="s">
        <v>39</v>
      </c>
    </row>
    <row r="901" spans="2:19" x14ac:dyDescent="0.2">
      <c r="B901" s="7">
        <v>1</v>
      </c>
      <c r="C901">
        <f>COUNTIF($AQ$3:$AQ$762,B901)</f>
        <v>257</v>
      </c>
      <c r="D901">
        <f>C901-C902</f>
        <v>161</v>
      </c>
      <c r="G901" s="7">
        <v>1</v>
      </c>
      <c r="H901">
        <f>COUNTIF($AS$3:$AS$762,G901)</f>
        <v>336</v>
      </c>
      <c r="I901">
        <f>H901-H902</f>
        <v>231</v>
      </c>
      <c r="L901" s="7">
        <v>1</v>
      </c>
      <c r="M901">
        <f>COUNTIF($AU$3:$AU$762,L901)</f>
        <v>449</v>
      </c>
      <c r="N901">
        <f>M901-M902</f>
        <v>334</v>
      </c>
      <c r="Q901" s="7">
        <v>1</v>
      </c>
      <c r="R901">
        <f>COUNTIF($AW$3:$AW$762,Q901)</f>
        <v>566</v>
      </c>
      <c r="S901">
        <f>R901-R902</f>
        <v>471</v>
      </c>
    </row>
    <row r="902" spans="2:19" x14ac:dyDescent="0.2">
      <c r="B902" s="7">
        <f>1+B901</f>
        <v>2</v>
      </c>
      <c r="C902">
        <f t="shared" ref="C902:C938" si="432">COUNTIF($AQ$3:$AQ$762,B902)</f>
        <v>96</v>
      </c>
      <c r="D902">
        <f t="shared" ref="D902:D938" si="433">C902-C903</f>
        <v>19</v>
      </c>
      <c r="G902" s="7">
        <f>1+G901</f>
        <v>2</v>
      </c>
      <c r="H902">
        <f t="shared" ref="H902:H938" si="434">COUNTIF($AS$3:$AS$762,G902)</f>
        <v>105</v>
      </c>
      <c r="I902">
        <f t="shared" ref="I902:I938" si="435">H902-H903</f>
        <v>29</v>
      </c>
      <c r="L902" s="7">
        <f>1+L901</f>
        <v>2</v>
      </c>
      <c r="M902">
        <f t="shared" ref="M902:M938" si="436">COUNTIF($AU$3:$AU$762,L902)</f>
        <v>115</v>
      </c>
      <c r="N902">
        <f t="shared" ref="N902:N938" si="437">M902-M903</f>
        <v>39</v>
      </c>
      <c r="Q902" s="7">
        <f>1+Q901</f>
        <v>2</v>
      </c>
      <c r="R902">
        <f t="shared" ref="R902:R938" si="438">COUNTIF($AW$3:$AW$762,Q902)</f>
        <v>95</v>
      </c>
      <c r="S902">
        <f t="shared" ref="S902:S938" si="439">R902-R903</f>
        <v>47</v>
      </c>
    </row>
    <row r="903" spans="2:19" x14ac:dyDescent="0.2">
      <c r="B903" s="7">
        <f t="shared" ref="B903:B938" si="440">1+B902</f>
        <v>3</v>
      </c>
      <c r="C903">
        <f t="shared" si="432"/>
        <v>77</v>
      </c>
      <c r="D903">
        <f t="shared" si="433"/>
        <v>15</v>
      </c>
      <c r="G903" s="7">
        <f t="shared" ref="G903:G938" si="441">1+G902</f>
        <v>3</v>
      </c>
      <c r="H903">
        <f t="shared" si="434"/>
        <v>76</v>
      </c>
      <c r="I903">
        <f t="shared" si="435"/>
        <v>18</v>
      </c>
      <c r="L903" s="7">
        <f t="shared" ref="L903:L938" si="442">1+L902</f>
        <v>3</v>
      </c>
      <c r="M903">
        <f t="shared" si="436"/>
        <v>76</v>
      </c>
      <c r="N903">
        <f t="shared" si="437"/>
        <v>28</v>
      </c>
      <c r="Q903" s="7">
        <f t="shared" ref="Q903:Q938" si="443">1+Q902</f>
        <v>3</v>
      </c>
      <c r="R903">
        <f t="shared" si="438"/>
        <v>48</v>
      </c>
      <c r="S903">
        <f t="shared" si="439"/>
        <v>26</v>
      </c>
    </row>
    <row r="904" spans="2:19" x14ac:dyDescent="0.2">
      <c r="B904" s="7">
        <f t="shared" si="440"/>
        <v>4</v>
      </c>
      <c r="C904">
        <f t="shared" si="432"/>
        <v>62</v>
      </c>
      <c r="D904">
        <f t="shared" si="433"/>
        <v>9</v>
      </c>
      <c r="G904" s="7">
        <f t="shared" si="441"/>
        <v>4</v>
      </c>
      <c r="H904">
        <f t="shared" si="434"/>
        <v>58</v>
      </c>
      <c r="I904">
        <f t="shared" si="435"/>
        <v>9</v>
      </c>
      <c r="L904" s="7">
        <f t="shared" si="442"/>
        <v>4</v>
      </c>
      <c r="M904">
        <f t="shared" si="436"/>
        <v>48</v>
      </c>
      <c r="N904">
        <f t="shared" si="437"/>
        <v>17</v>
      </c>
      <c r="Q904" s="7">
        <f t="shared" si="443"/>
        <v>4</v>
      </c>
      <c r="R904">
        <f t="shared" si="438"/>
        <v>22</v>
      </c>
      <c r="S904">
        <f t="shared" si="439"/>
        <v>9</v>
      </c>
    </row>
    <row r="905" spans="2:19" x14ac:dyDescent="0.2">
      <c r="B905" s="7">
        <f t="shared" si="440"/>
        <v>5</v>
      </c>
      <c r="C905">
        <f t="shared" si="432"/>
        <v>53</v>
      </c>
      <c r="D905">
        <f t="shared" si="433"/>
        <v>10</v>
      </c>
      <c r="G905" s="7">
        <f t="shared" si="441"/>
        <v>5</v>
      </c>
      <c r="H905">
        <f t="shared" si="434"/>
        <v>49</v>
      </c>
      <c r="I905">
        <f t="shared" si="435"/>
        <v>11</v>
      </c>
      <c r="L905" s="7">
        <f t="shared" si="442"/>
        <v>5</v>
      </c>
      <c r="M905">
        <f t="shared" si="436"/>
        <v>31</v>
      </c>
      <c r="N905">
        <f t="shared" si="437"/>
        <v>13</v>
      </c>
      <c r="Q905" s="7">
        <f t="shared" si="443"/>
        <v>5</v>
      </c>
      <c r="R905">
        <f t="shared" si="438"/>
        <v>13</v>
      </c>
      <c r="S905">
        <f t="shared" si="439"/>
        <v>5</v>
      </c>
    </row>
    <row r="906" spans="2:19" x14ac:dyDescent="0.2">
      <c r="B906" s="7">
        <f t="shared" si="440"/>
        <v>6</v>
      </c>
      <c r="C906">
        <f t="shared" si="432"/>
        <v>43</v>
      </c>
      <c r="D906">
        <f t="shared" si="433"/>
        <v>11</v>
      </c>
      <c r="G906" s="7">
        <f t="shared" si="441"/>
        <v>6</v>
      </c>
      <c r="H906">
        <f t="shared" si="434"/>
        <v>38</v>
      </c>
      <c r="I906">
        <f t="shared" si="435"/>
        <v>11</v>
      </c>
      <c r="L906" s="7">
        <f t="shared" si="442"/>
        <v>6</v>
      </c>
      <c r="M906">
        <f t="shared" si="436"/>
        <v>18</v>
      </c>
      <c r="N906">
        <f t="shared" si="437"/>
        <v>9</v>
      </c>
      <c r="Q906" s="7">
        <f t="shared" si="443"/>
        <v>6</v>
      </c>
      <c r="R906">
        <f t="shared" si="438"/>
        <v>8</v>
      </c>
      <c r="S906">
        <f t="shared" si="439"/>
        <v>6</v>
      </c>
    </row>
    <row r="907" spans="2:19" x14ac:dyDescent="0.2">
      <c r="B907" s="7">
        <f t="shared" si="440"/>
        <v>7</v>
      </c>
      <c r="C907">
        <f t="shared" si="432"/>
        <v>32</v>
      </c>
      <c r="D907">
        <f t="shared" si="433"/>
        <v>5</v>
      </c>
      <c r="G907" s="7">
        <f t="shared" si="441"/>
        <v>7</v>
      </c>
      <c r="H907">
        <f t="shared" si="434"/>
        <v>27</v>
      </c>
      <c r="I907">
        <f t="shared" si="435"/>
        <v>12</v>
      </c>
      <c r="L907" s="7">
        <f t="shared" si="442"/>
        <v>7</v>
      </c>
      <c r="M907">
        <f t="shared" si="436"/>
        <v>9</v>
      </c>
      <c r="N907">
        <f t="shared" si="437"/>
        <v>5</v>
      </c>
      <c r="Q907" s="7">
        <f t="shared" si="443"/>
        <v>7</v>
      </c>
      <c r="R907">
        <f t="shared" si="438"/>
        <v>2</v>
      </c>
      <c r="S907">
        <f t="shared" si="439"/>
        <v>0</v>
      </c>
    </row>
    <row r="908" spans="2:19" x14ac:dyDescent="0.2">
      <c r="B908" s="7">
        <f t="shared" si="440"/>
        <v>8</v>
      </c>
      <c r="C908">
        <f t="shared" si="432"/>
        <v>27</v>
      </c>
      <c r="D908">
        <f t="shared" si="433"/>
        <v>7</v>
      </c>
      <c r="G908" s="7">
        <f t="shared" si="441"/>
        <v>8</v>
      </c>
      <c r="H908">
        <f t="shared" si="434"/>
        <v>15</v>
      </c>
      <c r="I908">
        <f t="shared" si="435"/>
        <v>1</v>
      </c>
      <c r="L908" s="7">
        <f t="shared" si="442"/>
        <v>8</v>
      </c>
      <c r="M908">
        <f t="shared" si="436"/>
        <v>4</v>
      </c>
      <c r="N908">
        <f t="shared" si="437"/>
        <v>0</v>
      </c>
      <c r="Q908" s="7">
        <f t="shared" si="443"/>
        <v>8</v>
      </c>
      <c r="R908">
        <f t="shared" si="438"/>
        <v>2</v>
      </c>
      <c r="S908">
        <f t="shared" si="439"/>
        <v>0</v>
      </c>
    </row>
    <row r="909" spans="2:19" x14ac:dyDescent="0.2">
      <c r="B909" s="7">
        <f t="shared" si="440"/>
        <v>9</v>
      </c>
      <c r="C909">
        <f t="shared" si="432"/>
        <v>20</v>
      </c>
      <c r="D909">
        <f t="shared" si="433"/>
        <v>2</v>
      </c>
      <c r="G909" s="7">
        <f t="shared" si="441"/>
        <v>9</v>
      </c>
      <c r="H909">
        <f t="shared" si="434"/>
        <v>14</v>
      </c>
      <c r="I909">
        <f t="shared" si="435"/>
        <v>1</v>
      </c>
      <c r="L909" s="7">
        <f t="shared" si="442"/>
        <v>9</v>
      </c>
      <c r="M909">
        <f t="shared" si="436"/>
        <v>4</v>
      </c>
      <c r="N909">
        <f t="shared" si="437"/>
        <v>1</v>
      </c>
      <c r="Q909" s="7">
        <f t="shared" si="443"/>
        <v>9</v>
      </c>
      <c r="R909">
        <f t="shared" si="438"/>
        <v>2</v>
      </c>
      <c r="S909">
        <f t="shared" si="439"/>
        <v>1</v>
      </c>
    </row>
    <row r="910" spans="2:19" x14ac:dyDescent="0.2">
      <c r="B910" s="7">
        <f t="shared" si="440"/>
        <v>10</v>
      </c>
      <c r="C910">
        <f t="shared" si="432"/>
        <v>18</v>
      </c>
      <c r="D910">
        <f t="shared" si="433"/>
        <v>5</v>
      </c>
      <c r="G910" s="7">
        <f t="shared" si="441"/>
        <v>10</v>
      </c>
      <c r="H910">
        <f t="shared" si="434"/>
        <v>13</v>
      </c>
      <c r="I910">
        <f t="shared" si="435"/>
        <v>5</v>
      </c>
      <c r="L910" s="7">
        <f t="shared" si="442"/>
        <v>10</v>
      </c>
      <c r="M910">
        <f t="shared" si="436"/>
        <v>3</v>
      </c>
      <c r="N910">
        <f t="shared" si="437"/>
        <v>0</v>
      </c>
      <c r="Q910" s="7">
        <f t="shared" si="443"/>
        <v>10</v>
      </c>
      <c r="R910">
        <f t="shared" si="438"/>
        <v>1</v>
      </c>
      <c r="S910">
        <f t="shared" si="439"/>
        <v>0</v>
      </c>
    </row>
    <row r="911" spans="2:19" x14ac:dyDescent="0.2">
      <c r="B911" s="7">
        <f t="shared" si="440"/>
        <v>11</v>
      </c>
      <c r="C911">
        <f t="shared" si="432"/>
        <v>13</v>
      </c>
      <c r="D911">
        <f t="shared" si="433"/>
        <v>4</v>
      </c>
      <c r="G911" s="7">
        <f t="shared" si="441"/>
        <v>11</v>
      </c>
      <c r="H911">
        <f t="shared" si="434"/>
        <v>8</v>
      </c>
      <c r="I911">
        <f t="shared" si="435"/>
        <v>3</v>
      </c>
      <c r="L911" s="7">
        <f t="shared" si="442"/>
        <v>11</v>
      </c>
      <c r="M911">
        <f t="shared" si="436"/>
        <v>3</v>
      </c>
      <c r="N911">
        <f t="shared" si="437"/>
        <v>3</v>
      </c>
      <c r="Q911" s="7">
        <f t="shared" si="443"/>
        <v>11</v>
      </c>
      <c r="R911">
        <f t="shared" si="438"/>
        <v>1</v>
      </c>
      <c r="S911">
        <f t="shared" si="439"/>
        <v>1</v>
      </c>
    </row>
    <row r="912" spans="2:19" x14ac:dyDescent="0.2">
      <c r="B912" s="7">
        <f t="shared" si="440"/>
        <v>12</v>
      </c>
      <c r="C912">
        <f t="shared" si="432"/>
        <v>9</v>
      </c>
      <c r="D912">
        <f t="shared" si="433"/>
        <v>0</v>
      </c>
      <c r="G912" s="7">
        <f t="shared" si="441"/>
        <v>12</v>
      </c>
      <c r="H912">
        <f t="shared" si="434"/>
        <v>5</v>
      </c>
      <c r="I912">
        <f t="shared" si="435"/>
        <v>0</v>
      </c>
      <c r="L912" s="7">
        <f t="shared" si="442"/>
        <v>12</v>
      </c>
      <c r="M912">
        <f t="shared" si="436"/>
        <v>0</v>
      </c>
      <c r="N912">
        <f t="shared" si="437"/>
        <v>0</v>
      </c>
      <c r="Q912" s="7">
        <f t="shared" si="443"/>
        <v>12</v>
      </c>
      <c r="R912">
        <f t="shared" si="438"/>
        <v>0</v>
      </c>
      <c r="S912">
        <f t="shared" si="439"/>
        <v>0</v>
      </c>
    </row>
    <row r="913" spans="2:19" x14ac:dyDescent="0.2">
      <c r="B913" s="7">
        <f t="shared" si="440"/>
        <v>13</v>
      </c>
      <c r="C913">
        <f t="shared" si="432"/>
        <v>9</v>
      </c>
      <c r="D913">
        <f t="shared" si="433"/>
        <v>0</v>
      </c>
      <c r="G913" s="7">
        <f t="shared" si="441"/>
        <v>13</v>
      </c>
      <c r="H913">
        <f t="shared" si="434"/>
        <v>5</v>
      </c>
      <c r="I913">
        <f t="shared" si="435"/>
        <v>0</v>
      </c>
      <c r="L913" s="7">
        <f t="shared" si="442"/>
        <v>13</v>
      </c>
      <c r="M913">
        <f t="shared" si="436"/>
        <v>0</v>
      </c>
      <c r="N913">
        <f t="shared" si="437"/>
        <v>0</v>
      </c>
      <c r="Q913" s="7">
        <f t="shared" si="443"/>
        <v>13</v>
      </c>
      <c r="R913">
        <f t="shared" si="438"/>
        <v>0</v>
      </c>
      <c r="S913">
        <f t="shared" si="439"/>
        <v>0</v>
      </c>
    </row>
    <row r="914" spans="2:19" x14ac:dyDescent="0.2">
      <c r="B914" s="7">
        <f t="shared" si="440"/>
        <v>14</v>
      </c>
      <c r="C914">
        <f t="shared" si="432"/>
        <v>9</v>
      </c>
      <c r="D914">
        <f t="shared" si="433"/>
        <v>3</v>
      </c>
      <c r="G914" s="7">
        <f t="shared" si="441"/>
        <v>14</v>
      </c>
      <c r="H914">
        <f t="shared" si="434"/>
        <v>5</v>
      </c>
      <c r="I914">
        <f t="shared" si="435"/>
        <v>3</v>
      </c>
      <c r="L914" s="7">
        <f t="shared" si="442"/>
        <v>14</v>
      </c>
      <c r="M914">
        <f t="shared" si="436"/>
        <v>0</v>
      </c>
      <c r="N914">
        <f t="shared" si="437"/>
        <v>0</v>
      </c>
      <c r="Q914" s="7">
        <f t="shared" si="443"/>
        <v>14</v>
      </c>
      <c r="R914">
        <f t="shared" si="438"/>
        <v>0</v>
      </c>
      <c r="S914">
        <f t="shared" si="439"/>
        <v>0</v>
      </c>
    </row>
    <row r="915" spans="2:19" x14ac:dyDescent="0.2">
      <c r="B915" s="7">
        <f t="shared" si="440"/>
        <v>15</v>
      </c>
      <c r="C915">
        <f t="shared" si="432"/>
        <v>6</v>
      </c>
      <c r="D915">
        <f t="shared" si="433"/>
        <v>1</v>
      </c>
      <c r="G915" s="7">
        <f t="shared" si="441"/>
        <v>15</v>
      </c>
      <c r="H915">
        <f t="shared" si="434"/>
        <v>2</v>
      </c>
      <c r="I915">
        <f t="shared" si="435"/>
        <v>0</v>
      </c>
      <c r="L915" s="7">
        <f t="shared" si="442"/>
        <v>15</v>
      </c>
      <c r="M915">
        <f t="shared" si="436"/>
        <v>0</v>
      </c>
      <c r="N915">
        <f t="shared" si="437"/>
        <v>0</v>
      </c>
      <c r="Q915" s="7">
        <f t="shared" si="443"/>
        <v>15</v>
      </c>
      <c r="R915">
        <f t="shared" si="438"/>
        <v>0</v>
      </c>
      <c r="S915">
        <f t="shared" si="439"/>
        <v>0</v>
      </c>
    </row>
    <row r="916" spans="2:19" x14ac:dyDescent="0.2">
      <c r="B916" s="7">
        <f t="shared" si="440"/>
        <v>16</v>
      </c>
      <c r="C916">
        <f t="shared" si="432"/>
        <v>5</v>
      </c>
      <c r="D916">
        <f t="shared" si="433"/>
        <v>0</v>
      </c>
      <c r="G916" s="7">
        <f t="shared" si="441"/>
        <v>16</v>
      </c>
      <c r="H916">
        <f t="shared" si="434"/>
        <v>2</v>
      </c>
      <c r="I916">
        <f t="shared" si="435"/>
        <v>1</v>
      </c>
      <c r="L916" s="7">
        <f t="shared" si="442"/>
        <v>16</v>
      </c>
      <c r="M916">
        <f t="shared" si="436"/>
        <v>0</v>
      </c>
      <c r="N916">
        <f t="shared" si="437"/>
        <v>0</v>
      </c>
      <c r="Q916" s="7">
        <f t="shared" si="443"/>
        <v>16</v>
      </c>
      <c r="R916">
        <f t="shared" si="438"/>
        <v>0</v>
      </c>
      <c r="S916">
        <f t="shared" si="439"/>
        <v>0</v>
      </c>
    </row>
    <row r="917" spans="2:19" x14ac:dyDescent="0.2">
      <c r="B917" s="7">
        <f t="shared" si="440"/>
        <v>17</v>
      </c>
      <c r="C917">
        <f t="shared" si="432"/>
        <v>5</v>
      </c>
      <c r="D917">
        <f t="shared" si="433"/>
        <v>1</v>
      </c>
      <c r="G917" s="7">
        <f t="shared" si="441"/>
        <v>17</v>
      </c>
      <c r="H917">
        <f t="shared" si="434"/>
        <v>1</v>
      </c>
      <c r="I917">
        <f t="shared" si="435"/>
        <v>0</v>
      </c>
      <c r="L917" s="7">
        <f t="shared" si="442"/>
        <v>17</v>
      </c>
      <c r="M917">
        <f t="shared" si="436"/>
        <v>0</v>
      </c>
      <c r="N917">
        <f t="shared" si="437"/>
        <v>0</v>
      </c>
      <c r="Q917" s="7">
        <f t="shared" si="443"/>
        <v>17</v>
      </c>
      <c r="R917">
        <f t="shared" si="438"/>
        <v>0</v>
      </c>
      <c r="S917">
        <f t="shared" si="439"/>
        <v>0</v>
      </c>
    </row>
    <row r="918" spans="2:19" x14ac:dyDescent="0.2">
      <c r="B918" s="7">
        <f t="shared" si="440"/>
        <v>18</v>
      </c>
      <c r="C918">
        <f t="shared" si="432"/>
        <v>4</v>
      </c>
      <c r="D918">
        <f t="shared" si="433"/>
        <v>1</v>
      </c>
      <c r="G918" s="7">
        <f t="shared" si="441"/>
        <v>18</v>
      </c>
      <c r="H918">
        <f t="shared" si="434"/>
        <v>1</v>
      </c>
      <c r="I918">
        <f t="shared" si="435"/>
        <v>1</v>
      </c>
      <c r="L918" s="7">
        <f t="shared" si="442"/>
        <v>18</v>
      </c>
      <c r="M918">
        <f t="shared" si="436"/>
        <v>0</v>
      </c>
      <c r="N918">
        <f t="shared" si="437"/>
        <v>0</v>
      </c>
      <c r="Q918" s="7">
        <f t="shared" si="443"/>
        <v>18</v>
      </c>
      <c r="R918">
        <f t="shared" si="438"/>
        <v>0</v>
      </c>
      <c r="S918">
        <f t="shared" si="439"/>
        <v>0</v>
      </c>
    </row>
    <row r="919" spans="2:19" x14ac:dyDescent="0.2">
      <c r="B919" s="7">
        <f t="shared" si="440"/>
        <v>19</v>
      </c>
      <c r="C919">
        <f t="shared" si="432"/>
        <v>3</v>
      </c>
      <c r="D919">
        <f t="shared" si="433"/>
        <v>0</v>
      </c>
      <c r="G919" s="7">
        <f t="shared" si="441"/>
        <v>19</v>
      </c>
      <c r="H919">
        <f t="shared" si="434"/>
        <v>0</v>
      </c>
      <c r="I919">
        <f t="shared" si="435"/>
        <v>0</v>
      </c>
      <c r="L919" s="7">
        <f t="shared" si="442"/>
        <v>19</v>
      </c>
      <c r="M919">
        <f t="shared" si="436"/>
        <v>0</v>
      </c>
      <c r="N919">
        <f t="shared" si="437"/>
        <v>0</v>
      </c>
      <c r="Q919" s="7">
        <f t="shared" si="443"/>
        <v>19</v>
      </c>
      <c r="R919">
        <f t="shared" si="438"/>
        <v>0</v>
      </c>
      <c r="S919">
        <f t="shared" si="439"/>
        <v>0</v>
      </c>
    </row>
    <row r="920" spans="2:19" x14ac:dyDescent="0.2">
      <c r="B920" s="7">
        <f t="shared" si="440"/>
        <v>20</v>
      </c>
      <c r="C920">
        <f t="shared" si="432"/>
        <v>3</v>
      </c>
      <c r="D920">
        <f t="shared" si="433"/>
        <v>0</v>
      </c>
      <c r="G920" s="7">
        <f t="shared" si="441"/>
        <v>20</v>
      </c>
      <c r="H920">
        <f t="shared" si="434"/>
        <v>0</v>
      </c>
      <c r="I920">
        <f t="shared" si="435"/>
        <v>0</v>
      </c>
      <c r="L920" s="7">
        <f t="shared" si="442"/>
        <v>20</v>
      </c>
      <c r="M920">
        <f t="shared" si="436"/>
        <v>0</v>
      </c>
      <c r="N920">
        <f t="shared" si="437"/>
        <v>0</v>
      </c>
      <c r="Q920" s="7">
        <f t="shared" si="443"/>
        <v>20</v>
      </c>
      <c r="R920">
        <f t="shared" si="438"/>
        <v>0</v>
      </c>
      <c r="S920">
        <f t="shared" si="439"/>
        <v>0</v>
      </c>
    </row>
    <row r="921" spans="2:19" x14ac:dyDescent="0.2">
      <c r="B921" s="7">
        <f t="shared" si="440"/>
        <v>21</v>
      </c>
      <c r="C921">
        <f t="shared" si="432"/>
        <v>3</v>
      </c>
      <c r="D921">
        <f t="shared" si="433"/>
        <v>2</v>
      </c>
      <c r="G921" s="7">
        <f t="shared" si="441"/>
        <v>21</v>
      </c>
      <c r="H921">
        <f t="shared" si="434"/>
        <v>0</v>
      </c>
      <c r="I921">
        <f t="shared" si="435"/>
        <v>0</v>
      </c>
      <c r="L921" s="7">
        <f t="shared" si="442"/>
        <v>21</v>
      </c>
      <c r="M921">
        <f t="shared" si="436"/>
        <v>0</v>
      </c>
      <c r="N921">
        <f t="shared" si="437"/>
        <v>0</v>
      </c>
      <c r="Q921" s="7">
        <f t="shared" si="443"/>
        <v>21</v>
      </c>
      <c r="R921">
        <f t="shared" si="438"/>
        <v>0</v>
      </c>
      <c r="S921">
        <f t="shared" si="439"/>
        <v>0</v>
      </c>
    </row>
    <row r="922" spans="2:19" x14ac:dyDescent="0.2">
      <c r="B922" s="7">
        <f t="shared" si="440"/>
        <v>22</v>
      </c>
      <c r="C922">
        <f t="shared" si="432"/>
        <v>1</v>
      </c>
      <c r="D922">
        <f t="shared" si="433"/>
        <v>0</v>
      </c>
      <c r="G922" s="7">
        <f t="shared" si="441"/>
        <v>22</v>
      </c>
      <c r="H922">
        <f t="shared" si="434"/>
        <v>0</v>
      </c>
      <c r="I922">
        <f t="shared" si="435"/>
        <v>0</v>
      </c>
      <c r="L922" s="7">
        <f t="shared" si="442"/>
        <v>22</v>
      </c>
      <c r="M922">
        <f t="shared" si="436"/>
        <v>0</v>
      </c>
      <c r="N922">
        <f t="shared" si="437"/>
        <v>0</v>
      </c>
      <c r="Q922" s="7">
        <f t="shared" si="443"/>
        <v>22</v>
      </c>
      <c r="R922">
        <f t="shared" si="438"/>
        <v>0</v>
      </c>
      <c r="S922">
        <f t="shared" si="439"/>
        <v>0</v>
      </c>
    </row>
    <row r="923" spans="2:19" x14ac:dyDescent="0.2">
      <c r="B923" s="7">
        <f t="shared" si="440"/>
        <v>23</v>
      </c>
      <c r="C923">
        <f t="shared" si="432"/>
        <v>1</v>
      </c>
      <c r="D923">
        <f t="shared" si="433"/>
        <v>0</v>
      </c>
      <c r="G923" s="7">
        <f t="shared" si="441"/>
        <v>23</v>
      </c>
      <c r="H923">
        <f t="shared" si="434"/>
        <v>0</v>
      </c>
      <c r="I923">
        <f t="shared" si="435"/>
        <v>0</v>
      </c>
      <c r="L923" s="7">
        <f t="shared" si="442"/>
        <v>23</v>
      </c>
      <c r="M923">
        <f t="shared" si="436"/>
        <v>0</v>
      </c>
      <c r="N923">
        <f t="shared" si="437"/>
        <v>0</v>
      </c>
      <c r="Q923" s="7">
        <f t="shared" si="443"/>
        <v>23</v>
      </c>
      <c r="R923">
        <f t="shared" si="438"/>
        <v>0</v>
      </c>
      <c r="S923">
        <f t="shared" si="439"/>
        <v>0</v>
      </c>
    </row>
    <row r="924" spans="2:19" x14ac:dyDescent="0.2">
      <c r="B924" s="7">
        <f t="shared" si="440"/>
        <v>24</v>
      </c>
      <c r="C924">
        <f t="shared" si="432"/>
        <v>1</v>
      </c>
      <c r="D924">
        <f t="shared" si="433"/>
        <v>0</v>
      </c>
      <c r="G924" s="7">
        <f t="shared" si="441"/>
        <v>24</v>
      </c>
      <c r="H924">
        <f t="shared" si="434"/>
        <v>0</v>
      </c>
      <c r="I924">
        <f t="shared" si="435"/>
        <v>0</v>
      </c>
      <c r="L924" s="7">
        <f t="shared" si="442"/>
        <v>24</v>
      </c>
      <c r="M924">
        <f t="shared" si="436"/>
        <v>0</v>
      </c>
      <c r="N924">
        <f t="shared" si="437"/>
        <v>0</v>
      </c>
      <c r="Q924" s="7">
        <f t="shared" si="443"/>
        <v>24</v>
      </c>
      <c r="R924">
        <f t="shared" si="438"/>
        <v>0</v>
      </c>
      <c r="S924">
        <f t="shared" si="439"/>
        <v>0</v>
      </c>
    </row>
    <row r="925" spans="2:19" x14ac:dyDescent="0.2">
      <c r="B925" s="7">
        <f t="shared" si="440"/>
        <v>25</v>
      </c>
      <c r="C925">
        <f t="shared" si="432"/>
        <v>1</v>
      </c>
      <c r="D925">
        <f t="shared" si="433"/>
        <v>0</v>
      </c>
      <c r="G925" s="7">
        <f t="shared" si="441"/>
        <v>25</v>
      </c>
      <c r="H925">
        <f t="shared" si="434"/>
        <v>0</v>
      </c>
      <c r="I925">
        <f t="shared" si="435"/>
        <v>0</v>
      </c>
      <c r="L925" s="7">
        <f t="shared" si="442"/>
        <v>25</v>
      </c>
      <c r="M925">
        <f t="shared" si="436"/>
        <v>0</v>
      </c>
      <c r="N925">
        <f t="shared" si="437"/>
        <v>0</v>
      </c>
      <c r="Q925" s="7">
        <f t="shared" si="443"/>
        <v>25</v>
      </c>
      <c r="R925">
        <f t="shared" si="438"/>
        <v>0</v>
      </c>
      <c r="S925">
        <f t="shared" si="439"/>
        <v>0</v>
      </c>
    </row>
    <row r="926" spans="2:19" x14ac:dyDescent="0.2">
      <c r="B926" s="7">
        <f t="shared" si="440"/>
        <v>26</v>
      </c>
      <c r="C926">
        <f t="shared" si="432"/>
        <v>1</v>
      </c>
      <c r="D926">
        <f t="shared" si="433"/>
        <v>0</v>
      </c>
      <c r="G926" s="7">
        <f t="shared" si="441"/>
        <v>26</v>
      </c>
      <c r="H926">
        <f t="shared" si="434"/>
        <v>0</v>
      </c>
      <c r="I926">
        <f t="shared" si="435"/>
        <v>0</v>
      </c>
      <c r="L926" s="7">
        <f t="shared" si="442"/>
        <v>26</v>
      </c>
      <c r="M926">
        <f t="shared" si="436"/>
        <v>0</v>
      </c>
      <c r="N926">
        <f t="shared" si="437"/>
        <v>0</v>
      </c>
      <c r="Q926" s="7">
        <f t="shared" si="443"/>
        <v>26</v>
      </c>
      <c r="R926">
        <f t="shared" si="438"/>
        <v>0</v>
      </c>
      <c r="S926">
        <f t="shared" si="439"/>
        <v>0</v>
      </c>
    </row>
    <row r="927" spans="2:19" x14ac:dyDescent="0.2">
      <c r="B927" s="7">
        <f t="shared" si="440"/>
        <v>27</v>
      </c>
      <c r="C927">
        <f t="shared" si="432"/>
        <v>1</v>
      </c>
      <c r="D927">
        <f t="shared" si="433"/>
        <v>1</v>
      </c>
      <c r="G927" s="7">
        <f t="shared" si="441"/>
        <v>27</v>
      </c>
      <c r="H927">
        <f t="shared" si="434"/>
        <v>0</v>
      </c>
      <c r="I927">
        <f t="shared" si="435"/>
        <v>0</v>
      </c>
      <c r="L927" s="7">
        <f t="shared" si="442"/>
        <v>27</v>
      </c>
      <c r="M927">
        <f t="shared" si="436"/>
        <v>0</v>
      </c>
      <c r="N927">
        <f t="shared" si="437"/>
        <v>0</v>
      </c>
      <c r="Q927" s="7">
        <f t="shared" si="443"/>
        <v>27</v>
      </c>
      <c r="R927">
        <f t="shared" si="438"/>
        <v>0</v>
      </c>
      <c r="S927">
        <f t="shared" si="439"/>
        <v>0</v>
      </c>
    </row>
    <row r="928" spans="2:19" x14ac:dyDescent="0.2">
      <c r="B928" s="7">
        <f t="shared" si="440"/>
        <v>28</v>
      </c>
      <c r="C928">
        <f t="shared" si="432"/>
        <v>0</v>
      </c>
      <c r="D928">
        <f t="shared" si="433"/>
        <v>0</v>
      </c>
      <c r="G928" s="7">
        <f t="shared" si="441"/>
        <v>28</v>
      </c>
      <c r="H928">
        <f t="shared" si="434"/>
        <v>0</v>
      </c>
      <c r="I928">
        <f t="shared" si="435"/>
        <v>0</v>
      </c>
      <c r="L928" s="7">
        <f t="shared" si="442"/>
        <v>28</v>
      </c>
      <c r="M928">
        <f t="shared" si="436"/>
        <v>0</v>
      </c>
      <c r="N928">
        <f t="shared" si="437"/>
        <v>0</v>
      </c>
      <c r="Q928" s="7">
        <f t="shared" si="443"/>
        <v>28</v>
      </c>
      <c r="R928">
        <f t="shared" si="438"/>
        <v>0</v>
      </c>
      <c r="S928">
        <f t="shared" si="439"/>
        <v>0</v>
      </c>
    </row>
    <row r="929" spans="2:21" x14ac:dyDescent="0.2">
      <c r="B929" s="7">
        <f t="shared" si="440"/>
        <v>29</v>
      </c>
      <c r="C929">
        <f t="shared" si="432"/>
        <v>0</v>
      </c>
      <c r="D929">
        <f t="shared" si="433"/>
        <v>0</v>
      </c>
      <c r="G929" s="7">
        <f t="shared" si="441"/>
        <v>29</v>
      </c>
      <c r="H929">
        <f t="shared" si="434"/>
        <v>0</v>
      </c>
      <c r="I929">
        <f t="shared" si="435"/>
        <v>0</v>
      </c>
      <c r="L929" s="7">
        <f t="shared" si="442"/>
        <v>29</v>
      </c>
      <c r="M929">
        <f t="shared" si="436"/>
        <v>0</v>
      </c>
      <c r="N929">
        <f t="shared" si="437"/>
        <v>0</v>
      </c>
      <c r="Q929" s="7">
        <f t="shared" si="443"/>
        <v>29</v>
      </c>
      <c r="R929">
        <f t="shared" si="438"/>
        <v>0</v>
      </c>
      <c r="S929">
        <f t="shared" si="439"/>
        <v>0</v>
      </c>
    </row>
    <row r="930" spans="2:21" x14ac:dyDescent="0.2">
      <c r="B930" s="7">
        <f t="shared" si="440"/>
        <v>30</v>
      </c>
      <c r="C930">
        <f t="shared" si="432"/>
        <v>0</v>
      </c>
      <c r="D930">
        <f t="shared" si="433"/>
        <v>0</v>
      </c>
      <c r="G930" s="7">
        <f t="shared" si="441"/>
        <v>30</v>
      </c>
      <c r="H930">
        <f t="shared" si="434"/>
        <v>0</v>
      </c>
      <c r="I930">
        <f t="shared" si="435"/>
        <v>0</v>
      </c>
      <c r="L930" s="7">
        <f t="shared" si="442"/>
        <v>30</v>
      </c>
      <c r="M930">
        <f t="shared" si="436"/>
        <v>0</v>
      </c>
      <c r="N930">
        <f t="shared" si="437"/>
        <v>0</v>
      </c>
      <c r="Q930" s="7">
        <f t="shared" si="443"/>
        <v>30</v>
      </c>
      <c r="R930">
        <f t="shared" si="438"/>
        <v>0</v>
      </c>
      <c r="S930">
        <f t="shared" si="439"/>
        <v>0</v>
      </c>
    </row>
    <row r="931" spans="2:21" x14ac:dyDescent="0.2">
      <c r="B931" s="7">
        <f t="shared" si="440"/>
        <v>31</v>
      </c>
      <c r="C931">
        <f t="shared" si="432"/>
        <v>0</v>
      </c>
      <c r="D931">
        <f t="shared" si="433"/>
        <v>0</v>
      </c>
      <c r="G931" s="7">
        <f t="shared" si="441"/>
        <v>31</v>
      </c>
      <c r="H931">
        <f t="shared" si="434"/>
        <v>0</v>
      </c>
      <c r="I931">
        <f t="shared" si="435"/>
        <v>0</v>
      </c>
      <c r="L931" s="7">
        <f t="shared" si="442"/>
        <v>31</v>
      </c>
      <c r="M931">
        <f t="shared" si="436"/>
        <v>0</v>
      </c>
      <c r="N931">
        <f t="shared" si="437"/>
        <v>0</v>
      </c>
      <c r="Q931" s="7">
        <f t="shared" si="443"/>
        <v>31</v>
      </c>
      <c r="R931">
        <f t="shared" si="438"/>
        <v>0</v>
      </c>
      <c r="S931">
        <f t="shared" si="439"/>
        <v>0</v>
      </c>
    </row>
    <row r="932" spans="2:21" x14ac:dyDescent="0.2">
      <c r="B932" s="7">
        <f t="shared" si="440"/>
        <v>32</v>
      </c>
      <c r="C932">
        <f t="shared" si="432"/>
        <v>0</v>
      </c>
      <c r="D932">
        <f t="shared" si="433"/>
        <v>0</v>
      </c>
      <c r="G932" s="7">
        <f t="shared" si="441"/>
        <v>32</v>
      </c>
      <c r="H932">
        <f t="shared" si="434"/>
        <v>0</v>
      </c>
      <c r="I932">
        <f t="shared" si="435"/>
        <v>0</v>
      </c>
      <c r="L932" s="7">
        <f t="shared" si="442"/>
        <v>32</v>
      </c>
      <c r="M932">
        <f t="shared" si="436"/>
        <v>0</v>
      </c>
      <c r="N932">
        <f t="shared" si="437"/>
        <v>0</v>
      </c>
      <c r="Q932" s="7">
        <f t="shared" si="443"/>
        <v>32</v>
      </c>
      <c r="R932">
        <f t="shared" si="438"/>
        <v>0</v>
      </c>
      <c r="S932">
        <f t="shared" si="439"/>
        <v>0</v>
      </c>
    </row>
    <row r="933" spans="2:21" x14ac:dyDescent="0.2">
      <c r="B933" s="7">
        <f t="shared" si="440"/>
        <v>33</v>
      </c>
      <c r="C933">
        <f t="shared" si="432"/>
        <v>0</v>
      </c>
      <c r="D933">
        <f t="shared" si="433"/>
        <v>0</v>
      </c>
      <c r="G933" s="7">
        <f t="shared" si="441"/>
        <v>33</v>
      </c>
      <c r="H933">
        <f t="shared" si="434"/>
        <v>0</v>
      </c>
      <c r="I933">
        <f t="shared" si="435"/>
        <v>0</v>
      </c>
      <c r="L933" s="7">
        <f t="shared" si="442"/>
        <v>33</v>
      </c>
      <c r="M933">
        <f t="shared" si="436"/>
        <v>0</v>
      </c>
      <c r="N933">
        <f t="shared" si="437"/>
        <v>0</v>
      </c>
      <c r="Q933" s="7">
        <f t="shared" si="443"/>
        <v>33</v>
      </c>
      <c r="R933">
        <f t="shared" si="438"/>
        <v>0</v>
      </c>
      <c r="S933">
        <f t="shared" si="439"/>
        <v>0</v>
      </c>
    </row>
    <row r="934" spans="2:21" x14ac:dyDescent="0.2">
      <c r="B934" s="7">
        <f t="shared" si="440"/>
        <v>34</v>
      </c>
      <c r="C934">
        <f t="shared" si="432"/>
        <v>0</v>
      </c>
      <c r="D934">
        <f t="shared" si="433"/>
        <v>0</v>
      </c>
      <c r="G934" s="7">
        <f t="shared" si="441"/>
        <v>34</v>
      </c>
      <c r="H934">
        <f t="shared" si="434"/>
        <v>0</v>
      </c>
      <c r="I934">
        <f t="shared" si="435"/>
        <v>0</v>
      </c>
      <c r="L934" s="7">
        <f t="shared" si="442"/>
        <v>34</v>
      </c>
      <c r="M934">
        <f t="shared" si="436"/>
        <v>0</v>
      </c>
      <c r="N934">
        <f t="shared" si="437"/>
        <v>0</v>
      </c>
      <c r="Q934" s="7">
        <f t="shared" si="443"/>
        <v>34</v>
      </c>
      <c r="R934">
        <f t="shared" si="438"/>
        <v>0</v>
      </c>
      <c r="S934">
        <f t="shared" si="439"/>
        <v>0</v>
      </c>
    </row>
    <row r="935" spans="2:21" x14ac:dyDescent="0.2">
      <c r="B935" s="7">
        <f t="shared" si="440"/>
        <v>35</v>
      </c>
      <c r="C935">
        <f t="shared" si="432"/>
        <v>0</v>
      </c>
      <c r="D935">
        <f t="shared" si="433"/>
        <v>0</v>
      </c>
      <c r="G935" s="7">
        <f t="shared" si="441"/>
        <v>35</v>
      </c>
      <c r="H935">
        <f t="shared" si="434"/>
        <v>0</v>
      </c>
      <c r="I935">
        <f t="shared" si="435"/>
        <v>0</v>
      </c>
      <c r="L935" s="7">
        <f t="shared" si="442"/>
        <v>35</v>
      </c>
      <c r="M935">
        <f t="shared" si="436"/>
        <v>0</v>
      </c>
      <c r="N935">
        <f t="shared" si="437"/>
        <v>0</v>
      </c>
      <c r="Q935" s="7">
        <f t="shared" si="443"/>
        <v>35</v>
      </c>
      <c r="R935">
        <f t="shared" si="438"/>
        <v>0</v>
      </c>
      <c r="S935">
        <f t="shared" si="439"/>
        <v>0</v>
      </c>
    </row>
    <row r="936" spans="2:21" x14ac:dyDescent="0.2">
      <c r="B936" s="7">
        <f t="shared" si="440"/>
        <v>36</v>
      </c>
      <c r="C936">
        <f t="shared" si="432"/>
        <v>0</v>
      </c>
      <c r="D936">
        <f t="shared" si="433"/>
        <v>0</v>
      </c>
      <c r="G936" s="7">
        <f t="shared" si="441"/>
        <v>36</v>
      </c>
      <c r="H936">
        <f t="shared" si="434"/>
        <v>0</v>
      </c>
      <c r="I936">
        <f t="shared" si="435"/>
        <v>0</v>
      </c>
      <c r="L936" s="7">
        <f t="shared" si="442"/>
        <v>36</v>
      </c>
      <c r="M936">
        <f t="shared" si="436"/>
        <v>0</v>
      </c>
      <c r="N936">
        <f t="shared" si="437"/>
        <v>0</v>
      </c>
      <c r="Q936" s="7">
        <f t="shared" si="443"/>
        <v>36</v>
      </c>
      <c r="R936">
        <f t="shared" si="438"/>
        <v>0</v>
      </c>
      <c r="S936">
        <f t="shared" si="439"/>
        <v>0</v>
      </c>
    </row>
    <row r="937" spans="2:21" x14ac:dyDescent="0.2">
      <c r="B937" s="7">
        <f t="shared" si="440"/>
        <v>37</v>
      </c>
      <c r="C937">
        <f t="shared" si="432"/>
        <v>0</v>
      </c>
      <c r="D937">
        <f t="shared" si="433"/>
        <v>0</v>
      </c>
      <c r="G937" s="7">
        <f t="shared" si="441"/>
        <v>37</v>
      </c>
      <c r="H937">
        <f t="shared" si="434"/>
        <v>0</v>
      </c>
      <c r="I937">
        <f t="shared" si="435"/>
        <v>0</v>
      </c>
      <c r="L937" s="7">
        <f t="shared" si="442"/>
        <v>37</v>
      </c>
      <c r="M937">
        <f t="shared" si="436"/>
        <v>0</v>
      </c>
      <c r="N937">
        <f t="shared" si="437"/>
        <v>0</v>
      </c>
      <c r="Q937" s="7">
        <f t="shared" si="443"/>
        <v>37</v>
      </c>
      <c r="R937">
        <f t="shared" si="438"/>
        <v>0</v>
      </c>
      <c r="S937">
        <f t="shared" si="439"/>
        <v>0</v>
      </c>
    </row>
    <row r="938" spans="2:21" x14ac:dyDescent="0.2">
      <c r="B938" s="7">
        <f t="shared" si="440"/>
        <v>38</v>
      </c>
      <c r="C938">
        <f t="shared" si="432"/>
        <v>0</v>
      </c>
      <c r="D938">
        <f t="shared" si="433"/>
        <v>0</v>
      </c>
      <c r="G938" s="7">
        <f t="shared" si="441"/>
        <v>38</v>
      </c>
      <c r="H938">
        <f t="shared" si="434"/>
        <v>0</v>
      </c>
      <c r="I938">
        <f t="shared" si="435"/>
        <v>0</v>
      </c>
      <c r="L938" s="7">
        <f t="shared" si="442"/>
        <v>38</v>
      </c>
      <c r="M938">
        <f t="shared" si="436"/>
        <v>0</v>
      </c>
      <c r="N938">
        <f t="shared" si="437"/>
        <v>0</v>
      </c>
      <c r="Q938" s="7">
        <f t="shared" si="443"/>
        <v>38</v>
      </c>
      <c r="R938">
        <f t="shared" si="438"/>
        <v>0</v>
      </c>
      <c r="S938">
        <f t="shared" si="439"/>
        <v>0</v>
      </c>
    </row>
    <row r="941" spans="2:21" s="22" customFormat="1" x14ac:dyDescent="0.2">
      <c r="B941" s="21"/>
    </row>
    <row r="943" spans="2:21" x14ac:dyDescent="0.2">
      <c r="B943" s="23"/>
    </row>
    <row r="944" spans="2:21" x14ac:dyDescent="0.2">
      <c r="B944" s="23" t="str">
        <f>C5</f>
        <v>Atalanta</v>
      </c>
      <c r="C944" s="17" t="s">
        <v>4</v>
      </c>
      <c r="D944" s="17" t="s">
        <v>38</v>
      </c>
      <c r="E944" s="17" t="s">
        <v>40</v>
      </c>
      <c r="F944" s="17" t="s">
        <v>41</v>
      </c>
      <c r="G944" s="17" t="s">
        <v>42</v>
      </c>
      <c r="H944" s="17" t="s">
        <v>44</v>
      </c>
      <c r="I944" s="17" t="s">
        <v>45</v>
      </c>
      <c r="J944" s="17" t="s">
        <v>46</v>
      </c>
      <c r="K944" s="17" t="s">
        <v>48</v>
      </c>
      <c r="L944" s="17" t="s">
        <v>10</v>
      </c>
      <c r="M944" s="17" t="s">
        <v>50</v>
      </c>
      <c r="N944" s="17" t="s">
        <v>38</v>
      </c>
      <c r="O944" s="17" t="s">
        <v>48</v>
      </c>
      <c r="P944" s="17" t="s">
        <v>52</v>
      </c>
      <c r="Q944" s="17" t="s">
        <v>57</v>
      </c>
      <c r="R944" s="17" t="s">
        <v>59</v>
      </c>
      <c r="S944" s="17" t="s">
        <v>60</v>
      </c>
      <c r="T944" s="17" t="s">
        <v>61</v>
      </c>
      <c r="U944" s="17" t="s">
        <v>62</v>
      </c>
    </row>
    <row r="945" spans="2:21" x14ac:dyDescent="0.2">
      <c r="B945" s="23" t="s">
        <v>85</v>
      </c>
      <c r="D945">
        <f>MAX(H3:H40)</f>
        <v>8</v>
      </c>
      <c r="E945">
        <f>MAX(J3:J40)</f>
        <v>7</v>
      </c>
      <c r="F945">
        <f>MAX(L3:L40)</f>
        <v>5</v>
      </c>
      <c r="G945">
        <f>MAX(N3:N40)</f>
        <v>3</v>
      </c>
      <c r="H945">
        <f>MAX(P3:P40)</f>
        <v>8</v>
      </c>
      <c r="I945">
        <f>MAX(R3:R40)</f>
        <v>4</v>
      </c>
      <c r="J945">
        <f>MAX(T3:T40)</f>
        <v>3</v>
      </c>
      <c r="K945">
        <f>MAX(V3:V40)</f>
        <v>2</v>
      </c>
      <c r="M945">
        <f>MAX(AC3:AC40)</f>
        <v>11</v>
      </c>
      <c r="N945">
        <f>MAX(AE3:AE40)</f>
        <v>4</v>
      </c>
      <c r="O945">
        <f>MAX(AG3:AG40)</f>
        <v>6</v>
      </c>
      <c r="P945">
        <f>MAX(AI3:AI40)</f>
        <v>3</v>
      </c>
      <c r="R945">
        <f>MAX(AQ3:AQ40)</f>
        <v>10</v>
      </c>
      <c r="S945">
        <f>MAX(AS3:AS40)</f>
        <v>10</v>
      </c>
      <c r="T945">
        <f>MAX(AU3:AU40)</f>
        <v>4</v>
      </c>
      <c r="U945">
        <f>MAX(AW3:AW40)</f>
        <v>3</v>
      </c>
    </row>
    <row r="946" spans="2:21" x14ac:dyDescent="0.2">
      <c r="B946" s="23"/>
    </row>
    <row r="947" spans="2:21" x14ac:dyDescent="0.2">
      <c r="B947" s="23"/>
    </row>
    <row r="948" spans="2:21" x14ac:dyDescent="0.2">
      <c r="B948" s="23" t="str">
        <f>C43</f>
        <v>Bologna</v>
      </c>
      <c r="C948" s="17" t="s">
        <v>4</v>
      </c>
      <c r="D948" s="17" t="s">
        <v>38</v>
      </c>
      <c r="E948" s="17" t="s">
        <v>40</v>
      </c>
      <c r="F948" s="17" t="s">
        <v>41</v>
      </c>
      <c r="G948" s="17" t="s">
        <v>42</v>
      </c>
      <c r="H948" s="17" t="s">
        <v>44</v>
      </c>
      <c r="I948" s="17" t="s">
        <v>45</v>
      </c>
      <c r="J948" s="17" t="s">
        <v>46</v>
      </c>
      <c r="K948" s="17" t="s">
        <v>48</v>
      </c>
      <c r="L948" s="17" t="s">
        <v>10</v>
      </c>
      <c r="M948" s="17" t="s">
        <v>50</v>
      </c>
      <c r="N948" s="17" t="s">
        <v>38</v>
      </c>
      <c r="O948" s="17" t="s">
        <v>48</v>
      </c>
      <c r="P948" s="17" t="s">
        <v>52</v>
      </c>
      <c r="Q948" s="17" t="s">
        <v>57</v>
      </c>
      <c r="R948" s="17" t="s">
        <v>59</v>
      </c>
      <c r="S948" s="17" t="s">
        <v>60</v>
      </c>
      <c r="T948" s="17" t="s">
        <v>61</v>
      </c>
      <c r="U948" s="17" t="s">
        <v>62</v>
      </c>
    </row>
    <row r="949" spans="2:21" x14ac:dyDescent="0.2">
      <c r="B949" s="23" t="s">
        <v>85</v>
      </c>
      <c r="D949">
        <f>MAX(H41:H78)</f>
        <v>8</v>
      </c>
      <c r="E949">
        <f>MAX(J41:J78)</f>
        <v>6</v>
      </c>
      <c r="F949">
        <f>MAX(L41:L78)</f>
        <v>3</v>
      </c>
      <c r="G949">
        <f>MAX(N41:N78)</f>
        <v>3</v>
      </c>
      <c r="H949">
        <f>MAX(P41:P78)</f>
        <v>13</v>
      </c>
      <c r="I949">
        <f>MAX(R41:R78)</f>
        <v>8</v>
      </c>
      <c r="J949">
        <f>MAX(T41:T78)</f>
        <v>3</v>
      </c>
      <c r="K949">
        <f>MAX(V41:V78)</f>
        <v>2</v>
      </c>
      <c r="M949">
        <f>MAX(AC41:AC78)</f>
        <v>8</v>
      </c>
      <c r="N949">
        <f>MAX(AE41:AE78)</f>
        <v>2</v>
      </c>
      <c r="O949">
        <f>MAX(AG41:AG78)</f>
        <v>7</v>
      </c>
      <c r="P949">
        <f>MAX(AI41:AI78)</f>
        <v>4</v>
      </c>
      <c r="R949">
        <f>MAX(AQ41:AQ78)</f>
        <v>15</v>
      </c>
      <c r="S949">
        <f>MAX(AS41:AS78)</f>
        <v>14</v>
      </c>
      <c r="T949">
        <f>MAX(AU41:AU78)</f>
        <v>6</v>
      </c>
      <c r="U949">
        <f>MAX(AW41:AW78)</f>
        <v>6</v>
      </c>
    </row>
    <row r="950" spans="2:21" x14ac:dyDescent="0.2">
      <c r="B950" s="23"/>
    </row>
    <row r="951" spans="2:21" x14ac:dyDescent="0.2">
      <c r="B951" s="23"/>
    </row>
    <row r="952" spans="2:21" x14ac:dyDescent="0.2">
      <c r="B952" s="23" t="str">
        <f>C81</f>
        <v>Cagliari</v>
      </c>
      <c r="C952" s="17" t="s">
        <v>4</v>
      </c>
      <c r="D952" s="17" t="s">
        <v>38</v>
      </c>
      <c r="E952" s="17" t="s">
        <v>40</v>
      </c>
      <c r="F952" s="17" t="s">
        <v>41</v>
      </c>
      <c r="G952" s="17" t="s">
        <v>42</v>
      </c>
      <c r="H952" s="17" t="s">
        <v>44</v>
      </c>
      <c r="I952" s="17" t="s">
        <v>45</v>
      </c>
      <c r="J952" s="17" t="s">
        <v>46</v>
      </c>
      <c r="K952" s="17" t="s">
        <v>48</v>
      </c>
      <c r="L952" s="17" t="s">
        <v>10</v>
      </c>
      <c r="M952" s="17" t="s">
        <v>50</v>
      </c>
      <c r="N952" s="17" t="s">
        <v>38</v>
      </c>
      <c r="O952" s="17" t="s">
        <v>48</v>
      </c>
      <c r="P952" s="17" t="s">
        <v>52</v>
      </c>
      <c r="Q952" s="17" t="s">
        <v>57</v>
      </c>
      <c r="R952" s="17" t="s">
        <v>59</v>
      </c>
      <c r="S952" s="17" t="s">
        <v>60</v>
      </c>
      <c r="T952" s="17" t="s">
        <v>61</v>
      </c>
      <c r="U952" s="17" t="s">
        <v>62</v>
      </c>
    </row>
    <row r="953" spans="2:21" x14ac:dyDescent="0.2">
      <c r="B953" s="23" t="s">
        <v>85</v>
      </c>
      <c r="D953">
        <f>MAX(H79:H116)</f>
        <v>7</v>
      </c>
      <c r="E953">
        <f>MAX(J79:J116)</f>
        <v>3</v>
      </c>
      <c r="F953">
        <f>MAX(L79:L116)</f>
        <v>2</v>
      </c>
      <c r="G953">
        <f>MAX(N79:N116)</f>
        <v>1</v>
      </c>
      <c r="H953">
        <f>MAX(P79:P116)</f>
        <v>38</v>
      </c>
      <c r="I953">
        <f>MAX(R79:R116)</f>
        <v>18</v>
      </c>
      <c r="J953">
        <f>MAX(T79:T116)</f>
        <v>7</v>
      </c>
      <c r="K953">
        <f>MAX(V79:V116)</f>
        <v>1</v>
      </c>
      <c r="M953">
        <f>MAX(AC79:AC116)</f>
        <v>5</v>
      </c>
      <c r="N953">
        <f>MAX(AE79:AE116)</f>
        <v>1</v>
      </c>
      <c r="O953">
        <f>MAX(AG79:AG116)</f>
        <v>10</v>
      </c>
      <c r="P953">
        <f>MAX(AI79:AI116)</f>
        <v>1</v>
      </c>
      <c r="R953">
        <f>MAX(AQ79:AQ116)</f>
        <v>11</v>
      </c>
      <c r="S953">
        <f>MAX(AS79:AS116)</f>
        <v>7</v>
      </c>
      <c r="T953">
        <f>MAX(AU79:AU116)</f>
        <v>4</v>
      </c>
      <c r="U953">
        <f>MAX(AW79:AW116)</f>
        <v>3</v>
      </c>
    </row>
    <row r="954" spans="2:21" x14ac:dyDescent="0.2">
      <c r="B954" s="23"/>
    </row>
    <row r="955" spans="2:21" x14ac:dyDescent="0.2">
      <c r="B955" s="23"/>
    </row>
    <row r="956" spans="2:21" x14ac:dyDescent="0.2">
      <c r="B956" s="23" t="str">
        <f>C119</f>
        <v>Chievo</v>
      </c>
      <c r="C956" s="17" t="s">
        <v>4</v>
      </c>
      <c r="D956" s="17" t="s">
        <v>38</v>
      </c>
      <c r="E956" s="17" t="s">
        <v>40</v>
      </c>
      <c r="F956" s="17" t="s">
        <v>41</v>
      </c>
      <c r="G956" s="17" t="s">
        <v>42</v>
      </c>
      <c r="H956" s="17" t="s">
        <v>44</v>
      </c>
      <c r="I956" s="17" t="s">
        <v>45</v>
      </c>
      <c r="J956" s="17" t="s">
        <v>46</v>
      </c>
      <c r="K956" s="17" t="s">
        <v>48</v>
      </c>
      <c r="L956" s="17" t="s">
        <v>10</v>
      </c>
      <c r="M956" s="17" t="s">
        <v>50</v>
      </c>
      <c r="N956" s="17" t="s">
        <v>38</v>
      </c>
      <c r="O956" s="17" t="s">
        <v>48</v>
      </c>
      <c r="P956" s="17" t="s">
        <v>52</v>
      </c>
      <c r="Q956" s="17" t="s">
        <v>57</v>
      </c>
      <c r="R956" s="17" t="s">
        <v>59</v>
      </c>
      <c r="S956" s="17" t="s">
        <v>60</v>
      </c>
      <c r="T956" s="17" t="s">
        <v>61</v>
      </c>
      <c r="U956" s="17" t="s">
        <v>62</v>
      </c>
    </row>
    <row r="957" spans="2:21" x14ac:dyDescent="0.2">
      <c r="B957" s="23" t="s">
        <v>85</v>
      </c>
      <c r="D957">
        <f>MAX(H117:H154)</f>
        <v>11</v>
      </c>
      <c r="E957">
        <f>MAX(J117:J154)</f>
        <v>5</v>
      </c>
      <c r="F957">
        <f>MAX(L117:L154)</f>
        <v>2</v>
      </c>
      <c r="G957">
        <f>MAX(N117:N154)</f>
        <v>2</v>
      </c>
      <c r="H957">
        <f>MAX(P117:P154)</f>
        <v>17</v>
      </c>
      <c r="I957">
        <f>MAX(R117:R154)</f>
        <v>8</v>
      </c>
      <c r="J957">
        <f>MAX(T117:T154)</f>
        <v>7</v>
      </c>
      <c r="K957">
        <f>MAX(V117:V154)</f>
        <v>2</v>
      </c>
      <c r="M957">
        <f>MAX(AC117:AC154)</f>
        <v>5</v>
      </c>
      <c r="N957">
        <f>MAX(AE117:AE154)</f>
        <v>4</v>
      </c>
      <c r="O957">
        <f>MAX(AG117:AG154)</f>
        <v>8</v>
      </c>
      <c r="P957">
        <f>MAX(AI117:AI154)</f>
        <v>3</v>
      </c>
      <c r="R957">
        <f>MAX(AQ117:AQ154)</f>
        <v>7</v>
      </c>
      <c r="S957">
        <f>MAX(AS117:AS154)</f>
        <v>7</v>
      </c>
      <c r="T957">
        <f>MAX(AU117:AU154)</f>
        <v>7</v>
      </c>
      <c r="U957">
        <f>MAX(AW117:AW154)</f>
        <v>4</v>
      </c>
    </row>
    <row r="958" spans="2:21" x14ac:dyDescent="0.2">
      <c r="B958" s="23"/>
    </row>
    <row r="959" spans="2:21" x14ac:dyDescent="0.2">
      <c r="B959" s="23"/>
    </row>
    <row r="960" spans="2:21" x14ac:dyDescent="0.2">
      <c r="B960" s="23" t="str">
        <f>C157</f>
        <v>Empoli</v>
      </c>
      <c r="C960" s="17" t="s">
        <v>4</v>
      </c>
      <c r="D960" s="17" t="s">
        <v>38</v>
      </c>
      <c r="E960" s="17" t="s">
        <v>40</v>
      </c>
      <c r="F960" s="17" t="s">
        <v>41</v>
      </c>
      <c r="G960" s="17" t="s">
        <v>42</v>
      </c>
      <c r="H960" s="17" t="s">
        <v>44</v>
      </c>
      <c r="I960" s="17" t="s">
        <v>45</v>
      </c>
      <c r="J960" s="17" t="s">
        <v>46</v>
      </c>
      <c r="K960" s="17" t="s">
        <v>48</v>
      </c>
      <c r="L960" s="17" t="s">
        <v>10</v>
      </c>
      <c r="M960" s="17" t="s">
        <v>50</v>
      </c>
      <c r="N960" s="17" t="s">
        <v>38</v>
      </c>
      <c r="O960" s="17" t="s">
        <v>48</v>
      </c>
      <c r="P960" s="17" t="s">
        <v>52</v>
      </c>
      <c r="Q960" s="17" t="s">
        <v>57</v>
      </c>
      <c r="R960" s="17" t="s">
        <v>59</v>
      </c>
      <c r="S960" s="17" t="s">
        <v>60</v>
      </c>
      <c r="T960" s="17" t="s">
        <v>61</v>
      </c>
      <c r="U960" s="17" t="s">
        <v>62</v>
      </c>
    </row>
    <row r="961" spans="2:21" x14ac:dyDescent="0.2">
      <c r="B961" s="23" t="s">
        <v>85</v>
      </c>
      <c r="D961">
        <f>MAX(H155:H192)</f>
        <v>11</v>
      </c>
      <c r="E961">
        <f>MAX(J155:J192)</f>
        <v>10</v>
      </c>
      <c r="F961">
        <f>MAX(L155:L192)</f>
        <v>3</v>
      </c>
      <c r="G961">
        <f>MAX(N155:N192)</f>
        <v>1</v>
      </c>
      <c r="H961">
        <f>MAX(P155:P192)</f>
        <v>8</v>
      </c>
      <c r="I961">
        <f>MAX(R155:R192)</f>
        <v>4</v>
      </c>
      <c r="J961">
        <f>MAX(T155:T192)</f>
        <v>3</v>
      </c>
      <c r="K961">
        <f>MAX(V155:V192)</f>
        <v>2</v>
      </c>
      <c r="M961">
        <f>MAX(AC155:AC192)</f>
        <v>14</v>
      </c>
      <c r="N961">
        <f>MAX(AE155:AE192)</f>
        <v>5</v>
      </c>
      <c r="O961">
        <f>MAX(AG155:AG192)</f>
        <v>5</v>
      </c>
      <c r="P961">
        <f>MAX(AI155:AI192)</f>
        <v>2</v>
      </c>
      <c r="R961">
        <f>MAX(AQ155:AQ192)</f>
        <v>10</v>
      </c>
      <c r="S961">
        <f>MAX(AS155:AS192)</f>
        <v>10</v>
      </c>
      <c r="T961">
        <f>MAX(AU155:AU192)</f>
        <v>5</v>
      </c>
      <c r="U961">
        <f>MAX(AW155:AW192)</f>
        <v>2</v>
      </c>
    </row>
    <row r="962" spans="2:21" x14ac:dyDescent="0.2">
      <c r="B962" s="23"/>
    </row>
    <row r="963" spans="2:21" x14ac:dyDescent="0.2">
      <c r="B963" s="23"/>
    </row>
    <row r="964" spans="2:21" x14ac:dyDescent="0.2">
      <c r="B964" s="23" t="str">
        <f>C195</f>
        <v>Fiorentina</v>
      </c>
      <c r="C964" s="17" t="s">
        <v>4</v>
      </c>
      <c r="D964" s="17" t="s">
        <v>38</v>
      </c>
      <c r="E964" s="17" t="s">
        <v>40</v>
      </c>
      <c r="F964" s="17" t="s">
        <v>41</v>
      </c>
      <c r="G964" s="17" t="s">
        <v>42</v>
      </c>
      <c r="H964" s="17" t="s">
        <v>44</v>
      </c>
      <c r="I964" s="17" t="s">
        <v>45</v>
      </c>
      <c r="J964" s="17" t="s">
        <v>46</v>
      </c>
      <c r="K964" s="17" t="s">
        <v>48</v>
      </c>
      <c r="L964" s="17" t="s">
        <v>10</v>
      </c>
      <c r="M964" s="17" t="s">
        <v>50</v>
      </c>
      <c r="N964" s="17" t="s">
        <v>38</v>
      </c>
      <c r="O964" s="17" t="s">
        <v>48</v>
      </c>
      <c r="P964" s="17" t="s">
        <v>52</v>
      </c>
      <c r="Q964" s="17" t="s">
        <v>57</v>
      </c>
      <c r="R964" s="17" t="s">
        <v>59</v>
      </c>
      <c r="S964" s="17" t="s">
        <v>60</v>
      </c>
      <c r="T964" s="17" t="s">
        <v>61</v>
      </c>
      <c r="U964" s="17" t="s">
        <v>62</v>
      </c>
    </row>
    <row r="965" spans="2:21" x14ac:dyDescent="0.2">
      <c r="B965" s="23" t="s">
        <v>85</v>
      </c>
      <c r="D965">
        <f>MAX(H193:H230)</f>
        <v>7</v>
      </c>
      <c r="E965">
        <f>MAX(J193:J230)</f>
        <v>3</v>
      </c>
      <c r="F965">
        <f>MAX(L193:L230)</f>
        <v>3</v>
      </c>
      <c r="G965">
        <f>MAX(N193:N230)</f>
        <v>2</v>
      </c>
      <c r="H965">
        <f>MAX(P193:P230)</f>
        <v>13</v>
      </c>
      <c r="I965">
        <f>MAX(R193:R230)</f>
        <v>13</v>
      </c>
      <c r="J965">
        <f>MAX(T193:T230)</f>
        <v>7</v>
      </c>
      <c r="K965">
        <f>MAX(V193:V230)</f>
        <v>5</v>
      </c>
      <c r="M965">
        <f>MAX(AC193:AC230)</f>
        <v>4</v>
      </c>
      <c r="N965">
        <f>MAX(AE193:AE230)</f>
        <v>3</v>
      </c>
      <c r="O965">
        <f>MAX(AG193:AG230)</f>
        <v>5</v>
      </c>
      <c r="P965">
        <f>MAX(AI193:AI230)</f>
        <v>2</v>
      </c>
      <c r="R965">
        <f>MAX(AQ193:AQ230)</f>
        <v>21</v>
      </c>
      <c r="S965">
        <f>MAX(AS193:AS230)</f>
        <v>14</v>
      </c>
      <c r="T965">
        <f>MAX(AU193:AU230)</f>
        <v>11</v>
      </c>
      <c r="U965">
        <f>MAX(AW193:AW230)</f>
        <v>6</v>
      </c>
    </row>
    <row r="966" spans="2:21" x14ac:dyDescent="0.2">
      <c r="B966" s="23"/>
    </row>
    <row r="967" spans="2:21" x14ac:dyDescent="0.2">
      <c r="B967" s="23"/>
    </row>
    <row r="968" spans="2:21" x14ac:dyDescent="0.2">
      <c r="B968" s="23" t="str">
        <f>C233</f>
        <v>Frosinone</v>
      </c>
      <c r="C968" s="17" t="s">
        <v>4</v>
      </c>
      <c r="D968" s="17" t="s">
        <v>38</v>
      </c>
      <c r="E968" s="17" t="s">
        <v>40</v>
      </c>
      <c r="F968" s="17" t="s">
        <v>41</v>
      </c>
      <c r="G968" s="17" t="s">
        <v>42</v>
      </c>
      <c r="H968" s="17" t="s">
        <v>44</v>
      </c>
      <c r="I968" s="17" t="s">
        <v>45</v>
      </c>
      <c r="J968" s="17" t="s">
        <v>46</v>
      </c>
      <c r="K968" s="17" t="s">
        <v>48</v>
      </c>
      <c r="L968" s="17" t="s">
        <v>10</v>
      </c>
      <c r="M968" s="17" t="s">
        <v>50</v>
      </c>
      <c r="N968" s="17" t="s">
        <v>38</v>
      </c>
      <c r="O968" s="17" t="s">
        <v>48</v>
      </c>
      <c r="P968" s="17" t="s">
        <v>52</v>
      </c>
      <c r="Q968" s="17" t="s">
        <v>57</v>
      </c>
      <c r="R968" s="17" t="s">
        <v>59</v>
      </c>
      <c r="S968" s="17" t="s">
        <v>60</v>
      </c>
      <c r="T968" s="17" t="s">
        <v>61</v>
      </c>
      <c r="U968" s="17" t="s">
        <v>62</v>
      </c>
    </row>
    <row r="969" spans="2:21" x14ac:dyDescent="0.2">
      <c r="B969" s="23" t="s">
        <v>85</v>
      </c>
      <c r="D969">
        <f>MAX(H231:H268)</f>
        <v>7</v>
      </c>
      <c r="E969">
        <f>MAX(J231:J268)</f>
        <v>5</v>
      </c>
      <c r="F969">
        <f>MAX(L231:L268)</f>
        <v>2</v>
      </c>
      <c r="G969">
        <f>MAX(N231:N268)</f>
        <v>2</v>
      </c>
      <c r="H969">
        <f>MAX(P231:P268)</f>
        <v>10</v>
      </c>
      <c r="I969">
        <f>MAX(R231:R268)</f>
        <v>5</v>
      </c>
      <c r="J969">
        <f>MAX(T231:T268)</f>
        <v>4</v>
      </c>
      <c r="K969">
        <f>MAX(V231:V268)</f>
        <v>2</v>
      </c>
      <c r="M969">
        <f>MAX(AC231:AC268)</f>
        <v>6</v>
      </c>
      <c r="N969">
        <f>MAX(AE231:AE268)</f>
        <v>2</v>
      </c>
      <c r="O969">
        <f>MAX(AG231:AG268)</f>
        <v>5</v>
      </c>
      <c r="P969">
        <f>MAX(AI231:AI268)</f>
        <v>2</v>
      </c>
      <c r="R969">
        <f>MAX(AQ231:AQ268)</f>
        <v>6</v>
      </c>
      <c r="S969">
        <f>MAX(AS231:AS268)</f>
        <v>5</v>
      </c>
      <c r="T969">
        <f>MAX(AU231:AU268)</f>
        <v>4</v>
      </c>
      <c r="U969">
        <f>MAX(AW231:AW268)</f>
        <v>3</v>
      </c>
    </row>
    <row r="970" spans="2:21" x14ac:dyDescent="0.2">
      <c r="B970" s="23"/>
    </row>
    <row r="971" spans="2:21" x14ac:dyDescent="0.2">
      <c r="B971" s="23"/>
    </row>
    <row r="972" spans="2:21" x14ac:dyDescent="0.2">
      <c r="B972" s="23" t="str">
        <f>C272</f>
        <v>Genoa</v>
      </c>
      <c r="C972" s="17" t="s">
        <v>4</v>
      </c>
      <c r="D972" s="17" t="s">
        <v>38</v>
      </c>
      <c r="E972" s="17" t="s">
        <v>40</v>
      </c>
      <c r="F972" s="17" t="s">
        <v>41</v>
      </c>
      <c r="G972" s="17" t="s">
        <v>42</v>
      </c>
      <c r="H972" s="17" t="s">
        <v>44</v>
      </c>
      <c r="I972" s="17" t="s">
        <v>45</v>
      </c>
      <c r="J972" s="17" t="s">
        <v>46</v>
      </c>
      <c r="K972" s="17" t="s">
        <v>48</v>
      </c>
      <c r="L972" s="17" t="s">
        <v>10</v>
      </c>
      <c r="M972" s="17" t="s">
        <v>50</v>
      </c>
      <c r="N972" s="17" t="s">
        <v>38</v>
      </c>
      <c r="O972" s="17" t="s">
        <v>48</v>
      </c>
      <c r="P972" s="17" t="s">
        <v>52</v>
      </c>
      <c r="Q972" s="17" t="s">
        <v>57</v>
      </c>
      <c r="R972" s="17" t="s">
        <v>59</v>
      </c>
      <c r="S972" s="17" t="s">
        <v>60</v>
      </c>
      <c r="T972" s="17" t="s">
        <v>61</v>
      </c>
      <c r="U972" s="17" t="s">
        <v>62</v>
      </c>
    </row>
    <row r="973" spans="2:21" x14ac:dyDescent="0.2">
      <c r="B973" s="23" t="s">
        <v>85</v>
      </c>
      <c r="D973">
        <f>MAX(H269:H306)</f>
        <v>14</v>
      </c>
      <c r="E973">
        <f>MAX(J269:J306)</f>
        <v>4</v>
      </c>
      <c r="F973">
        <f>MAX(L269:L306)</f>
        <v>2</v>
      </c>
      <c r="G973">
        <f>MAX(N269:N306)</f>
        <v>1</v>
      </c>
      <c r="H973">
        <f>MAX(P269:P306)</f>
        <v>22</v>
      </c>
      <c r="I973">
        <f>MAX(R269:R306)</f>
        <v>8</v>
      </c>
      <c r="J973">
        <f>MAX(T269:T306)</f>
        <v>5</v>
      </c>
      <c r="K973">
        <f>MAX(V269:V306)</f>
        <v>3</v>
      </c>
      <c r="M973">
        <f>MAX(AC269:AC306)</f>
        <v>15</v>
      </c>
      <c r="N973">
        <f>MAX(AE269:AE306)</f>
        <v>4</v>
      </c>
      <c r="O973">
        <f>MAX(AG269:AG306)</f>
        <v>7</v>
      </c>
      <c r="P973">
        <f>MAX(AI269:AI306)</f>
        <v>4</v>
      </c>
      <c r="R973">
        <f>MAX(AQ269:AQ306)</f>
        <v>8</v>
      </c>
      <c r="S973">
        <f>MAX(AS269:AS306)</f>
        <v>8</v>
      </c>
      <c r="T973">
        <f>MAX(AU269:AU306)</f>
        <v>5</v>
      </c>
      <c r="U973">
        <f>MAX(AW269:AW306)</f>
        <v>2</v>
      </c>
    </row>
    <row r="974" spans="2:21" x14ac:dyDescent="0.2">
      <c r="B974" s="23"/>
    </row>
    <row r="975" spans="2:21" x14ac:dyDescent="0.2">
      <c r="B975" s="23"/>
    </row>
    <row r="976" spans="2:21" x14ac:dyDescent="0.2">
      <c r="B976" s="23" t="str">
        <f>C310</f>
        <v>Inter</v>
      </c>
      <c r="C976" s="17" t="s">
        <v>4</v>
      </c>
      <c r="D976" s="17" t="s">
        <v>38</v>
      </c>
      <c r="E976" s="17" t="s">
        <v>40</v>
      </c>
      <c r="F976" s="17" t="s">
        <v>41</v>
      </c>
      <c r="G976" s="17" t="s">
        <v>42</v>
      </c>
      <c r="H976" s="17" t="s">
        <v>44</v>
      </c>
      <c r="I976" s="17" t="s">
        <v>45</v>
      </c>
      <c r="J976" s="17" t="s">
        <v>46</v>
      </c>
      <c r="K976" s="17" t="s">
        <v>48</v>
      </c>
      <c r="L976" s="17" t="s">
        <v>10</v>
      </c>
      <c r="M976" s="17" t="s">
        <v>50</v>
      </c>
      <c r="N976" s="17" t="s">
        <v>38</v>
      </c>
      <c r="O976" s="17" t="s">
        <v>48</v>
      </c>
      <c r="P976" s="17" t="s">
        <v>52</v>
      </c>
      <c r="Q976" s="17" t="s">
        <v>57</v>
      </c>
      <c r="R976" s="17" t="s">
        <v>59</v>
      </c>
      <c r="S976" s="17" t="s">
        <v>60</v>
      </c>
      <c r="T976" s="17" t="s">
        <v>61</v>
      </c>
      <c r="U976" s="17" t="s">
        <v>62</v>
      </c>
    </row>
    <row r="977" spans="2:21" x14ac:dyDescent="0.2">
      <c r="B977" s="23" t="s">
        <v>85</v>
      </c>
      <c r="D977">
        <f>MAX(H307:H344)</f>
        <v>5</v>
      </c>
      <c r="E977">
        <f>MAX(J307:J344)</f>
        <v>5</v>
      </c>
      <c r="F977">
        <f>MAX(L307:L344)</f>
        <v>2</v>
      </c>
      <c r="G977">
        <f>MAX(N307:N344)</f>
        <v>2</v>
      </c>
      <c r="H977">
        <f>MAX(P307:P344)</f>
        <v>12</v>
      </c>
      <c r="I977">
        <f>MAX(R307:R344)</f>
        <v>10</v>
      </c>
      <c r="J977">
        <f>MAX(T307:T344)</f>
        <v>9</v>
      </c>
      <c r="K977">
        <f>MAX(V307:V344)</f>
        <v>6</v>
      </c>
      <c r="M977">
        <f>MAX(AC307:AC344)</f>
        <v>5</v>
      </c>
      <c r="N977">
        <f>MAX(AE307:AE344)</f>
        <v>2</v>
      </c>
      <c r="O977">
        <f>MAX(AG307:AG344)</f>
        <v>13</v>
      </c>
      <c r="P977">
        <f>MAX(AI307:AI344)</f>
        <v>3</v>
      </c>
      <c r="R977">
        <f>MAX(AQ307:AQ344)</f>
        <v>17</v>
      </c>
      <c r="S977">
        <f>MAX(AS307:AS344)</f>
        <v>16</v>
      </c>
      <c r="T977">
        <f>MAX(AU307:AU344)</f>
        <v>11</v>
      </c>
      <c r="U977">
        <f>MAX(AW307:AW344)</f>
        <v>9</v>
      </c>
    </row>
    <row r="978" spans="2:21" x14ac:dyDescent="0.2">
      <c r="B978" s="23"/>
    </row>
    <row r="979" spans="2:21" x14ac:dyDescent="0.2">
      <c r="B979" s="23"/>
    </row>
    <row r="980" spans="2:21" x14ac:dyDescent="0.2">
      <c r="B980" s="23" t="str">
        <f>C347</f>
        <v>Juventus</v>
      </c>
      <c r="C980" s="17" t="s">
        <v>4</v>
      </c>
      <c r="D980" s="17" t="s">
        <v>38</v>
      </c>
      <c r="E980" s="17" t="s">
        <v>40</v>
      </c>
      <c r="F980" s="17" t="s">
        <v>41</v>
      </c>
      <c r="G980" s="17" t="s">
        <v>42</v>
      </c>
      <c r="H980" s="17" t="s">
        <v>44</v>
      </c>
      <c r="I980" s="17" t="s">
        <v>45</v>
      </c>
      <c r="J980" s="17" t="s">
        <v>46</v>
      </c>
      <c r="K980" s="17" t="s">
        <v>48</v>
      </c>
      <c r="L980" s="17" t="s">
        <v>10</v>
      </c>
      <c r="M980" s="17" t="s">
        <v>50</v>
      </c>
      <c r="N980" s="17" t="s">
        <v>38</v>
      </c>
      <c r="O980" s="17" t="s">
        <v>48</v>
      </c>
      <c r="P980" s="17" t="s">
        <v>52</v>
      </c>
      <c r="Q980" s="17" t="s">
        <v>57</v>
      </c>
      <c r="R980" s="17" t="s">
        <v>59</v>
      </c>
      <c r="S980" s="17" t="s">
        <v>60</v>
      </c>
      <c r="T980" s="17" t="s">
        <v>61</v>
      </c>
      <c r="U980" s="17" t="s">
        <v>62</v>
      </c>
    </row>
    <row r="981" spans="2:21" x14ac:dyDescent="0.2">
      <c r="B981" s="23" t="s">
        <v>85</v>
      </c>
      <c r="D981">
        <f>MAX(H345:H382)</f>
        <v>14</v>
      </c>
      <c r="E981">
        <f>MAX(J345:J382)</f>
        <v>7</v>
      </c>
      <c r="F981">
        <f>MAX(L345:L382)</f>
        <v>1</v>
      </c>
      <c r="G981">
        <f>MAX(N345:N382)</f>
        <v>1</v>
      </c>
      <c r="H981">
        <f>MAX(P345:P382)</f>
        <v>20</v>
      </c>
      <c r="I981">
        <f>MAX(R345:R382)</f>
        <v>11</v>
      </c>
      <c r="J981">
        <f>MAX(T345:T382)</f>
        <v>5</v>
      </c>
      <c r="K981">
        <f>MAX(V345:V382)</f>
        <v>3</v>
      </c>
      <c r="M981">
        <f>MAX(AC345:AC382)</f>
        <v>9</v>
      </c>
      <c r="N981">
        <f>MAX(AE345:AE382)</f>
        <v>3</v>
      </c>
      <c r="O981">
        <f>MAX(AG345:AG382)</f>
        <v>6</v>
      </c>
      <c r="P981">
        <f>MAX(AI345:AI382)</f>
        <v>2</v>
      </c>
      <c r="R981">
        <f>MAX(AQ345:AQ382)</f>
        <v>14</v>
      </c>
      <c r="S981">
        <f>MAX(AS345:AS382)</f>
        <v>14</v>
      </c>
      <c r="T981">
        <f>MAX(AU345:AU382)</f>
        <v>5</v>
      </c>
      <c r="U981">
        <f>MAX(AW345:AW382)</f>
        <v>4</v>
      </c>
    </row>
    <row r="982" spans="2:21" x14ac:dyDescent="0.2">
      <c r="B982" s="23"/>
    </row>
    <row r="983" spans="2:21" x14ac:dyDescent="0.2">
      <c r="B983" s="23"/>
    </row>
    <row r="984" spans="2:21" x14ac:dyDescent="0.2">
      <c r="B984" s="23" t="str">
        <f>C386</f>
        <v>Lazio</v>
      </c>
      <c r="C984" s="17" t="s">
        <v>4</v>
      </c>
      <c r="D984" s="17" t="s">
        <v>38</v>
      </c>
      <c r="E984" s="17" t="s">
        <v>40</v>
      </c>
      <c r="F984" s="17" t="s">
        <v>41</v>
      </c>
      <c r="G984" s="17" t="s">
        <v>42</v>
      </c>
      <c r="H984" s="17" t="s">
        <v>44</v>
      </c>
      <c r="I984" s="17" t="s">
        <v>45</v>
      </c>
      <c r="J984" s="17" t="s">
        <v>46</v>
      </c>
      <c r="K984" s="17" t="s">
        <v>48</v>
      </c>
      <c r="L984" s="17" t="s">
        <v>10</v>
      </c>
      <c r="M984" s="17" t="s">
        <v>50</v>
      </c>
      <c r="N984" s="17" t="s">
        <v>38</v>
      </c>
      <c r="O984" s="17" t="s">
        <v>48</v>
      </c>
      <c r="P984" s="17" t="s">
        <v>52</v>
      </c>
      <c r="Q984" s="17" t="s">
        <v>57</v>
      </c>
      <c r="R984" s="17" t="s">
        <v>59</v>
      </c>
      <c r="S984" s="17" t="s">
        <v>60</v>
      </c>
      <c r="T984" s="17" t="s">
        <v>61</v>
      </c>
      <c r="U984" s="17" t="s">
        <v>62</v>
      </c>
    </row>
    <row r="985" spans="2:21" x14ac:dyDescent="0.2">
      <c r="B985" s="24" t="s">
        <v>85</v>
      </c>
      <c r="D985">
        <f>MAX(H383:H420)</f>
        <v>7</v>
      </c>
      <c r="E985">
        <f>MAX(J383:J420)</f>
        <v>6</v>
      </c>
      <c r="F985">
        <f>MAX(L383:L420)</f>
        <v>2</v>
      </c>
      <c r="G985">
        <f>MAX(N383:N420)</f>
        <v>1</v>
      </c>
      <c r="H985">
        <f>MAX(P83:LP420)</f>
        <v>38</v>
      </c>
      <c r="I985">
        <f>MAX(R383:R420)</f>
        <v>9</v>
      </c>
      <c r="J985">
        <f>MAX(T383:T420)</f>
        <v>3</v>
      </c>
      <c r="K985">
        <f>MAX(V383:V420)</f>
        <v>2</v>
      </c>
      <c r="M985">
        <f>MAX(AC383:AC420)</f>
        <v>7</v>
      </c>
      <c r="N985">
        <f>MAX(AE383:AE420)</f>
        <v>3</v>
      </c>
      <c r="O985">
        <f>MAX(AG383:AG420)</f>
        <v>6</v>
      </c>
      <c r="P985">
        <f>MAX(AI383:AI420)</f>
        <v>3</v>
      </c>
      <c r="R985">
        <f>MAX(AQ383:AQ420)</f>
        <v>21</v>
      </c>
      <c r="S985">
        <f>MAX(AS383:AS420)</f>
        <v>10</v>
      </c>
      <c r="T985">
        <f>MAX(AU383:AU420)</f>
        <v>6</v>
      </c>
      <c r="U985">
        <f>MAX(AW383:AW420)</f>
        <v>4</v>
      </c>
    </row>
    <row r="986" spans="2:21" x14ac:dyDescent="0.2">
      <c r="B986" s="23"/>
    </row>
    <row r="987" spans="2:21" x14ac:dyDescent="0.2">
      <c r="B987" s="23"/>
    </row>
    <row r="988" spans="2:21" x14ac:dyDescent="0.2">
      <c r="B988" s="23" t="str">
        <f>C424</f>
        <v>Milan</v>
      </c>
      <c r="C988" s="17" t="s">
        <v>4</v>
      </c>
      <c r="D988" s="17" t="s">
        <v>38</v>
      </c>
      <c r="E988" s="17" t="s">
        <v>40</v>
      </c>
      <c r="F988" s="17" t="s">
        <v>41</v>
      </c>
      <c r="G988" s="17" t="s">
        <v>42</v>
      </c>
      <c r="H988" s="17" t="s">
        <v>44</v>
      </c>
      <c r="I988" s="17" t="s">
        <v>45</v>
      </c>
      <c r="J988" s="17" t="s">
        <v>46</v>
      </c>
      <c r="K988" s="17" t="s">
        <v>48</v>
      </c>
      <c r="L988" s="17" t="s">
        <v>10</v>
      </c>
      <c r="M988" s="17" t="s">
        <v>50</v>
      </c>
      <c r="N988" s="17" t="s">
        <v>38</v>
      </c>
      <c r="O988" s="17" t="s">
        <v>48</v>
      </c>
      <c r="P988" s="17" t="s">
        <v>52</v>
      </c>
      <c r="Q988" s="17" t="s">
        <v>57</v>
      </c>
      <c r="R988" s="17" t="s">
        <v>59</v>
      </c>
      <c r="S988" s="17" t="s">
        <v>60</v>
      </c>
      <c r="T988" s="17" t="s">
        <v>61</v>
      </c>
      <c r="U988" s="17" t="s">
        <v>62</v>
      </c>
    </row>
    <row r="989" spans="2:21" x14ac:dyDescent="0.2">
      <c r="B989" s="24" t="s">
        <v>85</v>
      </c>
      <c r="D989">
        <f>MAX(H421:H458)</f>
        <v>7</v>
      </c>
      <c r="E989">
        <f>MAX(J421:J458)</f>
        <v>3</v>
      </c>
      <c r="F989">
        <f>MAX(L421:L458)</f>
        <v>2</v>
      </c>
      <c r="G989">
        <f>MAX(N421:N458)</f>
        <v>1</v>
      </c>
      <c r="H989">
        <f>MAX(P421:P458)</f>
        <v>18</v>
      </c>
      <c r="I989">
        <f>MAX(R421:R458)</f>
        <v>14</v>
      </c>
      <c r="J989">
        <f>MAX(T421:T458)</f>
        <v>4</v>
      </c>
      <c r="K989">
        <f>MAX(V421:V458)</f>
        <v>4</v>
      </c>
      <c r="M989">
        <f>MAX(AC421:AC458)</f>
        <v>7</v>
      </c>
      <c r="N989">
        <f>MAX(AE421:AE458)</f>
        <v>2</v>
      </c>
      <c r="O989">
        <f>MAX(AG421:AG458)</f>
        <v>10</v>
      </c>
      <c r="P989">
        <f>MAX(AI421:AI458)</f>
        <v>6</v>
      </c>
      <c r="R989">
        <f>MAX(AQ421:AQ458)</f>
        <v>11</v>
      </c>
      <c r="S989">
        <f>MAX(AS421:AS458)</f>
        <v>11</v>
      </c>
      <c r="T989">
        <f>MAX(AU421:AU458)</f>
        <v>11</v>
      </c>
      <c r="U989">
        <f>MAX(AW421:AW458)</f>
        <v>11</v>
      </c>
    </row>
    <row r="990" spans="2:21" x14ac:dyDescent="0.2">
      <c r="B990" s="23"/>
    </row>
    <row r="991" spans="2:21" x14ac:dyDescent="0.2">
      <c r="B991" s="23"/>
    </row>
    <row r="992" spans="2:21" x14ac:dyDescent="0.2">
      <c r="B992" s="23" t="str">
        <f>C462</f>
        <v>Napoli</v>
      </c>
      <c r="C992" s="17" t="s">
        <v>4</v>
      </c>
      <c r="D992" s="17" t="s">
        <v>38</v>
      </c>
      <c r="E992" s="17" t="s">
        <v>40</v>
      </c>
      <c r="F992" s="17" t="s">
        <v>41</v>
      </c>
      <c r="G992" s="17" t="s">
        <v>42</v>
      </c>
      <c r="H992" s="17" t="s">
        <v>44</v>
      </c>
      <c r="I992" s="17" t="s">
        <v>45</v>
      </c>
      <c r="J992" s="17" t="s">
        <v>46</v>
      </c>
      <c r="K992" s="17" t="s">
        <v>48</v>
      </c>
      <c r="L992" s="17" t="s">
        <v>10</v>
      </c>
      <c r="M992" s="17" t="s">
        <v>50</v>
      </c>
      <c r="N992" s="17" t="s">
        <v>38</v>
      </c>
      <c r="O992" s="17" t="s">
        <v>48</v>
      </c>
      <c r="P992" s="17" t="s">
        <v>52</v>
      </c>
      <c r="Q992" s="17" t="s">
        <v>57</v>
      </c>
      <c r="R992" s="17" t="s">
        <v>59</v>
      </c>
      <c r="S992" s="17" t="s">
        <v>60</v>
      </c>
      <c r="T992" s="17" t="s">
        <v>61</v>
      </c>
      <c r="U992" s="17" t="s">
        <v>62</v>
      </c>
    </row>
    <row r="993" spans="2:21" x14ac:dyDescent="0.2">
      <c r="B993" s="24" t="s">
        <v>85</v>
      </c>
      <c r="D993">
        <f>MAX(H459:H496)</f>
        <v>14</v>
      </c>
      <c r="E993">
        <f>MAX(J459:J496)</f>
        <v>4</v>
      </c>
      <c r="F993">
        <f>MAX(L459:L496)</f>
        <v>2</v>
      </c>
      <c r="G993">
        <f>MAX(N459:N496)</f>
        <v>2</v>
      </c>
      <c r="H993">
        <f>MAX(P459:P496)</f>
        <v>8</v>
      </c>
      <c r="I993">
        <f>MAX(R459:R496)</f>
        <v>5</v>
      </c>
      <c r="J993">
        <f>MAX(T459:T496)</f>
        <v>3</v>
      </c>
      <c r="K993">
        <f>MAX(V459:V496)</f>
        <v>3</v>
      </c>
      <c r="M993">
        <f>MAX(AC459:AC496)</f>
        <v>8</v>
      </c>
      <c r="N993">
        <f>MAX(AE459:AE496)</f>
        <v>4</v>
      </c>
      <c r="O993">
        <f>MAX(AG459:AG496)</f>
        <v>6</v>
      </c>
      <c r="P993">
        <f>MAX(AI459:AI496)</f>
        <v>2</v>
      </c>
      <c r="R993">
        <f>MAX(AQ459:AQ496)</f>
        <v>6</v>
      </c>
      <c r="S993">
        <f>MAX(AS459:AS496)</f>
        <v>5</v>
      </c>
      <c r="T993">
        <f>MAX(AU459:AU496)</f>
        <v>4</v>
      </c>
      <c r="U993">
        <f>MAX(AW459:AW496)</f>
        <v>4</v>
      </c>
    </row>
    <row r="994" spans="2:21" x14ac:dyDescent="0.2">
      <c r="B994" s="23"/>
    </row>
    <row r="995" spans="2:21" x14ac:dyDescent="0.2">
      <c r="B995" s="23"/>
    </row>
    <row r="996" spans="2:21" x14ac:dyDescent="0.2">
      <c r="B996" s="23" t="str">
        <f>C499</f>
        <v>Parma</v>
      </c>
      <c r="C996" s="17" t="s">
        <v>4</v>
      </c>
      <c r="D996" s="17" t="s">
        <v>38</v>
      </c>
      <c r="E996" s="17" t="s">
        <v>40</v>
      </c>
      <c r="F996" s="17" t="s">
        <v>41</v>
      </c>
      <c r="G996" s="17" t="s">
        <v>42</v>
      </c>
      <c r="H996" s="17" t="s">
        <v>44</v>
      </c>
      <c r="I996" s="17" t="s">
        <v>45</v>
      </c>
      <c r="J996" s="17" t="s">
        <v>46</v>
      </c>
      <c r="K996" s="17" t="s">
        <v>48</v>
      </c>
      <c r="L996" s="17" t="s">
        <v>10</v>
      </c>
      <c r="M996" s="17" t="s">
        <v>50</v>
      </c>
      <c r="N996" s="17" t="s">
        <v>38</v>
      </c>
      <c r="O996" s="17" t="s">
        <v>48</v>
      </c>
      <c r="P996" s="17" t="s">
        <v>52</v>
      </c>
      <c r="Q996" s="17" t="s">
        <v>57</v>
      </c>
      <c r="R996" s="17" t="s">
        <v>59</v>
      </c>
      <c r="S996" s="17" t="s">
        <v>60</v>
      </c>
      <c r="T996" s="17" t="s">
        <v>61</v>
      </c>
      <c r="U996" s="17" t="s">
        <v>62</v>
      </c>
    </row>
    <row r="997" spans="2:21" x14ac:dyDescent="0.2">
      <c r="B997" s="24" t="s">
        <v>85</v>
      </c>
      <c r="D997">
        <f>MAX(H497:H534)</f>
        <v>5</v>
      </c>
      <c r="E997">
        <f>MAX(J497:J534)</f>
        <v>3</v>
      </c>
      <c r="F997">
        <f>MAX(L497:L534)</f>
        <v>3</v>
      </c>
      <c r="G997">
        <f>MAX(N497:N534)</f>
        <v>2</v>
      </c>
      <c r="H997">
        <f>MAX(P497:P534)</f>
        <v>20</v>
      </c>
      <c r="I997">
        <f>MAX(R497:R534)</f>
        <v>12</v>
      </c>
      <c r="J997">
        <f>MAX(T497:T534)</f>
        <v>5</v>
      </c>
      <c r="K997">
        <f>MAX(V497:V534)</f>
        <v>2</v>
      </c>
      <c r="M997">
        <f>MAX(AC497:AC534)</f>
        <v>4</v>
      </c>
      <c r="N997">
        <f>MAX(AE497:AE534)</f>
        <v>3</v>
      </c>
      <c r="O997">
        <f>MAX(AG497:AG534)</f>
        <v>11</v>
      </c>
      <c r="P997">
        <f>MAX(AI497:AI534)</f>
        <v>4</v>
      </c>
      <c r="R997">
        <f>MAX(AQ497:AQ534)</f>
        <v>6</v>
      </c>
      <c r="S997">
        <f>MAX(AS497:AS534)</f>
        <v>6</v>
      </c>
      <c r="T997">
        <f>MAX(AU497:AU534)</f>
        <v>6</v>
      </c>
      <c r="U997">
        <f>MAX(AW497:AW534)</f>
        <v>3</v>
      </c>
    </row>
    <row r="998" spans="2:21" x14ac:dyDescent="0.2">
      <c r="B998" s="23"/>
    </row>
    <row r="999" spans="2:21" x14ac:dyDescent="0.2">
      <c r="B999" s="23"/>
    </row>
    <row r="1000" spans="2:21" x14ac:dyDescent="0.2">
      <c r="B1000" s="23" t="str">
        <f>C537</f>
        <v>Roma</v>
      </c>
      <c r="C1000" s="17" t="s">
        <v>4</v>
      </c>
      <c r="D1000" s="17" t="s">
        <v>38</v>
      </c>
      <c r="E1000" s="17" t="s">
        <v>40</v>
      </c>
      <c r="F1000" s="17" t="s">
        <v>41</v>
      </c>
      <c r="G1000" s="17" t="s">
        <v>42</v>
      </c>
      <c r="H1000" s="17" t="s">
        <v>44</v>
      </c>
      <c r="I1000" s="17" t="s">
        <v>45</v>
      </c>
      <c r="J1000" s="17" t="s">
        <v>46</v>
      </c>
      <c r="K1000" s="17" t="s">
        <v>48</v>
      </c>
      <c r="L1000" s="17" t="s">
        <v>10</v>
      </c>
      <c r="M1000" s="17" t="s">
        <v>50</v>
      </c>
      <c r="N1000" s="17" t="s">
        <v>38</v>
      </c>
      <c r="O1000" s="17" t="s">
        <v>48</v>
      </c>
      <c r="P1000" s="17" t="s">
        <v>52</v>
      </c>
      <c r="Q1000" s="17" t="s">
        <v>57</v>
      </c>
      <c r="R1000" s="17" t="s">
        <v>59</v>
      </c>
      <c r="S1000" s="17" t="s">
        <v>60</v>
      </c>
      <c r="T1000" s="17" t="s">
        <v>61</v>
      </c>
      <c r="U1000" s="17" t="s">
        <v>62</v>
      </c>
    </row>
    <row r="1001" spans="2:21" x14ac:dyDescent="0.2">
      <c r="B1001" s="24" t="s">
        <v>85</v>
      </c>
      <c r="D1001">
        <f>MAX(H535:H572)</f>
        <v>13</v>
      </c>
      <c r="E1001">
        <f>MAX(J535:J572)</f>
        <v>8</v>
      </c>
      <c r="F1001">
        <f>MAX(L535:L572)</f>
        <v>3</v>
      </c>
      <c r="G1001">
        <f>MAX(N535:N572)</f>
        <v>2</v>
      </c>
      <c r="H1001">
        <f>MAX(P535:P572)</f>
        <v>9</v>
      </c>
      <c r="I1001">
        <f>MAX(R535:R572)</f>
        <v>8</v>
      </c>
      <c r="J1001">
        <f>MAX(T535:T572)</f>
        <v>4</v>
      </c>
      <c r="K1001">
        <f>MAX(V535:V572)</f>
        <v>2</v>
      </c>
      <c r="M1001">
        <f>MAX(AC535:AC572)</f>
        <v>11</v>
      </c>
      <c r="N1001">
        <f>MAX(AE535:AE572)</f>
        <v>2</v>
      </c>
      <c r="O1001">
        <f>MAX(AG535:AG572)</f>
        <v>8</v>
      </c>
      <c r="P1001">
        <f>MAX(AI535:AI572)</f>
        <v>3</v>
      </c>
      <c r="R1001">
        <f>MAX(AQ535:AQ572)</f>
        <v>27</v>
      </c>
      <c r="S1001">
        <f>MAX(AS535:AS572)</f>
        <v>18</v>
      </c>
      <c r="T1001">
        <f>MAX(AU535:AU572)</f>
        <v>7</v>
      </c>
      <c r="U1001">
        <f>MAX(AW535:AW572)</f>
        <v>6</v>
      </c>
    </row>
    <row r="1002" spans="2:21" x14ac:dyDescent="0.2">
      <c r="B1002" s="23"/>
    </row>
    <row r="1003" spans="2:21" x14ac:dyDescent="0.2">
      <c r="B1003" s="23"/>
    </row>
    <row r="1004" spans="2:21" x14ac:dyDescent="0.2">
      <c r="B1004" s="23" t="str">
        <f>C575</f>
        <v>Sampdoria</v>
      </c>
      <c r="C1004" s="17" t="s">
        <v>4</v>
      </c>
      <c r="D1004" s="17" t="s">
        <v>38</v>
      </c>
      <c r="E1004" s="17" t="s">
        <v>40</v>
      </c>
      <c r="F1004" s="17" t="s">
        <v>41</v>
      </c>
      <c r="G1004" s="17" t="s">
        <v>42</v>
      </c>
      <c r="H1004" s="17" t="s">
        <v>44</v>
      </c>
      <c r="I1004" s="17" t="s">
        <v>45</v>
      </c>
      <c r="J1004" s="17" t="s">
        <v>46</v>
      </c>
      <c r="K1004" s="17" t="s">
        <v>48</v>
      </c>
      <c r="L1004" s="17" t="s">
        <v>10</v>
      </c>
      <c r="M1004" s="17" t="s">
        <v>50</v>
      </c>
      <c r="N1004" s="17" t="s">
        <v>38</v>
      </c>
      <c r="O1004" s="17" t="s">
        <v>48</v>
      </c>
      <c r="P1004" s="17" t="s">
        <v>52</v>
      </c>
      <c r="Q1004" s="17" t="s">
        <v>57</v>
      </c>
      <c r="R1004" s="17" t="s">
        <v>59</v>
      </c>
      <c r="S1004" s="17" t="s">
        <v>60</v>
      </c>
      <c r="T1004" s="17" t="s">
        <v>61</v>
      </c>
      <c r="U1004" s="17" t="s">
        <v>62</v>
      </c>
    </row>
    <row r="1005" spans="2:21" x14ac:dyDescent="0.2">
      <c r="B1005" s="24" t="s">
        <v>85</v>
      </c>
      <c r="D1005">
        <f>MAX(H573:H610)</f>
        <v>13</v>
      </c>
      <c r="E1005">
        <f>MAX(J573:J610)</f>
        <v>4</v>
      </c>
      <c r="F1005">
        <f>MAX(L573:L610)</f>
        <v>3</v>
      </c>
      <c r="G1005">
        <f>MAX(N573:N610)</f>
        <v>3</v>
      </c>
      <c r="H1005">
        <f>MAX(P573:P610)</f>
        <v>7</v>
      </c>
      <c r="I1005">
        <f>MAX(R573:R610)</f>
        <v>6</v>
      </c>
      <c r="J1005">
        <f>MAX(T573:T610)</f>
        <v>3</v>
      </c>
      <c r="K1005">
        <f>MAX(V573:V610)</f>
        <v>2</v>
      </c>
      <c r="M1005">
        <f>MAX(AC573:AC610)</f>
        <v>6</v>
      </c>
      <c r="N1005">
        <f>MAX(AE573:AE610)</f>
        <v>2</v>
      </c>
      <c r="O1005">
        <f>MAX(AG573:AG610)</f>
        <v>4</v>
      </c>
      <c r="P1005">
        <f>MAX(AI573:AI610)</f>
        <v>3</v>
      </c>
      <c r="R1005">
        <f>MAX(AQ573:AQ610)</f>
        <v>11</v>
      </c>
      <c r="S1005">
        <f>MAX(AS573:AS610)</f>
        <v>7</v>
      </c>
      <c r="T1005">
        <f>MAX(AU573:AU610)</f>
        <v>5</v>
      </c>
      <c r="U1005">
        <f>MAX(AW573:AW610)</f>
        <v>3</v>
      </c>
    </row>
    <row r="1006" spans="2:21" x14ac:dyDescent="0.2">
      <c r="B1006" s="23"/>
    </row>
    <row r="1007" spans="2:21" x14ac:dyDescent="0.2">
      <c r="B1007" s="23"/>
    </row>
    <row r="1008" spans="2:21" x14ac:dyDescent="0.2">
      <c r="B1008" s="23" t="str">
        <f>C613</f>
        <v>Sassuolo</v>
      </c>
      <c r="C1008" s="17" t="s">
        <v>4</v>
      </c>
      <c r="D1008" s="17" t="s">
        <v>38</v>
      </c>
      <c r="E1008" s="17" t="s">
        <v>40</v>
      </c>
      <c r="F1008" s="17" t="s">
        <v>41</v>
      </c>
      <c r="G1008" s="17" t="s">
        <v>42</v>
      </c>
      <c r="H1008" s="17" t="s">
        <v>44</v>
      </c>
      <c r="I1008" s="17" t="s">
        <v>45</v>
      </c>
      <c r="J1008" s="17" t="s">
        <v>46</v>
      </c>
      <c r="K1008" s="17" t="s">
        <v>48</v>
      </c>
      <c r="L1008" s="17" t="s">
        <v>10</v>
      </c>
      <c r="M1008" s="17" t="s">
        <v>50</v>
      </c>
      <c r="N1008" s="17" t="s">
        <v>38</v>
      </c>
      <c r="O1008" s="17" t="s">
        <v>48</v>
      </c>
      <c r="P1008" s="17" t="s">
        <v>52</v>
      </c>
      <c r="Q1008" s="17" t="s">
        <v>57</v>
      </c>
      <c r="R1008" s="17" t="s">
        <v>59</v>
      </c>
      <c r="S1008" s="17" t="s">
        <v>60</v>
      </c>
      <c r="T1008" s="17" t="s">
        <v>61</v>
      </c>
      <c r="U1008" s="17" t="s">
        <v>62</v>
      </c>
    </row>
    <row r="1009" spans="2:21" x14ac:dyDescent="0.2">
      <c r="B1009" s="24" t="s">
        <v>85</v>
      </c>
      <c r="D1009">
        <f>MAX(H611:H648)</f>
        <v>7</v>
      </c>
      <c r="E1009">
        <f>MAX(J611:J648)</f>
        <v>4</v>
      </c>
      <c r="F1009">
        <f>MAX(L611:L648)</f>
        <v>2</v>
      </c>
      <c r="G1009">
        <f>MAX(N611:N648)</f>
        <v>1</v>
      </c>
      <c r="H1009">
        <f>MAX(P611:P648)</f>
        <v>8</v>
      </c>
      <c r="I1009">
        <f>MAX(R611:R648)</f>
        <v>8</v>
      </c>
      <c r="J1009">
        <f>MAX(T611:T648)</f>
        <v>3</v>
      </c>
      <c r="K1009">
        <f>MAX(V611:V648)</f>
        <v>1</v>
      </c>
      <c r="M1009">
        <f>MAX(AC611:AC648)</f>
        <v>6</v>
      </c>
      <c r="N1009">
        <f>MAX(AE611:AE648)</f>
        <v>2</v>
      </c>
      <c r="O1009">
        <f>MAX(AG611:AG648)</f>
        <v>4</v>
      </c>
      <c r="P1009">
        <f>MAX(AI611:AI648)</f>
        <v>2</v>
      </c>
      <c r="R1009">
        <f>MAX(AQ611:AQ648)</f>
        <v>14</v>
      </c>
      <c r="S1009">
        <f>MAX(AS611:AS648)</f>
        <v>11</v>
      </c>
      <c r="T1009">
        <f>MAX(AU611:AU648)</f>
        <v>5</v>
      </c>
      <c r="U1009">
        <f>MAX(AW611:AW648)</f>
        <v>5</v>
      </c>
    </row>
    <row r="1010" spans="2:21" x14ac:dyDescent="0.2">
      <c r="B1010" s="23"/>
    </row>
    <row r="1011" spans="2:21" x14ac:dyDescent="0.2">
      <c r="B1011" s="23"/>
    </row>
    <row r="1012" spans="2:21" x14ac:dyDescent="0.2">
      <c r="B1012" s="23" t="str">
        <f>C651</f>
        <v>Spal</v>
      </c>
      <c r="C1012" s="17" t="s">
        <v>4</v>
      </c>
      <c r="D1012" s="17" t="s">
        <v>38</v>
      </c>
      <c r="E1012" s="17" t="s">
        <v>40</v>
      </c>
      <c r="F1012" s="17" t="s">
        <v>41</v>
      </c>
      <c r="G1012" s="17" t="s">
        <v>42</v>
      </c>
      <c r="H1012" s="17" t="s">
        <v>44</v>
      </c>
      <c r="I1012" s="17" t="s">
        <v>45</v>
      </c>
      <c r="J1012" s="17" t="s">
        <v>46</v>
      </c>
      <c r="K1012" s="17" t="s">
        <v>48</v>
      </c>
      <c r="L1012" s="17" t="s">
        <v>10</v>
      </c>
      <c r="M1012" s="17" t="s">
        <v>50</v>
      </c>
      <c r="N1012" s="17" t="s">
        <v>38</v>
      </c>
      <c r="O1012" s="17" t="s">
        <v>48</v>
      </c>
      <c r="P1012" s="17" t="s">
        <v>52</v>
      </c>
      <c r="Q1012" s="17" t="s">
        <v>57</v>
      </c>
      <c r="R1012" s="17" t="s">
        <v>59</v>
      </c>
      <c r="S1012" s="17" t="s">
        <v>60</v>
      </c>
      <c r="T1012" s="17" t="s">
        <v>61</v>
      </c>
      <c r="U1012" s="17" t="s">
        <v>62</v>
      </c>
    </row>
    <row r="1013" spans="2:21" x14ac:dyDescent="0.2">
      <c r="B1013" s="24" t="s">
        <v>85</v>
      </c>
      <c r="D1013">
        <f>MAX(H649:H686)</f>
        <v>12</v>
      </c>
      <c r="E1013">
        <f>MAX(J649:J686)</f>
        <v>4</v>
      </c>
      <c r="F1013">
        <f>MAX(L649:L686)</f>
        <v>2</v>
      </c>
      <c r="G1013">
        <f>MAX(N649:N686)</f>
        <v>2</v>
      </c>
      <c r="H1013">
        <f>MAX(P649:P686)</f>
        <v>10</v>
      </c>
      <c r="I1013">
        <f>MAX(R649:R686)</f>
        <v>10</v>
      </c>
      <c r="J1013">
        <f>MAX(T649:T686)</f>
        <v>4</v>
      </c>
      <c r="K1013">
        <f>MAX(V649:V686)</f>
        <v>3</v>
      </c>
      <c r="M1013">
        <f>MAX(AC649:AC686)</f>
        <v>9</v>
      </c>
      <c r="N1013">
        <f>MAX(AE649:AE686)</f>
        <v>2</v>
      </c>
      <c r="O1013">
        <f>MAX(AG649:AG686)</f>
        <v>4</v>
      </c>
      <c r="P1013">
        <f>MAX(AI649:AI686)</f>
        <v>4</v>
      </c>
      <c r="R1013">
        <f>MAX(AQ649:AQ686)</f>
        <v>18</v>
      </c>
      <c r="S1013">
        <f>MAX(AS649:AS686)</f>
        <v>7</v>
      </c>
      <c r="T1013">
        <f>MAX(AU649:AU686)</f>
        <v>7</v>
      </c>
      <c r="U1013">
        <f>MAX(AW649:AW686)</f>
        <v>6</v>
      </c>
    </row>
    <row r="1014" spans="2:21" x14ac:dyDescent="0.2">
      <c r="B1014" s="23"/>
    </row>
    <row r="1015" spans="2:21" x14ac:dyDescent="0.2">
      <c r="B1015" s="23"/>
    </row>
    <row r="1016" spans="2:21" x14ac:dyDescent="0.2">
      <c r="B1016" s="23" t="str">
        <f>C689</f>
        <v>Torino</v>
      </c>
      <c r="C1016" s="17" t="s">
        <v>4</v>
      </c>
      <c r="D1016" s="17" t="s">
        <v>38</v>
      </c>
      <c r="E1016" s="17" t="s">
        <v>40</v>
      </c>
      <c r="F1016" s="17" t="s">
        <v>41</v>
      </c>
      <c r="G1016" s="17" t="s">
        <v>42</v>
      </c>
      <c r="H1016" s="17" t="s">
        <v>44</v>
      </c>
      <c r="I1016" s="17" t="s">
        <v>45</v>
      </c>
      <c r="J1016" s="17" t="s">
        <v>46</v>
      </c>
      <c r="K1016" s="17" t="s">
        <v>48</v>
      </c>
      <c r="L1016" s="17" t="s">
        <v>10</v>
      </c>
      <c r="M1016" s="17" t="s">
        <v>50</v>
      </c>
      <c r="N1016" s="17" t="s">
        <v>38</v>
      </c>
      <c r="O1016" s="17" t="s">
        <v>48</v>
      </c>
      <c r="P1016" s="17" t="s">
        <v>52</v>
      </c>
      <c r="Q1016" s="17" t="s">
        <v>57</v>
      </c>
      <c r="R1016" s="17" t="s">
        <v>59</v>
      </c>
      <c r="S1016" s="17" t="s">
        <v>60</v>
      </c>
      <c r="T1016" s="17" t="s">
        <v>61</v>
      </c>
      <c r="U1016" s="17" t="s">
        <v>62</v>
      </c>
    </row>
    <row r="1017" spans="2:21" x14ac:dyDescent="0.2">
      <c r="B1017" s="24" t="s">
        <v>85</v>
      </c>
      <c r="D1017">
        <f>MAX(H687:H724)</f>
        <v>6</v>
      </c>
      <c r="E1017">
        <f>MAX(J687:J724)</f>
        <v>3</v>
      </c>
      <c r="F1017">
        <f>MAX(L687:L724)</f>
        <v>3</v>
      </c>
      <c r="G1017">
        <f>MAX(N687:N724)</f>
        <v>2</v>
      </c>
      <c r="H1017">
        <f>MAX(P687:P724)</f>
        <v>8</v>
      </c>
      <c r="I1017">
        <f>MAX(R687:R724)</f>
        <v>8</v>
      </c>
      <c r="J1017">
        <f>MAX(T687:T724)</f>
        <v>5</v>
      </c>
      <c r="K1017">
        <f>MAX(V687:V724)</f>
        <v>4</v>
      </c>
      <c r="M1017">
        <f>MAX(AC687:AC724)</f>
        <v>5</v>
      </c>
      <c r="N1017">
        <f>MAX(AE687:AE724)</f>
        <v>3</v>
      </c>
      <c r="O1017">
        <f>MAX(AG687:AG724)</f>
        <v>8</v>
      </c>
      <c r="P1017">
        <f>MAX(AI687:AI724)</f>
        <v>4</v>
      </c>
      <c r="R1017">
        <f>MAX(AQ687:AQ724)</f>
        <v>8</v>
      </c>
      <c r="S1017">
        <f>MAX(AS687:AS724)</f>
        <v>7</v>
      </c>
      <c r="T1017">
        <f>MAX(AU687:AU724)</f>
        <v>5</v>
      </c>
      <c r="U1017">
        <f>MAX(AW687:AW724)</f>
        <v>4</v>
      </c>
    </row>
    <row r="1018" spans="2:21" x14ac:dyDescent="0.2">
      <c r="B1018" s="23"/>
    </row>
    <row r="1019" spans="2:21" x14ac:dyDescent="0.2">
      <c r="B1019" s="23"/>
    </row>
    <row r="1020" spans="2:21" x14ac:dyDescent="0.2">
      <c r="B1020" s="23" t="str">
        <f>C727</f>
        <v>Udinese</v>
      </c>
      <c r="C1020" s="17" t="s">
        <v>4</v>
      </c>
      <c r="D1020" s="17" t="s">
        <v>38</v>
      </c>
      <c r="E1020" s="17" t="s">
        <v>40</v>
      </c>
      <c r="F1020" s="17" t="s">
        <v>41</v>
      </c>
      <c r="G1020" s="17" t="s">
        <v>42</v>
      </c>
      <c r="H1020" s="17" t="s">
        <v>44</v>
      </c>
      <c r="I1020" s="17" t="s">
        <v>45</v>
      </c>
      <c r="J1020" s="17" t="s">
        <v>46</v>
      </c>
      <c r="K1020" s="17" t="s">
        <v>48</v>
      </c>
      <c r="L1020" s="17" t="s">
        <v>10</v>
      </c>
      <c r="M1020" s="17" t="s">
        <v>50</v>
      </c>
      <c r="N1020" s="17" t="s">
        <v>38</v>
      </c>
      <c r="O1020" s="17" t="s">
        <v>48</v>
      </c>
      <c r="P1020" s="17" t="s">
        <v>52</v>
      </c>
      <c r="Q1020" s="17" t="s">
        <v>57</v>
      </c>
      <c r="R1020" s="17" t="s">
        <v>59</v>
      </c>
      <c r="S1020" s="17" t="s">
        <v>60</v>
      </c>
      <c r="T1020" s="17" t="s">
        <v>61</v>
      </c>
      <c r="U1020" s="17" t="s">
        <v>62</v>
      </c>
    </row>
    <row r="1021" spans="2:21" x14ac:dyDescent="0.2">
      <c r="B1021" s="24" t="s">
        <v>85</v>
      </c>
      <c r="D1021">
        <f>MAX(H725:H762)</f>
        <v>7</v>
      </c>
      <c r="E1021">
        <f>MAX(J725:J762)</f>
        <v>3</v>
      </c>
      <c r="F1021">
        <f>MAX(L725:L762)</f>
        <v>2</v>
      </c>
      <c r="G1021">
        <f>MAX(N725:N762)</f>
        <v>2</v>
      </c>
      <c r="H1021">
        <f>MAX(P725:P762)</f>
        <v>25</v>
      </c>
      <c r="I1021">
        <f>MAX(R725:R762)</f>
        <v>8</v>
      </c>
      <c r="J1021">
        <f>MAX(T725:T762)</f>
        <v>5</v>
      </c>
      <c r="K1021">
        <f>MAX(V725:V762)</f>
        <v>2</v>
      </c>
      <c r="M1021">
        <f>MAX(AC725:AC762)</f>
        <v>6</v>
      </c>
      <c r="N1021">
        <f>MAX(AE725:AE762)</f>
        <v>3</v>
      </c>
      <c r="O1021">
        <f>MAX(AG725:AG762)</f>
        <v>9</v>
      </c>
      <c r="P1021">
        <f>MAX(AI725:AI762)</f>
        <v>2</v>
      </c>
      <c r="R1021">
        <f>MAX(AQ725:AQ762)</f>
        <v>11</v>
      </c>
      <c r="S1021">
        <f>MAX(AS725:AS762)</f>
        <v>10</v>
      </c>
      <c r="T1021">
        <f>MAX(AU725:AU762)</f>
        <v>6</v>
      </c>
      <c r="U1021">
        <f>MAX(AW725:AW762)</f>
        <v>6</v>
      </c>
    </row>
    <row r="1022" spans="2:21" x14ac:dyDescent="0.2">
      <c r="B1022" s="23"/>
    </row>
    <row r="1023" spans="2:21" x14ac:dyDescent="0.2">
      <c r="B1023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CAFA0-E0BF-A442-835F-8C4296A3F60E}">
  <dimension ref="A2:CE900"/>
  <sheetViews>
    <sheetView tabSelected="1" topLeftCell="A811" workbookViewId="0">
      <selection activeCell="H819" sqref="H819"/>
    </sheetView>
  </sheetViews>
  <sheetFormatPr baseColWidth="10" defaultRowHeight="16" x14ac:dyDescent="0.2"/>
  <cols>
    <col min="2" max="2" width="10.83203125" style="7"/>
  </cols>
  <sheetData>
    <row r="2" spans="2:83" s="1" customFormat="1" x14ac:dyDescent="0.2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>
        <v>1.5</v>
      </c>
      <c r="H2" s="3" t="s">
        <v>5</v>
      </c>
      <c r="I2" s="3">
        <v>2.5</v>
      </c>
      <c r="J2" s="3" t="s">
        <v>5</v>
      </c>
      <c r="K2" s="3">
        <v>3.5</v>
      </c>
      <c r="L2" s="3" t="s">
        <v>5</v>
      </c>
      <c r="M2" s="3">
        <v>4.5</v>
      </c>
      <c r="N2" s="3" t="s">
        <v>5</v>
      </c>
      <c r="O2" s="3">
        <v>4.5</v>
      </c>
      <c r="P2" s="3" t="s">
        <v>5</v>
      </c>
      <c r="Q2" s="3">
        <v>3.5</v>
      </c>
      <c r="R2" s="3" t="s">
        <v>5</v>
      </c>
      <c r="S2" s="3">
        <v>2.5</v>
      </c>
      <c r="T2" s="3" t="s">
        <v>5</v>
      </c>
      <c r="U2" s="3">
        <v>1.5</v>
      </c>
      <c r="V2" s="3" t="s">
        <v>5</v>
      </c>
      <c r="W2" s="3" t="s">
        <v>6</v>
      </c>
      <c r="X2" s="3" t="s">
        <v>7</v>
      </c>
      <c r="Y2" s="3" t="s">
        <v>8</v>
      </c>
      <c r="Z2" s="3" t="s">
        <v>9</v>
      </c>
      <c r="AA2" s="3" t="s">
        <v>10</v>
      </c>
      <c r="AB2" s="3">
        <v>0.5</v>
      </c>
      <c r="AC2" s="3" t="s">
        <v>11</v>
      </c>
      <c r="AD2" s="3">
        <v>1.5</v>
      </c>
      <c r="AE2" s="3" t="s">
        <v>11</v>
      </c>
      <c r="AF2" s="3">
        <v>1.5</v>
      </c>
      <c r="AG2" s="3" t="s">
        <v>11</v>
      </c>
      <c r="AH2" s="3">
        <v>0.5</v>
      </c>
      <c r="AI2" s="3" t="s">
        <v>11</v>
      </c>
      <c r="AJ2" s="3" t="s">
        <v>12</v>
      </c>
      <c r="AK2" s="3" t="s">
        <v>13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 t="s">
        <v>14</v>
      </c>
      <c r="BI2" s="3" t="s">
        <v>1</v>
      </c>
      <c r="BJ2" s="3" t="s">
        <v>15</v>
      </c>
      <c r="BK2" s="3" t="s">
        <v>2</v>
      </c>
      <c r="BL2" s="3" t="s">
        <v>3</v>
      </c>
      <c r="BM2" s="3" t="s">
        <v>4</v>
      </c>
      <c r="BN2" s="3" t="s">
        <v>6</v>
      </c>
      <c r="BO2" s="3" t="s">
        <v>8</v>
      </c>
      <c r="BP2" s="3" t="s">
        <v>9</v>
      </c>
      <c r="BQ2" s="3" t="s">
        <v>10</v>
      </c>
      <c r="BR2" s="3" t="s">
        <v>12</v>
      </c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2:83" x14ac:dyDescent="0.2">
      <c r="B3" s="4">
        <f>IF(C3=C2,B2+1,1)</f>
        <v>1</v>
      </c>
      <c r="C3" s="5" t="s">
        <v>16</v>
      </c>
      <c r="D3" s="5">
        <v>2</v>
      </c>
      <c r="E3" s="5">
        <v>0</v>
      </c>
      <c r="F3" s="5">
        <v>2</v>
      </c>
      <c r="G3" s="5" t="str">
        <f>IF(F3&gt;$G$2,"Oui","Non")</f>
        <v>Oui</v>
      </c>
      <c r="H3" s="5">
        <f>IF(G3="Oui",1,0)</f>
        <v>1</v>
      </c>
      <c r="I3" s="5" t="str">
        <f>IF(F3&gt;$I$2,"Oui","Non")</f>
        <v>Non</v>
      </c>
      <c r="J3" s="5">
        <f>IF(I3="Oui",1,0)</f>
        <v>0</v>
      </c>
      <c r="K3" s="5" t="str">
        <f>IF(F3&gt;$K$2,"Oui","Non")</f>
        <v>Non</v>
      </c>
      <c r="L3" s="5">
        <f>IF(K3="Oui",1,0)</f>
        <v>0</v>
      </c>
      <c r="M3" s="5" t="str">
        <f>IF(F3&gt;$M$2,"Oui","Non")</f>
        <v>Non</v>
      </c>
      <c r="N3" s="5">
        <f>IF(M3="Oui",1,0)</f>
        <v>0</v>
      </c>
      <c r="O3" s="5" t="str">
        <f>IF(F3&lt;$O$2,"Oui","Non")</f>
        <v>Oui</v>
      </c>
      <c r="P3" s="5">
        <f>IF(O3="Oui",1,0)</f>
        <v>1</v>
      </c>
      <c r="Q3" s="5" t="str">
        <f>IF(F3&lt;$Q$2,"Oui","Non")</f>
        <v>Oui</v>
      </c>
      <c r="R3" s="5">
        <f>IF(Q3="Oui",1,0)</f>
        <v>1</v>
      </c>
      <c r="S3" s="5" t="str">
        <f>IF(F3&lt;$S$2,"Oui","Non")</f>
        <v>Oui</v>
      </c>
      <c r="T3" s="5">
        <f>IF(S3="Oui",1,0)</f>
        <v>1</v>
      </c>
      <c r="U3" s="5" t="str">
        <f>IF(F3&lt;$U$2,"Oui","Non")</f>
        <v>Non</v>
      </c>
      <c r="V3" s="5">
        <f>IF(U3="Oui",1,0)</f>
        <v>0</v>
      </c>
      <c r="W3" s="5" t="s">
        <v>17</v>
      </c>
      <c r="X3" s="5" t="str">
        <f>_xlfn.IFS(D3&gt;E3,"L",D3=E3,"D",D3&lt;E3,"W")</f>
        <v>L</v>
      </c>
      <c r="Y3" s="5">
        <v>1</v>
      </c>
      <c r="Z3" s="5">
        <v>0</v>
      </c>
      <c r="AA3" s="5">
        <v>1</v>
      </c>
      <c r="AB3" s="5" t="str">
        <f>IF(AA3&gt;$AB$2,"Oui","Non")</f>
        <v>Oui</v>
      </c>
      <c r="AC3" s="5">
        <f>IF(AB3="Oui",1,0)</f>
        <v>1</v>
      </c>
      <c r="AD3" s="5" t="str">
        <f>IF(AA3&gt;$AD$2,"Oui","Non")</f>
        <v>Non</v>
      </c>
      <c r="AE3" s="5">
        <f>IF(AD3="Oui",1,0)</f>
        <v>0</v>
      </c>
      <c r="AF3" s="5" t="str">
        <f>IF(AA3&lt;$AF$2,"Oui","Non")</f>
        <v>Oui</v>
      </c>
      <c r="AG3" s="5">
        <f>IF(AF3="Oui",1,0)</f>
        <v>1</v>
      </c>
      <c r="AH3" s="5" t="str">
        <f>IF(AA3&lt;$AH$2,"Oui","Non")</f>
        <v>Non</v>
      </c>
      <c r="AI3" s="5">
        <f>IF(AH3="Oui",1,0)</f>
        <v>0</v>
      </c>
      <c r="AJ3" s="5" t="s">
        <v>17</v>
      </c>
      <c r="AK3" s="5" t="str">
        <f>_xlfn.IFS(Y3&gt;Z3,"L",Y3=Z3,"D",Y3&lt;Z3,"W")</f>
        <v>L</v>
      </c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6"/>
      <c r="BH3" s="6">
        <v>43322</v>
      </c>
      <c r="BI3" s="5" t="s">
        <v>18</v>
      </c>
      <c r="BJ3" s="5" t="s">
        <v>19</v>
      </c>
      <c r="BK3" s="5">
        <v>3</v>
      </c>
      <c r="BL3" s="5">
        <v>2</v>
      </c>
      <c r="BM3" s="5">
        <f>BK3+BL3</f>
        <v>5</v>
      </c>
      <c r="BN3" s="5" t="s">
        <v>17</v>
      </c>
      <c r="BO3" s="5">
        <v>3</v>
      </c>
      <c r="BP3" s="5">
        <v>0</v>
      </c>
      <c r="BQ3" s="5">
        <f>BO3+BP3</f>
        <v>3</v>
      </c>
      <c r="BR3" s="5" t="s">
        <v>17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2:83" x14ac:dyDescent="0.2">
      <c r="B4" s="4">
        <f t="shared" ref="B4:B67" si="0">IF(C4=C3,B3+1,1)</f>
        <v>2</v>
      </c>
      <c r="C4" s="5" t="s">
        <v>16</v>
      </c>
      <c r="D4" s="5">
        <v>2</v>
      </c>
      <c r="E4" s="5">
        <v>2</v>
      </c>
      <c r="F4" s="5">
        <v>4</v>
      </c>
      <c r="G4" s="5" t="str">
        <f t="shared" ref="G4:G67" si="1">IF(F4&gt;$G$2,"Oui","Non")</f>
        <v>Oui</v>
      </c>
      <c r="H4" s="5">
        <f>IF(C4=C3,IF(G4="Oui",_xlfn.IFS(G3="Oui",H3+1,G3="Non",1),0),0)</f>
        <v>2</v>
      </c>
      <c r="I4" s="5" t="str">
        <f t="shared" ref="I4:I67" si="2">IF(F4&gt;$I$2,"Oui","Non")</f>
        <v>Oui</v>
      </c>
      <c r="J4" s="5">
        <f>IF(C4=C3,IF(I4="Oui",_xlfn.IFS(I3="Oui",J3+1,I3="Non",1),0),0)</f>
        <v>1</v>
      </c>
      <c r="K4" s="5" t="str">
        <f t="shared" ref="K4:K67" si="3">IF(F4&gt;$K$2,"Oui","Non")</f>
        <v>Oui</v>
      </c>
      <c r="L4" s="5">
        <f>IF(C4=C3,IF(K4="Oui",_xlfn.IFS(K3="Oui",L3+1,K3="Non",1),0),0)</f>
        <v>1</v>
      </c>
      <c r="M4" s="5" t="str">
        <f t="shared" ref="M4:M67" si="4">IF(F4&gt;$M$2,"Oui","Non")</f>
        <v>Non</v>
      </c>
      <c r="N4" s="5">
        <f>IF(C4=C3,IF(M4="Oui",_xlfn.IFS(M3="Oui",N3+1,M3="Non",1),0),0)</f>
        <v>0</v>
      </c>
      <c r="O4" s="5" t="str">
        <f t="shared" ref="O4:O67" si="5">IF(F4&lt;$O$2,"Oui","Non")</f>
        <v>Oui</v>
      </c>
      <c r="P4" s="5">
        <f>IF(C4=C3,IF(O4="Oui",_xlfn.IFS(O3="Oui",P3+1,O3="Non",1),0),0)</f>
        <v>2</v>
      </c>
      <c r="Q4" s="5" t="str">
        <f t="shared" ref="Q4:Q67" si="6">IF(F4&lt;$Q$2,"Oui","Non")</f>
        <v>Non</v>
      </c>
      <c r="R4" s="5">
        <f>IF(C4=C3,IF(Q4="Oui",_xlfn.IFS(Q3="Oui",R3+1,Q3="Non",1),0),0)</f>
        <v>0</v>
      </c>
      <c r="S4" s="5" t="str">
        <f t="shared" ref="S4:S67" si="7">IF(F4&lt;$S$2,"Oui","Non")</f>
        <v>Non</v>
      </c>
      <c r="T4" s="5">
        <f>IF(C4=C3,IF(S4="Oui",_xlfn.IFS(S3="Oui",T3+1,S3="Non",1),0),0)</f>
        <v>0</v>
      </c>
      <c r="U4" s="5" t="str">
        <f t="shared" ref="U4:U67" si="8">IF(F4&lt;$U$2,"Oui","Non")</f>
        <v>Non</v>
      </c>
      <c r="V4" s="5">
        <f>IF(C4=C3,IF(U4="Oui",_xlfn.IFS(U3="Oui",V3+1,U3="Non",1),0),0)</f>
        <v>0</v>
      </c>
      <c r="W4" s="5" t="s">
        <v>20</v>
      </c>
      <c r="X4" s="5" t="str">
        <f>_xlfn.IFS(D4&gt;E4,"W",D4=E4,"D",D4&lt;E4,"L")</f>
        <v>D</v>
      </c>
      <c r="Y4" s="5">
        <v>1</v>
      </c>
      <c r="Z4" s="5">
        <v>1</v>
      </c>
      <c r="AA4" s="5">
        <v>2</v>
      </c>
      <c r="AB4" s="5" t="str">
        <f t="shared" ref="AB4:AB67" si="9">IF(AA4&gt;$AB$2,"Oui","Non")</f>
        <v>Oui</v>
      </c>
      <c r="AC4" s="5">
        <f>IF(C4=C3,IF(AB4="Oui",_xlfn.IFS(AB3="Oui",AC3+1,AB3="Non",1),0),0)</f>
        <v>2</v>
      </c>
      <c r="AD4" s="5" t="str">
        <f t="shared" ref="AD4:AD67" si="10">IF(AA4&gt;$AD$2,"Oui","Non")</f>
        <v>Oui</v>
      </c>
      <c r="AE4" s="5">
        <f>IF(C4=C3,IF(AD4="Oui",_xlfn.IFS(AD3="Oui",AE3+1,AD3="Non",1),0),0)</f>
        <v>1</v>
      </c>
      <c r="AF4" s="5" t="str">
        <f t="shared" ref="AF4:AF67" si="11">IF(AA4&lt;$AF$2,"Oui","Non")</f>
        <v>Non</v>
      </c>
      <c r="AG4" s="5">
        <f>IF(C4=C3,IF(AF4="Oui",_xlfn.IFS(AF3="Oui",AG3+1,AF3="Non",1),0),0)</f>
        <v>0</v>
      </c>
      <c r="AH4" s="5" t="str">
        <f t="shared" ref="AH4:AH67" si="12">IF(AA4&lt;$AH$2,"Oui","Non")</f>
        <v>Non</v>
      </c>
      <c r="AI4" s="5">
        <f>IF(C4=C3,IF(AH4="Oui",_xlfn.IFS(AH3="Oui",AI3+1,AH3="Non",1),0),0)</f>
        <v>0</v>
      </c>
      <c r="AJ4" s="5" t="s">
        <v>20</v>
      </c>
      <c r="AK4" s="5" t="str">
        <f>_xlfn.IFS(Y4&gt;Z4,"W",Y4=Z4,"D",Y4&lt;Z4,"L")</f>
        <v>D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6"/>
      <c r="BH4" s="6">
        <v>43323</v>
      </c>
      <c r="BI4" s="5" t="s">
        <v>21</v>
      </c>
      <c r="BJ4" s="5" t="s">
        <v>22</v>
      </c>
      <c r="BK4" s="5">
        <v>5</v>
      </c>
      <c r="BL4" s="5">
        <v>0</v>
      </c>
      <c r="BM4" s="5">
        <f t="shared" ref="BM4:BM67" si="13">BK4+BL4</f>
        <v>5</v>
      </c>
      <c r="BN4" s="5" t="s">
        <v>17</v>
      </c>
      <c r="BO4" s="5">
        <v>3</v>
      </c>
      <c r="BP4" s="5">
        <v>0</v>
      </c>
      <c r="BQ4" s="5">
        <f t="shared" ref="BQ4:BQ67" si="14">BO4+BP4</f>
        <v>3</v>
      </c>
      <c r="BR4" s="5" t="s">
        <v>17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</row>
    <row r="5" spans="2:83" x14ac:dyDescent="0.2">
      <c r="B5" s="4">
        <f t="shared" si="0"/>
        <v>3</v>
      </c>
      <c r="C5" s="5" t="s">
        <v>16</v>
      </c>
      <c r="D5" s="5">
        <v>3</v>
      </c>
      <c r="E5" s="5">
        <v>1</v>
      </c>
      <c r="F5" s="5">
        <v>4</v>
      </c>
      <c r="G5" s="5" t="str">
        <f t="shared" si="1"/>
        <v>Oui</v>
      </c>
      <c r="H5" s="5">
        <f t="shared" ref="H5:H68" si="15">IF(C5=C4,IF(G5="Oui",_xlfn.IFS(G4="Oui",H4+1,G4="Non",1),0),0)</f>
        <v>3</v>
      </c>
      <c r="I5" s="5" t="str">
        <f t="shared" si="2"/>
        <v>Oui</v>
      </c>
      <c r="J5" s="5">
        <f t="shared" ref="J5:J68" si="16">IF(C5=C4,IF(I5="Oui",_xlfn.IFS(I4="Oui",J4+1,I4="Non",1),0),0)</f>
        <v>2</v>
      </c>
      <c r="K5" s="5" t="str">
        <f t="shared" si="3"/>
        <v>Oui</v>
      </c>
      <c r="L5" s="5">
        <f t="shared" ref="L5:L68" si="17">IF(C5=C4,IF(K5="Oui",_xlfn.IFS(K4="Oui",L4+1,K4="Non",1),0),0)</f>
        <v>2</v>
      </c>
      <c r="M5" s="5" t="str">
        <f t="shared" si="4"/>
        <v>Non</v>
      </c>
      <c r="N5" s="5">
        <f t="shared" ref="N5:N68" si="18">IF(C5=C4,IF(M5="Oui",_xlfn.IFS(M4="Oui",N4+1,M4="Non",1),0),0)</f>
        <v>0</v>
      </c>
      <c r="O5" s="5" t="str">
        <f t="shared" si="5"/>
        <v>Oui</v>
      </c>
      <c r="P5" s="5">
        <f t="shared" ref="P5:P68" si="19">IF(C5=C4,IF(O5="Oui",_xlfn.IFS(O4="Oui",P4+1,O4="Non",1),0),0)</f>
        <v>3</v>
      </c>
      <c r="Q5" s="5" t="str">
        <f t="shared" si="6"/>
        <v>Non</v>
      </c>
      <c r="R5" s="5">
        <f t="shared" ref="R5:R68" si="20">IF(C5=C4,IF(Q5="Oui",_xlfn.IFS(Q4="Oui",R4+1,Q4="Non",1),0),0)</f>
        <v>0</v>
      </c>
      <c r="S5" s="5" t="str">
        <f t="shared" si="7"/>
        <v>Non</v>
      </c>
      <c r="T5" s="5">
        <f t="shared" ref="T5:T68" si="21">IF(C5=C4,IF(S5="Oui",_xlfn.IFS(S4="Oui",T4+1,S4="Non",1),0),0)</f>
        <v>0</v>
      </c>
      <c r="U5" s="5" t="str">
        <f t="shared" si="8"/>
        <v>Non</v>
      </c>
      <c r="V5" s="5">
        <f t="shared" ref="V5:V68" si="22">IF(C5=C4,IF(U5="Oui",_xlfn.IFS(U4="Oui",V4+1,U4="Non",1),0),0)</f>
        <v>0</v>
      </c>
      <c r="W5" s="5" t="s">
        <v>17</v>
      </c>
      <c r="X5" s="5" t="str">
        <f>_xlfn.IFS(D5&gt;E5,"L",D5=E5,"D",D5&lt;E5,"W")</f>
        <v>L</v>
      </c>
      <c r="Y5" s="5">
        <v>0</v>
      </c>
      <c r="Z5" s="5">
        <v>0</v>
      </c>
      <c r="AA5" s="5">
        <v>0</v>
      </c>
      <c r="AB5" s="5" t="str">
        <f t="shared" si="9"/>
        <v>Non</v>
      </c>
      <c r="AC5" s="5">
        <f t="shared" ref="AC5:AC68" si="23">IF(C5=C4,IF(AB5="Oui",_xlfn.IFS(AB4="Oui",AC4+1,AB4="Non",1),0),0)</f>
        <v>0</v>
      </c>
      <c r="AD5" s="5" t="str">
        <f t="shared" si="10"/>
        <v>Non</v>
      </c>
      <c r="AE5" s="5">
        <f t="shared" ref="AE5:AE68" si="24">IF(C5=C4,IF(AD5="Oui",_xlfn.IFS(AD4="Oui",AE4+1,AD4="Non",1),0),0)</f>
        <v>0</v>
      </c>
      <c r="AF5" s="5" t="str">
        <f t="shared" si="11"/>
        <v>Oui</v>
      </c>
      <c r="AG5" s="5">
        <f t="shared" ref="AG5:AG68" si="25">IF(C5=C4,IF(AF5="Oui",_xlfn.IFS(AF4="Oui",AG4+1,AF4="Non",1),0),0)</f>
        <v>1</v>
      </c>
      <c r="AH5" s="5" t="str">
        <f t="shared" si="12"/>
        <v>Oui</v>
      </c>
      <c r="AI5" s="5">
        <f t="shared" ref="AI5:AI68" si="26">IF(C5=C4,IF(AH5="Oui",_xlfn.IFS(AH4="Oui",AI4+1,AH4="Non",1),0),0)</f>
        <v>1</v>
      </c>
      <c r="AJ5" s="5" t="s">
        <v>20</v>
      </c>
      <c r="AK5" s="5" t="str">
        <f>_xlfn.IFS(Y5&gt;Z5,"L",Y5=Z5,"D",Y5&lt;Z5,"W")</f>
        <v>D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6"/>
      <c r="BH5" s="6">
        <v>43323</v>
      </c>
      <c r="BI5" s="5" t="s">
        <v>23</v>
      </c>
      <c r="BJ5" s="5" t="s">
        <v>16</v>
      </c>
      <c r="BK5" s="5">
        <v>2</v>
      </c>
      <c r="BL5" s="5">
        <v>0</v>
      </c>
      <c r="BM5" s="5">
        <f t="shared" si="13"/>
        <v>2</v>
      </c>
      <c r="BN5" s="5" t="s">
        <v>17</v>
      </c>
      <c r="BO5" s="5">
        <v>1</v>
      </c>
      <c r="BP5" s="5">
        <v>0</v>
      </c>
      <c r="BQ5" s="5">
        <f t="shared" si="14"/>
        <v>1</v>
      </c>
      <c r="BR5" s="5" t="s">
        <v>17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</row>
    <row r="6" spans="2:83" x14ac:dyDescent="0.2">
      <c r="B6" s="4">
        <f t="shared" si="0"/>
        <v>4</v>
      </c>
      <c r="C6" s="5" t="s">
        <v>16</v>
      </c>
      <c r="D6" s="5">
        <v>0</v>
      </c>
      <c r="E6" s="5">
        <v>1</v>
      </c>
      <c r="F6" s="5">
        <v>1</v>
      </c>
      <c r="G6" s="5" t="str">
        <f t="shared" si="1"/>
        <v>Non</v>
      </c>
      <c r="H6" s="5">
        <f t="shared" si="15"/>
        <v>0</v>
      </c>
      <c r="I6" s="5" t="str">
        <f t="shared" si="2"/>
        <v>Non</v>
      </c>
      <c r="J6" s="5">
        <f t="shared" si="16"/>
        <v>0</v>
      </c>
      <c r="K6" s="5" t="str">
        <f t="shared" si="3"/>
        <v>Non</v>
      </c>
      <c r="L6" s="5">
        <f t="shared" si="17"/>
        <v>0</v>
      </c>
      <c r="M6" s="5" t="str">
        <f t="shared" si="4"/>
        <v>Non</v>
      </c>
      <c r="N6" s="5">
        <f t="shared" si="18"/>
        <v>0</v>
      </c>
      <c r="O6" s="5" t="str">
        <f t="shared" si="5"/>
        <v>Oui</v>
      </c>
      <c r="P6" s="5">
        <f t="shared" si="19"/>
        <v>4</v>
      </c>
      <c r="Q6" s="5" t="str">
        <f t="shared" si="6"/>
        <v>Oui</v>
      </c>
      <c r="R6" s="5">
        <f t="shared" si="20"/>
        <v>1</v>
      </c>
      <c r="S6" s="5" t="str">
        <f t="shared" si="7"/>
        <v>Oui</v>
      </c>
      <c r="T6" s="5">
        <f t="shared" si="21"/>
        <v>1</v>
      </c>
      <c r="U6" s="5" t="str">
        <f t="shared" si="8"/>
        <v>Oui</v>
      </c>
      <c r="V6" s="5">
        <f t="shared" si="22"/>
        <v>1</v>
      </c>
      <c r="W6" s="5" t="s">
        <v>24</v>
      </c>
      <c r="X6" s="5" t="str">
        <f>_xlfn.IFS(D6&gt;E6,"W",D6=E6,"D",D6&lt;E6,"L")</f>
        <v>L</v>
      </c>
      <c r="Y6" s="5">
        <v>0</v>
      </c>
      <c r="Z6" s="5">
        <v>1</v>
      </c>
      <c r="AA6" s="5">
        <v>1</v>
      </c>
      <c r="AB6" s="5" t="str">
        <f t="shared" si="9"/>
        <v>Oui</v>
      </c>
      <c r="AC6" s="5">
        <f t="shared" si="23"/>
        <v>1</v>
      </c>
      <c r="AD6" s="5" t="str">
        <f t="shared" si="10"/>
        <v>Non</v>
      </c>
      <c r="AE6" s="5">
        <f t="shared" si="24"/>
        <v>0</v>
      </c>
      <c r="AF6" s="5" t="str">
        <f t="shared" si="11"/>
        <v>Oui</v>
      </c>
      <c r="AG6" s="5">
        <f t="shared" si="25"/>
        <v>2</v>
      </c>
      <c r="AH6" s="5" t="str">
        <f t="shared" si="12"/>
        <v>Non</v>
      </c>
      <c r="AI6" s="5">
        <f t="shared" si="26"/>
        <v>0</v>
      </c>
      <c r="AJ6" s="5" t="s">
        <v>24</v>
      </c>
      <c r="AK6" s="5" t="str">
        <f>_xlfn.IFS(Y6&gt;Z6,"W",Y6=Z6,"D",Y6&lt;Z6,"L")</f>
        <v>L</v>
      </c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6"/>
      <c r="BH6" s="6">
        <v>43323</v>
      </c>
      <c r="BI6" s="5" t="s">
        <v>25</v>
      </c>
      <c r="BJ6" s="5" t="s">
        <v>26</v>
      </c>
      <c r="BK6" s="5">
        <v>0</v>
      </c>
      <c r="BL6" s="5">
        <v>1</v>
      </c>
      <c r="BM6" s="5">
        <f t="shared" si="13"/>
        <v>1</v>
      </c>
      <c r="BN6" s="5" t="s">
        <v>24</v>
      </c>
      <c r="BO6" s="5">
        <v>0</v>
      </c>
      <c r="BP6" s="5">
        <v>0</v>
      </c>
      <c r="BQ6" s="5">
        <f t="shared" si="14"/>
        <v>0</v>
      </c>
      <c r="BR6" s="5" t="s">
        <v>20</v>
      </c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2:83" x14ac:dyDescent="0.2">
      <c r="B7" s="4">
        <f t="shared" si="0"/>
        <v>5</v>
      </c>
      <c r="C7" s="5" t="s">
        <v>16</v>
      </c>
      <c r="D7" s="5">
        <v>2</v>
      </c>
      <c r="E7" s="5">
        <v>0</v>
      </c>
      <c r="F7" s="5">
        <v>2</v>
      </c>
      <c r="G7" s="5" t="str">
        <f t="shared" si="1"/>
        <v>Oui</v>
      </c>
      <c r="H7" s="5">
        <f t="shared" si="15"/>
        <v>1</v>
      </c>
      <c r="I7" s="5" t="str">
        <f t="shared" si="2"/>
        <v>Non</v>
      </c>
      <c r="J7" s="5">
        <f t="shared" si="16"/>
        <v>0</v>
      </c>
      <c r="K7" s="5" t="str">
        <f t="shared" si="3"/>
        <v>Non</v>
      </c>
      <c r="L7" s="5">
        <f t="shared" si="17"/>
        <v>0</v>
      </c>
      <c r="M7" s="5" t="str">
        <f t="shared" si="4"/>
        <v>Non</v>
      </c>
      <c r="N7" s="5">
        <f t="shared" si="18"/>
        <v>0</v>
      </c>
      <c r="O7" s="5" t="str">
        <f t="shared" si="5"/>
        <v>Oui</v>
      </c>
      <c r="P7" s="5">
        <f t="shared" si="19"/>
        <v>5</v>
      </c>
      <c r="Q7" s="5" t="str">
        <f t="shared" si="6"/>
        <v>Oui</v>
      </c>
      <c r="R7" s="5">
        <f t="shared" si="20"/>
        <v>2</v>
      </c>
      <c r="S7" s="5" t="str">
        <f t="shared" si="7"/>
        <v>Oui</v>
      </c>
      <c r="T7" s="5">
        <f t="shared" si="21"/>
        <v>2</v>
      </c>
      <c r="U7" s="5" t="str">
        <f t="shared" si="8"/>
        <v>Non</v>
      </c>
      <c r="V7" s="5">
        <f t="shared" si="22"/>
        <v>0</v>
      </c>
      <c r="W7" s="5" t="s">
        <v>17</v>
      </c>
      <c r="X7" s="5" t="str">
        <f>_xlfn.IFS(D7&gt;E7,"L",D7=E7,"D",D7&lt;E7,"W")</f>
        <v>L</v>
      </c>
      <c r="Y7" s="5">
        <v>1</v>
      </c>
      <c r="Z7" s="5">
        <v>0</v>
      </c>
      <c r="AA7" s="5">
        <v>1</v>
      </c>
      <c r="AB7" s="5" t="str">
        <f t="shared" si="9"/>
        <v>Oui</v>
      </c>
      <c r="AC7" s="5">
        <f t="shared" si="23"/>
        <v>2</v>
      </c>
      <c r="AD7" s="5" t="str">
        <f t="shared" si="10"/>
        <v>Non</v>
      </c>
      <c r="AE7" s="5">
        <f t="shared" si="24"/>
        <v>0</v>
      </c>
      <c r="AF7" s="5" t="str">
        <f t="shared" si="11"/>
        <v>Oui</v>
      </c>
      <c r="AG7" s="5">
        <f t="shared" si="25"/>
        <v>3</v>
      </c>
      <c r="AH7" s="5" t="str">
        <f t="shared" si="12"/>
        <v>Non</v>
      </c>
      <c r="AI7" s="5">
        <f t="shared" si="26"/>
        <v>0</v>
      </c>
      <c r="AJ7" s="5" t="s">
        <v>17</v>
      </c>
      <c r="AK7" s="5" t="str">
        <f>_xlfn.IFS(Y7&gt;Z7,"L",Y7=Z7,"D",Y7&lt;Z7,"W")</f>
        <v>L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6"/>
      <c r="BH7" s="6">
        <v>43324</v>
      </c>
      <c r="BI7" s="5" t="s">
        <v>27</v>
      </c>
      <c r="BJ7" s="5" t="s">
        <v>28</v>
      </c>
      <c r="BK7" s="5">
        <v>2</v>
      </c>
      <c r="BL7" s="5">
        <v>0</v>
      </c>
      <c r="BM7" s="5">
        <f t="shared" si="13"/>
        <v>2</v>
      </c>
      <c r="BN7" s="5" t="s">
        <v>17</v>
      </c>
      <c r="BO7" s="5">
        <v>2</v>
      </c>
      <c r="BP7" s="5">
        <v>0</v>
      </c>
      <c r="BQ7" s="5">
        <f t="shared" si="14"/>
        <v>2</v>
      </c>
      <c r="BR7" s="5" t="s">
        <v>17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</row>
    <row r="8" spans="2:83" x14ac:dyDescent="0.2">
      <c r="B8" s="4">
        <f t="shared" si="0"/>
        <v>6</v>
      </c>
      <c r="C8" s="5" t="s">
        <v>16</v>
      </c>
      <c r="D8" s="5">
        <v>3</v>
      </c>
      <c r="E8" s="5">
        <v>0</v>
      </c>
      <c r="F8" s="5">
        <v>3</v>
      </c>
      <c r="G8" s="5" t="str">
        <f t="shared" si="1"/>
        <v>Oui</v>
      </c>
      <c r="H8" s="5">
        <f t="shared" si="15"/>
        <v>2</v>
      </c>
      <c r="I8" s="5" t="str">
        <f t="shared" si="2"/>
        <v>Oui</v>
      </c>
      <c r="J8" s="5">
        <f t="shared" si="16"/>
        <v>1</v>
      </c>
      <c r="K8" s="5" t="str">
        <f t="shared" si="3"/>
        <v>Non</v>
      </c>
      <c r="L8" s="5">
        <f t="shared" si="17"/>
        <v>0</v>
      </c>
      <c r="M8" s="5" t="str">
        <f t="shared" si="4"/>
        <v>Non</v>
      </c>
      <c r="N8" s="5">
        <f t="shared" si="18"/>
        <v>0</v>
      </c>
      <c r="O8" s="5" t="str">
        <f t="shared" si="5"/>
        <v>Oui</v>
      </c>
      <c r="P8" s="5">
        <f t="shared" si="19"/>
        <v>6</v>
      </c>
      <c r="Q8" s="5" t="str">
        <f t="shared" si="6"/>
        <v>Oui</v>
      </c>
      <c r="R8" s="5">
        <f t="shared" si="20"/>
        <v>3</v>
      </c>
      <c r="S8" s="5" t="str">
        <f t="shared" si="7"/>
        <v>Non</v>
      </c>
      <c r="T8" s="5">
        <f t="shared" si="21"/>
        <v>0</v>
      </c>
      <c r="U8" s="5" t="str">
        <f t="shared" si="8"/>
        <v>Non</v>
      </c>
      <c r="V8" s="5">
        <f t="shared" si="22"/>
        <v>0</v>
      </c>
      <c r="W8" s="5" t="s">
        <v>17</v>
      </c>
      <c r="X8" s="5" t="str">
        <f>_xlfn.IFS(D8&gt;E8,"W",D8=E8,"D",D8&lt;E8,"L")</f>
        <v>W</v>
      </c>
      <c r="Y8" s="5">
        <v>1</v>
      </c>
      <c r="Z8" s="5">
        <v>0</v>
      </c>
      <c r="AA8" s="5">
        <v>1</v>
      </c>
      <c r="AB8" s="5" t="str">
        <f t="shared" si="9"/>
        <v>Oui</v>
      </c>
      <c r="AC8" s="5">
        <f t="shared" si="23"/>
        <v>3</v>
      </c>
      <c r="AD8" s="5" t="str">
        <f t="shared" si="10"/>
        <v>Non</v>
      </c>
      <c r="AE8" s="5">
        <f t="shared" si="24"/>
        <v>0</v>
      </c>
      <c r="AF8" s="5" t="str">
        <f t="shared" si="11"/>
        <v>Oui</v>
      </c>
      <c r="AG8" s="5">
        <f t="shared" si="25"/>
        <v>4</v>
      </c>
      <c r="AH8" s="5" t="str">
        <f t="shared" si="12"/>
        <v>Non</v>
      </c>
      <c r="AI8" s="5">
        <f t="shared" si="26"/>
        <v>0</v>
      </c>
      <c r="AJ8" s="5" t="s">
        <v>17</v>
      </c>
      <c r="AK8" s="5" t="str">
        <f>_xlfn.IFS(Y8&gt;Z8,"W",Y8=Z8,"D",Y8&lt;Z8,"L")</f>
        <v>W</v>
      </c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6"/>
      <c r="BH8" s="6">
        <v>43324</v>
      </c>
      <c r="BI8" s="5" t="s">
        <v>29</v>
      </c>
      <c r="BJ8" s="5" t="s">
        <v>30</v>
      </c>
      <c r="BK8" s="5">
        <v>1</v>
      </c>
      <c r="BL8" s="5">
        <v>0</v>
      </c>
      <c r="BM8" s="5">
        <f t="shared" si="13"/>
        <v>1</v>
      </c>
      <c r="BN8" s="5" t="s">
        <v>17</v>
      </c>
      <c r="BO8" s="5">
        <v>0</v>
      </c>
      <c r="BP8" s="5">
        <v>0</v>
      </c>
      <c r="BQ8" s="5">
        <f t="shared" si="14"/>
        <v>0</v>
      </c>
      <c r="BR8" s="5" t="s">
        <v>20</v>
      </c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</row>
    <row r="9" spans="2:83" x14ac:dyDescent="0.2">
      <c r="B9" s="4">
        <f t="shared" si="0"/>
        <v>7</v>
      </c>
      <c r="C9" s="5" t="s">
        <v>16</v>
      </c>
      <c r="D9" s="5">
        <v>1</v>
      </c>
      <c r="E9" s="5">
        <v>0</v>
      </c>
      <c r="F9" s="5">
        <v>1</v>
      </c>
      <c r="G9" s="5" t="str">
        <f t="shared" si="1"/>
        <v>Non</v>
      </c>
      <c r="H9" s="5">
        <f t="shared" si="15"/>
        <v>0</v>
      </c>
      <c r="I9" s="5" t="str">
        <f t="shared" si="2"/>
        <v>Non</v>
      </c>
      <c r="J9" s="5">
        <f t="shared" si="16"/>
        <v>0</v>
      </c>
      <c r="K9" s="5" t="str">
        <f t="shared" si="3"/>
        <v>Non</v>
      </c>
      <c r="L9" s="5">
        <f t="shared" si="17"/>
        <v>0</v>
      </c>
      <c r="M9" s="5" t="str">
        <f t="shared" si="4"/>
        <v>Non</v>
      </c>
      <c r="N9" s="5">
        <f t="shared" si="18"/>
        <v>0</v>
      </c>
      <c r="O9" s="5" t="str">
        <f t="shared" si="5"/>
        <v>Oui</v>
      </c>
      <c r="P9" s="5">
        <f t="shared" si="19"/>
        <v>7</v>
      </c>
      <c r="Q9" s="5" t="str">
        <f t="shared" si="6"/>
        <v>Oui</v>
      </c>
      <c r="R9" s="5">
        <f t="shared" si="20"/>
        <v>4</v>
      </c>
      <c r="S9" s="5" t="str">
        <f t="shared" si="7"/>
        <v>Oui</v>
      </c>
      <c r="T9" s="5">
        <f t="shared" si="21"/>
        <v>1</v>
      </c>
      <c r="U9" s="5" t="str">
        <f t="shared" si="8"/>
        <v>Oui</v>
      </c>
      <c r="V9" s="5">
        <f t="shared" si="22"/>
        <v>1</v>
      </c>
      <c r="W9" s="5" t="s">
        <v>17</v>
      </c>
      <c r="X9" s="5" t="str">
        <f>_xlfn.IFS(D9&gt;E9,"L",D9=E9,"D",D9&lt;E9,"W")</f>
        <v>L</v>
      </c>
      <c r="Y9" s="5">
        <v>0</v>
      </c>
      <c r="Z9" s="5">
        <v>0</v>
      </c>
      <c r="AA9" s="5">
        <v>0</v>
      </c>
      <c r="AB9" s="5" t="str">
        <f t="shared" si="9"/>
        <v>Non</v>
      </c>
      <c r="AC9" s="5">
        <f t="shared" si="23"/>
        <v>0</v>
      </c>
      <c r="AD9" s="5" t="str">
        <f t="shared" si="10"/>
        <v>Non</v>
      </c>
      <c r="AE9" s="5">
        <f t="shared" si="24"/>
        <v>0</v>
      </c>
      <c r="AF9" s="5" t="str">
        <f t="shared" si="11"/>
        <v>Oui</v>
      </c>
      <c r="AG9" s="5">
        <f t="shared" si="25"/>
        <v>5</v>
      </c>
      <c r="AH9" s="5" t="str">
        <f t="shared" si="12"/>
        <v>Oui</v>
      </c>
      <c r="AI9" s="5">
        <f t="shared" si="26"/>
        <v>1</v>
      </c>
      <c r="AJ9" s="5" t="s">
        <v>20</v>
      </c>
      <c r="AK9" s="5" t="str">
        <f>_xlfn.IFS(Y9&gt;Z9,"L",Y9=Z9,"D",Y9&lt;Z9,"W")</f>
        <v>D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6"/>
      <c r="BH9" s="6">
        <v>43324</v>
      </c>
      <c r="BI9" s="5" t="s">
        <v>31</v>
      </c>
      <c r="BJ9" s="5" t="s">
        <v>32</v>
      </c>
      <c r="BK9" s="5">
        <v>1</v>
      </c>
      <c r="BL9" s="5">
        <v>3</v>
      </c>
      <c r="BM9" s="5">
        <f t="shared" si="13"/>
        <v>4</v>
      </c>
      <c r="BN9" s="5" t="s">
        <v>24</v>
      </c>
      <c r="BO9" s="5">
        <v>1</v>
      </c>
      <c r="BP9" s="5">
        <v>1</v>
      </c>
      <c r="BQ9" s="5">
        <f t="shared" si="14"/>
        <v>2</v>
      </c>
      <c r="BR9" s="5" t="s">
        <v>20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</row>
    <row r="10" spans="2:83" x14ac:dyDescent="0.2">
      <c r="B10" s="4">
        <f t="shared" si="0"/>
        <v>8</v>
      </c>
      <c r="C10" s="5" t="s">
        <v>16</v>
      </c>
      <c r="D10" s="5">
        <v>1</v>
      </c>
      <c r="E10" s="5">
        <v>2</v>
      </c>
      <c r="F10" s="5">
        <v>3</v>
      </c>
      <c r="G10" s="5" t="str">
        <f t="shared" si="1"/>
        <v>Oui</v>
      </c>
      <c r="H10" s="5">
        <f t="shared" si="15"/>
        <v>1</v>
      </c>
      <c r="I10" s="5" t="str">
        <f t="shared" si="2"/>
        <v>Oui</v>
      </c>
      <c r="J10" s="5">
        <f t="shared" si="16"/>
        <v>1</v>
      </c>
      <c r="K10" s="5" t="str">
        <f t="shared" si="3"/>
        <v>Non</v>
      </c>
      <c r="L10" s="5">
        <f t="shared" si="17"/>
        <v>0</v>
      </c>
      <c r="M10" s="5" t="str">
        <f t="shared" si="4"/>
        <v>Non</v>
      </c>
      <c r="N10" s="5">
        <f t="shared" si="18"/>
        <v>0</v>
      </c>
      <c r="O10" s="5" t="str">
        <f t="shared" si="5"/>
        <v>Oui</v>
      </c>
      <c r="P10" s="5">
        <f t="shared" si="19"/>
        <v>8</v>
      </c>
      <c r="Q10" s="5" t="str">
        <f t="shared" si="6"/>
        <v>Oui</v>
      </c>
      <c r="R10" s="5">
        <f t="shared" si="20"/>
        <v>5</v>
      </c>
      <c r="S10" s="5" t="str">
        <f t="shared" si="7"/>
        <v>Non</v>
      </c>
      <c r="T10" s="5">
        <f t="shared" si="21"/>
        <v>0</v>
      </c>
      <c r="U10" s="5" t="str">
        <f t="shared" si="8"/>
        <v>Non</v>
      </c>
      <c r="V10" s="5">
        <f t="shared" si="22"/>
        <v>0</v>
      </c>
      <c r="W10" s="5" t="s">
        <v>24</v>
      </c>
      <c r="X10" s="5" t="str">
        <f>_xlfn.IFS(D10&gt;E10,"W",D10=E10,"D",D10&lt;E10,"L")</f>
        <v>L</v>
      </c>
      <c r="Y10" s="5">
        <v>0</v>
      </c>
      <c r="Z10" s="5">
        <v>2</v>
      </c>
      <c r="AA10" s="5">
        <v>2</v>
      </c>
      <c r="AB10" s="5" t="str">
        <f t="shared" si="9"/>
        <v>Oui</v>
      </c>
      <c r="AC10" s="5">
        <f t="shared" si="23"/>
        <v>1</v>
      </c>
      <c r="AD10" s="5" t="str">
        <f t="shared" si="10"/>
        <v>Oui</v>
      </c>
      <c r="AE10" s="5">
        <f t="shared" si="24"/>
        <v>1</v>
      </c>
      <c r="AF10" s="5" t="str">
        <f t="shared" si="11"/>
        <v>Non</v>
      </c>
      <c r="AG10" s="5">
        <f t="shared" si="25"/>
        <v>0</v>
      </c>
      <c r="AH10" s="5" t="str">
        <f t="shared" si="12"/>
        <v>Non</v>
      </c>
      <c r="AI10" s="5">
        <f t="shared" si="26"/>
        <v>0</v>
      </c>
      <c r="AJ10" s="5" t="s">
        <v>24</v>
      </c>
      <c r="AK10" s="5" t="str">
        <f>_xlfn.IFS(Y10&gt;Z10,"W",Y10=Z10,"D",Y10&lt;Z10,"L")</f>
        <v>L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6"/>
      <c r="BH10" s="6">
        <v>43324</v>
      </c>
      <c r="BI10" s="5" t="s">
        <v>33</v>
      </c>
      <c r="BJ10" s="5" t="s">
        <v>34</v>
      </c>
      <c r="BK10" s="5">
        <v>4</v>
      </c>
      <c r="BL10" s="5">
        <v>2</v>
      </c>
      <c r="BM10" s="5">
        <f t="shared" si="13"/>
        <v>6</v>
      </c>
      <c r="BN10" s="5" t="s">
        <v>17</v>
      </c>
      <c r="BO10" s="5">
        <v>2</v>
      </c>
      <c r="BP10" s="5">
        <v>2</v>
      </c>
      <c r="BQ10" s="5">
        <f t="shared" si="14"/>
        <v>4</v>
      </c>
      <c r="BR10" s="5" t="s">
        <v>20</v>
      </c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</row>
    <row r="11" spans="2:83" x14ac:dyDescent="0.2">
      <c r="B11" s="4">
        <f t="shared" si="0"/>
        <v>9</v>
      </c>
      <c r="C11" s="5" t="s">
        <v>16</v>
      </c>
      <c r="D11" s="5">
        <v>1</v>
      </c>
      <c r="E11" s="5">
        <v>2</v>
      </c>
      <c r="F11" s="5">
        <v>3</v>
      </c>
      <c r="G11" s="5" t="str">
        <f t="shared" si="1"/>
        <v>Oui</v>
      </c>
      <c r="H11" s="5">
        <f t="shared" si="15"/>
        <v>2</v>
      </c>
      <c r="I11" s="5" t="str">
        <f t="shared" si="2"/>
        <v>Oui</v>
      </c>
      <c r="J11" s="5">
        <f t="shared" si="16"/>
        <v>2</v>
      </c>
      <c r="K11" s="5" t="str">
        <f t="shared" si="3"/>
        <v>Non</v>
      </c>
      <c r="L11" s="5">
        <f t="shared" si="17"/>
        <v>0</v>
      </c>
      <c r="M11" s="5" t="str">
        <f t="shared" si="4"/>
        <v>Non</v>
      </c>
      <c r="N11" s="5">
        <f t="shared" si="18"/>
        <v>0</v>
      </c>
      <c r="O11" s="5" t="str">
        <f t="shared" si="5"/>
        <v>Oui</v>
      </c>
      <c r="P11" s="5">
        <f t="shared" si="19"/>
        <v>9</v>
      </c>
      <c r="Q11" s="5" t="str">
        <f t="shared" si="6"/>
        <v>Oui</v>
      </c>
      <c r="R11" s="5">
        <f t="shared" si="20"/>
        <v>6</v>
      </c>
      <c r="S11" s="5" t="str">
        <f t="shared" si="7"/>
        <v>Non</v>
      </c>
      <c r="T11" s="5">
        <f t="shared" si="21"/>
        <v>0</v>
      </c>
      <c r="U11" s="5" t="str">
        <f t="shared" si="8"/>
        <v>Non</v>
      </c>
      <c r="V11" s="5">
        <f t="shared" si="22"/>
        <v>0</v>
      </c>
      <c r="W11" s="5" t="s">
        <v>24</v>
      </c>
      <c r="X11" s="5" t="str">
        <f>_xlfn.IFS(D11&gt;E11,"L",D11=E11,"D",D11&lt;E11,"W")</f>
        <v>W</v>
      </c>
      <c r="Y11" s="5">
        <v>0</v>
      </c>
      <c r="Z11" s="5">
        <v>1</v>
      </c>
      <c r="AA11" s="5">
        <v>1</v>
      </c>
      <c r="AB11" s="5" t="str">
        <f t="shared" si="9"/>
        <v>Oui</v>
      </c>
      <c r="AC11" s="5">
        <f t="shared" si="23"/>
        <v>2</v>
      </c>
      <c r="AD11" s="5" t="str">
        <f t="shared" si="10"/>
        <v>Non</v>
      </c>
      <c r="AE11" s="5">
        <f t="shared" si="24"/>
        <v>0</v>
      </c>
      <c r="AF11" s="5" t="str">
        <f t="shared" si="11"/>
        <v>Oui</v>
      </c>
      <c r="AG11" s="5">
        <f t="shared" si="25"/>
        <v>1</v>
      </c>
      <c r="AH11" s="5" t="str">
        <f t="shared" si="12"/>
        <v>Non</v>
      </c>
      <c r="AI11" s="5">
        <f t="shared" si="26"/>
        <v>0</v>
      </c>
      <c r="AJ11" s="5" t="s">
        <v>24</v>
      </c>
      <c r="AK11" s="5" t="str">
        <f>_xlfn.IFS(Y11&gt;Z11,"L",Y11=Z11,"D",Y11&lt;Z11,"W")</f>
        <v>W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6"/>
      <c r="BH11" s="6">
        <v>43325</v>
      </c>
      <c r="BI11" s="5" t="s">
        <v>35</v>
      </c>
      <c r="BJ11" s="5" t="s">
        <v>36</v>
      </c>
      <c r="BK11" s="5">
        <v>0</v>
      </c>
      <c r="BL11" s="5">
        <v>2</v>
      </c>
      <c r="BM11" s="5">
        <f t="shared" si="13"/>
        <v>2</v>
      </c>
      <c r="BN11" s="5" t="s">
        <v>24</v>
      </c>
      <c r="BO11" s="5">
        <v>0</v>
      </c>
      <c r="BP11" s="5">
        <v>0</v>
      </c>
      <c r="BQ11" s="5">
        <f t="shared" si="14"/>
        <v>0</v>
      </c>
      <c r="BR11" s="5" t="s">
        <v>20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</row>
    <row r="12" spans="2:83" x14ac:dyDescent="0.2">
      <c r="B12" s="4">
        <f t="shared" si="0"/>
        <v>10</v>
      </c>
      <c r="C12" s="5" t="s">
        <v>16</v>
      </c>
      <c r="D12" s="5">
        <v>2</v>
      </c>
      <c r="E12" s="5">
        <v>1</v>
      </c>
      <c r="F12" s="5">
        <v>3</v>
      </c>
      <c r="G12" s="5" t="str">
        <f t="shared" si="1"/>
        <v>Oui</v>
      </c>
      <c r="H12" s="5">
        <f t="shared" si="15"/>
        <v>3</v>
      </c>
      <c r="I12" s="5" t="str">
        <f t="shared" si="2"/>
        <v>Oui</v>
      </c>
      <c r="J12" s="5">
        <f t="shared" si="16"/>
        <v>3</v>
      </c>
      <c r="K12" s="5" t="str">
        <f t="shared" si="3"/>
        <v>Non</v>
      </c>
      <c r="L12" s="5">
        <f t="shared" si="17"/>
        <v>0</v>
      </c>
      <c r="M12" s="5" t="str">
        <f t="shared" si="4"/>
        <v>Non</v>
      </c>
      <c r="N12" s="5">
        <f t="shared" si="18"/>
        <v>0</v>
      </c>
      <c r="O12" s="5" t="str">
        <f t="shared" si="5"/>
        <v>Oui</v>
      </c>
      <c r="P12" s="5">
        <f t="shared" si="19"/>
        <v>10</v>
      </c>
      <c r="Q12" s="5" t="str">
        <f t="shared" si="6"/>
        <v>Oui</v>
      </c>
      <c r="R12" s="5">
        <f t="shared" si="20"/>
        <v>7</v>
      </c>
      <c r="S12" s="5" t="str">
        <f t="shared" si="7"/>
        <v>Non</v>
      </c>
      <c r="T12" s="5">
        <f t="shared" si="21"/>
        <v>0</v>
      </c>
      <c r="U12" s="5" t="str">
        <f t="shared" si="8"/>
        <v>Non</v>
      </c>
      <c r="V12" s="5">
        <f t="shared" si="22"/>
        <v>0</v>
      </c>
      <c r="W12" s="5" t="s">
        <v>17</v>
      </c>
      <c r="X12" s="5" t="str">
        <f>_xlfn.IFS(D12&gt;E12,"W",D12=E12,"D",D12&lt;E12,"L")</f>
        <v>W</v>
      </c>
      <c r="Y12" s="5">
        <v>2</v>
      </c>
      <c r="Z12" s="5">
        <v>0</v>
      </c>
      <c r="AA12" s="5">
        <v>2</v>
      </c>
      <c r="AB12" s="5" t="str">
        <f t="shared" si="9"/>
        <v>Oui</v>
      </c>
      <c r="AC12" s="5">
        <f t="shared" si="23"/>
        <v>3</v>
      </c>
      <c r="AD12" s="5" t="str">
        <f t="shared" si="10"/>
        <v>Oui</v>
      </c>
      <c r="AE12" s="5">
        <f t="shared" si="24"/>
        <v>1</v>
      </c>
      <c r="AF12" s="5" t="str">
        <f t="shared" si="11"/>
        <v>Non</v>
      </c>
      <c r="AG12" s="5">
        <f t="shared" si="25"/>
        <v>0</v>
      </c>
      <c r="AH12" s="5" t="str">
        <f t="shared" si="12"/>
        <v>Non</v>
      </c>
      <c r="AI12" s="5">
        <f t="shared" si="26"/>
        <v>0</v>
      </c>
      <c r="AJ12" s="5" t="s">
        <v>17</v>
      </c>
      <c r="AK12" s="5" t="str">
        <f>_xlfn.IFS(Y12&gt;Z12,"W",Y12=Z12,"D",Y12&lt;Z12,"L")</f>
        <v>W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6"/>
      <c r="BH12" s="6">
        <v>43329</v>
      </c>
      <c r="BI12" s="5" t="s">
        <v>16</v>
      </c>
      <c r="BJ12" s="5" t="s">
        <v>25</v>
      </c>
      <c r="BK12" s="5">
        <v>2</v>
      </c>
      <c r="BL12" s="5">
        <v>2</v>
      </c>
      <c r="BM12" s="5">
        <f t="shared" si="13"/>
        <v>4</v>
      </c>
      <c r="BN12" s="5" t="s">
        <v>20</v>
      </c>
      <c r="BO12" s="5">
        <v>1</v>
      </c>
      <c r="BP12" s="5">
        <v>1</v>
      </c>
      <c r="BQ12" s="5">
        <f t="shared" si="14"/>
        <v>2</v>
      </c>
      <c r="BR12" s="5" t="s">
        <v>20</v>
      </c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</row>
    <row r="13" spans="2:83" x14ac:dyDescent="0.2">
      <c r="B13" s="4">
        <f t="shared" si="0"/>
        <v>11</v>
      </c>
      <c r="C13" s="5" t="s">
        <v>16</v>
      </c>
      <c r="D13" s="5">
        <v>2</v>
      </c>
      <c r="E13" s="5">
        <v>3</v>
      </c>
      <c r="F13" s="5">
        <v>5</v>
      </c>
      <c r="G13" s="5" t="str">
        <f t="shared" si="1"/>
        <v>Oui</v>
      </c>
      <c r="H13" s="5">
        <f t="shared" si="15"/>
        <v>4</v>
      </c>
      <c r="I13" s="5" t="str">
        <f t="shared" si="2"/>
        <v>Oui</v>
      </c>
      <c r="J13" s="5">
        <f t="shared" si="16"/>
        <v>4</v>
      </c>
      <c r="K13" s="5" t="str">
        <f t="shared" si="3"/>
        <v>Oui</v>
      </c>
      <c r="L13" s="5">
        <f t="shared" si="17"/>
        <v>1</v>
      </c>
      <c r="M13" s="5" t="str">
        <f t="shared" si="4"/>
        <v>Oui</v>
      </c>
      <c r="N13" s="5">
        <f t="shared" si="18"/>
        <v>1</v>
      </c>
      <c r="O13" s="5" t="str">
        <f t="shared" si="5"/>
        <v>Non</v>
      </c>
      <c r="P13" s="5">
        <f t="shared" si="19"/>
        <v>0</v>
      </c>
      <c r="Q13" s="5" t="str">
        <f t="shared" si="6"/>
        <v>Non</v>
      </c>
      <c r="R13" s="5">
        <f t="shared" si="20"/>
        <v>0</v>
      </c>
      <c r="S13" s="5" t="str">
        <f t="shared" si="7"/>
        <v>Non</v>
      </c>
      <c r="T13" s="5">
        <f t="shared" si="21"/>
        <v>0</v>
      </c>
      <c r="U13" s="5" t="str">
        <f t="shared" si="8"/>
        <v>Non</v>
      </c>
      <c r="V13" s="5">
        <f t="shared" si="22"/>
        <v>0</v>
      </c>
      <c r="W13" s="5" t="s">
        <v>24</v>
      </c>
      <c r="X13" s="5" t="str">
        <f>_xlfn.IFS(D13&gt;E13,"W",D13=E13,"D",D13&lt;E13,"L")</f>
        <v>L</v>
      </c>
      <c r="Y13" s="5">
        <v>1</v>
      </c>
      <c r="Z13" s="5">
        <v>1</v>
      </c>
      <c r="AA13" s="5">
        <v>2</v>
      </c>
      <c r="AB13" s="5" t="str">
        <f t="shared" si="9"/>
        <v>Oui</v>
      </c>
      <c r="AC13" s="5">
        <f t="shared" si="23"/>
        <v>4</v>
      </c>
      <c r="AD13" s="5" t="str">
        <f t="shared" si="10"/>
        <v>Oui</v>
      </c>
      <c r="AE13" s="5">
        <f t="shared" si="24"/>
        <v>2</v>
      </c>
      <c r="AF13" s="5" t="str">
        <f t="shared" si="11"/>
        <v>Non</v>
      </c>
      <c r="AG13" s="5">
        <f t="shared" si="25"/>
        <v>0</v>
      </c>
      <c r="AH13" s="5" t="str">
        <f t="shared" si="12"/>
        <v>Non</v>
      </c>
      <c r="AI13" s="5">
        <f t="shared" si="26"/>
        <v>0</v>
      </c>
      <c r="AJ13" s="5" t="s">
        <v>20</v>
      </c>
      <c r="AK13" s="5" t="str">
        <f>_xlfn.IFS(Y13&gt;Z13,"W",Y13=Z13,"D",Y13&lt;Z13,"L")</f>
        <v>D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6"/>
      <c r="BH13" s="6">
        <v>43330</v>
      </c>
      <c r="BI13" s="5" t="s">
        <v>36</v>
      </c>
      <c r="BJ13" s="5" t="s">
        <v>18</v>
      </c>
      <c r="BK13" s="5">
        <v>0</v>
      </c>
      <c r="BL13" s="5">
        <v>2</v>
      </c>
      <c r="BM13" s="5">
        <f t="shared" si="13"/>
        <v>2</v>
      </c>
      <c r="BN13" s="5" t="s">
        <v>24</v>
      </c>
      <c r="BO13" s="5">
        <v>0</v>
      </c>
      <c r="BP13" s="5">
        <v>1</v>
      </c>
      <c r="BQ13" s="5">
        <f t="shared" si="14"/>
        <v>1</v>
      </c>
      <c r="BR13" s="5" t="s">
        <v>24</v>
      </c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</row>
    <row r="14" spans="2:83" x14ac:dyDescent="0.2">
      <c r="B14" s="4">
        <f t="shared" si="0"/>
        <v>12</v>
      </c>
      <c r="C14" s="5" t="s">
        <v>16</v>
      </c>
      <c r="D14" s="5">
        <v>4</v>
      </c>
      <c r="E14" s="5">
        <v>1</v>
      </c>
      <c r="F14" s="5">
        <v>5</v>
      </c>
      <c r="G14" s="5" t="str">
        <f t="shared" si="1"/>
        <v>Oui</v>
      </c>
      <c r="H14" s="5">
        <f t="shared" si="15"/>
        <v>5</v>
      </c>
      <c r="I14" s="5" t="str">
        <f t="shared" si="2"/>
        <v>Oui</v>
      </c>
      <c r="J14" s="5">
        <f t="shared" si="16"/>
        <v>5</v>
      </c>
      <c r="K14" s="5" t="str">
        <f t="shared" si="3"/>
        <v>Oui</v>
      </c>
      <c r="L14" s="5">
        <f t="shared" si="17"/>
        <v>2</v>
      </c>
      <c r="M14" s="5" t="str">
        <f t="shared" si="4"/>
        <v>Oui</v>
      </c>
      <c r="N14" s="5">
        <f t="shared" si="18"/>
        <v>2</v>
      </c>
      <c r="O14" s="5" t="str">
        <f t="shared" si="5"/>
        <v>Non</v>
      </c>
      <c r="P14" s="5">
        <f t="shared" si="19"/>
        <v>0</v>
      </c>
      <c r="Q14" s="5" t="str">
        <f t="shared" si="6"/>
        <v>Non</v>
      </c>
      <c r="R14" s="5">
        <f t="shared" si="20"/>
        <v>0</v>
      </c>
      <c r="S14" s="5" t="str">
        <f t="shared" si="7"/>
        <v>Non</v>
      </c>
      <c r="T14" s="5">
        <f t="shared" si="21"/>
        <v>0</v>
      </c>
      <c r="U14" s="5" t="str">
        <f t="shared" si="8"/>
        <v>Non</v>
      </c>
      <c r="V14" s="5">
        <f t="shared" si="22"/>
        <v>0</v>
      </c>
      <c r="W14" s="5" t="s">
        <v>17</v>
      </c>
      <c r="X14" s="5" t="str">
        <f>_xlfn.IFS(D14&gt;E14,"L",D14=E14,"D",D14&lt;E14,"W")</f>
        <v>L</v>
      </c>
      <c r="Y14" s="5">
        <v>2</v>
      </c>
      <c r="Z14" s="5">
        <v>1</v>
      </c>
      <c r="AA14" s="5">
        <v>3</v>
      </c>
      <c r="AB14" s="5" t="str">
        <f t="shared" si="9"/>
        <v>Oui</v>
      </c>
      <c r="AC14" s="5">
        <f t="shared" si="23"/>
        <v>5</v>
      </c>
      <c r="AD14" s="5" t="str">
        <f t="shared" si="10"/>
        <v>Oui</v>
      </c>
      <c r="AE14" s="5">
        <f t="shared" si="24"/>
        <v>3</v>
      </c>
      <c r="AF14" s="5" t="str">
        <f t="shared" si="11"/>
        <v>Non</v>
      </c>
      <c r="AG14" s="5">
        <f t="shared" si="25"/>
        <v>0</v>
      </c>
      <c r="AH14" s="5" t="str">
        <f t="shared" si="12"/>
        <v>Non</v>
      </c>
      <c r="AI14" s="5">
        <f t="shared" si="26"/>
        <v>0</v>
      </c>
      <c r="AJ14" s="5" t="s">
        <v>17</v>
      </c>
      <c r="AK14" s="5" t="str">
        <f>_xlfn.IFS(Y14&gt;Z14,"L",Y14=Z14,"D",Y14&lt;Z14,"W")</f>
        <v>L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6"/>
      <c r="BH14" s="6">
        <v>43330</v>
      </c>
      <c r="BI14" s="5" t="s">
        <v>22</v>
      </c>
      <c r="BJ14" s="5" t="s">
        <v>35</v>
      </c>
      <c r="BK14" s="5">
        <v>2</v>
      </c>
      <c r="BL14" s="5">
        <v>0</v>
      </c>
      <c r="BM14" s="5">
        <f t="shared" si="13"/>
        <v>2</v>
      </c>
      <c r="BN14" s="5" t="s">
        <v>17</v>
      </c>
      <c r="BO14" s="5">
        <v>2</v>
      </c>
      <c r="BP14" s="5">
        <v>0</v>
      </c>
      <c r="BQ14" s="5">
        <f t="shared" si="14"/>
        <v>2</v>
      </c>
      <c r="BR14" s="5" t="s">
        <v>17</v>
      </c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</row>
    <row r="15" spans="2:83" x14ac:dyDescent="0.2">
      <c r="B15" s="4">
        <f t="shared" si="0"/>
        <v>13</v>
      </c>
      <c r="C15" s="5" t="s">
        <v>16</v>
      </c>
      <c r="D15" s="5">
        <v>1</v>
      </c>
      <c r="E15" s="5">
        <v>1</v>
      </c>
      <c r="F15" s="5">
        <v>2</v>
      </c>
      <c r="G15" s="5" t="str">
        <f t="shared" si="1"/>
        <v>Oui</v>
      </c>
      <c r="H15" s="5">
        <f t="shared" si="15"/>
        <v>6</v>
      </c>
      <c r="I15" s="5" t="str">
        <f t="shared" si="2"/>
        <v>Non</v>
      </c>
      <c r="J15" s="5">
        <f t="shared" si="16"/>
        <v>0</v>
      </c>
      <c r="K15" s="5" t="str">
        <f t="shared" si="3"/>
        <v>Non</v>
      </c>
      <c r="L15" s="5">
        <f t="shared" si="17"/>
        <v>0</v>
      </c>
      <c r="M15" s="5" t="str">
        <f t="shared" si="4"/>
        <v>Non</v>
      </c>
      <c r="N15" s="5">
        <f t="shared" si="18"/>
        <v>0</v>
      </c>
      <c r="O15" s="5" t="str">
        <f t="shared" si="5"/>
        <v>Oui</v>
      </c>
      <c r="P15" s="5">
        <f t="shared" si="19"/>
        <v>1</v>
      </c>
      <c r="Q15" s="5" t="str">
        <f t="shared" si="6"/>
        <v>Oui</v>
      </c>
      <c r="R15" s="5">
        <f t="shared" si="20"/>
        <v>1</v>
      </c>
      <c r="S15" s="5" t="str">
        <f t="shared" si="7"/>
        <v>Oui</v>
      </c>
      <c r="T15" s="5">
        <f t="shared" si="21"/>
        <v>1</v>
      </c>
      <c r="U15" s="5" t="str">
        <f t="shared" si="8"/>
        <v>Non</v>
      </c>
      <c r="V15" s="5">
        <f t="shared" si="22"/>
        <v>0</v>
      </c>
      <c r="W15" s="5" t="s">
        <v>20</v>
      </c>
      <c r="X15" s="5" t="str">
        <f>_xlfn.IFS(D15&gt;E15,"W",D15=E15,"D",D15&lt;E15,"L")</f>
        <v>D</v>
      </c>
      <c r="Y15" s="5">
        <v>1</v>
      </c>
      <c r="Z15" s="5">
        <v>1</v>
      </c>
      <c r="AA15" s="5">
        <v>2</v>
      </c>
      <c r="AB15" s="5" t="str">
        <f t="shared" si="9"/>
        <v>Oui</v>
      </c>
      <c r="AC15" s="5">
        <f t="shared" si="23"/>
        <v>6</v>
      </c>
      <c r="AD15" s="5" t="str">
        <f t="shared" si="10"/>
        <v>Oui</v>
      </c>
      <c r="AE15" s="5">
        <f t="shared" si="24"/>
        <v>4</v>
      </c>
      <c r="AF15" s="5" t="str">
        <f t="shared" si="11"/>
        <v>Non</v>
      </c>
      <c r="AG15" s="5">
        <f t="shared" si="25"/>
        <v>0</v>
      </c>
      <c r="AH15" s="5" t="str">
        <f t="shared" si="12"/>
        <v>Non</v>
      </c>
      <c r="AI15" s="5">
        <f t="shared" si="26"/>
        <v>0</v>
      </c>
      <c r="AJ15" s="5" t="s">
        <v>20</v>
      </c>
      <c r="AK15" s="5" t="str">
        <f>_xlfn.IFS(Y15&gt;Z15,"W",Y15=Z15,"D",Y15&lt;Z15,"L")</f>
        <v>D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6"/>
      <c r="BH15" s="6">
        <v>43330</v>
      </c>
      <c r="BI15" s="5" t="s">
        <v>32</v>
      </c>
      <c r="BJ15" s="5" t="s">
        <v>23</v>
      </c>
      <c r="BK15" s="5">
        <v>2</v>
      </c>
      <c r="BL15" s="5">
        <v>1</v>
      </c>
      <c r="BM15" s="5">
        <f t="shared" si="13"/>
        <v>3</v>
      </c>
      <c r="BN15" s="5" t="s">
        <v>17</v>
      </c>
      <c r="BO15" s="5">
        <v>1</v>
      </c>
      <c r="BP15" s="5">
        <v>1</v>
      </c>
      <c r="BQ15" s="5">
        <f t="shared" si="14"/>
        <v>2</v>
      </c>
      <c r="BR15" s="5" t="s">
        <v>20</v>
      </c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</row>
    <row r="16" spans="2:83" x14ac:dyDescent="0.2">
      <c r="B16" s="4">
        <f t="shared" si="0"/>
        <v>14</v>
      </c>
      <c r="C16" s="5" t="s">
        <v>16</v>
      </c>
      <c r="D16" s="5">
        <v>5</v>
      </c>
      <c r="E16" s="5">
        <v>2</v>
      </c>
      <c r="F16" s="5">
        <v>7</v>
      </c>
      <c r="G16" s="5" t="str">
        <f t="shared" si="1"/>
        <v>Oui</v>
      </c>
      <c r="H16" s="5">
        <f t="shared" si="15"/>
        <v>7</v>
      </c>
      <c r="I16" s="5" t="str">
        <f t="shared" si="2"/>
        <v>Oui</v>
      </c>
      <c r="J16" s="5">
        <f t="shared" si="16"/>
        <v>1</v>
      </c>
      <c r="K16" s="5" t="str">
        <f t="shared" si="3"/>
        <v>Oui</v>
      </c>
      <c r="L16" s="5">
        <f t="shared" si="17"/>
        <v>1</v>
      </c>
      <c r="M16" s="5" t="str">
        <f t="shared" si="4"/>
        <v>Oui</v>
      </c>
      <c r="N16" s="5">
        <f t="shared" si="18"/>
        <v>1</v>
      </c>
      <c r="O16" s="5" t="str">
        <f t="shared" si="5"/>
        <v>Non</v>
      </c>
      <c r="P16" s="5">
        <f t="shared" si="19"/>
        <v>0</v>
      </c>
      <c r="Q16" s="5" t="str">
        <f t="shared" si="6"/>
        <v>Non</v>
      </c>
      <c r="R16" s="5">
        <f t="shared" si="20"/>
        <v>0</v>
      </c>
      <c r="S16" s="5" t="str">
        <f t="shared" si="7"/>
        <v>Non</v>
      </c>
      <c r="T16" s="5">
        <f t="shared" si="21"/>
        <v>0</v>
      </c>
      <c r="U16" s="5" t="str">
        <f t="shared" si="8"/>
        <v>Non</v>
      </c>
      <c r="V16" s="5">
        <f t="shared" si="22"/>
        <v>0</v>
      </c>
      <c r="W16" s="5" t="s">
        <v>17</v>
      </c>
      <c r="X16" s="5" t="str">
        <f>_xlfn.IFS(D16&gt;E16,"L",D16=E16,"D",D16&lt;E16,"W")</f>
        <v>L</v>
      </c>
      <c r="Y16" s="5">
        <v>2</v>
      </c>
      <c r="Z16" s="5">
        <v>2</v>
      </c>
      <c r="AA16" s="5">
        <v>4</v>
      </c>
      <c r="AB16" s="5" t="str">
        <f t="shared" si="9"/>
        <v>Oui</v>
      </c>
      <c r="AC16" s="5">
        <f t="shared" si="23"/>
        <v>7</v>
      </c>
      <c r="AD16" s="5" t="str">
        <f t="shared" si="10"/>
        <v>Oui</v>
      </c>
      <c r="AE16" s="5">
        <f t="shared" si="24"/>
        <v>5</v>
      </c>
      <c r="AF16" s="5" t="str">
        <f t="shared" si="11"/>
        <v>Non</v>
      </c>
      <c r="AG16" s="5">
        <f t="shared" si="25"/>
        <v>0</v>
      </c>
      <c r="AH16" s="5" t="str">
        <f t="shared" si="12"/>
        <v>Non</v>
      </c>
      <c r="AI16" s="5">
        <f t="shared" si="26"/>
        <v>0</v>
      </c>
      <c r="AJ16" s="5" t="s">
        <v>20</v>
      </c>
      <c r="AK16" s="5" t="str">
        <f>_xlfn.IFS(Y16&gt;Z16,"L",Y16=Z16,"D",Y16&lt;Z16,"W")</f>
        <v>D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6"/>
      <c r="BH16" s="6">
        <v>43331</v>
      </c>
      <c r="BI16" s="5" t="s">
        <v>26</v>
      </c>
      <c r="BJ16" s="5" t="s">
        <v>21</v>
      </c>
      <c r="BK16" s="5">
        <v>2</v>
      </c>
      <c r="BL16" s="5">
        <v>3</v>
      </c>
      <c r="BM16" s="5">
        <f t="shared" si="13"/>
        <v>5</v>
      </c>
      <c r="BN16" s="5" t="s">
        <v>24</v>
      </c>
      <c r="BO16" s="5">
        <v>0</v>
      </c>
      <c r="BP16" s="5">
        <v>1</v>
      </c>
      <c r="BQ16" s="5">
        <f t="shared" si="14"/>
        <v>1</v>
      </c>
      <c r="BR16" s="5" t="s">
        <v>24</v>
      </c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</row>
    <row r="17" spans="2:83" x14ac:dyDescent="0.2">
      <c r="B17" s="4">
        <f t="shared" si="0"/>
        <v>15</v>
      </c>
      <c r="C17" s="5" t="s">
        <v>16</v>
      </c>
      <c r="D17" s="5">
        <v>0</v>
      </c>
      <c r="E17" s="5">
        <v>1</v>
      </c>
      <c r="F17" s="5">
        <v>1</v>
      </c>
      <c r="G17" s="5" t="str">
        <f t="shared" si="1"/>
        <v>Non</v>
      </c>
      <c r="H17" s="5">
        <f t="shared" si="15"/>
        <v>0</v>
      </c>
      <c r="I17" s="5" t="str">
        <f t="shared" si="2"/>
        <v>Non</v>
      </c>
      <c r="J17" s="5">
        <f t="shared" si="16"/>
        <v>0</v>
      </c>
      <c r="K17" s="5" t="str">
        <f t="shared" si="3"/>
        <v>Non</v>
      </c>
      <c r="L17" s="5">
        <f t="shared" si="17"/>
        <v>0</v>
      </c>
      <c r="M17" s="5" t="str">
        <f t="shared" si="4"/>
        <v>Non</v>
      </c>
      <c r="N17" s="5">
        <f t="shared" si="18"/>
        <v>0</v>
      </c>
      <c r="O17" s="5" t="str">
        <f t="shared" si="5"/>
        <v>Oui</v>
      </c>
      <c r="P17" s="5">
        <f t="shared" si="19"/>
        <v>1</v>
      </c>
      <c r="Q17" s="5" t="str">
        <f t="shared" si="6"/>
        <v>Oui</v>
      </c>
      <c r="R17" s="5">
        <f t="shared" si="20"/>
        <v>1</v>
      </c>
      <c r="S17" s="5" t="str">
        <f t="shared" si="7"/>
        <v>Oui</v>
      </c>
      <c r="T17" s="5">
        <f t="shared" si="21"/>
        <v>1</v>
      </c>
      <c r="U17" s="5" t="str">
        <f t="shared" si="8"/>
        <v>Oui</v>
      </c>
      <c r="V17" s="5">
        <f t="shared" si="22"/>
        <v>1</v>
      </c>
      <c r="W17" s="5" t="s">
        <v>24</v>
      </c>
      <c r="X17" s="5" t="str">
        <f>_xlfn.IFS(D17&gt;E17,"W",D17=E17,"D",D17&lt;E17,"L")</f>
        <v>L</v>
      </c>
      <c r="Y17" s="5">
        <v>0</v>
      </c>
      <c r="Z17" s="5">
        <v>1</v>
      </c>
      <c r="AA17" s="5">
        <v>1</v>
      </c>
      <c r="AB17" s="5" t="str">
        <f t="shared" si="9"/>
        <v>Oui</v>
      </c>
      <c r="AC17" s="5">
        <f t="shared" si="23"/>
        <v>8</v>
      </c>
      <c r="AD17" s="5" t="str">
        <f t="shared" si="10"/>
        <v>Non</v>
      </c>
      <c r="AE17" s="5">
        <f t="shared" si="24"/>
        <v>0</v>
      </c>
      <c r="AF17" s="5" t="str">
        <f t="shared" si="11"/>
        <v>Oui</v>
      </c>
      <c r="AG17" s="5">
        <f t="shared" si="25"/>
        <v>1</v>
      </c>
      <c r="AH17" s="5" t="str">
        <f t="shared" si="12"/>
        <v>Non</v>
      </c>
      <c r="AI17" s="5">
        <f t="shared" si="26"/>
        <v>0</v>
      </c>
      <c r="AJ17" s="5" t="s">
        <v>24</v>
      </c>
      <c r="AK17" s="5" t="str">
        <f>_xlfn.IFS(Y17&gt;Z17,"W",Y17=Z17,"D",Y17&lt;Z17,"L")</f>
        <v>L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6"/>
      <c r="BH17" s="6">
        <v>43331</v>
      </c>
      <c r="BI17" s="5" t="s">
        <v>34</v>
      </c>
      <c r="BJ17" s="5" t="s">
        <v>31</v>
      </c>
      <c r="BK17" s="5">
        <v>1</v>
      </c>
      <c r="BL17" s="5">
        <v>2</v>
      </c>
      <c r="BM17" s="5">
        <f t="shared" si="13"/>
        <v>3</v>
      </c>
      <c r="BN17" s="5" t="s">
        <v>24</v>
      </c>
      <c r="BO17" s="5">
        <v>0</v>
      </c>
      <c r="BP17" s="5">
        <v>1</v>
      </c>
      <c r="BQ17" s="5">
        <f t="shared" si="14"/>
        <v>1</v>
      </c>
      <c r="BR17" s="5" t="s">
        <v>24</v>
      </c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</row>
    <row r="18" spans="2:83" x14ac:dyDescent="0.2">
      <c r="B18" s="4">
        <f t="shared" si="0"/>
        <v>16</v>
      </c>
      <c r="C18" s="5" t="s">
        <v>16</v>
      </c>
      <c r="D18" s="5">
        <v>1</v>
      </c>
      <c r="E18" s="5">
        <v>0</v>
      </c>
      <c r="F18" s="5">
        <v>1</v>
      </c>
      <c r="G18" s="5" t="str">
        <f t="shared" si="1"/>
        <v>Non</v>
      </c>
      <c r="H18" s="5">
        <f t="shared" si="15"/>
        <v>0</v>
      </c>
      <c r="I18" s="5" t="str">
        <f t="shared" si="2"/>
        <v>Non</v>
      </c>
      <c r="J18" s="5">
        <f t="shared" si="16"/>
        <v>0</v>
      </c>
      <c r="K18" s="5" t="str">
        <f t="shared" si="3"/>
        <v>Non</v>
      </c>
      <c r="L18" s="5">
        <f t="shared" si="17"/>
        <v>0</v>
      </c>
      <c r="M18" s="5" t="str">
        <f t="shared" si="4"/>
        <v>Non</v>
      </c>
      <c r="N18" s="5">
        <f t="shared" si="18"/>
        <v>0</v>
      </c>
      <c r="O18" s="5" t="str">
        <f t="shared" si="5"/>
        <v>Oui</v>
      </c>
      <c r="P18" s="5">
        <f t="shared" si="19"/>
        <v>2</v>
      </c>
      <c r="Q18" s="5" t="str">
        <f t="shared" si="6"/>
        <v>Oui</v>
      </c>
      <c r="R18" s="5">
        <f t="shared" si="20"/>
        <v>2</v>
      </c>
      <c r="S18" s="5" t="str">
        <f t="shared" si="7"/>
        <v>Oui</v>
      </c>
      <c r="T18" s="5">
        <f t="shared" si="21"/>
        <v>2</v>
      </c>
      <c r="U18" s="5" t="str">
        <f t="shared" si="8"/>
        <v>Oui</v>
      </c>
      <c r="V18" s="5">
        <f t="shared" si="22"/>
        <v>2</v>
      </c>
      <c r="W18" s="5" t="s">
        <v>17</v>
      </c>
      <c r="X18" s="5" t="str">
        <f>_xlfn.IFS(D18&gt;E18,"L",D18=E18,"D",D18&lt;E18,"W")</f>
        <v>L</v>
      </c>
      <c r="Y18" s="5">
        <v>0</v>
      </c>
      <c r="Z18" s="5">
        <v>0</v>
      </c>
      <c r="AA18" s="5">
        <v>0</v>
      </c>
      <c r="AB18" s="5" t="str">
        <f t="shared" si="9"/>
        <v>Non</v>
      </c>
      <c r="AC18" s="5">
        <f t="shared" si="23"/>
        <v>0</v>
      </c>
      <c r="AD18" s="5" t="str">
        <f t="shared" si="10"/>
        <v>Non</v>
      </c>
      <c r="AE18" s="5">
        <f t="shared" si="24"/>
        <v>0</v>
      </c>
      <c r="AF18" s="5" t="str">
        <f t="shared" si="11"/>
        <v>Oui</v>
      </c>
      <c r="AG18" s="5">
        <f t="shared" si="25"/>
        <v>2</v>
      </c>
      <c r="AH18" s="5" t="str">
        <f t="shared" si="12"/>
        <v>Oui</v>
      </c>
      <c r="AI18" s="5">
        <f t="shared" si="26"/>
        <v>1</v>
      </c>
      <c r="AJ18" s="5" t="s">
        <v>20</v>
      </c>
      <c r="AK18" s="5" t="str">
        <f>_xlfn.IFS(Y18&gt;Z18,"L",Y18=Z18,"D",Y18&lt;Z18,"W")</f>
        <v>D</v>
      </c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6"/>
      <c r="BH18" s="6">
        <v>43331</v>
      </c>
      <c r="BI18" s="5" t="s">
        <v>28</v>
      </c>
      <c r="BJ18" s="5" t="s">
        <v>29</v>
      </c>
      <c r="BK18" s="5">
        <v>3</v>
      </c>
      <c r="BL18" s="5">
        <v>1</v>
      </c>
      <c r="BM18" s="5">
        <f t="shared" si="13"/>
        <v>4</v>
      </c>
      <c r="BN18" s="5" t="s">
        <v>17</v>
      </c>
      <c r="BO18" s="5">
        <v>2</v>
      </c>
      <c r="BP18" s="5">
        <v>0</v>
      </c>
      <c r="BQ18" s="5">
        <f t="shared" si="14"/>
        <v>2</v>
      </c>
      <c r="BR18" s="5" t="s">
        <v>17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</row>
    <row r="19" spans="2:83" x14ac:dyDescent="0.2">
      <c r="B19" s="4">
        <f t="shared" si="0"/>
        <v>17</v>
      </c>
      <c r="C19" s="5" t="s">
        <v>16</v>
      </c>
      <c r="D19" s="5">
        <v>1</v>
      </c>
      <c r="E19" s="5">
        <v>1</v>
      </c>
      <c r="F19" s="5">
        <v>2</v>
      </c>
      <c r="G19" s="5" t="str">
        <f t="shared" si="1"/>
        <v>Oui</v>
      </c>
      <c r="H19" s="5">
        <f t="shared" si="15"/>
        <v>1</v>
      </c>
      <c r="I19" s="5" t="str">
        <f t="shared" si="2"/>
        <v>Non</v>
      </c>
      <c r="J19" s="5">
        <f t="shared" si="16"/>
        <v>0</v>
      </c>
      <c r="K19" s="5" t="str">
        <f t="shared" si="3"/>
        <v>Non</v>
      </c>
      <c r="L19" s="5">
        <f t="shared" si="17"/>
        <v>0</v>
      </c>
      <c r="M19" s="5" t="str">
        <f t="shared" si="4"/>
        <v>Non</v>
      </c>
      <c r="N19" s="5">
        <f t="shared" si="18"/>
        <v>0</v>
      </c>
      <c r="O19" s="5" t="str">
        <f t="shared" si="5"/>
        <v>Oui</v>
      </c>
      <c r="P19" s="5">
        <f t="shared" si="19"/>
        <v>3</v>
      </c>
      <c r="Q19" s="5" t="str">
        <f t="shared" si="6"/>
        <v>Oui</v>
      </c>
      <c r="R19" s="5">
        <f t="shared" si="20"/>
        <v>3</v>
      </c>
      <c r="S19" s="5" t="str">
        <f t="shared" si="7"/>
        <v>Oui</v>
      </c>
      <c r="T19" s="5">
        <f t="shared" si="21"/>
        <v>3</v>
      </c>
      <c r="U19" s="5" t="str">
        <f t="shared" si="8"/>
        <v>Non</v>
      </c>
      <c r="V19" s="5">
        <f t="shared" si="22"/>
        <v>0</v>
      </c>
      <c r="W19" s="5" t="s">
        <v>20</v>
      </c>
      <c r="X19" s="5" t="str">
        <f>_xlfn.IFS(D19&gt;E19,"W",D19=E19,"D",D19&lt;E19,"L")</f>
        <v>D</v>
      </c>
      <c r="Y19" s="5">
        <v>1</v>
      </c>
      <c r="Z19" s="5">
        <v>0</v>
      </c>
      <c r="AA19" s="5">
        <v>1</v>
      </c>
      <c r="AB19" s="5" t="str">
        <f t="shared" si="9"/>
        <v>Oui</v>
      </c>
      <c r="AC19" s="5">
        <f t="shared" si="23"/>
        <v>1</v>
      </c>
      <c r="AD19" s="5" t="str">
        <f t="shared" si="10"/>
        <v>Non</v>
      </c>
      <c r="AE19" s="5">
        <f t="shared" si="24"/>
        <v>0</v>
      </c>
      <c r="AF19" s="5" t="str">
        <f t="shared" si="11"/>
        <v>Oui</v>
      </c>
      <c r="AG19" s="5">
        <f t="shared" si="25"/>
        <v>3</v>
      </c>
      <c r="AH19" s="5" t="str">
        <f t="shared" si="12"/>
        <v>Non</v>
      </c>
      <c r="AI19" s="5">
        <f t="shared" si="26"/>
        <v>0</v>
      </c>
      <c r="AJ19" s="5" t="s">
        <v>17</v>
      </c>
      <c r="AK19" s="5" t="str">
        <f>_xlfn.IFS(Y19&gt;Z19,"W",Y19=Z19,"D",Y19&lt;Z19,"L")</f>
        <v>W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6"/>
      <c r="BH19" s="6">
        <v>43331</v>
      </c>
      <c r="BI19" s="5" t="s">
        <v>30</v>
      </c>
      <c r="BJ19" s="5" t="s">
        <v>33</v>
      </c>
      <c r="BK19" s="5">
        <v>3</v>
      </c>
      <c r="BL19" s="5">
        <v>3</v>
      </c>
      <c r="BM19" s="5">
        <f t="shared" si="13"/>
        <v>6</v>
      </c>
      <c r="BN19" s="5" t="s">
        <v>20</v>
      </c>
      <c r="BO19" s="5">
        <v>0</v>
      </c>
      <c r="BP19" s="5">
        <v>3</v>
      </c>
      <c r="BQ19" s="5">
        <f t="shared" si="14"/>
        <v>3</v>
      </c>
      <c r="BR19" s="5" t="s">
        <v>24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</row>
    <row r="20" spans="2:83" x14ac:dyDescent="0.2">
      <c r="B20" s="4">
        <f t="shared" si="0"/>
        <v>18</v>
      </c>
      <c r="C20" s="5" t="s">
        <v>16</v>
      </c>
      <c r="D20" s="5">
        <v>2</v>
      </c>
      <c r="E20" s="5">
        <v>1</v>
      </c>
      <c r="F20" s="5">
        <v>3</v>
      </c>
      <c r="G20" s="5" t="str">
        <f t="shared" si="1"/>
        <v>Oui</v>
      </c>
      <c r="H20" s="5">
        <f t="shared" si="15"/>
        <v>2</v>
      </c>
      <c r="I20" s="5" t="str">
        <f t="shared" si="2"/>
        <v>Oui</v>
      </c>
      <c r="J20" s="5">
        <f t="shared" si="16"/>
        <v>1</v>
      </c>
      <c r="K20" s="5" t="str">
        <f t="shared" si="3"/>
        <v>Non</v>
      </c>
      <c r="L20" s="5">
        <f t="shared" si="17"/>
        <v>0</v>
      </c>
      <c r="M20" s="5" t="str">
        <f t="shared" si="4"/>
        <v>Non</v>
      </c>
      <c r="N20" s="5">
        <f t="shared" si="18"/>
        <v>0</v>
      </c>
      <c r="O20" s="5" t="str">
        <f t="shared" si="5"/>
        <v>Oui</v>
      </c>
      <c r="P20" s="5">
        <f t="shared" si="19"/>
        <v>4</v>
      </c>
      <c r="Q20" s="5" t="str">
        <f t="shared" si="6"/>
        <v>Oui</v>
      </c>
      <c r="R20" s="5">
        <f t="shared" si="20"/>
        <v>4</v>
      </c>
      <c r="S20" s="5" t="str">
        <f t="shared" si="7"/>
        <v>Non</v>
      </c>
      <c r="T20" s="5">
        <f t="shared" si="21"/>
        <v>0</v>
      </c>
      <c r="U20" s="5" t="str">
        <f t="shared" si="8"/>
        <v>Non</v>
      </c>
      <c r="V20" s="5">
        <f t="shared" si="22"/>
        <v>0</v>
      </c>
      <c r="W20" s="5" t="s">
        <v>17</v>
      </c>
      <c r="X20" s="5" t="str">
        <f>_xlfn.IFS(D20&gt;E20,"W",D20=E20,"D",D20&lt;E20,"L")</f>
        <v>W</v>
      </c>
      <c r="Y20" s="5">
        <v>1</v>
      </c>
      <c r="Z20" s="5">
        <v>0</v>
      </c>
      <c r="AA20" s="5">
        <v>1</v>
      </c>
      <c r="AB20" s="5" t="str">
        <f t="shared" si="9"/>
        <v>Oui</v>
      </c>
      <c r="AC20" s="5">
        <f t="shared" si="23"/>
        <v>2</v>
      </c>
      <c r="AD20" s="5" t="str">
        <f t="shared" si="10"/>
        <v>Non</v>
      </c>
      <c r="AE20" s="5">
        <f t="shared" si="24"/>
        <v>0</v>
      </c>
      <c r="AF20" s="5" t="str">
        <f t="shared" si="11"/>
        <v>Oui</v>
      </c>
      <c r="AG20" s="5">
        <f t="shared" si="25"/>
        <v>4</v>
      </c>
      <c r="AH20" s="5" t="str">
        <f t="shared" si="12"/>
        <v>Non</v>
      </c>
      <c r="AI20" s="5">
        <f t="shared" si="26"/>
        <v>0</v>
      </c>
      <c r="AJ20" s="5" t="s">
        <v>17</v>
      </c>
      <c r="AK20" s="5" t="str">
        <f>_xlfn.IFS(Y20&gt;Z20,"W",Y20=Z20,"D",Y20&lt;Z20,"L")</f>
        <v>W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6"/>
      <c r="BH20" s="6">
        <v>43332</v>
      </c>
      <c r="BI20" s="5" t="s">
        <v>19</v>
      </c>
      <c r="BJ20" s="5" t="s">
        <v>27</v>
      </c>
      <c r="BK20" s="5">
        <v>0</v>
      </c>
      <c r="BL20" s="5">
        <v>1</v>
      </c>
      <c r="BM20" s="5">
        <f t="shared" si="13"/>
        <v>1</v>
      </c>
      <c r="BN20" s="5" t="s">
        <v>24</v>
      </c>
      <c r="BO20" s="5">
        <v>0</v>
      </c>
      <c r="BP20" s="5">
        <v>0</v>
      </c>
      <c r="BQ20" s="5">
        <f t="shared" si="14"/>
        <v>0</v>
      </c>
      <c r="BR20" s="5" t="s">
        <v>20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</row>
    <row r="21" spans="2:83" x14ac:dyDescent="0.2">
      <c r="B21" s="4">
        <f t="shared" si="0"/>
        <v>19</v>
      </c>
      <c r="C21" s="5" t="s">
        <v>16</v>
      </c>
      <c r="D21" s="5">
        <v>0</v>
      </c>
      <c r="E21" s="5">
        <v>2</v>
      </c>
      <c r="F21" s="5">
        <v>2</v>
      </c>
      <c r="G21" s="5" t="str">
        <f t="shared" si="1"/>
        <v>Oui</v>
      </c>
      <c r="H21" s="5">
        <f t="shared" si="15"/>
        <v>3</v>
      </c>
      <c r="I21" s="5" t="str">
        <f t="shared" si="2"/>
        <v>Non</v>
      </c>
      <c r="J21" s="5">
        <f t="shared" si="16"/>
        <v>0</v>
      </c>
      <c r="K21" s="5" t="str">
        <f t="shared" si="3"/>
        <v>Non</v>
      </c>
      <c r="L21" s="5">
        <f t="shared" si="17"/>
        <v>0</v>
      </c>
      <c r="M21" s="5" t="str">
        <f t="shared" si="4"/>
        <v>Non</v>
      </c>
      <c r="N21" s="5">
        <f t="shared" si="18"/>
        <v>0</v>
      </c>
      <c r="O21" s="5" t="str">
        <f t="shared" si="5"/>
        <v>Oui</v>
      </c>
      <c r="P21" s="5">
        <f t="shared" si="19"/>
        <v>5</v>
      </c>
      <c r="Q21" s="5" t="str">
        <f t="shared" si="6"/>
        <v>Oui</v>
      </c>
      <c r="R21" s="5">
        <f t="shared" si="20"/>
        <v>5</v>
      </c>
      <c r="S21" s="5" t="str">
        <f t="shared" si="7"/>
        <v>Oui</v>
      </c>
      <c r="T21" s="5">
        <f t="shared" si="21"/>
        <v>1</v>
      </c>
      <c r="U21" s="5" t="str">
        <f t="shared" si="8"/>
        <v>Non</v>
      </c>
      <c r="V21" s="5">
        <f t="shared" si="22"/>
        <v>0</v>
      </c>
      <c r="W21" s="5" t="s">
        <v>24</v>
      </c>
      <c r="X21" s="5" t="str">
        <f>_xlfn.IFS(D21&gt;E21,"L",D21=E21,"D",D21&lt;E21,"W")</f>
        <v>W</v>
      </c>
      <c r="Y21" s="5">
        <v>0</v>
      </c>
      <c r="Z21" s="5">
        <v>0</v>
      </c>
      <c r="AA21" s="5">
        <v>0</v>
      </c>
      <c r="AB21" s="5" t="str">
        <f t="shared" si="9"/>
        <v>Non</v>
      </c>
      <c r="AC21" s="5">
        <f t="shared" si="23"/>
        <v>0</v>
      </c>
      <c r="AD21" s="5" t="str">
        <f t="shared" si="10"/>
        <v>Non</v>
      </c>
      <c r="AE21" s="5">
        <f t="shared" si="24"/>
        <v>0</v>
      </c>
      <c r="AF21" s="5" t="str">
        <f t="shared" si="11"/>
        <v>Oui</v>
      </c>
      <c r="AG21" s="5">
        <f t="shared" si="25"/>
        <v>5</v>
      </c>
      <c r="AH21" s="5" t="str">
        <f t="shared" si="12"/>
        <v>Oui</v>
      </c>
      <c r="AI21" s="5">
        <f t="shared" si="26"/>
        <v>1</v>
      </c>
      <c r="AJ21" s="5" t="s">
        <v>20</v>
      </c>
      <c r="AK21" s="5" t="str">
        <f>_xlfn.IFS(Y21&gt;Z21,"L",Y21=Z21,"D",Y21&lt;Z21,"W")</f>
        <v>D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6"/>
      <c r="BH21" s="6">
        <v>43336</v>
      </c>
      <c r="BI21" s="5" t="s">
        <v>29</v>
      </c>
      <c r="BJ21" s="5" t="s">
        <v>22</v>
      </c>
      <c r="BK21" s="5">
        <v>2</v>
      </c>
      <c r="BL21" s="5">
        <v>1</v>
      </c>
      <c r="BM21" s="5">
        <f t="shared" si="13"/>
        <v>3</v>
      </c>
      <c r="BN21" s="5" t="s">
        <v>17</v>
      </c>
      <c r="BO21" s="5">
        <v>0</v>
      </c>
      <c r="BP21" s="5">
        <v>1</v>
      </c>
      <c r="BQ21" s="5">
        <f t="shared" si="14"/>
        <v>1</v>
      </c>
      <c r="BR21" s="5" t="s">
        <v>24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</row>
    <row r="22" spans="2:83" x14ac:dyDescent="0.2">
      <c r="B22" s="4">
        <f t="shared" si="0"/>
        <v>20</v>
      </c>
      <c r="C22" s="5" t="s">
        <v>16</v>
      </c>
      <c r="D22" s="5">
        <v>0</v>
      </c>
      <c r="E22" s="5">
        <v>2</v>
      </c>
      <c r="F22" s="5">
        <v>2</v>
      </c>
      <c r="G22" s="5" t="str">
        <f t="shared" si="1"/>
        <v>Oui</v>
      </c>
      <c r="H22" s="5">
        <f t="shared" si="15"/>
        <v>4</v>
      </c>
      <c r="I22" s="5" t="str">
        <f t="shared" si="2"/>
        <v>Non</v>
      </c>
      <c r="J22" s="5">
        <f t="shared" si="16"/>
        <v>0</v>
      </c>
      <c r="K22" s="5" t="str">
        <f t="shared" si="3"/>
        <v>Non</v>
      </c>
      <c r="L22" s="5">
        <f t="shared" si="17"/>
        <v>0</v>
      </c>
      <c r="M22" s="5" t="str">
        <f t="shared" si="4"/>
        <v>Non</v>
      </c>
      <c r="N22" s="5">
        <f t="shared" si="18"/>
        <v>0</v>
      </c>
      <c r="O22" s="5" t="str">
        <f t="shared" si="5"/>
        <v>Oui</v>
      </c>
      <c r="P22" s="5">
        <f t="shared" si="19"/>
        <v>6</v>
      </c>
      <c r="Q22" s="5" t="str">
        <f t="shared" si="6"/>
        <v>Oui</v>
      </c>
      <c r="R22" s="5">
        <f t="shared" si="20"/>
        <v>6</v>
      </c>
      <c r="S22" s="5" t="str">
        <f t="shared" si="7"/>
        <v>Oui</v>
      </c>
      <c r="T22" s="5">
        <f t="shared" si="21"/>
        <v>2</v>
      </c>
      <c r="U22" s="5" t="str">
        <f t="shared" si="8"/>
        <v>Non</v>
      </c>
      <c r="V22" s="5">
        <f t="shared" si="22"/>
        <v>0</v>
      </c>
      <c r="W22" s="5" t="s">
        <v>24</v>
      </c>
      <c r="X22" s="5" t="str">
        <f>_xlfn.IFS(D22&gt;E22,"W",D22=E22,"D",D22&lt;E22,"L")</f>
        <v>L</v>
      </c>
      <c r="Y22" s="5">
        <v>0</v>
      </c>
      <c r="Z22" s="5">
        <v>0</v>
      </c>
      <c r="AA22" s="5">
        <v>0</v>
      </c>
      <c r="AB22" s="5" t="str">
        <f t="shared" si="9"/>
        <v>Non</v>
      </c>
      <c r="AC22" s="5">
        <f t="shared" si="23"/>
        <v>0</v>
      </c>
      <c r="AD22" s="5" t="str">
        <f t="shared" si="10"/>
        <v>Non</v>
      </c>
      <c r="AE22" s="5">
        <f t="shared" si="24"/>
        <v>0</v>
      </c>
      <c r="AF22" s="5" t="str">
        <f t="shared" si="11"/>
        <v>Oui</v>
      </c>
      <c r="AG22" s="5">
        <f t="shared" si="25"/>
        <v>6</v>
      </c>
      <c r="AH22" s="5" t="str">
        <f t="shared" si="12"/>
        <v>Oui</v>
      </c>
      <c r="AI22" s="5">
        <f t="shared" si="26"/>
        <v>2</v>
      </c>
      <c r="AJ22" s="5" t="s">
        <v>20</v>
      </c>
      <c r="AK22" s="5" t="str">
        <f>_xlfn.IFS(Y22&gt;Z22,"W",Y22=Z22,"D",Y22&lt;Z22,"L")</f>
        <v>D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6"/>
      <c r="BH22" s="6">
        <v>43337</v>
      </c>
      <c r="BI22" s="5" t="s">
        <v>18</v>
      </c>
      <c r="BJ22" s="5" t="s">
        <v>32</v>
      </c>
      <c r="BK22" s="5">
        <v>1</v>
      </c>
      <c r="BL22" s="5">
        <v>1</v>
      </c>
      <c r="BM22" s="5">
        <f t="shared" si="13"/>
        <v>2</v>
      </c>
      <c r="BN22" s="5" t="s">
        <v>20</v>
      </c>
      <c r="BO22" s="5">
        <v>0</v>
      </c>
      <c r="BP22" s="5">
        <v>0</v>
      </c>
      <c r="BQ22" s="5">
        <f t="shared" si="14"/>
        <v>0</v>
      </c>
      <c r="BR22" s="5" t="s">
        <v>20</v>
      </c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</row>
    <row r="23" spans="2:83" x14ac:dyDescent="0.2">
      <c r="B23" s="4">
        <f t="shared" si="0"/>
        <v>21</v>
      </c>
      <c r="C23" s="5" t="s">
        <v>16</v>
      </c>
      <c r="D23" s="5">
        <v>0</v>
      </c>
      <c r="E23" s="5">
        <v>1</v>
      </c>
      <c r="F23" s="5">
        <v>1</v>
      </c>
      <c r="G23" s="5" t="str">
        <f t="shared" si="1"/>
        <v>Non</v>
      </c>
      <c r="H23" s="5">
        <f t="shared" si="15"/>
        <v>0</v>
      </c>
      <c r="I23" s="5" t="str">
        <f t="shared" si="2"/>
        <v>Non</v>
      </c>
      <c r="J23" s="5">
        <f t="shared" si="16"/>
        <v>0</v>
      </c>
      <c r="K23" s="5" t="str">
        <f t="shared" si="3"/>
        <v>Non</v>
      </c>
      <c r="L23" s="5">
        <f t="shared" si="17"/>
        <v>0</v>
      </c>
      <c r="M23" s="5" t="str">
        <f t="shared" si="4"/>
        <v>Non</v>
      </c>
      <c r="N23" s="5">
        <f t="shared" si="18"/>
        <v>0</v>
      </c>
      <c r="O23" s="5" t="str">
        <f t="shared" si="5"/>
        <v>Oui</v>
      </c>
      <c r="P23" s="5">
        <f t="shared" si="19"/>
        <v>7</v>
      </c>
      <c r="Q23" s="5" t="str">
        <f t="shared" si="6"/>
        <v>Oui</v>
      </c>
      <c r="R23" s="5">
        <f t="shared" si="20"/>
        <v>7</v>
      </c>
      <c r="S23" s="5" t="str">
        <f t="shared" si="7"/>
        <v>Oui</v>
      </c>
      <c r="T23" s="5">
        <f t="shared" si="21"/>
        <v>3</v>
      </c>
      <c r="U23" s="5" t="str">
        <f t="shared" si="8"/>
        <v>Oui</v>
      </c>
      <c r="V23" s="5">
        <f t="shared" si="22"/>
        <v>1</v>
      </c>
      <c r="W23" s="5" t="s">
        <v>24</v>
      </c>
      <c r="X23" s="5" t="str">
        <f>_xlfn.IFS(D23&gt;E23,"L",D23=E23,"D",D23&lt;E23,"W")</f>
        <v>W</v>
      </c>
      <c r="Y23" s="5">
        <v>0</v>
      </c>
      <c r="Z23" s="5">
        <v>1</v>
      </c>
      <c r="AA23" s="5">
        <v>1</v>
      </c>
      <c r="AB23" s="5" t="str">
        <f t="shared" si="9"/>
        <v>Oui</v>
      </c>
      <c r="AC23" s="5">
        <f t="shared" si="23"/>
        <v>1</v>
      </c>
      <c r="AD23" s="5" t="str">
        <f t="shared" si="10"/>
        <v>Non</v>
      </c>
      <c r="AE23" s="5">
        <f t="shared" si="24"/>
        <v>0</v>
      </c>
      <c r="AF23" s="5" t="str">
        <f t="shared" si="11"/>
        <v>Oui</v>
      </c>
      <c r="AG23" s="5">
        <f t="shared" si="25"/>
        <v>7</v>
      </c>
      <c r="AH23" s="5" t="str">
        <f t="shared" si="12"/>
        <v>Non</v>
      </c>
      <c r="AI23" s="5">
        <f t="shared" si="26"/>
        <v>0</v>
      </c>
      <c r="AJ23" s="5" t="s">
        <v>24</v>
      </c>
      <c r="AK23" s="5" t="str">
        <f>_xlfn.IFS(Y23&gt;Z23,"L",Y23=Z23,"D",Y23&lt;Z23,"W")</f>
        <v>W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6"/>
      <c r="BH23" s="6">
        <v>43337</v>
      </c>
      <c r="BI23" s="5" t="s">
        <v>35</v>
      </c>
      <c r="BJ23" s="5" t="s">
        <v>30</v>
      </c>
      <c r="BK23" s="5">
        <v>2</v>
      </c>
      <c r="BL23" s="5">
        <v>2</v>
      </c>
      <c r="BM23" s="5">
        <f t="shared" si="13"/>
        <v>4</v>
      </c>
      <c r="BN23" s="5" t="s">
        <v>20</v>
      </c>
      <c r="BO23" s="5">
        <v>0</v>
      </c>
      <c r="BP23" s="5">
        <v>1</v>
      </c>
      <c r="BQ23" s="5">
        <f t="shared" si="14"/>
        <v>1</v>
      </c>
      <c r="BR23" s="5" t="s">
        <v>24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</row>
    <row r="24" spans="2:83" x14ac:dyDescent="0.2">
      <c r="B24" s="4">
        <f t="shared" si="0"/>
        <v>22</v>
      </c>
      <c r="C24" s="5" t="s">
        <v>16</v>
      </c>
      <c r="D24" s="5">
        <v>0</v>
      </c>
      <c r="E24" s="5">
        <v>3</v>
      </c>
      <c r="F24" s="5">
        <v>3</v>
      </c>
      <c r="G24" s="5" t="str">
        <f t="shared" si="1"/>
        <v>Oui</v>
      </c>
      <c r="H24" s="5">
        <f t="shared" si="15"/>
        <v>1</v>
      </c>
      <c r="I24" s="5" t="str">
        <f t="shared" si="2"/>
        <v>Oui</v>
      </c>
      <c r="J24" s="5">
        <f t="shared" si="16"/>
        <v>1</v>
      </c>
      <c r="K24" s="5" t="str">
        <f t="shared" si="3"/>
        <v>Non</v>
      </c>
      <c r="L24" s="5">
        <f t="shared" si="17"/>
        <v>0</v>
      </c>
      <c r="M24" s="5" t="str">
        <f t="shared" si="4"/>
        <v>Non</v>
      </c>
      <c r="N24" s="5">
        <f t="shared" si="18"/>
        <v>0</v>
      </c>
      <c r="O24" s="5" t="str">
        <f t="shared" si="5"/>
        <v>Oui</v>
      </c>
      <c r="P24" s="5">
        <f t="shared" si="19"/>
        <v>8</v>
      </c>
      <c r="Q24" s="5" t="str">
        <f t="shared" si="6"/>
        <v>Oui</v>
      </c>
      <c r="R24" s="5">
        <f t="shared" si="20"/>
        <v>8</v>
      </c>
      <c r="S24" s="5" t="str">
        <f t="shared" si="7"/>
        <v>Non</v>
      </c>
      <c r="T24" s="5">
        <f t="shared" si="21"/>
        <v>0</v>
      </c>
      <c r="U24" s="5" t="str">
        <f t="shared" si="8"/>
        <v>Non</v>
      </c>
      <c r="V24" s="5">
        <f t="shared" si="22"/>
        <v>0</v>
      </c>
      <c r="W24" s="5" t="s">
        <v>24</v>
      </c>
      <c r="X24" s="5" t="str">
        <f>_xlfn.IFS(D24&gt;E24,"W",D24=E24,"D",D24&lt;E24,"L")</f>
        <v>L</v>
      </c>
      <c r="Y24" s="5">
        <v>0</v>
      </c>
      <c r="Z24" s="5">
        <v>2</v>
      </c>
      <c r="AA24" s="5">
        <v>2</v>
      </c>
      <c r="AB24" s="5" t="str">
        <f t="shared" si="9"/>
        <v>Oui</v>
      </c>
      <c r="AC24" s="5">
        <f t="shared" si="23"/>
        <v>2</v>
      </c>
      <c r="AD24" s="5" t="str">
        <f t="shared" si="10"/>
        <v>Oui</v>
      </c>
      <c r="AE24" s="5">
        <f t="shared" si="24"/>
        <v>1</v>
      </c>
      <c r="AF24" s="5" t="str">
        <f t="shared" si="11"/>
        <v>Non</v>
      </c>
      <c r="AG24" s="5">
        <f t="shared" si="25"/>
        <v>0</v>
      </c>
      <c r="AH24" s="5" t="str">
        <f t="shared" si="12"/>
        <v>Non</v>
      </c>
      <c r="AI24" s="5">
        <f t="shared" si="26"/>
        <v>0</v>
      </c>
      <c r="AJ24" s="5" t="s">
        <v>24</v>
      </c>
      <c r="AK24" s="5" t="str">
        <f>_xlfn.IFS(Y24&gt;Z24,"W",Y24=Z24,"D",Y24&lt;Z24,"L")</f>
        <v>L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6"/>
      <c r="BH24" s="6">
        <v>43337</v>
      </c>
      <c r="BI24" s="5" t="s">
        <v>21</v>
      </c>
      <c r="BJ24" s="5" t="s">
        <v>19</v>
      </c>
      <c r="BK24" s="5">
        <v>2</v>
      </c>
      <c r="BL24" s="5">
        <v>3</v>
      </c>
      <c r="BM24" s="5">
        <f t="shared" si="13"/>
        <v>5</v>
      </c>
      <c r="BN24" s="5" t="s">
        <v>24</v>
      </c>
      <c r="BO24" s="5">
        <v>2</v>
      </c>
      <c r="BP24" s="5">
        <v>0</v>
      </c>
      <c r="BQ24" s="5">
        <f t="shared" si="14"/>
        <v>2</v>
      </c>
      <c r="BR24" s="5" t="s">
        <v>17</v>
      </c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</row>
    <row r="25" spans="2:83" x14ac:dyDescent="0.2">
      <c r="B25" s="4">
        <f t="shared" si="0"/>
        <v>23</v>
      </c>
      <c r="C25" s="5" t="s">
        <v>16</v>
      </c>
      <c r="D25" s="5">
        <v>1</v>
      </c>
      <c r="E25" s="5">
        <v>1</v>
      </c>
      <c r="F25" s="5">
        <v>2</v>
      </c>
      <c r="G25" s="5" t="str">
        <f t="shared" si="1"/>
        <v>Oui</v>
      </c>
      <c r="H25" s="5">
        <f t="shared" si="15"/>
        <v>2</v>
      </c>
      <c r="I25" s="5" t="str">
        <f t="shared" si="2"/>
        <v>Non</v>
      </c>
      <c r="J25" s="5">
        <f t="shared" si="16"/>
        <v>0</v>
      </c>
      <c r="K25" s="5" t="str">
        <f t="shared" si="3"/>
        <v>Non</v>
      </c>
      <c r="L25" s="5">
        <f t="shared" si="17"/>
        <v>0</v>
      </c>
      <c r="M25" s="5" t="str">
        <f t="shared" si="4"/>
        <v>Non</v>
      </c>
      <c r="N25" s="5">
        <f t="shared" si="18"/>
        <v>0</v>
      </c>
      <c r="O25" s="5" t="str">
        <f t="shared" si="5"/>
        <v>Oui</v>
      </c>
      <c r="P25" s="5">
        <f t="shared" si="19"/>
        <v>9</v>
      </c>
      <c r="Q25" s="5" t="str">
        <f t="shared" si="6"/>
        <v>Oui</v>
      </c>
      <c r="R25" s="5">
        <f t="shared" si="20"/>
        <v>9</v>
      </c>
      <c r="S25" s="5" t="str">
        <f t="shared" si="7"/>
        <v>Oui</v>
      </c>
      <c r="T25" s="5">
        <f t="shared" si="21"/>
        <v>1</v>
      </c>
      <c r="U25" s="5" t="str">
        <f t="shared" si="8"/>
        <v>Non</v>
      </c>
      <c r="V25" s="5">
        <f t="shared" si="22"/>
        <v>0</v>
      </c>
      <c r="W25" s="5" t="s">
        <v>20</v>
      </c>
      <c r="X25" s="5" t="str">
        <f>_xlfn.IFS(D25&gt;E25,"L",D25=E25,"D",D25&lt;E25,"W")</f>
        <v>D</v>
      </c>
      <c r="Y25" s="5">
        <v>0</v>
      </c>
      <c r="Z25" s="5">
        <v>1</v>
      </c>
      <c r="AA25" s="5">
        <v>1</v>
      </c>
      <c r="AB25" s="5" t="str">
        <f t="shared" si="9"/>
        <v>Oui</v>
      </c>
      <c r="AC25" s="5">
        <f t="shared" si="23"/>
        <v>3</v>
      </c>
      <c r="AD25" s="5" t="str">
        <f t="shared" si="10"/>
        <v>Non</v>
      </c>
      <c r="AE25" s="5">
        <f t="shared" si="24"/>
        <v>0</v>
      </c>
      <c r="AF25" s="5" t="str">
        <f t="shared" si="11"/>
        <v>Oui</v>
      </c>
      <c r="AG25" s="5">
        <f t="shared" si="25"/>
        <v>1</v>
      </c>
      <c r="AH25" s="5" t="str">
        <f t="shared" si="12"/>
        <v>Non</v>
      </c>
      <c r="AI25" s="5">
        <f t="shared" si="26"/>
        <v>0</v>
      </c>
      <c r="AJ25" s="5" t="s">
        <v>24</v>
      </c>
      <c r="AK25" s="5" t="str">
        <f>_xlfn.IFS(Y25&gt;Z25,"L",Y25=Z25,"D",Y25&lt;Z25,"W")</f>
        <v>W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6"/>
      <c r="BH25" s="6">
        <v>43338</v>
      </c>
      <c r="BI25" s="5" t="s">
        <v>27</v>
      </c>
      <c r="BJ25" s="5" t="s">
        <v>36</v>
      </c>
      <c r="BK25" s="5">
        <v>1</v>
      </c>
      <c r="BL25" s="5">
        <v>1</v>
      </c>
      <c r="BM25" s="5">
        <f t="shared" si="13"/>
        <v>2</v>
      </c>
      <c r="BN25" s="5" t="s">
        <v>20</v>
      </c>
      <c r="BO25" s="5">
        <v>0</v>
      </c>
      <c r="BP25" s="5">
        <v>1</v>
      </c>
      <c r="BQ25" s="5">
        <f t="shared" si="14"/>
        <v>1</v>
      </c>
      <c r="BR25" s="5" t="s">
        <v>24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</row>
    <row r="26" spans="2:83" x14ac:dyDescent="0.2">
      <c r="B26" s="4">
        <f t="shared" si="0"/>
        <v>24</v>
      </c>
      <c r="C26" s="5" t="s">
        <v>16</v>
      </c>
      <c r="D26" s="5">
        <v>2</v>
      </c>
      <c r="E26" s="5">
        <v>0</v>
      </c>
      <c r="F26" s="5">
        <v>2</v>
      </c>
      <c r="G26" s="5" t="str">
        <f t="shared" si="1"/>
        <v>Oui</v>
      </c>
      <c r="H26" s="5">
        <f t="shared" si="15"/>
        <v>3</v>
      </c>
      <c r="I26" s="5" t="str">
        <f t="shared" si="2"/>
        <v>Non</v>
      </c>
      <c r="J26" s="5">
        <f t="shared" si="16"/>
        <v>0</v>
      </c>
      <c r="K26" s="5" t="str">
        <f t="shared" si="3"/>
        <v>Non</v>
      </c>
      <c r="L26" s="5">
        <f t="shared" si="17"/>
        <v>0</v>
      </c>
      <c r="M26" s="5" t="str">
        <f t="shared" si="4"/>
        <v>Non</v>
      </c>
      <c r="N26" s="5">
        <f t="shared" si="18"/>
        <v>0</v>
      </c>
      <c r="O26" s="5" t="str">
        <f t="shared" si="5"/>
        <v>Oui</v>
      </c>
      <c r="P26" s="5">
        <f t="shared" si="19"/>
        <v>10</v>
      </c>
      <c r="Q26" s="5" t="str">
        <f t="shared" si="6"/>
        <v>Oui</v>
      </c>
      <c r="R26" s="5">
        <f t="shared" si="20"/>
        <v>10</v>
      </c>
      <c r="S26" s="5" t="str">
        <f t="shared" si="7"/>
        <v>Oui</v>
      </c>
      <c r="T26" s="5">
        <f t="shared" si="21"/>
        <v>2</v>
      </c>
      <c r="U26" s="5" t="str">
        <f t="shared" si="8"/>
        <v>Non</v>
      </c>
      <c r="V26" s="5">
        <f t="shared" si="22"/>
        <v>0</v>
      </c>
      <c r="W26" s="5" t="s">
        <v>17</v>
      </c>
      <c r="X26" s="5" t="str">
        <f>_xlfn.IFS(D26&gt;E26,"W",D26=E26,"D",D26&lt;E26,"L")</f>
        <v>W</v>
      </c>
      <c r="Y26" s="5">
        <v>0</v>
      </c>
      <c r="Z26" s="5">
        <v>0</v>
      </c>
      <c r="AA26" s="5">
        <v>0</v>
      </c>
      <c r="AB26" s="5" t="str">
        <f t="shared" si="9"/>
        <v>Non</v>
      </c>
      <c r="AC26" s="5">
        <f t="shared" si="23"/>
        <v>0</v>
      </c>
      <c r="AD26" s="5" t="str">
        <f t="shared" si="10"/>
        <v>Non</v>
      </c>
      <c r="AE26" s="5">
        <f t="shared" si="24"/>
        <v>0</v>
      </c>
      <c r="AF26" s="5" t="str">
        <f t="shared" si="11"/>
        <v>Oui</v>
      </c>
      <c r="AG26" s="5">
        <f t="shared" si="25"/>
        <v>2</v>
      </c>
      <c r="AH26" s="5" t="str">
        <f t="shared" si="12"/>
        <v>Oui</v>
      </c>
      <c r="AI26" s="5">
        <f t="shared" si="26"/>
        <v>1</v>
      </c>
      <c r="AJ26" s="5" t="s">
        <v>20</v>
      </c>
      <c r="AK26" s="5" t="str">
        <f>_xlfn.IFS(Y26&gt;Z26,"W",Y26=Z26,"D",Y26&lt;Z26,"L")</f>
        <v>D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6"/>
      <c r="BH26" s="6">
        <v>43338</v>
      </c>
      <c r="BI26" s="5" t="s">
        <v>23</v>
      </c>
      <c r="BJ26" s="5" t="s">
        <v>34</v>
      </c>
      <c r="BK26" s="5">
        <v>1</v>
      </c>
      <c r="BL26" s="5">
        <v>2</v>
      </c>
      <c r="BM26" s="5">
        <f t="shared" si="13"/>
        <v>3</v>
      </c>
      <c r="BN26" s="5" t="s">
        <v>24</v>
      </c>
      <c r="BO26" s="5">
        <v>0</v>
      </c>
      <c r="BP26" s="5">
        <v>1</v>
      </c>
      <c r="BQ26" s="5">
        <f t="shared" si="14"/>
        <v>1</v>
      </c>
      <c r="BR26" s="5" t="s">
        <v>24</v>
      </c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</row>
    <row r="27" spans="2:83" x14ac:dyDescent="0.2">
      <c r="B27" s="4">
        <f t="shared" si="0"/>
        <v>25</v>
      </c>
      <c r="C27" s="5" t="s">
        <v>16</v>
      </c>
      <c r="D27" s="5">
        <v>0</v>
      </c>
      <c r="E27" s="5">
        <v>0</v>
      </c>
      <c r="F27" s="5">
        <v>0</v>
      </c>
      <c r="G27" s="5" t="str">
        <f t="shared" si="1"/>
        <v>Non</v>
      </c>
      <c r="H27" s="5">
        <f t="shared" si="15"/>
        <v>0</v>
      </c>
      <c r="I27" s="5" t="str">
        <f t="shared" si="2"/>
        <v>Non</v>
      </c>
      <c r="J27" s="5">
        <f t="shared" si="16"/>
        <v>0</v>
      </c>
      <c r="K27" s="5" t="str">
        <f t="shared" si="3"/>
        <v>Non</v>
      </c>
      <c r="L27" s="5">
        <f t="shared" si="17"/>
        <v>0</v>
      </c>
      <c r="M27" s="5" t="str">
        <f t="shared" si="4"/>
        <v>Non</v>
      </c>
      <c r="N27" s="5">
        <f t="shared" si="18"/>
        <v>0</v>
      </c>
      <c r="O27" s="5" t="str">
        <f t="shared" si="5"/>
        <v>Oui</v>
      </c>
      <c r="P27" s="5">
        <f t="shared" si="19"/>
        <v>11</v>
      </c>
      <c r="Q27" s="5" t="str">
        <f t="shared" si="6"/>
        <v>Oui</v>
      </c>
      <c r="R27" s="5">
        <f t="shared" si="20"/>
        <v>11</v>
      </c>
      <c r="S27" s="5" t="str">
        <f t="shared" si="7"/>
        <v>Oui</v>
      </c>
      <c r="T27" s="5">
        <f t="shared" si="21"/>
        <v>3</v>
      </c>
      <c r="U27" s="5" t="str">
        <f t="shared" si="8"/>
        <v>Oui</v>
      </c>
      <c r="V27" s="5">
        <f t="shared" si="22"/>
        <v>1</v>
      </c>
      <c r="W27" s="5" t="s">
        <v>20</v>
      </c>
      <c r="X27" s="5" t="str">
        <f>_xlfn.IFS(D27&gt;E27,"L",D27=E27,"D",D27&lt;E27,"W")</f>
        <v>D</v>
      </c>
      <c r="Y27" s="5">
        <v>0</v>
      </c>
      <c r="Z27" s="5">
        <v>0</v>
      </c>
      <c r="AA27" s="5">
        <v>0</v>
      </c>
      <c r="AB27" s="5" t="str">
        <f t="shared" si="9"/>
        <v>Non</v>
      </c>
      <c r="AC27" s="5">
        <f t="shared" si="23"/>
        <v>0</v>
      </c>
      <c r="AD27" s="5" t="str">
        <f t="shared" si="10"/>
        <v>Non</v>
      </c>
      <c r="AE27" s="5">
        <f t="shared" si="24"/>
        <v>0</v>
      </c>
      <c r="AF27" s="5" t="str">
        <f t="shared" si="11"/>
        <v>Oui</v>
      </c>
      <c r="AG27" s="5">
        <f t="shared" si="25"/>
        <v>3</v>
      </c>
      <c r="AH27" s="5" t="str">
        <f t="shared" si="12"/>
        <v>Oui</v>
      </c>
      <c r="AI27" s="5">
        <f t="shared" si="26"/>
        <v>2</v>
      </c>
      <c r="AJ27" s="5" t="s">
        <v>20</v>
      </c>
      <c r="AK27" s="5" t="str">
        <f>_xlfn.IFS(Y27&gt;Z27,"L",Y27=Z27,"D",Y27&lt;Z27,"W")</f>
        <v>D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6"/>
      <c r="BH27" s="6">
        <v>43338</v>
      </c>
      <c r="BI27" s="5" t="s">
        <v>33</v>
      </c>
      <c r="BJ27" s="5" t="s">
        <v>16</v>
      </c>
      <c r="BK27" s="5">
        <v>3</v>
      </c>
      <c r="BL27" s="5">
        <v>1</v>
      </c>
      <c r="BM27" s="5">
        <f t="shared" si="13"/>
        <v>4</v>
      </c>
      <c r="BN27" s="5" t="s">
        <v>17</v>
      </c>
      <c r="BO27" s="5">
        <v>0</v>
      </c>
      <c r="BP27" s="5">
        <v>0</v>
      </c>
      <c r="BQ27" s="5">
        <f t="shared" si="14"/>
        <v>0</v>
      </c>
      <c r="BR27" s="5" t="s">
        <v>20</v>
      </c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</row>
    <row r="28" spans="2:83" x14ac:dyDescent="0.2">
      <c r="B28" s="4">
        <f t="shared" si="0"/>
        <v>26</v>
      </c>
      <c r="C28" s="5" t="s">
        <v>16</v>
      </c>
      <c r="D28" s="5">
        <v>0</v>
      </c>
      <c r="E28" s="5">
        <v>1</v>
      </c>
      <c r="F28" s="5">
        <v>1</v>
      </c>
      <c r="G28" s="5" t="str">
        <f t="shared" si="1"/>
        <v>Non</v>
      </c>
      <c r="H28" s="5">
        <f t="shared" si="15"/>
        <v>0</v>
      </c>
      <c r="I28" s="5" t="str">
        <f t="shared" si="2"/>
        <v>Non</v>
      </c>
      <c r="J28" s="5">
        <f t="shared" si="16"/>
        <v>0</v>
      </c>
      <c r="K28" s="5" t="str">
        <f t="shared" si="3"/>
        <v>Non</v>
      </c>
      <c r="L28" s="5">
        <f t="shared" si="17"/>
        <v>0</v>
      </c>
      <c r="M28" s="5" t="str">
        <f t="shared" si="4"/>
        <v>Non</v>
      </c>
      <c r="N28" s="5">
        <f t="shared" si="18"/>
        <v>0</v>
      </c>
      <c r="O28" s="5" t="str">
        <f t="shared" si="5"/>
        <v>Oui</v>
      </c>
      <c r="P28" s="5">
        <f t="shared" si="19"/>
        <v>12</v>
      </c>
      <c r="Q28" s="5" t="str">
        <f t="shared" si="6"/>
        <v>Oui</v>
      </c>
      <c r="R28" s="5">
        <f t="shared" si="20"/>
        <v>12</v>
      </c>
      <c r="S28" s="5" t="str">
        <f t="shared" si="7"/>
        <v>Oui</v>
      </c>
      <c r="T28" s="5">
        <f t="shared" si="21"/>
        <v>4</v>
      </c>
      <c r="U28" s="5" t="str">
        <f t="shared" si="8"/>
        <v>Oui</v>
      </c>
      <c r="V28" s="5">
        <f t="shared" si="22"/>
        <v>2</v>
      </c>
      <c r="W28" s="5" t="s">
        <v>24</v>
      </c>
      <c r="X28" s="5" t="str">
        <f>_xlfn.IFS(D28&gt;E28,"W",D28=E28,"D",D28&lt;E28,"L")</f>
        <v>L</v>
      </c>
      <c r="Y28" s="5">
        <v>0</v>
      </c>
      <c r="Z28" s="5">
        <v>1</v>
      </c>
      <c r="AA28" s="5">
        <v>1</v>
      </c>
      <c r="AB28" s="5" t="str">
        <f t="shared" si="9"/>
        <v>Oui</v>
      </c>
      <c r="AC28" s="5">
        <f t="shared" si="23"/>
        <v>1</v>
      </c>
      <c r="AD28" s="5" t="str">
        <f t="shared" si="10"/>
        <v>Non</v>
      </c>
      <c r="AE28" s="5">
        <f t="shared" si="24"/>
        <v>0</v>
      </c>
      <c r="AF28" s="5" t="str">
        <f t="shared" si="11"/>
        <v>Oui</v>
      </c>
      <c r="AG28" s="5">
        <f t="shared" si="25"/>
        <v>4</v>
      </c>
      <c r="AH28" s="5" t="str">
        <f t="shared" si="12"/>
        <v>Non</v>
      </c>
      <c r="AI28" s="5">
        <f t="shared" si="26"/>
        <v>0</v>
      </c>
      <c r="AJ28" s="5" t="s">
        <v>24</v>
      </c>
      <c r="AK28" s="5" t="str">
        <f>_xlfn.IFS(Y28&gt;Z28,"W",Y28=Z28,"D",Y28&lt;Z28,"L")</f>
        <v>L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6"/>
      <c r="BH28" s="6">
        <v>43338</v>
      </c>
      <c r="BI28" s="5" t="s">
        <v>25</v>
      </c>
      <c r="BJ28" s="5" t="s">
        <v>28</v>
      </c>
      <c r="BK28" s="5">
        <v>1</v>
      </c>
      <c r="BL28" s="5">
        <v>1</v>
      </c>
      <c r="BM28" s="5">
        <f t="shared" si="13"/>
        <v>2</v>
      </c>
      <c r="BN28" s="5" t="s">
        <v>20</v>
      </c>
      <c r="BO28" s="5">
        <v>0</v>
      </c>
      <c r="BP28" s="5">
        <v>1</v>
      </c>
      <c r="BQ28" s="5">
        <f t="shared" si="14"/>
        <v>1</v>
      </c>
      <c r="BR28" s="5" t="s">
        <v>24</v>
      </c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</row>
    <row r="29" spans="2:83" x14ac:dyDescent="0.2">
      <c r="B29" s="4">
        <f t="shared" si="0"/>
        <v>27</v>
      </c>
      <c r="C29" s="5" t="s">
        <v>16</v>
      </c>
      <c r="D29" s="5">
        <v>0</v>
      </c>
      <c r="E29" s="5">
        <v>2</v>
      </c>
      <c r="F29" s="5">
        <v>2</v>
      </c>
      <c r="G29" s="5" t="str">
        <f t="shared" si="1"/>
        <v>Oui</v>
      </c>
      <c r="H29" s="5">
        <f t="shared" si="15"/>
        <v>1</v>
      </c>
      <c r="I29" s="5" t="str">
        <f t="shared" si="2"/>
        <v>Non</v>
      </c>
      <c r="J29" s="5">
        <f t="shared" si="16"/>
        <v>0</v>
      </c>
      <c r="K29" s="5" t="str">
        <f t="shared" si="3"/>
        <v>Non</v>
      </c>
      <c r="L29" s="5">
        <f t="shared" si="17"/>
        <v>0</v>
      </c>
      <c r="M29" s="5" t="str">
        <f t="shared" si="4"/>
        <v>Non</v>
      </c>
      <c r="N29" s="5">
        <f t="shared" si="18"/>
        <v>0</v>
      </c>
      <c r="O29" s="5" t="str">
        <f t="shared" si="5"/>
        <v>Oui</v>
      </c>
      <c r="P29" s="5">
        <f t="shared" si="19"/>
        <v>13</v>
      </c>
      <c r="Q29" s="5" t="str">
        <f t="shared" si="6"/>
        <v>Oui</v>
      </c>
      <c r="R29" s="5">
        <f t="shared" si="20"/>
        <v>13</v>
      </c>
      <c r="S29" s="5" t="str">
        <f t="shared" si="7"/>
        <v>Oui</v>
      </c>
      <c r="T29" s="5">
        <f t="shared" si="21"/>
        <v>5</v>
      </c>
      <c r="U29" s="5" t="str">
        <f t="shared" si="8"/>
        <v>Non</v>
      </c>
      <c r="V29" s="5">
        <f t="shared" si="22"/>
        <v>0</v>
      </c>
      <c r="W29" s="5" t="s">
        <v>24</v>
      </c>
      <c r="X29" s="5" t="str">
        <f>_xlfn.IFS(D29&gt;E29,"L",D29=E29,"D",D29&lt;E29,"W")</f>
        <v>W</v>
      </c>
      <c r="Y29" s="5">
        <v>0</v>
      </c>
      <c r="Z29" s="5">
        <v>1</v>
      </c>
      <c r="AA29" s="5">
        <v>1</v>
      </c>
      <c r="AB29" s="5" t="str">
        <f t="shared" si="9"/>
        <v>Oui</v>
      </c>
      <c r="AC29" s="5">
        <f t="shared" si="23"/>
        <v>2</v>
      </c>
      <c r="AD29" s="5" t="str">
        <f t="shared" si="10"/>
        <v>Non</v>
      </c>
      <c r="AE29" s="5">
        <f t="shared" si="24"/>
        <v>0</v>
      </c>
      <c r="AF29" s="5" t="str">
        <f t="shared" si="11"/>
        <v>Oui</v>
      </c>
      <c r="AG29" s="5">
        <f t="shared" si="25"/>
        <v>5</v>
      </c>
      <c r="AH29" s="5" t="str">
        <f t="shared" si="12"/>
        <v>Non</v>
      </c>
      <c r="AI29" s="5">
        <f t="shared" si="26"/>
        <v>0</v>
      </c>
      <c r="AJ29" s="5" t="s">
        <v>24</v>
      </c>
      <c r="AK29" s="5" t="str">
        <f>_xlfn.IFS(Y29&gt;Z29,"L",Y29=Z29,"D",Y29&lt;Z29,"W")</f>
        <v>W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6"/>
      <c r="BH29" s="6">
        <v>43339</v>
      </c>
      <c r="BI29" s="5" t="s">
        <v>31</v>
      </c>
      <c r="BJ29" s="5" t="s">
        <v>26</v>
      </c>
      <c r="BK29" s="5">
        <v>1</v>
      </c>
      <c r="BL29" s="5">
        <v>1</v>
      </c>
      <c r="BM29" s="5">
        <f t="shared" si="13"/>
        <v>2</v>
      </c>
      <c r="BN29" s="5" t="s">
        <v>20</v>
      </c>
      <c r="BO29" s="5">
        <v>0</v>
      </c>
      <c r="BP29" s="5">
        <v>0</v>
      </c>
      <c r="BQ29" s="5">
        <f t="shared" si="14"/>
        <v>0</v>
      </c>
      <c r="BR29" s="5" t="s">
        <v>20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</row>
    <row r="30" spans="2:83" x14ac:dyDescent="0.2">
      <c r="B30" s="4">
        <f t="shared" si="0"/>
        <v>28</v>
      </c>
      <c r="C30" s="5" t="s">
        <v>16</v>
      </c>
      <c r="D30" s="5">
        <v>0</v>
      </c>
      <c r="E30" s="5">
        <v>0</v>
      </c>
      <c r="F30" s="5">
        <v>0</v>
      </c>
      <c r="G30" s="5" t="str">
        <f t="shared" si="1"/>
        <v>Non</v>
      </c>
      <c r="H30" s="5">
        <f t="shared" si="15"/>
        <v>0</v>
      </c>
      <c r="I30" s="5" t="str">
        <f t="shared" si="2"/>
        <v>Non</v>
      </c>
      <c r="J30" s="5">
        <f t="shared" si="16"/>
        <v>0</v>
      </c>
      <c r="K30" s="5" t="str">
        <f t="shared" si="3"/>
        <v>Non</v>
      </c>
      <c r="L30" s="5">
        <f t="shared" si="17"/>
        <v>0</v>
      </c>
      <c r="M30" s="5" t="str">
        <f t="shared" si="4"/>
        <v>Non</v>
      </c>
      <c r="N30" s="5">
        <f t="shared" si="18"/>
        <v>0</v>
      </c>
      <c r="O30" s="5" t="str">
        <f t="shared" si="5"/>
        <v>Oui</v>
      </c>
      <c r="P30" s="5">
        <f t="shared" si="19"/>
        <v>14</v>
      </c>
      <c r="Q30" s="5" t="str">
        <f t="shared" si="6"/>
        <v>Oui</v>
      </c>
      <c r="R30" s="5">
        <f t="shared" si="20"/>
        <v>14</v>
      </c>
      <c r="S30" s="5" t="str">
        <f t="shared" si="7"/>
        <v>Oui</v>
      </c>
      <c r="T30" s="5">
        <f t="shared" si="21"/>
        <v>6</v>
      </c>
      <c r="U30" s="5" t="str">
        <f t="shared" si="8"/>
        <v>Oui</v>
      </c>
      <c r="V30" s="5">
        <f t="shared" si="22"/>
        <v>1</v>
      </c>
      <c r="W30" s="5" t="s">
        <v>20</v>
      </c>
      <c r="X30" s="5" t="str">
        <f>_xlfn.IFS(D30&gt;E30,"L",D30=E30,"D",D30&lt;E30,"W")</f>
        <v>D</v>
      </c>
      <c r="Y30" s="5">
        <v>0</v>
      </c>
      <c r="Z30" s="5">
        <v>0</v>
      </c>
      <c r="AA30" s="5">
        <v>0</v>
      </c>
      <c r="AB30" s="5" t="str">
        <f t="shared" si="9"/>
        <v>Non</v>
      </c>
      <c r="AC30" s="5">
        <f t="shared" si="23"/>
        <v>0</v>
      </c>
      <c r="AD30" s="5" t="str">
        <f t="shared" si="10"/>
        <v>Non</v>
      </c>
      <c r="AE30" s="5">
        <f t="shared" si="24"/>
        <v>0</v>
      </c>
      <c r="AF30" s="5" t="str">
        <f t="shared" si="11"/>
        <v>Oui</v>
      </c>
      <c r="AG30" s="5">
        <f t="shared" si="25"/>
        <v>6</v>
      </c>
      <c r="AH30" s="5" t="str">
        <f t="shared" si="12"/>
        <v>Oui</v>
      </c>
      <c r="AI30" s="5">
        <f t="shared" si="26"/>
        <v>1</v>
      </c>
      <c r="AJ30" s="5" t="s">
        <v>20</v>
      </c>
      <c r="AK30" s="5" t="str">
        <f>_xlfn.IFS(Y30&gt;Z30,"L",Y30=Z30,"D",Y30&lt;Z30,"W")</f>
        <v>D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6"/>
      <c r="BH30" s="6">
        <v>43343</v>
      </c>
      <c r="BI30" s="5" t="s">
        <v>22</v>
      </c>
      <c r="BJ30" s="5" t="s">
        <v>33</v>
      </c>
      <c r="BK30" s="5">
        <v>0</v>
      </c>
      <c r="BL30" s="5">
        <v>1</v>
      </c>
      <c r="BM30" s="5">
        <f t="shared" si="13"/>
        <v>1</v>
      </c>
      <c r="BN30" s="5" t="s">
        <v>24</v>
      </c>
      <c r="BO30" s="5">
        <v>0</v>
      </c>
      <c r="BP30" s="5">
        <v>1</v>
      </c>
      <c r="BQ30" s="5">
        <f t="shared" si="14"/>
        <v>1</v>
      </c>
      <c r="BR30" s="5" t="s">
        <v>24</v>
      </c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</row>
    <row r="31" spans="2:83" x14ac:dyDescent="0.2">
      <c r="B31" s="4">
        <f t="shared" si="0"/>
        <v>29</v>
      </c>
      <c r="C31" s="5" t="s">
        <v>16</v>
      </c>
      <c r="D31" s="5">
        <v>1</v>
      </c>
      <c r="E31" s="5">
        <v>3</v>
      </c>
      <c r="F31" s="5">
        <v>4</v>
      </c>
      <c r="G31" s="5" t="str">
        <f t="shared" si="1"/>
        <v>Oui</v>
      </c>
      <c r="H31" s="5">
        <f t="shared" si="15"/>
        <v>1</v>
      </c>
      <c r="I31" s="5" t="str">
        <f t="shared" si="2"/>
        <v>Oui</v>
      </c>
      <c r="J31" s="5">
        <f t="shared" si="16"/>
        <v>1</v>
      </c>
      <c r="K31" s="5" t="str">
        <f t="shared" si="3"/>
        <v>Oui</v>
      </c>
      <c r="L31" s="5">
        <f t="shared" si="17"/>
        <v>1</v>
      </c>
      <c r="M31" s="5" t="str">
        <f t="shared" si="4"/>
        <v>Non</v>
      </c>
      <c r="N31" s="5">
        <f t="shared" si="18"/>
        <v>0</v>
      </c>
      <c r="O31" s="5" t="str">
        <f t="shared" si="5"/>
        <v>Oui</v>
      </c>
      <c r="P31" s="5">
        <f t="shared" si="19"/>
        <v>15</v>
      </c>
      <c r="Q31" s="5" t="str">
        <f t="shared" si="6"/>
        <v>Non</v>
      </c>
      <c r="R31" s="5">
        <f t="shared" si="20"/>
        <v>0</v>
      </c>
      <c r="S31" s="5" t="str">
        <f t="shared" si="7"/>
        <v>Non</v>
      </c>
      <c r="T31" s="5">
        <f t="shared" si="21"/>
        <v>0</v>
      </c>
      <c r="U31" s="5" t="str">
        <f t="shared" si="8"/>
        <v>Non</v>
      </c>
      <c r="V31" s="5">
        <f t="shared" si="22"/>
        <v>0</v>
      </c>
      <c r="W31" s="5" t="s">
        <v>24</v>
      </c>
      <c r="X31" s="5" t="str">
        <f>_xlfn.IFS(D31&gt;E31,"W",D31=E31,"D",D31&lt;E31,"L")</f>
        <v>L</v>
      </c>
      <c r="Y31" s="5">
        <v>1</v>
      </c>
      <c r="Z31" s="5">
        <v>2</v>
      </c>
      <c r="AA31" s="5">
        <v>3</v>
      </c>
      <c r="AB31" s="5" t="str">
        <f t="shared" si="9"/>
        <v>Oui</v>
      </c>
      <c r="AC31" s="5">
        <f t="shared" si="23"/>
        <v>1</v>
      </c>
      <c r="AD31" s="5" t="str">
        <f t="shared" si="10"/>
        <v>Oui</v>
      </c>
      <c r="AE31" s="5">
        <f t="shared" si="24"/>
        <v>1</v>
      </c>
      <c r="AF31" s="5" t="str">
        <f t="shared" si="11"/>
        <v>Non</v>
      </c>
      <c r="AG31" s="5">
        <f t="shared" si="25"/>
        <v>0</v>
      </c>
      <c r="AH31" s="5" t="str">
        <f t="shared" si="12"/>
        <v>Non</v>
      </c>
      <c r="AI31" s="5">
        <f t="shared" si="26"/>
        <v>0</v>
      </c>
      <c r="AJ31" s="5" t="s">
        <v>24</v>
      </c>
      <c r="AK31" s="5" t="str">
        <f>_xlfn.IFS(Y31&gt;Z31,"W",Y31=Z31,"D",Y31&lt;Z31,"L")</f>
        <v>L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6"/>
      <c r="BH31" s="6">
        <v>43343</v>
      </c>
      <c r="BI31" s="5" t="s">
        <v>19</v>
      </c>
      <c r="BJ31" s="5" t="s">
        <v>25</v>
      </c>
      <c r="BK31" s="5">
        <v>1</v>
      </c>
      <c r="BL31" s="5">
        <v>0</v>
      </c>
      <c r="BM31" s="5">
        <f t="shared" si="13"/>
        <v>1</v>
      </c>
      <c r="BN31" s="5" t="s">
        <v>17</v>
      </c>
      <c r="BO31" s="5">
        <v>1</v>
      </c>
      <c r="BP31" s="5">
        <v>0</v>
      </c>
      <c r="BQ31" s="5">
        <f t="shared" si="14"/>
        <v>1</v>
      </c>
      <c r="BR31" s="5" t="s">
        <v>17</v>
      </c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</row>
    <row r="32" spans="2:83" x14ac:dyDescent="0.2">
      <c r="B32" s="4">
        <f t="shared" si="0"/>
        <v>30</v>
      </c>
      <c r="C32" s="5" t="s">
        <v>16</v>
      </c>
      <c r="D32" s="5">
        <v>0</v>
      </c>
      <c r="E32" s="5">
        <v>2</v>
      </c>
      <c r="F32" s="5">
        <v>2</v>
      </c>
      <c r="G32" s="5" t="str">
        <f t="shared" si="1"/>
        <v>Oui</v>
      </c>
      <c r="H32" s="5">
        <f t="shared" si="15"/>
        <v>2</v>
      </c>
      <c r="I32" s="5" t="str">
        <f t="shared" si="2"/>
        <v>Non</v>
      </c>
      <c r="J32" s="5">
        <f t="shared" si="16"/>
        <v>0</v>
      </c>
      <c r="K32" s="5" t="str">
        <f t="shared" si="3"/>
        <v>Non</v>
      </c>
      <c r="L32" s="5">
        <f t="shared" si="17"/>
        <v>0</v>
      </c>
      <c r="M32" s="5" t="str">
        <f t="shared" si="4"/>
        <v>Non</v>
      </c>
      <c r="N32" s="5">
        <f t="shared" si="18"/>
        <v>0</v>
      </c>
      <c r="O32" s="5" t="str">
        <f t="shared" si="5"/>
        <v>Oui</v>
      </c>
      <c r="P32" s="5">
        <f t="shared" si="19"/>
        <v>16</v>
      </c>
      <c r="Q32" s="5" t="str">
        <f t="shared" si="6"/>
        <v>Oui</v>
      </c>
      <c r="R32" s="5">
        <f t="shared" si="20"/>
        <v>1</v>
      </c>
      <c r="S32" s="5" t="str">
        <f t="shared" si="7"/>
        <v>Oui</v>
      </c>
      <c r="T32" s="5">
        <f t="shared" si="21"/>
        <v>1</v>
      </c>
      <c r="U32" s="5" t="str">
        <f t="shared" si="8"/>
        <v>Non</v>
      </c>
      <c r="V32" s="5">
        <f t="shared" si="22"/>
        <v>0</v>
      </c>
      <c r="W32" s="5" t="s">
        <v>24</v>
      </c>
      <c r="X32" s="5" t="str">
        <f>_xlfn.IFS(D32&gt;E32,"L",D32=E32,"D",D32&lt;E32,"W")</f>
        <v>W</v>
      </c>
      <c r="Y32" s="5">
        <v>0</v>
      </c>
      <c r="Z32" s="5">
        <v>1</v>
      </c>
      <c r="AA32" s="5">
        <v>1</v>
      </c>
      <c r="AB32" s="5" t="str">
        <f t="shared" si="9"/>
        <v>Oui</v>
      </c>
      <c r="AC32" s="5">
        <f t="shared" si="23"/>
        <v>2</v>
      </c>
      <c r="AD32" s="5" t="str">
        <f t="shared" si="10"/>
        <v>Non</v>
      </c>
      <c r="AE32" s="5">
        <f t="shared" si="24"/>
        <v>0</v>
      </c>
      <c r="AF32" s="5" t="str">
        <f t="shared" si="11"/>
        <v>Oui</v>
      </c>
      <c r="AG32" s="5">
        <f t="shared" si="25"/>
        <v>1</v>
      </c>
      <c r="AH32" s="5" t="str">
        <f t="shared" si="12"/>
        <v>Non</v>
      </c>
      <c r="AI32" s="5">
        <f t="shared" si="26"/>
        <v>0</v>
      </c>
      <c r="AJ32" s="5" t="s">
        <v>24</v>
      </c>
      <c r="AK32" s="5" t="str">
        <f>_xlfn.IFS(Y32&gt;Z32,"L",Y32=Z32,"D",Y32&lt;Z32,"W")</f>
        <v>W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6"/>
      <c r="BH32" s="6">
        <v>43344</v>
      </c>
      <c r="BI32" s="5" t="s">
        <v>26</v>
      </c>
      <c r="BJ32" s="5" t="s">
        <v>23</v>
      </c>
      <c r="BK32" s="5">
        <v>0</v>
      </c>
      <c r="BL32" s="5">
        <v>0</v>
      </c>
      <c r="BM32" s="5">
        <f t="shared" si="13"/>
        <v>0</v>
      </c>
      <c r="BN32" s="5" t="s">
        <v>20</v>
      </c>
      <c r="BO32" s="5">
        <v>0</v>
      </c>
      <c r="BP32" s="5">
        <v>0</v>
      </c>
      <c r="BQ32" s="5">
        <f t="shared" si="14"/>
        <v>0</v>
      </c>
      <c r="BR32" s="5" t="s">
        <v>20</v>
      </c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</row>
    <row r="33" spans="2:83" x14ac:dyDescent="0.2">
      <c r="B33" s="4">
        <f t="shared" si="0"/>
        <v>31</v>
      </c>
      <c r="C33" s="5" t="s">
        <v>16</v>
      </c>
      <c r="D33" s="5">
        <v>3</v>
      </c>
      <c r="E33" s="5">
        <v>0</v>
      </c>
      <c r="F33" s="5">
        <v>3</v>
      </c>
      <c r="G33" s="5" t="str">
        <f t="shared" si="1"/>
        <v>Oui</v>
      </c>
      <c r="H33" s="5">
        <f t="shared" si="15"/>
        <v>3</v>
      </c>
      <c r="I33" s="5" t="str">
        <f t="shared" si="2"/>
        <v>Oui</v>
      </c>
      <c r="J33" s="5">
        <f t="shared" si="16"/>
        <v>1</v>
      </c>
      <c r="K33" s="5" t="str">
        <f t="shared" si="3"/>
        <v>Non</v>
      </c>
      <c r="L33" s="5">
        <f t="shared" si="17"/>
        <v>0</v>
      </c>
      <c r="M33" s="5" t="str">
        <f t="shared" si="4"/>
        <v>Non</v>
      </c>
      <c r="N33" s="5">
        <f t="shared" si="18"/>
        <v>0</v>
      </c>
      <c r="O33" s="5" t="str">
        <f t="shared" si="5"/>
        <v>Oui</v>
      </c>
      <c r="P33" s="5">
        <f t="shared" si="19"/>
        <v>17</v>
      </c>
      <c r="Q33" s="5" t="str">
        <f t="shared" si="6"/>
        <v>Oui</v>
      </c>
      <c r="R33" s="5">
        <f t="shared" si="20"/>
        <v>2</v>
      </c>
      <c r="S33" s="5" t="str">
        <f t="shared" si="7"/>
        <v>Non</v>
      </c>
      <c r="T33" s="5">
        <f t="shared" si="21"/>
        <v>0</v>
      </c>
      <c r="U33" s="5" t="str">
        <f t="shared" si="8"/>
        <v>Non</v>
      </c>
      <c r="V33" s="5">
        <f t="shared" si="22"/>
        <v>0</v>
      </c>
      <c r="W33" s="5" t="s">
        <v>17</v>
      </c>
      <c r="X33" s="5" t="str">
        <f>_xlfn.IFS(D33&gt;E33,"W",D33=E33,"D",D33&lt;E33,"L")</f>
        <v>W</v>
      </c>
      <c r="Y33" s="5">
        <v>0</v>
      </c>
      <c r="Z33" s="5">
        <v>0</v>
      </c>
      <c r="AA33" s="5">
        <v>0</v>
      </c>
      <c r="AB33" s="5" t="str">
        <f t="shared" si="9"/>
        <v>Non</v>
      </c>
      <c r="AC33" s="5">
        <f t="shared" si="23"/>
        <v>0</v>
      </c>
      <c r="AD33" s="5" t="str">
        <f t="shared" si="10"/>
        <v>Non</v>
      </c>
      <c r="AE33" s="5">
        <f t="shared" si="24"/>
        <v>0</v>
      </c>
      <c r="AF33" s="5" t="str">
        <f t="shared" si="11"/>
        <v>Oui</v>
      </c>
      <c r="AG33" s="5">
        <f t="shared" si="25"/>
        <v>2</v>
      </c>
      <c r="AH33" s="5" t="str">
        <f t="shared" si="12"/>
        <v>Oui</v>
      </c>
      <c r="AI33" s="5">
        <f t="shared" si="26"/>
        <v>1</v>
      </c>
      <c r="AJ33" s="5" t="s">
        <v>20</v>
      </c>
      <c r="AK33" s="5" t="str">
        <f>_xlfn.IFS(Y33&gt;Z33,"W",Y33=Z33,"D",Y33&lt;Z33,"L")</f>
        <v>D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6"/>
      <c r="BH33" s="6">
        <v>43344</v>
      </c>
      <c r="BI33" s="5" t="s">
        <v>30</v>
      </c>
      <c r="BJ33" s="5" t="s">
        <v>36</v>
      </c>
      <c r="BK33" s="5">
        <v>4</v>
      </c>
      <c r="BL33" s="5">
        <v>2</v>
      </c>
      <c r="BM33" s="5">
        <f t="shared" si="13"/>
        <v>6</v>
      </c>
      <c r="BN33" s="5" t="s">
        <v>17</v>
      </c>
      <c r="BO33" s="5">
        <v>1</v>
      </c>
      <c r="BP33" s="5">
        <v>1</v>
      </c>
      <c r="BQ33" s="5">
        <f t="shared" si="14"/>
        <v>2</v>
      </c>
      <c r="BR33" s="5" t="s">
        <v>20</v>
      </c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</row>
    <row r="34" spans="2:83" x14ac:dyDescent="0.2">
      <c r="B34" s="4">
        <f t="shared" si="0"/>
        <v>32</v>
      </c>
      <c r="C34" s="5" t="s">
        <v>16</v>
      </c>
      <c r="D34" s="5">
        <v>4</v>
      </c>
      <c r="E34" s="5">
        <v>0</v>
      </c>
      <c r="F34" s="5">
        <v>4</v>
      </c>
      <c r="G34" s="5" t="str">
        <f t="shared" si="1"/>
        <v>Oui</v>
      </c>
      <c r="H34" s="5">
        <f t="shared" si="15"/>
        <v>4</v>
      </c>
      <c r="I34" s="5" t="str">
        <f t="shared" si="2"/>
        <v>Oui</v>
      </c>
      <c r="J34" s="5">
        <f t="shared" si="16"/>
        <v>2</v>
      </c>
      <c r="K34" s="5" t="str">
        <f t="shared" si="3"/>
        <v>Oui</v>
      </c>
      <c r="L34" s="5">
        <f t="shared" si="17"/>
        <v>1</v>
      </c>
      <c r="M34" s="5" t="str">
        <f t="shared" si="4"/>
        <v>Non</v>
      </c>
      <c r="N34" s="5">
        <f t="shared" si="18"/>
        <v>0</v>
      </c>
      <c r="O34" s="5" t="str">
        <f t="shared" si="5"/>
        <v>Oui</v>
      </c>
      <c r="P34" s="5">
        <f t="shared" si="19"/>
        <v>18</v>
      </c>
      <c r="Q34" s="5" t="str">
        <f t="shared" si="6"/>
        <v>Non</v>
      </c>
      <c r="R34" s="5">
        <f t="shared" si="20"/>
        <v>0</v>
      </c>
      <c r="S34" s="5" t="str">
        <f t="shared" si="7"/>
        <v>Non</v>
      </c>
      <c r="T34" s="5">
        <f t="shared" si="21"/>
        <v>0</v>
      </c>
      <c r="U34" s="5" t="str">
        <f t="shared" si="8"/>
        <v>Non</v>
      </c>
      <c r="V34" s="5">
        <f t="shared" si="22"/>
        <v>0</v>
      </c>
      <c r="W34" s="5" t="s">
        <v>17</v>
      </c>
      <c r="X34" s="5" t="str">
        <f>_xlfn.IFS(D34&gt;E34,"L",D34=E34,"D",D34&lt;E34,"W")</f>
        <v>L</v>
      </c>
      <c r="Y34" s="5">
        <v>2</v>
      </c>
      <c r="Z34" s="5">
        <v>0</v>
      </c>
      <c r="AA34" s="5">
        <v>2</v>
      </c>
      <c r="AB34" s="5" t="str">
        <f t="shared" si="9"/>
        <v>Oui</v>
      </c>
      <c r="AC34" s="5">
        <f t="shared" si="23"/>
        <v>1</v>
      </c>
      <c r="AD34" s="5" t="str">
        <f t="shared" si="10"/>
        <v>Oui</v>
      </c>
      <c r="AE34" s="5">
        <f t="shared" si="24"/>
        <v>1</v>
      </c>
      <c r="AF34" s="5" t="str">
        <f t="shared" si="11"/>
        <v>Non</v>
      </c>
      <c r="AG34" s="5">
        <f t="shared" si="25"/>
        <v>0</v>
      </c>
      <c r="AH34" s="5" t="str">
        <f t="shared" si="12"/>
        <v>Non</v>
      </c>
      <c r="AI34" s="5">
        <f t="shared" si="26"/>
        <v>0</v>
      </c>
      <c r="AJ34" s="5" t="s">
        <v>17</v>
      </c>
      <c r="AK34" s="5" t="str">
        <f>_xlfn.IFS(Y34&gt;Z34,"L",Y34=Z34,"D",Y34&lt;Z34,"W")</f>
        <v>L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6"/>
      <c r="BH34" s="6">
        <v>43344</v>
      </c>
      <c r="BI34" s="5" t="s">
        <v>32</v>
      </c>
      <c r="BJ34" s="5" t="s">
        <v>27</v>
      </c>
      <c r="BK34" s="5">
        <v>1</v>
      </c>
      <c r="BL34" s="5">
        <v>0</v>
      </c>
      <c r="BM34" s="5">
        <f t="shared" si="13"/>
        <v>1</v>
      </c>
      <c r="BN34" s="5" t="s">
        <v>17</v>
      </c>
      <c r="BO34" s="5">
        <v>0</v>
      </c>
      <c r="BP34" s="5">
        <v>0</v>
      </c>
      <c r="BQ34" s="5">
        <f t="shared" si="14"/>
        <v>0</v>
      </c>
      <c r="BR34" s="5" t="s">
        <v>20</v>
      </c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</row>
    <row r="35" spans="2:83" x14ac:dyDescent="0.2">
      <c r="B35" s="4">
        <f t="shared" si="0"/>
        <v>33</v>
      </c>
      <c r="C35" s="5" t="s">
        <v>16</v>
      </c>
      <c r="D35" s="5">
        <v>0</v>
      </c>
      <c r="E35" s="5">
        <v>1</v>
      </c>
      <c r="F35" s="5">
        <v>1</v>
      </c>
      <c r="G35" s="5" t="str">
        <f t="shared" si="1"/>
        <v>Non</v>
      </c>
      <c r="H35" s="5">
        <f t="shared" si="15"/>
        <v>0</v>
      </c>
      <c r="I35" s="5" t="str">
        <f t="shared" si="2"/>
        <v>Non</v>
      </c>
      <c r="J35" s="5">
        <f t="shared" si="16"/>
        <v>0</v>
      </c>
      <c r="K35" s="5" t="str">
        <f t="shared" si="3"/>
        <v>Non</v>
      </c>
      <c r="L35" s="5">
        <f t="shared" si="17"/>
        <v>0</v>
      </c>
      <c r="M35" s="5" t="str">
        <f t="shared" si="4"/>
        <v>Non</v>
      </c>
      <c r="N35" s="5">
        <f t="shared" si="18"/>
        <v>0</v>
      </c>
      <c r="O35" s="5" t="str">
        <f t="shared" si="5"/>
        <v>Oui</v>
      </c>
      <c r="P35" s="5">
        <f t="shared" si="19"/>
        <v>19</v>
      </c>
      <c r="Q35" s="5" t="str">
        <f t="shared" si="6"/>
        <v>Oui</v>
      </c>
      <c r="R35" s="5">
        <f t="shared" si="20"/>
        <v>1</v>
      </c>
      <c r="S35" s="5" t="str">
        <f t="shared" si="7"/>
        <v>Oui</v>
      </c>
      <c r="T35" s="5">
        <f t="shared" si="21"/>
        <v>1</v>
      </c>
      <c r="U35" s="5" t="str">
        <f t="shared" si="8"/>
        <v>Oui</v>
      </c>
      <c r="V35" s="5">
        <f t="shared" si="22"/>
        <v>1</v>
      </c>
      <c r="W35" s="5" t="s">
        <v>24</v>
      </c>
      <c r="X35" s="5" t="str">
        <f>_xlfn.IFS(D35&gt;E35,"W",D35=E35,"D",D35&lt;E35,"L")</f>
        <v>L</v>
      </c>
      <c r="Y35" s="5">
        <v>0</v>
      </c>
      <c r="Z35" s="5">
        <v>0</v>
      </c>
      <c r="AA35" s="5">
        <v>0</v>
      </c>
      <c r="AB35" s="5" t="str">
        <f t="shared" si="9"/>
        <v>Non</v>
      </c>
      <c r="AC35" s="5">
        <f t="shared" si="23"/>
        <v>0</v>
      </c>
      <c r="AD35" s="5" t="str">
        <f t="shared" si="10"/>
        <v>Non</v>
      </c>
      <c r="AE35" s="5">
        <f t="shared" si="24"/>
        <v>0</v>
      </c>
      <c r="AF35" s="5" t="str">
        <f t="shared" si="11"/>
        <v>Oui</v>
      </c>
      <c r="AG35" s="5">
        <f t="shared" si="25"/>
        <v>1</v>
      </c>
      <c r="AH35" s="5" t="str">
        <f t="shared" si="12"/>
        <v>Oui</v>
      </c>
      <c r="AI35" s="5">
        <f t="shared" si="26"/>
        <v>1</v>
      </c>
      <c r="AJ35" s="5" t="s">
        <v>20</v>
      </c>
      <c r="AK35" s="5" t="str">
        <f>_xlfn.IFS(Y35&gt;Z35,"W",Y35=Z35,"D",Y35&lt;Z35,"L")</f>
        <v>D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6"/>
      <c r="BH35" s="6">
        <v>43345</v>
      </c>
      <c r="BI35" s="5" t="s">
        <v>16</v>
      </c>
      <c r="BJ35" s="5" t="s">
        <v>29</v>
      </c>
      <c r="BK35" s="5">
        <v>0</v>
      </c>
      <c r="BL35" s="5">
        <v>1</v>
      </c>
      <c r="BM35" s="5">
        <f t="shared" si="13"/>
        <v>1</v>
      </c>
      <c r="BN35" s="5" t="s">
        <v>24</v>
      </c>
      <c r="BO35" s="5">
        <v>0</v>
      </c>
      <c r="BP35" s="5">
        <v>1</v>
      </c>
      <c r="BQ35" s="5">
        <f t="shared" si="14"/>
        <v>1</v>
      </c>
      <c r="BR35" s="5" t="s">
        <v>24</v>
      </c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</row>
    <row r="36" spans="2:83" x14ac:dyDescent="0.2">
      <c r="B36" s="4">
        <f t="shared" si="0"/>
        <v>34</v>
      </c>
      <c r="C36" s="5" t="s">
        <v>16</v>
      </c>
      <c r="D36" s="5">
        <v>2</v>
      </c>
      <c r="E36" s="5">
        <v>1</v>
      </c>
      <c r="F36" s="5">
        <v>3</v>
      </c>
      <c r="G36" s="5" t="str">
        <f t="shared" si="1"/>
        <v>Oui</v>
      </c>
      <c r="H36" s="5">
        <f t="shared" si="15"/>
        <v>1</v>
      </c>
      <c r="I36" s="5" t="str">
        <f t="shared" si="2"/>
        <v>Oui</v>
      </c>
      <c r="J36" s="5">
        <f t="shared" si="16"/>
        <v>1</v>
      </c>
      <c r="K36" s="5" t="str">
        <f t="shared" si="3"/>
        <v>Non</v>
      </c>
      <c r="L36" s="5">
        <f t="shared" si="17"/>
        <v>0</v>
      </c>
      <c r="M36" s="5" t="str">
        <f t="shared" si="4"/>
        <v>Non</v>
      </c>
      <c r="N36" s="5">
        <f t="shared" si="18"/>
        <v>0</v>
      </c>
      <c r="O36" s="5" t="str">
        <f t="shared" si="5"/>
        <v>Oui</v>
      </c>
      <c r="P36" s="5">
        <f t="shared" si="19"/>
        <v>20</v>
      </c>
      <c r="Q36" s="5" t="str">
        <f t="shared" si="6"/>
        <v>Oui</v>
      </c>
      <c r="R36" s="5">
        <f t="shared" si="20"/>
        <v>2</v>
      </c>
      <c r="S36" s="5" t="str">
        <f t="shared" si="7"/>
        <v>Non</v>
      </c>
      <c r="T36" s="5">
        <f t="shared" si="21"/>
        <v>0</v>
      </c>
      <c r="U36" s="5" t="str">
        <f t="shared" si="8"/>
        <v>Non</v>
      </c>
      <c r="V36" s="5">
        <f t="shared" si="22"/>
        <v>0</v>
      </c>
      <c r="W36" s="5" t="s">
        <v>17</v>
      </c>
      <c r="X36" s="5" t="str">
        <f>_xlfn.IFS(D36&gt;E36,"L",D36=E36,"D",D36&lt;E36,"W")</f>
        <v>L</v>
      </c>
      <c r="Y36" s="5">
        <v>0</v>
      </c>
      <c r="Z36" s="5">
        <v>1</v>
      </c>
      <c r="AA36" s="5">
        <v>1</v>
      </c>
      <c r="AB36" s="5" t="str">
        <f t="shared" si="9"/>
        <v>Oui</v>
      </c>
      <c r="AC36" s="5">
        <f t="shared" si="23"/>
        <v>1</v>
      </c>
      <c r="AD36" s="5" t="str">
        <f t="shared" si="10"/>
        <v>Non</v>
      </c>
      <c r="AE36" s="5">
        <f t="shared" si="24"/>
        <v>0</v>
      </c>
      <c r="AF36" s="5" t="str">
        <f t="shared" si="11"/>
        <v>Oui</v>
      </c>
      <c r="AG36" s="5">
        <f t="shared" si="25"/>
        <v>2</v>
      </c>
      <c r="AH36" s="5" t="str">
        <f t="shared" si="12"/>
        <v>Non</v>
      </c>
      <c r="AI36" s="5">
        <f t="shared" si="26"/>
        <v>0</v>
      </c>
      <c r="AJ36" s="5" t="s">
        <v>24</v>
      </c>
      <c r="AK36" s="5" t="str">
        <f>_xlfn.IFS(Y36&gt;Z36,"L",Y36=Z36,"D",Y36&lt;Z36,"W")</f>
        <v>W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6"/>
      <c r="BH36" s="6">
        <v>43345</v>
      </c>
      <c r="BI36" s="5" t="s">
        <v>34</v>
      </c>
      <c r="BJ36" s="5" t="s">
        <v>18</v>
      </c>
      <c r="BK36" s="5">
        <v>0</v>
      </c>
      <c r="BL36" s="5">
        <v>4</v>
      </c>
      <c r="BM36" s="5">
        <f t="shared" si="13"/>
        <v>4</v>
      </c>
      <c r="BN36" s="5" t="s">
        <v>24</v>
      </c>
      <c r="BO36" s="5">
        <v>0</v>
      </c>
      <c r="BP36" s="5">
        <v>2</v>
      </c>
      <c r="BQ36" s="5">
        <f t="shared" si="14"/>
        <v>2</v>
      </c>
      <c r="BR36" s="5" t="s">
        <v>24</v>
      </c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</row>
    <row r="37" spans="2:83" x14ac:dyDescent="0.2">
      <c r="B37" s="4">
        <f t="shared" si="0"/>
        <v>1</v>
      </c>
      <c r="C37" s="5" t="s">
        <v>26</v>
      </c>
      <c r="D37" s="5">
        <v>0</v>
      </c>
      <c r="E37" s="5">
        <v>1</v>
      </c>
      <c r="F37" s="5">
        <v>1</v>
      </c>
      <c r="G37" s="5" t="str">
        <f t="shared" si="1"/>
        <v>Non</v>
      </c>
      <c r="H37" s="5">
        <f t="shared" si="15"/>
        <v>0</v>
      </c>
      <c r="I37" s="5" t="str">
        <f t="shared" si="2"/>
        <v>Non</v>
      </c>
      <c r="J37" s="5">
        <f t="shared" si="16"/>
        <v>0</v>
      </c>
      <c r="K37" s="5" t="str">
        <f t="shared" si="3"/>
        <v>Non</v>
      </c>
      <c r="L37" s="5">
        <f t="shared" si="17"/>
        <v>0</v>
      </c>
      <c r="M37" s="5" t="str">
        <f t="shared" si="4"/>
        <v>Non</v>
      </c>
      <c r="N37" s="5">
        <f t="shared" si="18"/>
        <v>0</v>
      </c>
      <c r="O37" s="5" t="str">
        <f t="shared" si="5"/>
        <v>Oui</v>
      </c>
      <c r="P37" s="5">
        <f t="shared" si="19"/>
        <v>0</v>
      </c>
      <c r="Q37" s="5" t="str">
        <f t="shared" si="6"/>
        <v>Oui</v>
      </c>
      <c r="R37" s="5">
        <f t="shared" si="20"/>
        <v>0</v>
      </c>
      <c r="S37" s="5" t="str">
        <f t="shared" si="7"/>
        <v>Oui</v>
      </c>
      <c r="T37" s="5">
        <f t="shared" si="21"/>
        <v>0</v>
      </c>
      <c r="U37" s="5" t="str">
        <f t="shared" si="8"/>
        <v>Oui</v>
      </c>
      <c r="V37" s="5">
        <f t="shared" si="22"/>
        <v>0</v>
      </c>
      <c r="W37" s="5" t="s">
        <v>24</v>
      </c>
      <c r="X37" s="5" t="str">
        <f>_xlfn.IFS(D37&gt;E37,"L",D37=E37,"D",D37&lt;E37,"W")</f>
        <v>W</v>
      </c>
      <c r="Y37" s="5">
        <v>0</v>
      </c>
      <c r="Z37" s="5">
        <v>0</v>
      </c>
      <c r="AA37" s="5">
        <v>0</v>
      </c>
      <c r="AB37" s="5" t="str">
        <f t="shared" si="9"/>
        <v>Non</v>
      </c>
      <c r="AC37" s="5">
        <f t="shared" si="23"/>
        <v>0</v>
      </c>
      <c r="AD37" s="5" t="str">
        <f t="shared" si="10"/>
        <v>Non</v>
      </c>
      <c r="AE37" s="5">
        <f t="shared" si="24"/>
        <v>0</v>
      </c>
      <c r="AF37" s="5" t="str">
        <f t="shared" si="11"/>
        <v>Oui</v>
      </c>
      <c r="AG37" s="5">
        <f t="shared" si="25"/>
        <v>0</v>
      </c>
      <c r="AH37" s="5" t="str">
        <f t="shared" si="12"/>
        <v>Oui</v>
      </c>
      <c r="AI37" s="5">
        <f t="shared" si="26"/>
        <v>0</v>
      </c>
      <c r="AJ37" s="5" t="s">
        <v>20</v>
      </c>
      <c r="AK37" s="5" t="str">
        <f>_xlfn.IFS(Y37&gt;Z37,"L",Y37=Z37,"D",Y37&lt;Z37,"W")</f>
        <v>D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6"/>
      <c r="BH37" s="6">
        <v>43345</v>
      </c>
      <c r="BI37" s="5" t="s">
        <v>21</v>
      </c>
      <c r="BJ37" s="5" t="s">
        <v>31</v>
      </c>
      <c r="BK37" s="5">
        <v>3</v>
      </c>
      <c r="BL37" s="5">
        <v>0</v>
      </c>
      <c r="BM37" s="5">
        <f t="shared" si="13"/>
        <v>3</v>
      </c>
      <c r="BN37" s="5" t="s">
        <v>17</v>
      </c>
      <c r="BO37" s="5">
        <v>2</v>
      </c>
      <c r="BP37" s="5">
        <v>0</v>
      </c>
      <c r="BQ37" s="5">
        <f t="shared" si="14"/>
        <v>2</v>
      </c>
      <c r="BR37" s="5" t="s">
        <v>17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</row>
    <row r="38" spans="2:83" x14ac:dyDescent="0.2">
      <c r="B38" s="4">
        <f t="shared" si="0"/>
        <v>2</v>
      </c>
      <c r="C38" s="5" t="s">
        <v>26</v>
      </c>
      <c r="D38" s="5">
        <v>2</v>
      </c>
      <c r="E38" s="5">
        <v>3</v>
      </c>
      <c r="F38" s="5">
        <v>5</v>
      </c>
      <c r="G38" s="5" t="str">
        <f t="shared" si="1"/>
        <v>Oui</v>
      </c>
      <c r="H38" s="5">
        <f t="shared" si="15"/>
        <v>1</v>
      </c>
      <c r="I38" s="5" t="str">
        <f t="shared" si="2"/>
        <v>Oui</v>
      </c>
      <c r="J38" s="5">
        <f t="shared" si="16"/>
        <v>1</v>
      </c>
      <c r="K38" s="5" t="str">
        <f t="shared" si="3"/>
        <v>Oui</v>
      </c>
      <c r="L38" s="5">
        <f t="shared" si="17"/>
        <v>1</v>
      </c>
      <c r="M38" s="5" t="str">
        <f t="shared" si="4"/>
        <v>Oui</v>
      </c>
      <c r="N38" s="5">
        <f t="shared" si="18"/>
        <v>1</v>
      </c>
      <c r="O38" s="5" t="str">
        <f t="shared" si="5"/>
        <v>Non</v>
      </c>
      <c r="P38" s="5">
        <f t="shared" si="19"/>
        <v>0</v>
      </c>
      <c r="Q38" s="5" t="str">
        <f t="shared" si="6"/>
        <v>Non</v>
      </c>
      <c r="R38" s="5">
        <f t="shared" si="20"/>
        <v>0</v>
      </c>
      <c r="S38" s="5" t="str">
        <f t="shared" si="7"/>
        <v>Non</v>
      </c>
      <c r="T38" s="5">
        <f t="shared" si="21"/>
        <v>0</v>
      </c>
      <c r="U38" s="5" t="str">
        <f t="shared" si="8"/>
        <v>Non</v>
      </c>
      <c r="V38" s="5">
        <f t="shared" si="22"/>
        <v>0</v>
      </c>
      <c r="W38" s="5" t="s">
        <v>24</v>
      </c>
      <c r="X38" s="5" t="str">
        <f>_xlfn.IFS(D38&gt;E38,"W",D38=E38,"D",D38&lt;E38,"L")</f>
        <v>L</v>
      </c>
      <c r="Y38" s="5">
        <v>0</v>
      </c>
      <c r="Z38" s="5">
        <v>1</v>
      </c>
      <c r="AA38" s="5">
        <v>1</v>
      </c>
      <c r="AB38" s="5" t="str">
        <f t="shared" si="9"/>
        <v>Oui</v>
      </c>
      <c r="AC38" s="5">
        <f t="shared" si="23"/>
        <v>1</v>
      </c>
      <c r="AD38" s="5" t="str">
        <f t="shared" si="10"/>
        <v>Non</v>
      </c>
      <c r="AE38" s="5">
        <f t="shared" si="24"/>
        <v>0</v>
      </c>
      <c r="AF38" s="5" t="str">
        <f t="shared" si="11"/>
        <v>Oui</v>
      </c>
      <c r="AG38" s="5">
        <f t="shared" si="25"/>
        <v>1</v>
      </c>
      <c r="AH38" s="5" t="str">
        <f t="shared" si="12"/>
        <v>Non</v>
      </c>
      <c r="AI38" s="5">
        <f t="shared" si="26"/>
        <v>0</v>
      </c>
      <c r="AJ38" s="5" t="s">
        <v>24</v>
      </c>
      <c r="AK38" s="5" t="str">
        <f>_xlfn.IFS(Y38&gt;Z38,"W",Y38=Z38,"D",Y38&lt;Z38,"L")</f>
        <v>L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6"/>
      <c r="BH38" s="6">
        <v>43345</v>
      </c>
      <c r="BI38" s="5" t="s">
        <v>28</v>
      </c>
      <c r="BJ38" s="5" t="s">
        <v>35</v>
      </c>
      <c r="BK38" s="5">
        <v>2</v>
      </c>
      <c r="BL38" s="5">
        <v>1</v>
      </c>
      <c r="BM38" s="5">
        <f t="shared" si="13"/>
        <v>3</v>
      </c>
      <c r="BN38" s="5" t="s">
        <v>17</v>
      </c>
      <c r="BO38" s="5">
        <v>0</v>
      </c>
      <c r="BP38" s="5">
        <v>1</v>
      </c>
      <c r="BQ38" s="5">
        <f t="shared" si="14"/>
        <v>1</v>
      </c>
      <c r="BR38" s="5" t="s">
        <v>24</v>
      </c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</row>
    <row r="39" spans="2:83" x14ac:dyDescent="0.2">
      <c r="B39" s="4">
        <f t="shared" si="0"/>
        <v>3</v>
      </c>
      <c r="C39" s="5" t="s">
        <v>26</v>
      </c>
      <c r="D39" s="5">
        <v>1</v>
      </c>
      <c r="E39" s="5">
        <v>1</v>
      </c>
      <c r="F39" s="5">
        <v>2</v>
      </c>
      <c r="G39" s="5" t="str">
        <f t="shared" si="1"/>
        <v>Oui</v>
      </c>
      <c r="H39" s="5">
        <f t="shared" si="15"/>
        <v>2</v>
      </c>
      <c r="I39" s="5" t="str">
        <f t="shared" si="2"/>
        <v>Non</v>
      </c>
      <c r="J39" s="5">
        <f t="shared" si="16"/>
        <v>0</v>
      </c>
      <c r="K39" s="5" t="str">
        <f t="shared" si="3"/>
        <v>Non</v>
      </c>
      <c r="L39" s="5">
        <f t="shared" si="17"/>
        <v>0</v>
      </c>
      <c r="M39" s="5" t="str">
        <f t="shared" si="4"/>
        <v>Non</v>
      </c>
      <c r="N39" s="5">
        <f t="shared" si="18"/>
        <v>0</v>
      </c>
      <c r="O39" s="5" t="str">
        <f t="shared" si="5"/>
        <v>Oui</v>
      </c>
      <c r="P39" s="5">
        <f t="shared" si="19"/>
        <v>1</v>
      </c>
      <c r="Q39" s="5" t="str">
        <f t="shared" si="6"/>
        <v>Oui</v>
      </c>
      <c r="R39" s="5">
        <f t="shared" si="20"/>
        <v>1</v>
      </c>
      <c r="S39" s="5" t="str">
        <f t="shared" si="7"/>
        <v>Oui</v>
      </c>
      <c r="T39" s="5">
        <f t="shared" si="21"/>
        <v>1</v>
      </c>
      <c r="U39" s="5" t="str">
        <f t="shared" si="8"/>
        <v>Non</v>
      </c>
      <c r="V39" s="5">
        <f t="shared" si="22"/>
        <v>0</v>
      </c>
      <c r="W39" s="5" t="s">
        <v>20</v>
      </c>
      <c r="X39" s="5" t="str">
        <f>_xlfn.IFS(D39&gt;E39,"L",D39=E39,"D",D39&lt;E39,"W")</f>
        <v>D</v>
      </c>
      <c r="Y39" s="5">
        <v>0</v>
      </c>
      <c r="Z39" s="5">
        <v>0</v>
      </c>
      <c r="AA39" s="5">
        <v>0</v>
      </c>
      <c r="AB39" s="5" t="str">
        <f t="shared" si="9"/>
        <v>Non</v>
      </c>
      <c r="AC39" s="5">
        <f t="shared" si="23"/>
        <v>0</v>
      </c>
      <c r="AD39" s="5" t="str">
        <f t="shared" si="10"/>
        <v>Non</v>
      </c>
      <c r="AE39" s="5">
        <f t="shared" si="24"/>
        <v>0</v>
      </c>
      <c r="AF39" s="5" t="str">
        <f t="shared" si="11"/>
        <v>Oui</v>
      </c>
      <c r="AG39" s="5">
        <f t="shared" si="25"/>
        <v>2</v>
      </c>
      <c r="AH39" s="5" t="str">
        <f t="shared" si="12"/>
        <v>Oui</v>
      </c>
      <c r="AI39" s="5">
        <f t="shared" si="26"/>
        <v>1</v>
      </c>
      <c r="AJ39" s="5" t="s">
        <v>20</v>
      </c>
      <c r="AK39" s="5" t="str">
        <f>_xlfn.IFS(Y39&gt;Z39,"L",Y39=Z39,"D",Y39&lt;Z39,"W")</f>
        <v>D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6"/>
      <c r="BH39" s="6">
        <v>43364</v>
      </c>
      <c r="BI39" s="5" t="s">
        <v>36</v>
      </c>
      <c r="BJ39" s="5" t="s">
        <v>22</v>
      </c>
      <c r="BK39" s="5">
        <v>1</v>
      </c>
      <c r="BL39" s="5">
        <v>2</v>
      </c>
      <c r="BM39" s="5">
        <f t="shared" si="13"/>
        <v>3</v>
      </c>
      <c r="BN39" s="5" t="s">
        <v>24</v>
      </c>
      <c r="BO39" s="5">
        <v>0</v>
      </c>
      <c r="BP39" s="5">
        <v>1</v>
      </c>
      <c r="BQ39" s="5">
        <f t="shared" si="14"/>
        <v>1</v>
      </c>
      <c r="BR39" s="5" t="s">
        <v>24</v>
      </c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</row>
    <row r="40" spans="2:83" x14ac:dyDescent="0.2">
      <c r="B40" s="4">
        <f t="shared" si="0"/>
        <v>4</v>
      </c>
      <c r="C40" s="5" t="s">
        <v>26</v>
      </c>
      <c r="D40" s="5">
        <v>0</v>
      </c>
      <c r="E40" s="5">
        <v>0</v>
      </c>
      <c r="F40" s="5">
        <v>0</v>
      </c>
      <c r="G40" s="5" t="str">
        <f t="shared" si="1"/>
        <v>Non</v>
      </c>
      <c r="H40" s="5">
        <f t="shared" si="15"/>
        <v>0</v>
      </c>
      <c r="I40" s="5" t="str">
        <f t="shared" si="2"/>
        <v>Non</v>
      </c>
      <c r="J40" s="5">
        <f t="shared" si="16"/>
        <v>0</v>
      </c>
      <c r="K40" s="5" t="str">
        <f t="shared" si="3"/>
        <v>Non</v>
      </c>
      <c r="L40" s="5">
        <f t="shared" si="17"/>
        <v>0</v>
      </c>
      <c r="M40" s="5" t="str">
        <f t="shared" si="4"/>
        <v>Non</v>
      </c>
      <c r="N40" s="5">
        <f t="shared" si="18"/>
        <v>0</v>
      </c>
      <c r="O40" s="5" t="str">
        <f t="shared" si="5"/>
        <v>Oui</v>
      </c>
      <c r="P40" s="5">
        <f t="shared" si="19"/>
        <v>2</v>
      </c>
      <c r="Q40" s="5" t="str">
        <f t="shared" si="6"/>
        <v>Oui</v>
      </c>
      <c r="R40" s="5">
        <f t="shared" si="20"/>
        <v>2</v>
      </c>
      <c r="S40" s="5" t="str">
        <f t="shared" si="7"/>
        <v>Oui</v>
      </c>
      <c r="T40" s="5">
        <f t="shared" si="21"/>
        <v>2</v>
      </c>
      <c r="U40" s="5" t="str">
        <f t="shared" si="8"/>
        <v>Oui</v>
      </c>
      <c r="V40" s="5">
        <f t="shared" si="22"/>
        <v>1</v>
      </c>
      <c r="W40" s="5" t="s">
        <v>20</v>
      </c>
      <c r="X40" s="5" t="str">
        <f>_xlfn.IFS(D40&gt;E40,"W",D40=E40,"D",D40&lt;E40,"L")</f>
        <v>D</v>
      </c>
      <c r="Y40" s="5">
        <v>0</v>
      </c>
      <c r="Z40" s="5">
        <v>0</v>
      </c>
      <c r="AA40" s="5">
        <v>0</v>
      </c>
      <c r="AB40" s="5" t="str">
        <f t="shared" si="9"/>
        <v>Non</v>
      </c>
      <c r="AC40" s="5">
        <f t="shared" si="23"/>
        <v>0</v>
      </c>
      <c r="AD40" s="5" t="str">
        <f t="shared" si="10"/>
        <v>Non</v>
      </c>
      <c r="AE40" s="5">
        <f t="shared" si="24"/>
        <v>0</v>
      </c>
      <c r="AF40" s="5" t="str">
        <f t="shared" si="11"/>
        <v>Oui</v>
      </c>
      <c r="AG40" s="5">
        <f t="shared" si="25"/>
        <v>3</v>
      </c>
      <c r="AH40" s="5" t="str">
        <f t="shared" si="12"/>
        <v>Oui</v>
      </c>
      <c r="AI40" s="5">
        <f t="shared" si="26"/>
        <v>2</v>
      </c>
      <c r="AJ40" s="5" t="s">
        <v>20</v>
      </c>
      <c r="AK40" s="5" t="str">
        <f>_xlfn.IFS(Y40&gt;Z40,"W",Y40=Z40,"D",Y40&lt;Z40,"L")</f>
        <v>D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6"/>
      <c r="BH40" s="6">
        <v>43365</v>
      </c>
      <c r="BI40" s="5" t="s">
        <v>29</v>
      </c>
      <c r="BJ40" s="5" t="s">
        <v>26</v>
      </c>
      <c r="BK40" s="5">
        <v>0</v>
      </c>
      <c r="BL40" s="5">
        <v>0</v>
      </c>
      <c r="BM40" s="5">
        <f t="shared" si="13"/>
        <v>0</v>
      </c>
      <c r="BN40" s="5" t="s">
        <v>20</v>
      </c>
      <c r="BO40" s="5">
        <v>0</v>
      </c>
      <c r="BP40" s="5">
        <v>0</v>
      </c>
      <c r="BQ40" s="5">
        <f t="shared" si="14"/>
        <v>0</v>
      </c>
      <c r="BR40" s="5" t="s">
        <v>20</v>
      </c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</row>
    <row r="41" spans="2:83" x14ac:dyDescent="0.2">
      <c r="B41" s="4">
        <f t="shared" si="0"/>
        <v>5</v>
      </c>
      <c r="C41" s="5" t="s">
        <v>26</v>
      </c>
      <c r="D41" s="5">
        <v>0</v>
      </c>
      <c r="E41" s="5">
        <v>0</v>
      </c>
      <c r="F41" s="5">
        <v>0</v>
      </c>
      <c r="G41" s="5" t="str">
        <f t="shared" si="1"/>
        <v>Non</v>
      </c>
      <c r="H41" s="5">
        <f t="shared" si="15"/>
        <v>0</v>
      </c>
      <c r="I41" s="5" t="str">
        <f t="shared" si="2"/>
        <v>Non</v>
      </c>
      <c r="J41" s="5">
        <f t="shared" si="16"/>
        <v>0</v>
      </c>
      <c r="K41" s="5" t="str">
        <f t="shared" si="3"/>
        <v>Non</v>
      </c>
      <c r="L41" s="5">
        <f t="shared" si="17"/>
        <v>0</v>
      </c>
      <c r="M41" s="5" t="str">
        <f t="shared" si="4"/>
        <v>Non</v>
      </c>
      <c r="N41" s="5">
        <f t="shared" si="18"/>
        <v>0</v>
      </c>
      <c r="O41" s="5" t="str">
        <f t="shared" si="5"/>
        <v>Oui</v>
      </c>
      <c r="P41" s="5">
        <f t="shared" si="19"/>
        <v>3</v>
      </c>
      <c r="Q41" s="5" t="str">
        <f t="shared" si="6"/>
        <v>Oui</v>
      </c>
      <c r="R41" s="5">
        <f t="shared" si="20"/>
        <v>3</v>
      </c>
      <c r="S41" s="5" t="str">
        <f t="shared" si="7"/>
        <v>Oui</v>
      </c>
      <c r="T41" s="5">
        <f t="shared" si="21"/>
        <v>3</v>
      </c>
      <c r="U41" s="5" t="str">
        <f t="shared" si="8"/>
        <v>Oui</v>
      </c>
      <c r="V41" s="5">
        <f t="shared" si="22"/>
        <v>2</v>
      </c>
      <c r="W41" s="5" t="s">
        <v>20</v>
      </c>
      <c r="X41" s="5" t="str">
        <f>_xlfn.IFS(D41&gt;E41,"L",D41=E41,"D",D41&lt;E41,"W")</f>
        <v>D</v>
      </c>
      <c r="Y41" s="5">
        <v>0</v>
      </c>
      <c r="Z41" s="5">
        <v>0</v>
      </c>
      <c r="AA41" s="5">
        <v>0</v>
      </c>
      <c r="AB41" s="5" t="str">
        <f t="shared" si="9"/>
        <v>Non</v>
      </c>
      <c r="AC41" s="5">
        <f t="shared" si="23"/>
        <v>0</v>
      </c>
      <c r="AD41" s="5" t="str">
        <f t="shared" si="10"/>
        <v>Non</v>
      </c>
      <c r="AE41" s="5">
        <f t="shared" si="24"/>
        <v>0</v>
      </c>
      <c r="AF41" s="5" t="str">
        <f t="shared" si="11"/>
        <v>Oui</v>
      </c>
      <c r="AG41" s="5">
        <f t="shared" si="25"/>
        <v>4</v>
      </c>
      <c r="AH41" s="5" t="str">
        <f t="shared" si="12"/>
        <v>Oui</v>
      </c>
      <c r="AI41" s="5">
        <f t="shared" si="26"/>
        <v>3</v>
      </c>
      <c r="AJ41" s="5" t="s">
        <v>20</v>
      </c>
      <c r="AK41" s="5" t="str">
        <f>_xlfn.IFS(Y41&gt;Z41,"L",Y41=Z41,"D",Y41&lt;Z41,"W")</f>
        <v>D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6"/>
      <c r="BH41" s="6">
        <v>43365</v>
      </c>
      <c r="BI41" s="5" t="s">
        <v>30</v>
      </c>
      <c r="BJ41" s="5" t="s">
        <v>28</v>
      </c>
      <c r="BK41" s="5">
        <v>1</v>
      </c>
      <c r="BL41" s="5">
        <v>3</v>
      </c>
      <c r="BM41" s="5">
        <f t="shared" si="13"/>
        <v>4</v>
      </c>
      <c r="BN41" s="5" t="s">
        <v>24</v>
      </c>
      <c r="BO41" s="5">
        <v>0</v>
      </c>
      <c r="BP41" s="5">
        <v>0</v>
      </c>
      <c r="BQ41" s="5">
        <f t="shared" si="14"/>
        <v>0</v>
      </c>
      <c r="BR41" s="5" t="s">
        <v>20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</row>
    <row r="42" spans="2:83" x14ac:dyDescent="0.2">
      <c r="B42" s="4">
        <f t="shared" si="0"/>
        <v>6</v>
      </c>
      <c r="C42" s="5" t="s">
        <v>26</v>
      </c>
      <c r="D42" s="5">
        <v>0</v>
      </c>
      <c r="E42" s="5">
        <v>3</v>
      </c>
      <c r="F42" s="5">
        <v>3</v>
      </c>
      <c r="G42" s="5" t="str">
        <f t="shared" si="1"/>
        <v>Oui</v>
      </c>
      <c r="H42" s="5">
        <f t="shared" si="15"/>
        <v>1</v>
      </c>
      <c r="I42" s="5" t="str">
        <f t="shared" si="2"/>
        <v>Oui</v>
      </c>
      <c r="J42" s="5">
        <f t="shared" si="16"/>
        <v>1</v>
      </c>
      <c r="K42" s="5" t="str">
        <f t="shared" si="3"/>
        <v>Non</v>
      </c>
      <c r="L42" s="5">
        <f t="shared" si="17"/>
        <v>0</v>
      </c>
      <c r="M42" s="5" t="str">
        <f t="shared" si="4"/>
        <v>Non</v>
      </c>
      <c r="N42" s="5">
        <f t="shared" si="18"/>
        <v>0</v>
      </c>
      <c r="O42" s="5" t="str">
        <f t="shared" si="5"/>
        <v>Oui</v>
      </c>
      <c r="P42" s="5">
        <f t="shared" si="19"/>
        <v>4</v>
      </c>
      <c r="Q42" s="5" t="str">
        <f t="shared" si="6"/>
        <v>Oui</v>
      </c>
      <c r="R42" s="5">
        <f t="shared" si="20"/>
        <v>4</v>
      </c>
      <c r="S42" s="5" t="str">
        <f t="shared" si="7"/>
        <v>Non</v>
      </c>
      <c r="T42" s="5">
        <f t="shared" si="21"/>
        <v>0</v>
      </c>
      <c r="U42" s="5" t="str">
        <f t="shared" si="8"/>
        <v>Non</v>
      </c>
      <c r="V42" s="5">
        <f t="shared" si="22"/>
        <v>0</v>
      </c>
      <c r="W42" s="5" t="s">
        <v>24</v>
      </c>
      <c r="X42" s="5" t="str">
        <f>_xlfn.IFS(D42&gt;E42,"W",D42=E42,"D",D42&lt;E42,"L")</f>
        <v>L</v>
      </c>
      <c r="Y42" s="5">
        <v>0</v>
      </c>
      <c r="Z42" s="5">
        <v>2</v>
      </c>
      <c r="AA42" s="5">
        <v>2</v>
      </c>
      <c r="AB42" s="5" t="str">
        <f t="shared" si="9"/>
        <v>Oui</v>
      </c>
      <c r="AC42" s="5">
        <f t="shared" si="23"/>
        <v>1</v>
      </c>
      <c r="AD42" s="5" t="str">
        <f t="shared" si="10"/>
        <v>Oui</v>
      </c>
      <c r="AE42" s="5">
        <f t="shared" si="24"/>
        <v>1</v>
      </c>
      <c r="AF42" s="5" t="str">
        <f t="shared" si="11"/>
        <v>Non</v>
      </c>
      <c r="AG42" s="5">
        <f t="shared" si="25"/>
        <v>0</v>
      </c>
      <c r="AH42" s="5" t="str">
        <f t="shared" si="12"/>
        <v>Non</v>
      </c>
      <c r="AI42" s="5">
        <f t="shared" si="26"/>
        <v>0</v>
      </c>
      <c r="AJ42" s="5" t="s">
        <v>24</v>
      </c>
      <c r="AK42" s="5" t="str">
        <f>_xlfn.IFS(Y42&gt;Z42,"W",Y42=Z42,"D",Y42&lt;Z42,"L")</f>
        <v>L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6"/>
      <c r="BH42" s="6">
        <v>43365</v>
      </c>
      <c r="BI42" s="5" t="s">
        <v>23</v>
      </c>
      <c r="BJ42" s="5" t="s">
        <v>21</v>
      </c>
      <c r="BK42" s="5">
        <v>0</v>
      </c>
      <c r="BL42" s="5">
        <v>2</v>
      </c>
      <c r="BM42" s="5">
        <f t="shared" si="13"/>
        <v>2</v>
      </c>
      <c r="BN42" s="5" t="s">
        <v>24</v>
      </c>
      <c r="BO42" s="5">
        <v>0</v>
      </c>
      <c r="BP42" s="5">
        <v>1</v>
      </c>
      <c r="BQ42" s="5">
        <f t="shared" si="14"/>
        <v>1</v>
      </c>
      <c r="BR42" s="5" t="s">
        <v>24</v>
      </c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</row>
    <row r="43" spans="2:83" x14ac:dyDescent="0.2">
      <c r="B43" s="4">
        <f t="shared" si="0"/>
        <v>7</v>
      </c>
      <c r="C43" s="5" t="s">
        <v>26</v>
      </c>
      <c r="D43" s="5">
        <v>0</v>
      </c>
      <c r="E43" s="5">
        <v>0</v>
      </c>
      <c r="F43" s="5">
        <v>0</v>
      </c>
      <c r="G43" s="5" t="str">
        <f t="shared" si="1"/>
        <v>Non</v>
      </c>
      <c r="H43" s="5">
        <f t="shared" si="15"/>
        <v>0</v>
      </c>
      <c r="I43" s="5" t="str">
        <f t="shared" si="2"/>
        <v>Non</v>
      </c>
      <c r="J43" s="5">
        <f t="shared" si="16"/>
        <v>0</v>
      </c>
      <c r="K43" s="5" t="str">
        <f t="shared" si="3"/>
        <v>Non</v>
      </c>
      <c r="L43" s="5">
        <f t="shared" si="17"/>
        <v>0</v>
      </c>
      <c r="M43" s="5" t="str">
        <f t="shared" si="4"/>
        <v>Non</v>
      </c>
      <c r="N43" s="5">
        <f t="shared" si="18"/>
        <v>0</v>
      </c>
      <c r="O43" s="5" t="str">
        <f t="shared" si="5"/>
        <v>Oui</v>
      </c>
      <c r="P43" s="5">
        <f t="shared" si="19"/>
        <v>5</v>
      </c>
      <c r="Q43" s="5" t="str">
        <f t="shared" si="6"/>
        <v>Oui</v>
      </c>
      <c r="R43" s="5">
        <f t="shared" si="20"/>
        <v>5</v>
      </c>
      <c r="S43" s="5" t="str">
        <f t="shared" si="7"/>
        <v>Oui</v>
      </c>
      <c r="T43" s="5">
        <f t="shared" si="21"/>
        <v>1</v>
      </c>
      <c r="U43" s="5" t="str">
        <f t="shared" si="8"/>
        <v>Oui</v>
      </c>
      <c r="V43" s="5">
        <f t="shared" si="22"/>
        <v>1</v>
      </c>
      <c r="W43" s="5" t="s">
        <v>20</v>
      </c>
      <c r="X43" s="5" t="str">
        <f>_xlfn.IFS(D43&gt;E43,"L",D43=E43,"D",D43&lt;E43,"W")</f>
        <v>D</v>
      </c>
      <c r="Y43" s="5">
        <v>0</v>
      </c>
      <c r="Z43" s="5">
        <v>0</v>
      </c>
      <c r="AA43" s="5">
        <v>0</v>
      </c>
      <c r="AB43" s="5" t="str">
        <f t="shared" si="9"/>
        <v>Non</v>
      </c>
      <c r="AC43" s="5">
        <f t="shared" si="23"/>
        <v>0</v>
      </c>
      <c r="AD43" s="5" t="str">
        <f t="shared" si="10"/>
        <v>Non</v>
      </c>
      <c r="AE43" s="5">
        <f t="shared" si="24"/>
        <v>0</v>
      </c>
      <c r="AF43" s="5" t="str">
        <f t="shared" si="11"/>
        <v>Oui</v>
      </c>
      <c r="AG43" s="5">
        <f t="shared" si="25"/>
        <v>1</v>
      </c>
      <c r="AH43" s="5" t="str">
        <f t="shared" si="12"/>
        <v>Oui</v>
      </c>
      <c r="AI43" s="5">
        <f t="shared" si="26"/>
        <v>1</v>
      </c>
      <c r="AJ43" s="5" t="s">
        <v>20</v>
      </c>
      <c r="AK43" s="5" t="str">
        <f>_xlfn.IFS(Y43&gt;Z43,"L",Y43=Z43,"D",Y43&lt;Z43,"W")</f>
        <v>D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6"/>
      <c r="BH43" s="6">
        <v>43366</v>
      </c>
      <c r="BI43" s="5" t="s">
        <v>18</v>
      </c>
      <c r="BJ43" s="5" t="s">
        <v>16</v>
      </c>
      <c r="BK43" s="5">
        <v>2</v>
      </c>
      <c r="BL43" s="5">
        <v>0</v>
      </c>
      <c r="BM43" s="5">
        <f t="shared" si="13"/>
        <v>2</v>
      </c>
      <c r="BN43" s="5" t="s">
        <v>17</v>
      </c>
      <c r="BO43" s="5">
        <v>1</v>
      </c>
      <c r="BP43" s="5">
        <v>0</v>
      </c>
      <c r="BQ43" s="5">
        <f t="shared" si="14"/>
        <v>1</v>
      </c>
      <c r="BR43" s="5" t="s">
        <v>17</v>
      </c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</row>
    <row r="44" spans="2:83" x14ac:dyDescent="0.2">
      <c r="B44" s="4">
        <f t="shared" si="0"/>
        <v>8</v>
      </c>
      <c r="C44" s="5" t="s">
        <v>26</v>
      </c>
      <c r="D44" s="5">
        <v>2</v>
      </c>
      <c r="E44" s="5">
        <v>0</v>
      </c>
      <c r="F44" s="5">
        <v>2</v>
      </c>
      <c r="G44" s="5" t="str">
        <f t="shared" si="1"/>
        <v>Oui</v>
      </c>
      <c r="H44" s="5">
        <f t="shared" si="15"/>
        <v>1</v>
      </c>
      <c r="I44" s="5" t="str">
        <f t="shared" si="2"/>
        <v>Non</v>
      </c>
      <c r="J44" s="5">
        <f t="shared" si="16"/>
        <v>0</v>
      </c>
      <c r="K44" s="5" t="str">
        <f t="shared" si="3"/>
        <v>Non</v>
      </c>
      <c r="L44" s="5">
        <f t="shared" si="17"/>
        <v>0</v>
      </c>
      <c r="M44" s="5" t="str">
        <f t="shared" si="4"/>
        <v>Non</v>
      </c>
      <c r="N44" s="5">
        <f t="shared" si="18"/>
        <v>0</v>
      </c>
      <c r="O44" s="5" t="str">
        <f t="shared" si="5"/>
        <v>Oui</v>
      </c>
      <c r="P44" s="5">
        <f t="shared" si="19"/>
        <v>6</v>
      </c>
      <c r="Q44" s="5" t="str">
        <f t="shared" si="6"/>
        <v>Oui</v>
      </c>
      <c r="R44" s="5">
        <f t="shared" si="20"/>
        <v>6</v>
      </c>
      <c r="S44" s="5" t="str">
        <f t="shared" si="7"/>
        <v>Oui</v>
      </c>
      <c r="T44" s="5">
        <f t="shared" si="21"/>
        <v>2</v>
      </c>
      <c r="U44" s="5" t="str">
        <f t="shared" si="8"/>
        <v>Non</v>
      </c>
      <c r="V44" s="5">
        <f t="shared" si="22"/>
        <v>0</v>
      </c>
      <c r="W44" s="5" t="s">
        <v>17</v>
      </c>
      <c r="X44" s="5" t="str">
        <f>_xlfn.IFS(D44&gt;E44,"W",D44=E44,"D",D44&lt;E44,"L")</f>
        <v>W</v>
      </c>
      <c r="Y44" s="5">
        <v>2</v>
      </c>
      <c r="Z44" s="5">
        <v>0</v>
      </c>
      <c r="AA44" s="5">
        <v>2</v>
      </c>
      <c r="AB44" s="5" t="str">
        <f t="shared" si="9"/>
        <v>Oui</v>
      </c>
      <c r="AC44" s="5">
        <f t="shared" si="23"/>
        <v>1</v>
      </c>
      <c r="AD44" s="5" t="str">
        <f t="shared" si="10"/>
        <v>Oui</v>
      </c>
      <c r="AE44" s="5">
        <f t="shared" si="24"/>
        <v>1</v>
      </c>
      <c r="AF44" s="5" t="str">
        <f t="shared" si="11"/>
        <v>Non</v>
      </c>
      <c r="AG44" s="5">
        <f t="shared" si="25"/>
        <v>0</v>
      </c>
      <c r="AH44" s="5" t="str">
        <f t="shared" si="12"/>
        <v>Non</v>
      </c>
      <c r="AI44" s="5">
        <f t="shared" si="26"/>
        <v>0</v>
      </c>
      <c r="AJ44" s="5" t="s">
        <v>17</v>
      </c>
      <c r="AK44" s="5" t="str">
        <f>_xlfn.IFS(Y44&gt;Z44,"W",Y44=Z44,"D",Y44&lt;Z44,"L")</f>
        <v>W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6"/>
      <c r="BH44" s="6">
        <v>43366</v>
      </c>
      <c r="BI44" s="5" t="s">
        <v>27</v>
      </c>
      <c r="BJ44" s="5" t="s">
        <v>34</v>
      </c>
      <c r="BK44" s="5">
        <v>0</v>
      </c>
      <c r="BL44" s="5">
        <v>0</v>
      </c>
      <c r="BM44" s="5">
        <f t="shared" si="13"/>
        <v>0</v>
      </c>
      <c r="BN44" s="5" t="s">
        <v>20</v>
      </c>
      <c r="BO44" s="5">
        <v>0</v>
      </c>
      <c r="BP44" s="5">
        <v>0</v>
      </c>
      <c r="BQ44" s="5">
        <f t="shared" si="14"/>
        <v>0</v>
      </c>
      <c r="BR44" s="5" t="s">
        <v>20</v>
      </c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</row>
    <row r="45" spans="2:83" x14ac:dyDescent="0.2">
      <c r="B45" s="4">
        <f t="shared" si="0"/>
        <v>9</v>
      </c>
      <c r="C45" s="5" t="s">
        <v>26</v>
      </c>
      <c r="D45" s="5">
        <v>1</v>
      </c>
      <c r="E45" s="5">
        <v>1</v>
      </c>
      <c r="F45" s="5">
        <v>2</v>
      </c>
      <c r="G45" s="5" t="str">
        <f t="shared" si="1"/>
        <v>Oui</v>
      </c>
      <c r="H45" s="5">
        <f t="shared" si="15"/>
        <v>2</v>
      </c>
      <c r="I45" s="5" t="str">
        <f t="shared" si="2"/>
        <v>Non</v>
      </c>
      <c r="J45" s="5">
        <f t="shared" si="16"/>
        <v>0</v>
      </c>
      <c r="K45" s="5" t="str">
        <f t="shared" si="3"/>
        <v>Non</v>
      </c>
      <c r="L45" s="5">
        <f t="shared" si="17"/>
        <v>0</v>
      </c>
      <c r="M45" s="5" t="str">
        <f t="shared" si="4"/>
        <v>Non</v>
      </c>
      <c r="N45" s="5">
        <f t="shared" si="18"/>
        <v>0</v>
      </c>
      <c r="O45" s="5" t="str">
        <f t="shared" si="5"/>
        <v>Oui</v>
      </c>
      <c r="P45" s="5">
        <f t="shared" si="19"/>
        <v>7</v>
      </c>
      <c r="Q45" s="5" t="str">
        <f t="shared" si="6"/>
        <v>Oui</v>
      </c>
      <c r="R45" s="5">
        <f t="shared" si="20"/>
        <v>7</v>
      </c>
      <c r="S45" s="5" t="str">
        <f t="shared" si="7"/>
        <v>Oui</v>
      </c>
      <c r="T45" s="5">
        <f t="shared" si="21"/>
        <v>3</v>
      </c>
      <c r="U45" s="5" t="str">
        <f t="shared" si="8"/>
        <v>Non</v>
      </c>
      <c r="V45" s="5">
        <f t="shared" si="22"/>
        <v>0</v>
      </c>
      <c r="W45" s="5" t="s">
        <v>20</v>
      </c>
      <c r="X45" s="5" t="str">
        <f>_xlfn.IFS(D45&gt;E45,"L",D45=E45,"D",D45&lt;E45,"W")</f>
        <v>D</v>
      </c>
      <c r="Y45" s="5">
        <v>0</v>
      </c>
      <c r="Z45" s="5">
        <v>0</v>
      </c>
      <c r="AA45" s="5">
        <v>0</v>
      </c>
      <c r="AB45" s="5" t="str">
        <f t="shared" si="9"/>
        <v>Non</v>
      </c>
      <c r="AC45" s="5">
        <f t="shared" si="23"/>
        <v>0</v>
      </c>
      <c r="AD45" s="5" t="str">
        <f t="shared" si="10"/>
        <v>Non</v>
      </c>
      <c r="AE45" s="5">
        <f t="shared" si="24"/>
        <v>0</v>
      </c>
      <c r="AF45" s="5" t="str">
        <f t="shared" si="11"/>
        <v>Oui</v>
      </c>
      <c r="AG45" s="5">
        <f t="shared" si="25"/>
        <v>1</v>
      </c>
      <c r="AH45" s="5" t="str">
        <f t="shared" si="12"/>
        <v>Oui</v>
      </c>
      <c r="AI45" s="5">
        <f t="shared" si="26"/>
        <v>1</v>
      </c>
      <c r="AJ45" s="5" t="s">
        <v>20</v>
      </c>
      <c r="AK45" s="5" t="str">
        <f>_xlfn.IFS(Y45&gt;Z45,"L",Y45=Z45,"D",Y45&lt;Z45,"W")</f>
        <v>D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6"/>
      <c r="BH45" s="6">
        <v>43366</v>
      </c>
      <c r="BI45" s="5" t="s">
        <v>35</v>
      </c>
      <c r="BJ45" s="5" t="s">
        <v>19</v>
      </c>
      <c r="BK45" s="5">
        <v>3</v>
      </c>
      <c r="BL45" s="5">
        <v>2</v>
      </c>
      <c r="BM45" s="5">
        <f t="shared" si="13"/>
        <v>5</v>
      </c>
      <c r="BN45" s="5" t="s">
        <v>17</v>
      </c>
      <c r="BO45" s="5">
        <v>1</v>
      </c>
      <c r="BP45" s="5">
        <v>0</v>
      </c>
      <c r="BQ45" s="5">
        <f t="shared" si="14"/>
        <v>1</v>
      </c>
      <c r="BR45" s="5" t="s">
        <v>17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</row>
    <row r="46" spans="2:83" x14ac:dyDescent="0.2">
      <c r="B46" s="4">
        <f t="shared" si="0"/>
        <v>10</v>
      </c>
      <c r="C46" s="5" t="s">
        <v>26</v>
      </c>
      <c r="D46" s="5">
        <v>0</v>
      </c>
      <c r="E46" s="5">
        <v>0</v>
      </c>
      <c r="F46" s="5">
        <v>0</v>
      </c>
      <c r="G46" s="5" t="str">
        <f t="shared" si="1"/>
        <v>Non</v>
      </c>
      <c r="H46" s="5">
        <f t="shared" si="15"/>
        <v>0</v>
      </c>
      <c r="I46" s="5" t="str">
        <f t="shared" si="2"/>
        <v>Non</v>
      </c>
      <c r="J46" s="5">
        <f t="shared" si="16"/>
        <v>0</v>
      </c>
      <c r="K46" s="5" t="str">
        <f t="shared" si="3"/>
        <v>Non</v>
      </c>
      <c r="L46" s="5">
        <f t="shared" si="17"/>
        <v>0</v>
      </c>
      <c r="M46" s="5" t="str">
        <f t="shared" si="4"/>
        <v>Non</v>
      </c>
      <c r="N46" s="5">
        <f t="shared" si="18"/>
        <v>0</v>
      </c>
      <c r="O46" s="5" t="str">
        <f t="shared" si="5"/>
        <v>Oui</v>
      </c>
      <c r="P46" s="5">
        <f t="shared" si="19"/>
        <v>8</v>
      </c>
      <c r="Q46" s="5" t="str">
        <f t="shared" si="6"/>
        <v>Oui</v>
      </c>
      <c r="R46" s="5">
        <f t="shared" si="20"/>
        <v>8</v>
      </c>
      <c r="S46" s="5" t="str">
        <f t="shared" si="7"/>
        <v>Oui</v>
      </c>
      <c r="T46" s="5">
        <f t="shared" si="21"/>
        <v>4</v>
      </c>
      <c r="U46" s="5" t="str">
        <f t="shared" si="8"/>
        <v>Oui</v>
      </c>
      <c r="V46" s="5">
        <f t="shared" si="22"/>
        <v>1</v>
      </c>
      <c r="W46" s="5" t="s">
        <v>20</v>
      </c>
      <c r="X46" s="5" t="str">
        <f>_xlfn.IFS(D46&gt;E46,"W",D46=E46,"D",D46&lt;E46,"L")</f>
        <v>D</v>
      </c>
      <c r="Y46" s="5">
        <v>0</v>
      </c>
      <c r="Z46" s="5">
        <v>0</v>
      </c>
      <c r="AA46" s="5">
        <v>0</v>
      </c>
      <c r="AB46" s="5" t="str">
        <f t="shared" si="9"/>
        <v>Non</v>
      </c>
      <c r="AC46" s="5">
        <f t="shared" si="23"/>
        <v>0</v>
      </c>
      <c r="AD46" s="5" t="str">
        <f t="shared" si="10"/>
        <v>Non</v>
      </c>
      <c r="AE46" s="5">
        <f t="shared" si="24"/>
        <v>0</v>
      </c>
      <c r="AF46" s="5" t="str">
        <f t="shared" si="11"/>
        <v>Oui</v>
      </c>
      <c r="AG46" s="5">
        <f t="shared" si="25"/>
        <v>2</v>
      </c>
      <c r="AH46" s="5" t="str">
        <f t="shared" si="12"/>
        <v>Oui</v>
      </c>
      <c r="AI46" s="5">
        <f t="shared" si="26"/>
        <v>2</v>
      </c>
      <c r="AJ46" s="5" t="s">
        <v>20</v>
      </c>
      <c r="AK46" s="5" t="str">
        <f>_xlfn.IFS(Y46&gt;Z46,"W",Y46=Z46,"D",Y46&lt;Z46,"L")</f>
        <v>D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6"/>
      <c r="BH46" s="6">
        <v>43366</v>
      </c>
      <c r="BI46" s="5" t="s">
        <v>25</v>
      </c>
      <c r="BJ46" s="5" t="s">
        <v>31</v>
      </c>
      <c r="BK46" s="5">
        <v>2</v>
      </c>
      <c r="BL46" s="5">
        <v>0</v>
      </c>
      <c r="BM46" s="5">
        <f t="shared" si="13"/>
        <v>2</v>
      </c>
      <c r="BN46" s="5" t="s">
        <v>17</v>
      </c>
      <c r="BO46" s="5">
        <v>1</v>
      </c>
      <c r="BP46" s="5">
        <v>0</v>
      </c>
      <c r="BQ46" s="5">
        <f t="shared" si="14"/>
        <v>1</v>
      </c>
      <c r="BR46" s="5" t="s">
        <v>17</v>
      </c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</row>
    <row r="47" spans="2:83" x14ac:dyDescent="0.2">
      <c r="B47" s="4">
        <f t="shared" si="0"/>
        <v>11</v>
      </c>
      <c r="C47" s="5" t="s">
        <v>26</v>
      </c>
      <c r="D47" s="5">
        <v>2</v>
      </c>
      <c r="E47" s="5">
        <v>3</v>
      </c>
      <c r="F47" s="5">
        <v>5</v>
      </c>
      <c r="G47" s="5" t="str">
        <f t="shared" si="1"/>
        <v>Oui</v>
      </c>
      <c r="H47" s="5">
        <f t="shared" si="15"/>
        <v>1</v>
      </c>
      <c r="I47" s="5" t="str">
        <f t="shared" si="2"/>
        <v>Oui</v>
      </c>
      <c r="J47" s="5">
        <f t="shared" si="16"/>
        <v>1</v>
      </c>
      <c r="K47" s="5" t="str">
        <f t="shared" si="3"/>
        <v>Oui</v>
      </c>
      <c r="L47" s="5">
        <f t="shared" si="17"/>
        <v>1</v>
      </c>
      <c r="M47" s="5" t="str">
        <f t="shared" si="4"/>
        <v>Oui</v>
      </c>
      <c r="N47" s="5">
        <f t="shared" si="18"/>
        <v>1</v>
      </c>
      <c r="O47" s="5" t="str">
        <f t="shared" si="5"/>
        <v>Non</v>
      </c>
      <c r="P47" s="5">
        <f t="shared" si="19"/>
        <v>0</v>
      </c>
      <c r="Q47" s="5" t="str">
        <f t="shared" si="6"/>
        <v>Non</v>
      </c>
      <c r="R47" s="5">
        <f t="shared" si="20"/>
        <v>0</v>
      </c>
      <c r="S47" s="5" t="str">
        <f t="shared" si="7"/>
        <v>Non</v>
      </c>
      <c r="T47" s="5">
        <f t="shared" si="21"/>
        <v>0</v>
      </c>
      <c r="U47" s="5" t="str">
        <f t="shared" si="8"/>
        <v>Non</v>
      </c>
      <c r="V47" s="5">
        <f t="shared" si="22"/>
        <v>0</v>
      </c>
      <c r="W47" s="5" t="s">
        <v>24</v>
      </c>
      <c r="X47" s="5" t="str">
        <f>_xlfn.IFS(D47&gt;E47,"L",D47=E47,"D",D47&lt;E47,"W")</f>
        <v>W</v>
      </c>
      <c r="Y47" s="5">
        <v>1</v>
      </c>
      <c r="Z47" s="5">
        <v>1</v>
      </c>
      <c r="AA47" s="5">
        <v>2</v>
      </c>
      <c r="AB47" s="5" t="str">
        <f t="shared" si="9"/>
        <v>Oui</v>
      </c>
      <c r="AC47" s="5">
        <f t="shared" si="23"/>
        <v>1</v>
      </c>
      <c r="AD47" s="5" t="str">
        <f t="shared" si="10"/>
        <v>Oui</v>
      </c>
      <c r="AE47" s="5">
        <f t="shared" si="24"/>
        <v>1</v>
      </c>
      <c r="AF47" s="5" t="str">
        <f t="shared" si="11"/>
        <v>Non</v>
      </c>
      <c r="AG47" s="5">
        <f t="shared" si="25"/>
        <v>0</v>
      </c>
      <c r="AH47" s="5" t="str">
        <f t="shared" si="12"/>
        <v>Non</v>
      </c>
      <c r="AI47" s="5">
        <f t="shared" si="26"/>
        <v>0</v>
      </c>
      <c r="AJ47" s="5" t="s">
        <v>20</v>
      </c>
      <c r="AK47" s="5" t="str">
        <f>_xlfn.IFS(Y47&gt;Z47,"L",Y47=Z47,"D",Y47&lt;Z47,"W")</f>
        <v>D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6"/>
      <c r="BH47" s="6">
        <v>43367</v>
      </c>
      <c r="BI47" s="5" t="s">
        <v>33</v>
      </c>
      <c r="BJ47" s="5" t="s">
        <v>32</v>
      </c>
      <c r="BK47" s="5">
        <v>1</v>
      </c>
      <c r="BL47" s="5">
        <v>0</v>
      </c>
      <c r="BM47" s="5">
        <f t="shared" si="13"/>
        <v>1</v>
      </c>
      <c r="BN47" s="5" t="s">
        <v>17</v>
      </c>
      <c r="BO47" s="5">
        <v>0</v>
      </c>
      <c r="BP47" s="5">
        <v>0</v>
      </c>
      <c r="BQ47" s="5">
        <f t="shared" si="14"/>
        <v>0</v>
      </c>
      <c r="BR47" s="5" t="s">
        <v>20</v>
      </c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</row>
    <row r="48" spans="2:83" x14ac:dyDescent="0.2">
      <c r="B48" s="4">
        <f t="shared" si="0"/>
        <v>12</v>
      </c>
      <c r="C48" s="5" t="s">
        <v>26</v>
      </c>
      <c r="D48" s="5">
        <v>1</v>
      </c>
      <c r="E48" s="5">
        <v>0</v>
      </c>
      <c r="F48" s="5">
        <v>1</v>
      </c>
      <c r="G48" s="5" t="str">
        <f t="shared" si="1"/>
        <v>Non</v>
      </c>
      <c r="H48" s="5">
        <f t="shared" si="15"/>
        <v>0</v>
      </c>
      <c r="I48" s="5" t="str">
        <f t="shared" si="2"/>
        <v>Non</v>
      </c>
      <c r="J48" s="5">
        <f t="shared" si="16"/>
        <v>0</v>
      </c>
      <c r="K48" s="5" t="str">
        <f t="shared" si="3"/>
        <v>Non</v>
      </c>
      <c r="L48" s="5">
        <f t="shared" si="17"/>
        <v>0</v>
      </c>
      <c r="M48" s="5" t="str">
        <f t="shared" si="4"/>
        <v>Non</v>
      </c>
      <c r="N48" s="5">
        <f t="shared" si="18"/>
        <v>0</v>
      </c>
      <c r="O48" s="5" t="str">
        <f t="shared" si="5"/>
        <v>Oui</v>
      </c>
      <c r="P48" s="5">
        <f t="shared" si="19"/>
        <v>1</v>
      </c>
      <c r="Q48" s="5" t="str">
        <f t="shared" si="6"/>
        <v>Oui</v>
      </c>
      <c r="R48" s="5">
        <f t="shared" si="20"/>
        <v>1</v>
      </c>
      <c r="S48" s="5" t="str">
        <f t="shared" si="7"/>
        <v>Oui</v>
      </c>
      <c r="T48" s="5">
        <f t="shared" si="21"/>
        <v>1</v>
      </c>
      <c r="U48" s="5" t="str">
        <f t="shared" si="8"/>
        <v>Oui</v>
      </c>
      <c r="V48" s="5">
        <f t="shared" si="22"/>
        <v>1</v>
      </c>
      <c r="W48" s="5" t="s">
        <v>17</v>
      </c>
      <c r="X48" s="5" t="str">
        <f>_xlfn.IFS(D48&gt;E48,"W",D48=E48,"D",D48&lt;E48,"L")</f>
        <v>W</v>
      </c>
      <c r="Y48" s="5">
        <v>1</v>
      </c>
      <c r="Z48" s="5">
        <v>0</v>
      </c>
      <c r="AA48" s="5">
        <v>1</v>
      </c>
      <c r="AB48" s="5" t="str">
        <f t="shared" si="9"/>
        <v>Oui</v>
      </c>
      <c r="AC48" s="5">
        <f t="shared" si="23"/>
        <v>2</v>
      </c>
      <c r="AD48" s="5" t="str">
        <f t="shared" si="10"/>
        <v>Non</v>
      </c>
      <c r="AE48" s="5">
        <f t="shared" si="24"/>
        <v>0</v>
      </c>
      <c r="AF48" s="5" t="str">
        <f t="shared" si="11"/>
        <v>Oui</v>
      </c>
      <c r="AG48" s="5">
        <f t="shared" si="25"/>
        <v>1</v>
      </c>
      <c r="AH48" s="5" t="str">
        <f t="shared" si="12"/>
        <v>Non</v>
      </c>
      <c r="AI48" s="5">
        <f t="shared" si="26"/>
        <v>0</v>
      </c>
      <c r="AJ48" s="5" t="s">
        <v>17</v>
      </c>
      <c r="AK48" s="5" t="str">
        <f>_xlfn.IFS(Y48&gt;Z48,"W",Y48=Z48,"D",Y48&lt;Z48,"L")</f>
        <v>W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6"/>
      <c r="BH48" s="6">
        <v>43370</v>
      </c>
      <c r="BI48" s="5" t="s">
        <v>22</v>
      </c>
      <c r="BJ48" s="5" t="s">
        <v>18</v>
      </c>
      <c r="BK48" s="5">
        <v>2</v>
      </c>
      <c r="BL48" s="5">
        <v>2</v>
      </c>
      <c r="BM48" s="5">
        <f t="shared" si="13"/>
        <v>4</v>
      </c>
      <c r="BN48" s="5" t="s">
        <v>20</v>
      </c>
      <c r="BO48" s="5">
        <v>0</v>
      </c>
      <c r="BP48" s="5">
        <v>1</v>
      </c>
      <c r="BQ48" s="5">
        <f t="shared" si="14"/>
        <v>1</v>
      </c>
      <c r="BR48" s="5" t="s">
        <v>24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</row>
    <row r="49" spans="2:83" x14ac:dyDescent="0.2">
      <c r="B49" s="4">
        <f t="shared" si="0"/>
        <v>13</v>
      </c>
      <c r="C49" s="5" t="s">
        <v>26</v>
      </c>
      <c r="D49" s="5">
        <v>2</v>
      </c>
      <c r="E49" s="5">
        <v>2</v>
      </c>
      <c r="F49" s="5">
        <v>4</v>
      </c>
      <c r="G49" s="5" t="str">
        <f t="shared" si="1"/>
        <v>Oui</v>
      </c>
      <c r="H49" s="5">
        <f t="shared" si="15"/>
        <v>1</v>
      </c>
      <c r="I49" s="5" t="str">
        <f t="shared" si="2"/>
        <v>Oui</v>
      </c>
      <c r="J49" s="5">
        <f t="shared" si="16"/>
        <v>1</v>
      </c>
      <c r="K49" s="5" t="str">
        <f t="shared" si="3"/>
        <v>Oui</v>
      </c>
      <c r="L49" s="5">
        <f t="shared" si="17"/>
        <v>1</v>
      </c>
      <c r="M49" s="5" t="str">
        <f t="shared" si="4"/>
        <v>Non</v>
      </c>
      <c r="N49" s="5">
        <f t="shared" si="18"/>
        <v>0</v>
      </c>
      <c r="O49" s="5" t="str">
        <f t="shared" si="5"/>
        <v>Oui</v>
      </c>
      <c r="P49" s="5">
        <f t="shared" si="19"/>
        <v>2</v>
      </c>
      <c r="Q49" s="5" t="str">
        <f t="shared" si="6"/>
        <v>Non</v>
      </c>
      <c r="R49" s="5">
        <f t="shared" si="20"/>
        <v>0</v>
      </c>
      <c r="S49" s="5" t="str">
        <f t="shared" si="7"/>
        <v>Non</v>
      </c>
      <c r="T49" s="5">
        <f t="shared" si="21"/>
        <v>0</v>
      </c>
      <c r="U49" s="5" t="str">
        <f t="shared" si="8"/>
        <v>Non</v>
      </c>
      <c r="V49" s="5">
        <f t="shared" si="22"/>
        <v>0</v>
      </c>
      <c r="W49" s="5" t="s">
        <v>20</v>
      </c>
      <c r="X49" s="5" t="str">
        <f>_xlfn.IFS(D49&gt;E49,"L",D49=E49,"D",D49&lt;E49,"W")</f>
        <v>D</v>
      </c>
      <c r="Y49" s="5">
        <v>1</v>
      </c>
      <c r="Z49" s="5">
        <v>0</v>
      </c>
      <c r="AA49" s="5">
        <v>1</v>
      </c>
      <c r="AB49" s="5" t="str">
        <f t="shared" si="9"/>
        <v>Oui</v>
      </c>
      <c r="AC49" s="5">
        <f t="shared" si="23"/>
        <v>3</v>
      </c>
      <c r="AD49" s="5" t="str">
        <f t="shared" si="10"/>
        <v>Non</v>
      </c>
      <c r="AE49" s="5">
        <f t="shared" si="24"/>
        <v>0</v>
      </c>
      <c r="AF49" s="5" t="str">
        <f t="shared" si="11"/>
        <v>Oui</v>
      </c>
      <c r="AG49" s="5">
        <f t="shared" si="25"/>
        <v>2</v>
      </c>
      <c r="AH49" s="5" t="str">
        <f t="shared" si="12"/>
        <v>Non</v>
      </c>
      <c r="AI49" s="5">
        <f t="shared" si="26"/>
        <v>0</v>
      </c>
      <c r="AJ49" s="5" t="s">
        <v>17</v>
      </c>
      <c r="AK49" s="5" t="str">
        <f>_xlfn.IFS(Y49&gt;Z49,"L",Y49=Z49,"D",Y49&lt;Z49,"W")</f>
        <v>L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6"/>
      <c r="BH49" s="6">
        <v>43371</v>
      </c>
      <c r="BI49" s="5" t="s">
        <v>21</v>
      </c>
      <c r="BJ49" s="5" t="s">
        <v>25</v>
      </c>
      <c r="BK49" s="5">
        <v>1</v>
      </c>
      <c r="BL49" s="5">
        <v>0</v>
      </c>
      <c r="BM49" s="5">
        <f t="shared" si="13"/>
        <v>1</v>
      </c>
      <c r="BN49" s="5" t="s">
        <v>17</v>
      </c>
      <c r="BO49" s="5">
        <v>0</v>
      </c>
      <c r="BP49" s="5">
        <v>0</v>
      </c>
      <c r="BQ49" s="5">
        <f t="shared" si="14"/>
        <v>0</v>
      </c>
      <c r="BR49" s="5" t="s">
        <v>20</v>
      </c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</row>
    <row r="50" spans="2:83" x14ac:dyDescent="0.2">
      <c r="B50" s="4">
        <f t="shared" si="0"/>
        <v>14</v>
      </c>
      <c r="C50" s="5" t="s">
        <v>26</v>
      </c>
      <c r="D50" s="5">
        <v>5</v>
      </c>
      <c r="E50" s="5">
        <v>2</v>
      </c>
      <c r="F50" s="5">
        <v>7</v>
      </c>
      <c r="G50" s="5" t="str">
        <f t="shared" si="1"/>
        <v>Oui</v>
      </c>
      <c r="H50" s="5">
        <f t="shared" si="15"/>
        <v>2</v>
      </c>
      <c r="I50" s="5" t="str">
        <f t="shared" si="2"/>
        <v>Oui</v>
      </c>
      <c r="J50" s="5">
        <f t="shared" si="16"/>
        <v>2</v>
      </c>
      <c r="K50" s="5" t="str">
        <f t="shared" si="3"/>
        <v>Oui</v>
      </c>
      <c r="L50" s="5">
        <f t="shared" si="17"/>
        <v>2</v>
      </c>
      <c r="M50" s="5" t="str">
        <f t="shared" si="4"/>
        <v>Oui</v>
      </c>
      <c r="N50" s="5">
        <f t="shared" si="18"/>
        <v>1</v>
      </c>
      <c r="O50" s="5" t="str">
        <f t="shared" si="5"/>
        <v>Non</v>
      </c>
      <c r="P50" s="5">
        <f t="shared" si="19"/>
        <v>0</v>
      </c>
      <c r="Q50" s="5" t="str">
        <f t="shared" si="6"/>
        <v>Non</v>
      </c>
      <c r="R50" s="5">
        <f t="shared" si="20"/>
        <v>0</v>
      </c>
      <c r="S50" s="5" t="str">
        <f t="shared" si="7"/>
        <v>Non</v>
      </c>
      <c r="T50" s="5">
        <f t="shared" si="21"/>
        <v>0</v>
      </c>
      <c r="U50" s="5" t="str">
        <f t="shared" si="8"/>
        <v>Non</v>
      </c>
      <c r="V50" s="5">
        <f t="shared" si="22"/>
        <v>0</v>
      </c>
      <c r="W50" s="5" t="s">
        <v>17</v>
      </c>
      <c r="X50" s="5" t="str">
        <f>_xlfn.IFS(D50&gt;E50,"W",D50=E50,"D",D50&lt;E50,"L")</f>
        <v>W</v>
      </c>
      <c r="Y50" s="5">
        <v>2</v>
      </c>
      <c r="Z50" s="5">
        <v>2</v>
      </c>
      <c r="AA50" s="5">
        <v>4</v>
      </c>
      <c r="AB50" s="5" t="str">
        <f t="shared" si="9"/>
        <v>Oui</v>
      </c>
      <c r="AC50" s="5">
        <f t="shared" si="23"/>
        <v>4</v>
      </c>
      <c r="AD50" s="5" t="str">
        <f t="shared" si="10"/>
        <v>Oui</v>
      </c>
      <c r="AE50" s="5">
        <f t="shared" si="24"/>
        <v>1</v>
      </c>
      <c r="AF50" s="5" t="str">
        <f t="shared" si="11"/>
        <v>Non</v>
      </c>
      <c r="AG50" s="5">
        <f t="shared" si="25"/>
        <v>0</v>
      </c>
      <c r="AH50" s="5" t="str">
        <f t="shared" si="12"/>
        <v>Non</v>
      </c>
      <c r="AI50" s="5">
        <f t="shared" si="26"/>
        <v>0</v>
      </c>
      <c r="AJ50" s="5" t="s">
        <v>20</v>
      </c>
      <c r="AK50" s="5" t="str">
        <f>_xlfn.IFS(Y50&gt;Z50,"W",Y50=Z50,"D",Y50&lt;Z50,"L")</f>
        <v>D</v>
      </c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6"/>
      <c r="BH50" s="6">
        <v>43372</v>
      </c>
      <c r="BI50" s="5" t="s">
        <v>31</v>
      </c>
      <c r="BJ50" s="5" t="s">
        <v>27</v>
      </c>
      <c r="BK50" s="5">
        <v>1</v>
      </c>
      <c r="BL50" s="5">
        <v>0</v>
      </c>
      <c r="BM50" s="5">
        <f t="shared" si="13"/>
        <v>1</v>
      </c>
      <c r="BN50" s="5" t="s">
        <v>17</v>
      </c>
      <c r="BO50" s="5">
        <v>0</v>
      </c>
      <c r="BP50" s="5">
        <v>0</v>
      </c>
      <c r="BQ50" s="5">
        <f t="shared" si="14"/>
        <v>0</v>
      </c>
      <c r="BR50" s="5" t="s">
        <v>20</v>
      </c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</row>
    <row r="51" spans="2:83" x14ac:dyDescent="0.2">
      <c r="B51" s="4">
        <f t="shared" si="0"/>
        <v>15</v>
      </c>
      <c r="C51" s="5" t="s">
        <v>26</v>
      </c>
      <c r="D51" s="5">
        <v>2</v>
      </c>
      <c r="E51" s="5">
        <v>1</v>
      </c>
      <c r="F51" s="5">
        <v>3</v>
      </c>
      <c r="G51" s="5" t="str">
        <f t="shared" si="1"/>
        <v>Oui</v>
      </c>
      <c r="H51" s="5">
        <f t="shared" si="15"/>
        <v>3</v>
      </c>
      <c r="I51" s="5" t="str">
        <f t="shared" si="2"/>
        <v>Oui</v>
      </c>
      <c r="J51" s="5">
        <f t="shared" si="16"/>
        <v>3</v>
      </c>
      <c r="K51" s="5" t="str">
        <f t="shared" si="3"/>
        <v>Non</v>
      </c>
      <c r="L51" s="5">
        <f t="shared" si="17"/>
        <v>0</v>
      </c>
      <c r="M51" s="5" t="str">
        <f t="shared" si="4"/>
        <v>Non</v>
      </c>
      <c r="N51" s="5">
        <f t="shared" si="18"/>
        <v>0</v>
      </c>
      <c r="O51" s="5" t="str">
        <f t="shared" si="5"/>
        <v>Oui</v>
      </c>
      <c r="P51" s="5">
        <f t="shared" si="19"/>
        <v>1</v>
      </c>
      <c r="Q51" s="5" t="str">
        <f t="shared" si="6"/>
        <v>Oui</v>
      </c>
      <c r="R51" s="5">
        <f t="shared" si="20"/>
        <v>1</v>
      </c>
      <c r="S51" s="5" t="str">
        <f t="shared" si="7"/>
        <v>Non</v>
      </c>
      <c r="T51" s="5">
        <f t="shared" si="21"/>
        <v>0</v>
      </c>
      <c r="U51" s="5" t="str">
        <f t="shared" si="8"/>
        <v>Non</v>
      </c>
      <c r="V51" s="5">
        <f t="shared" si="22"/>
        <v>0</v>
      </c>
      <c r="W51" s="5" t="s">
        <v>17</v>
      </c>
      <c r="X51" s="5" t="str">
        <f>_xlfn.IFS(D51&gt;E51,"L",D51=E51,"D",D51&lt;E51,"W")</f>
        <v>L</v>
      </c>
      <c r="Y51" s="5">
        <v>0</v>
      </c>
      <c r="Z51" s="5">
        <v>0</v>
      </c>
      <c r="AA51" s="5">
        <v>0</v>
      </c>
      <c r="AB51" s="5" t="str">
        <f t="shared" si="9"/>
        <v>Non</v>
      </c>
      <c r="AC51" s="5">
        <f t="shared" si="23"/>
        <v>0</v>
      </c>
      <c r="AD51" s="5" t="str">
        <f t="shared" si="10"/>
        <v>Non</v>
      </c>
      <c r="AE51" s="5">
        <f t="shared" si="24"/>
        <v>0</v>
      </c>
      <c r="AF51" s="5" t="str">
        <f t="shared" si="11"/>
        <v>Oui</v>
      </c>
      <c r="AG51" s="5">
        <f t="shared" si="25"/>
        <v>1</v>
      </c>
      <c r="AH51" s="5" t="str">
        <f t="shared" si="12"/>
        <v>Oui</v>
      </c>
      <c r="AI51" s="5">
        <f t="shared" si="26"/>
        <v>1</v>
      </c>
      <c r="AJ51" s="5" t="s">
        <v>20</v>
      </c>
      <c r="AK51" s="5" t="str">
        <f>_xlfn.IFS(Y51&gt;Z51,"L",Y51=Z51,"D",Y51&lt;Z51,"W")</f>
        <v>D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6"/>
      <c r="BH51" s="6">
        <v>43372</v>
      </c>
      <c r="BI51" s="5" t="s">
        <v>28</v>
      </c>
      <c r="BJ51" s="5" t="s">
        <v>36</v>
      </c>
      <c r="BK51" s="5">
        <v>2</v>
      </c>
      <c r="BL51" s="5">
        <v>1</v>
      </c>
      <c r="BM51" s="5">
        <f t="shared" si="13"/>
        <v>3</v>
      </c>
      <c r="BN51" s="5" t="s">
        <v>17</v>
      </c>
      <c r="BO51" s="5">
        <v>2</v>
      </c>
      <c r="BP51" s="5">
        <v>0</v>
      </c>
      <c r="BQ51" s="5">
        <f t="shared" si="14"/>
        <v>2</v>
      </c>
      <c r="BR51" s="5" t="s">
        <v>17</v>
      </c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</row>
    <row r="52" spans="2:83" x14ac:dyDescent="0.2">
      <c r="B52" s="4">
        <f t="shared" si="0"/>
        <v>16</v>
      </c>
      <c r="C52" s="5" t="s">
        <v>26</v>
      </c>
      <c r="D52" s="5">
        <v>1</v>
      </c>
      <c r="E52" s="5">
        <v>0</v>
      </c>
      <c r="F52" s="5">
        <v>1</v>
      </c>
      <c r="G52" s="5" t="str">
        <f t="shared" si="1"/>
        <v>Non</v>
      </c>
      <c r="H52" s="5">
        <f t="shared" si="15"/>
        <v>0</v>
      </c>
      <c r="I52" s="5" t="str">
        <f t="shared" si="2"/>
        <v>Non</v>
      </c>
      <c r="J52" s="5">
        <f t="shared" si="16"/>
        <v>0</v>
      </c>
      <c r="K52" s="5" t="str">
        <f t="shared" si="3"/>
        <v>Non</v>
      </c>
      <c r="L52" s="5">
        <f t="shared" si="17"/>
        <v>0</v>
      </c>
      <c r="M52" s="5" t="str">
        <f t="shared" si="4"/>
        <v>Non</v>
      </c>
      <c r="N52" s="5">
        <f t="shared" si="18"/>
        <v>0</v>
      </c>
      <c r="O52" s="5" t="str">
        <f t="shared" si="5"/>
        <v>Oui</v>
      </c>
      <c r="P52" s="5">
        <f t="shared" si="19"/>
        <v>2</v>
      </c>
      <c r="Q52" s="5" t="str">
        <f t="shared" si="6"/>
        <v>Oui</v>
      </c>
      <c r="R52" s="5">
        <f t="shared" si="20"/>
        <v>2</v>
      </c>
      <c r="S52" s="5" t="str">
        <f t="shared" si="7"/>
        <v>Oui</v>
      </c>
      <c r="T52" s="5">
        <f t="shared" si="21"/>
        <v>1</v>
      </c>
      <c r="U52" s="5" t="str">
        <f t="shared" si="8"/>
        <v>Oui</v>
      </c>
      <c r="V52" s="5">
        <f t="shared" si="22"/>
        <v>1</v>
      </c>
      <c r="W52" s="5" t="s">
        <v>17</v>
      </c>
      <c r="X52" s="5" t="str">
        <f>_xlfn.IFS(D52&gt;E52,"W",D52=E52,"D",D52&lt;E52,"L")</f>
        <v>W</v>
      </c>
      <c r="Y52" s="5">
        <v>1</v>
      </c>
      <c r="Z52" s="5">
        <v>0</v>
      </c>
      <c r="AA52" s="5">
        <v>1</v>
      </c>
      <c r="AB52" s="5" t="str">
        <f t="shared" si="9"/>
        <v>Oui</v>
      </c>
      <c r="AC52" s="5">
        <f t="shared" si="23"/>
        <v>1</v>
      </c>
      <c r="AD52" s="5" t="str">
        <f t="shared" si="10"/>
        <v>Non</v>
      </c>
      <c r="AE52" s="5">
        <f t="shared" si="24"/>
        <v>0</v>
      </c>
      <c r="AF52" s="5" t="str">
        <f t="shared" si="11"/>
        <v>Oui</v>
      </c>
      <c r="AG52" s="5">
        <f t="shared" si="25"/>
        <v>2</v>
      </c>
      <c r="AH52" s="5" t="str">
        <f t="shared" si="12"/>
        <v>Non</v>
      </c>
      <c r="AI52" s="5">
        <f t="shared" si="26"/>
        <v>0</v>
      </c>
      <c r="AJ52" s="5" t="s">
        <v>17</v>
      </c>
      <c r="AK52" s="5" t="str">
        <f>_xlfn.IFS(Y52&gt;Z52,"W",Y52=Z52,"D",Y52&lt;Z52,"L")</f>
        <v>W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6"/>
      <c r="BH52" s="6">
        <v>43372</v>
      </c>
      <c r="BI52" s="5" t="s">
        <v>32</v>
      </c>
      <c r="BJ52" s="5" t="s">
        <v>29</v>
      </c>
      <c r="BK52" s="5">
        <v>2</v>
      </c>
      <c r="BL52" s="5">
        <v>0</v>
      </c>
      <c r="BM52" s="5">
        <f t="shared" si="13"/>
        <v>2</v>
      </c>
      <c r="BN52" s="5" t="s">
        <v>17</v>
      </c>
      <c r="BO52" s="5">
        <v>2</v>
      </c>
      <c r="BP52" s="5">
        <v>0</v>
      </c>
      <c r="BQ52" s="5">
        <f t="shared" si="14"/>
        <v>2</v>
      </c>
      <c r="BR52" s="5" t="s">
        <v>17</v>
      </c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</row>
    <row r="53" spans="2:83" x14ac:dyDescent="0.2">
      <c r="B53" s="4">
        <f t="shared" si="0"/>
        <v>17</v>
      </c>
      <c r="C53" s="5" t="s">
        <v>26</v>
      </c>
      <c r="D53" s="5">
        <v>0</v>
      </c>
      <c r="E53" s="5">
        <v>1</v>
      </c>
      <c r="F53" s="5">
        <v>1</v>
      </c>
      <c r="G53" s="5" t="str">
        <f t="shared" si="1"/>
        <v>Non</v>
      </c>
      <c r="H53" s="5">
        <f t="shared" si="15"/>
        <v>0</v>
      </c>
      <c r="I53" s="5" t="str">
        <f t="shared" si="2"/>
        <v>Non</v>
      </c>
      <c r="J53" s="5">
        <f t="shared" si="16"/>
        <v>0</v>
      </c>
      <c r="K53" s="5" t="str">
        <f t="shared" si="3"/>
        <v>Non</v>
      </c>
      <c r="L53" s="5">
        <f t="shared" si="17"/>
        <v>0</v>
      </c>
      <c r="M53" s="5" t="str">
        <f t="shared" si="4"/>
        <v>Non</v>
      </c>
      <c r="N53" s="5">
        <f t="shared" si="18"/>
        <v>0</v>
      </c>
      <c r="O53" s="5" t="str">
        <f t="shared" si="5"/>
        <v>Oui</v>
      </c>
      <c r="P53" s="5">
        <f t="shared" si="19"/>
        <v>3</v>
      </c>
      <c r="Q53" s="5" t="str">
        <f t="shared" si="6"/>
        <v>Oui</v>
      </c>
      <c r="R53" s="5">
        <f t="shared" si="20"/>
        <v>3</v>
      </c>
      <c r="S53" s="5" t="str">
        <f t="shared" si="7"/>
        <v>Oui</v>
      </c>
      <c r="T53" s="5">
        <f t="shared" si="21"/>
        <v>2</v>
      </c>
      <c r="U53" s="5" t="str">
        <f t="shared" si="8"/>
        <v>Oui</v>
      </c>
      <c r="V53" s="5">
        <f t="shared" si="22"/>
        <v>2</v>
      </c>
      <c r="W53" s="5" t="s">
        <v>24</v>
      </c>
      <c r="X53" s="5" t="str">
        <f>_xlfn.IFS(D53&gt;E53,"L",D53=E53,"D",D53&lt;E53,"W")</f>
        <v>W</v>
      </c>
      <c r="Y53" s="5">
        <v>0</v>
      </c>
      <c r="Z53" s="5">
        <v>0</v>
      </c>
      <c r="AA53" s="5">
        <v>0</v>
      </c>
      <c r="AB53" s="5" t="str">
        <f t="shared" si="9"/>
        <v>Non</v>
      </c>
      <c r="AC53" s="5">
        <f t="shared" si="23"/>
        <v>0</v>
      </c>
      <c r="AD53" s="5" t="str">
        <f t="shared" si="10"/>
        <v>Non</v>
      </c>
      <c r="AE53" s="5">
        <f t="shared" si="24"/>
        <v>0</v>
      </c>
      <c r="AF53" s="5" t="str">
        <f t="shared" si="11"/>
        <v>Oui</v>
      </c>
      <c r="AG53" s="5">
        <f t="shared" si="25"/>
        <v>3</v>
      </c>
      <c r="AH53" s="5" t="str">
        <f t="shared" si="12"/>
        <v>Oui</v>
      </c>
      <c r="AI53" s="5">
        <f t="shared" si="26"/>
        <v>1</v>
      </c>
      <c r="AJ53" s="5" t="s">
        <v>20</v>
      </c>
      <c r="AK53" s="5" t="str">
        <f>_xlfn.IFS(Y53&gt;Z53,"L",Y53=Z53,"D",Y53&lt;Z53,"W")</f>
        <v>D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6"/>
      <c r="BH53" s="6">
        <v>43373</v>
      </c>
      <c r="BI53" s="5" t="s">
        <v>26</v>
      </c>
      <c r="BJ53" s="5" t="s">
        <v>33</v>
      </c>
      <c r="BK53" s="5">
        <v>0</v>
      </c>
      <c r="BL53" s="5">
        <v>3</v>
      </c>
      <c r="BM53" s="5">
        <f t="shared" si="13"/>
        <v>3</v>
      </c>
      <c r="BN53" s="5" t="s">
        <v>24</v>
      </c>
      <c r="BO53" s="5">
        <v>0</v>
      </c>
      <c r="BP53" s="5">
        <v>2</v>
      </c>
      <c r="BQ53" s="5">
        <f t="shared" si="14"/>
        <v>2</v>
      </c>
      <c r="BR53" s="5" t="s">
        <v>24</v>
      </c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</row>
    <row r="54" spans="2:83" x14ac:dyDescent="0.2">
      <c r="B54" s="4">
        <f t="shared" si="0"/>
        <v>18</v>
      </c>
      <c r="C54" s="5" t="s">
        <v>26</v>
      </c>
      <c r="D54" s="5">
        <v>2</v>
      </c>
      <c r="E54" s="5">
        <v>2</v>
      </c>
      <c r="F54" s="5">
        <v>4</v>
      </c>
      <c r="G54" s="5" t="str">
        <f t="shared" si="1"/>
        <v>Oui</v>
      </c>
      <c r="H54" s="5">
        <f t="shared" si="15"/>
        <v>1</v>
      </c>
      <c r="I54" s="5" t="str">
        <f t="shared" si="2"/>
        <v>Oui</v>
      </c>
      <c r="J54" s="5">
        <f t="shared" si="16"/>
        <v>1</v>
      </c>
      <c r="K54" s="5" t="str">
        <f t="shared" si="3"/>
        <v>Oui</v>
      </c>
      <c r="L54" s="5">
        <f t="shared" si="17"/>
        <v>1</v>
      </c>
      <c r="M54" s="5" t="str">
        <f t="shared" si="4"/>
        <v>Non</v>
      </c>
      <c r="N54" s="5">
        <f t="shared" si="18"/>
        <v>0</v>
      </c>
      <c r="O54" s="5" t="str">
        <f t="shared" si="5"/>
        <v>Oui</v>
      </c>
      <c r="P54" s="5">
        <f t="shared" si="19"/>
        <v>4</v>
      </c>
      <c r="Q54" s="5" t="str">
        <f t="shared" si="6"/>
        <v>Non</v>
      </c>
      <c r="R54" s="5">
        <f t="shared" si="20"/>
        <v>0</v>
      </c>
      <c r="S54" s="5" t="str">
        <f t="shared" si="7"/>
        <v>Non</v>
      </c>
      <c r="T54" s="5">
        <f t="shared" si="21"/>
        <v>0</v>
      </c>
      <c r="U54" s="5" t="str">
        <f t="shared" si="8"/>
        <v>Non</v>
      </c>
      <c r="V54" s="5">
        <f t="shared" si="22"/>
        <v>0</v>
      </c>
      <c r="W54" s="5" t="s">
        <v>20</v>
      </c>
      <c r="X54" s="5" t="str">
        <f>_xlfn.IFS(D54&gt;E54,"W",D54=E54,"D",D54&lt;E54,"L")</f>
        <v>D</v>
      </c>
      <c r="Y54" s="5">
        <v>1</v>
      </c>
      <c r="Z54" s="5">
        <v>2</v>
      </c>
      <c r="AA54" s="5">
        <v>3</v>
      </c>
      <c r="AB54" s="5" t="str">
        <f t="shared" si="9"/>
        <v>Oui</v>
      </c>
      <c r="AC54" s="5">
        <f t="shared" si="23"/>
        <v>1</v>
      </c>
      <c r="AD54" s="5" t="str">
        <f t="shared" si="10"/>
        <v>Oui</v>
      </c>
      <c r="AE54" s="5">
        <f t="shared" si="24"/>
        <v>1</v>
      </c>
      <c r="AF54" s="5" t="str">
        <f t="shared" si="11"/>
        <v>Non</v>
      </c>
      <c r="AG54" s="5">
        <f t="shared" si="25"/>
        <v>0</v>
      </c>
      <c r="AH54" s="5" t="str">
        <f t="shared" si="12"/>
        <v>Non</v>
      </c>
      <c r="AI54" s="5">
        <f t="shared" si="26"/>
        <v>0</v>
      </c>
      <c r="AJ54" s="5" t="s">
        <v>24</v>
      </c>
      <c r="AK54" s="5" t="str">
        <f>_xlfn.IFS(Y54&gt;Z54,"W",Y54=Z54,"D",Y54&lt;Z54,"L")</f>
        <v>L</v>
      </c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6"/>
      <c r="BH54" s="6">
        <v>43373</v>
      </c>
      <c r="BI54" s="5" t="s">
        <v>19</v>
      </c>
      <c r="BJ54" s="5" t="s">
        <v>23</v>
      </c>
      <c r="BK54" s="5">
        <v>1</v>
      </c>
      <c r="BL54" s="5">
        <v>1</v>
      </c>
      <c r="BM54" s="5">
        <f t="shared" si="13"/>
        <v>2</v>
      </c>
      <c r="BN54" s="5" t="s">
        <v>20</v>
      </c>
      <c r="BO54" s="5">
        <v>0</v>
      </c>
      <c r="BP54" s="5">
        <v>0</v>
      </c>
      <c r="BQ54" s="5">
        <f t="shared" si="14"/>
        <v>0</v>
      </c>
      <c r="BR54" s="5" t="s">
        <v>20</v>
      </c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</row>
    <row r="55" spans="2:83" x14ac:dyDescent="0.2">
      <c r="B55" s="4">
        <f t="shared" si="0"/>
        <v>19</v>
      </c>
      <c r="C55" s="5" t="s">
        <v>26</v>
      </c>
      <c r="D55" s="5">
        <v>3</v>
      </c>
      <c r="E55" s="5">
        <v>0</v>
      </c>
      <c r="F55" s="5">
        <v>3</v>
      </c>
      <c r="G55" s="5" t="str">
        <f t="shared" si="1"/>
        <v>Oui</v>
      </c>
      <c r="H55" s="5">
        <f t="shared" si="15"/>
        <v>2</v>
      </c>
      <c r="I55" s="5" t="str">
        <f t="shared" si="2"/>
        <v>Oui</v>
      </c>
      <c r="J55" s="5">
        <f t="shared" si="16"/>
        <v>2</v>
      </c>
      <c r="K55" s="5" t="str">
        <f t="shared" si="3"/>
        <v>Non</v>
      </c>
      <c r="L55" s="5">
        <f t="shared" si="17"/>
        <v>0</v>
      </c>
      <c r="M55" s="5" t="str">
        <f t="shared" si="4"/>
        <v>Non</v>
      </c>
      <c r="N55" s="5">
        <f t="shared" si="18"/>
        <v>0</v>
      </c>
      <c r="O55" s="5" t="str">
        <f t="shared" si="5"/>
        <v>Oui</v>
      </c>
      <c r="P55" s="5">
        <f t="shared" si="19"/>
        <v>5</v>
      </c>
      <c r="Q55" s="5" t="str">
        <f t="shared" si="6"/>
        <v>Oui</v>
      </c>
      <c r="R55" s="5">
        <f t="shared" si="20"/>
        <v>1</v>
      </c>
      <c r="S55" s="5" t="str">
        <f t="shared" si="7"/>
        <v>Non</v>
      </c>
      <c r="T55" s="5">
        <f t="shared" si="21"/>
        <v>0</v>
      </c>
      <c r="U55" s="5" t="str">
        <f t="shared" si="8"/>
        <v>Non</v>
      </c>
      <c r="V55" s="5">
        <f t="shared" si="22"/>
        <v>0</v>
      </c>
      <c r="W55" s="5" t="s">
        <v>17</v>
      </c>
      <c r="X55" s="5" t="str">
        <f>_xlfn.IFS(D55&gt;E55,"L",D55=E55,"D",D55&lt;E55,"W")</f>
        <v>L</v>
      </c>
      <c r="Y55" s="5">
        <v>2</v>
      </c>
      <c r="Z55" s="5">
        <v>0</v>
      </c>
      <c r="AA55" s="5">
        <v>2</v>
      </c>
      <c r="AB55" s="5" t="str">
        <f t="shared" si="9"/>
        <v>Oui</v>
      </c>
      <c r="AC55" s="5">
        <f t="shared" si="23"/>
        <v>2</v>
      </c>
      <c r="AD55" s="5" t="str">
        <f t="shared" si="10"/>
        <v>Oui</v>
      </c>
      <c r="AE55" s="5">
        <f t="shared" si="24"/>
        <v>2</v>
      </c>
      <c r="AF55" s="5" t="str">
        <f t="shared" si="11"/>
        <v>Non</v>
      </c>
      <c r="AG55" s="5">
        <f t="shared" si="25"/>
        <v>0</v>
      </c>
      <c r="AH55" s="5" t="str">
        <f t="shared" si="12"/>
        <v>Non</v>
      </c>
      <c r="AI55" s="5">
        <f t="shared" si="26"/>
        <v>0</v>
      </c>
      <c r="AJ55" s="5" t="s">
        <v>17</v>
      </c>
      <c r="AK55" s="5" t="str">
        <f>_xlfn.IFS(Y55&gt;Z55,"L",Y55=Z55,"D",Y55&lt;Z55,"W")</f>
        <v>L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6"/>
      <c r="BH55" s="6">
        <v>43373</v>
      </c>
      <c r="BI55" s="5" t="s">
        <v>34</v>
      </c>
      <c r="BJ55" s="5" t="s">
        <v>30</v>
      </c>
      <c r="BK55" s="5">
        <v>0</v>
      </c>
      <c r="BL55" s="5">
        <v>3</v>
      </c>
      <c r="BM55" s="5">
        <f t="shared" si="13"/>
        <v>3</v>
      </c>
      <c r="BN55" s="5" t="s">
        <v>24</v>
      </c>
      <c r="BO55" s="5">
        <v>0</v>
      </c>
      <c r="BP55" s="5">
        <v>1</v>
      </c>
      <c r="BQ55" s="5">
        <f t="shared" si="14"/>
        <v>1</v>
      </c>
      <c r="BR55" s="5" t="s">
        <v>24</v>
      </c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</row>
    <row r="56" spans="2:83" x14ac:dyDescent="0.2">
      <c r="B56" s="4">
        <f t="shared" si="0"/>
        <v>20</v>
      </c>
      <c r="C56" s="5" t="s">
        <v>26</v>
      </c>
      <c r="D56" s="5">
        <v>0</v>
      </c>
      <c r="E56" s="5">
        <v>1</v>
      </c>
      <c r="F56" s="5">
        <v>1</v>
      </c>
      <c r="G56" s="5" t="str">
        <f t="shared" si="1"/>
        <v>Non</v>
      </c>
      <c r="H56" s="5">
        <f t="shared" si="15"/>
        <v>0</v>
      </c>
      <c r="I56" s="5" t="str">
        <f t="shared" si="2"/>
        <v>Non</v>
      </c>
      <c r="J56" s="5">
        <f t="shared" si="16"/>
        <v>0</v>
      </c>
      <c r="K56" s="5" t="str">
        <f t="shared" si="3"/>
        <v>Non</v>
      </c>
      <c r="L56" s="5">
        <f t="shared" si="17"/>
        <v>0</v>
      </c>
      <c r="M56" s="5" t="str">
        <f t="shared" si="4"/>
        <v>Non</v>
      </c>
      <c r="N56" s="5">
        <f t="shared" si="18"/>
        <v>0</v>
      </c>
      <c r="O56" s="5" t="str">
        <f t="shared" si="5"/>
        <v>Oui</v>
      </c>
      <c r="P56" s="5">
        <f t="shared" si="19"/>
        <v>6</v>
      </c>
      <c r="Q56" s="5" t="str">
        <f t="shared" si="6"/>
        <v>Oui</v>
      </c>
      <c r="R56" s="5">
        <f t="shared" si="20"/>
        <v>2</v>
      </c>
      <c r="S56" s="5" t="str">
        <f t="shared" si="7"/>
        <v>Oui</v>
      </c>
      <c r="T56" s="5">
        <f t="shared" si="21"/>
        <v>1</v>
      </c>
      <c r="U56" s="5" t="str">
        <f t="shared" si="8"/>
        <v>Oui</v>
      </c>
      <c r="V56" s="5">
        <f t="shared" si="22"/>
        <v>1</v>
      </c>
      <c r="W56" s="5" t="s">
        <v>24</v>
      </c>
      <c r="X56" s="5" t="str">
        <f>_xlfn.IFS(D56&gt;E56,"W",D56=E56,"D",D56&lt;E56,"L")</f>
        <v>L</v>
      </c>
      <c r="Y56" s="5">
        <v>0</v>
      </c>
      <c r="Z56" s="5">
        <v>0</v>
      </c>
      <c r="AA56" s="5">
        <v>0</v>
      </c>
      <c r="AB56" s="5" t="str">
        <f t="shared" si="9"/>
        <v>Non</v>
      </c>
      <c r="AC56" s="5">
        <f t="shared" si="23"/>
        <v>0</v>
      </c>
      <c r="AD56" s="5" t="str">
        <f t="shared" si="10"/>
        <v>Non</v>
      </c>
      <c r="AE56" s="5">
        <f t="shared" si="24"/>
        <v>0</v>
      </c>
      <c r="AF56" s="5" t="str">
        <f t="shared" si="11"/>
        <v>Oui</v>
      </c>
      <c r="AG56" s="5">
        <f t="shared" si="25"/>
        <v>1</v>
      </c>
      <c r="AH56" s="5" t="str">
        <f t="shared" si="12"/>
        <v>Oui</v>
      </c>
      <c r="AI56" s="5">
        <f t="shared" si="26"/>
        <v>1</v>
      </c>
      <c r="AJ56" s="5" t="s">
        <v>20</v>
      </c>
      <c r="AK56" s="5" t="str">
        <f>_xlfn.IFS(Y56&gt;Z56,"W",Y56=Z56,"D",Y56&lt;Z56,"L")</f>
        <v>D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6"/>
      <c r="BH56" s="6">
        <v>43374</v>
      </c>
      <c r="BI56" s="5" t="s">
        <v>16</v>
      </c>
      <c r="BJ56" s="5" t="s">
        <v>35</v>
      </c>
      <c r="BK56" s="5">
        <v>3</v>
      </c>
      <c r="BL56" s="5">
        <v>0</v>
      </c>
      <c r="BM56" s="5">
        <f t="shared" si="13"/>
        <v>3</v>
      </c>
      <c r="BN56" s="5" t="s">
        <v>17</v>
      </c>
      <c r="BO56" s="5">
        <v>1</v>
      </c>
      <c r="BP56" s="5">
        <v>0</v>
      </c>
      <c r="BQ56" s="5">
        <f t="shared" si="14"/>
        <v>1</v>
      </c>
      <c r="BR56" s="5" t="s">
        <v>17</v>
      </c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</row>
    <row r="57" spans="2:83" x14ac:dyDescent="0.2">
      <c r="B57" s="4">
        <f t="shared" si="0"/>
        <v>21</v>
      </c>
      <c r="C57" s="5" t="s">
        <v>26</v>
      </c>
      <c r="D57" s="5">
        <v>0</v>
      </c>
      <c r="E57" s="5">
        <v>0</v>
      </c>
      <c r="F57" s="5">
        <v>0</v>
      </c>
      <c r="G57" s="5" t="str">
        <f t="shared" si="1"/>
        <v>Non</v>
      </c>
      <c r="H57" s="5">
        <f t="shared" si="15"/>
        <v>0</v>
      </c>
      <c r="I57" s="5" t="str">
        <f t="shared" si="2"/>
        <v>Non</v>
      </c>
      <c r="J57" s="5">
        <f t="shared" si="16"/>
        <v>0</v>
      </c>
      <c r="K57" s="5" t="str">
        <f t="shared" si="3"/>
        <v>Non</v>
      </c>
      <c r="L57" s="5">
        <f t="shared" si="17"/>
        <v>0</v>
      </c>
      <c r="M57" s="5" t="str">
        <f t="shared" si="4"/>
        <v>Non</v>
      </c>
      <c r="N57" s="5">
        <f t="shared" si="18"/>
        <v>0</v>
      </c>
      <c r="O57" s="5" t="str">
        <f t="shared" si="5"/>
        <v>Oui</v>
      </c>
      <c r="P57" s="5">
        <f t="shared" si="19"/>
        <v>7</v>
      </c>
      <c r="Q57" s="5" t="str">
        <f t="shared" si="6"/>
        <v>Oui</v>
      </c>
      <c r="R57" s="5">
        <f t="shared" si="20"/>
        <v>3</v>
      </c>
      <c r="S57" s="5" t="str">
        <f t="shared" si="7"/>
        <v>Oui</v>
      </c>
      <c r="T57" s="5">
        <f t="shared" si="21"/>
        <v>2</v>
      </c>
      <c r="U57" s="5" t="str">
        <f t="shared" si="8"/>
        <v>Oui</v>
      </c>
      <c r="V57" s="5">
        <f t="shared" si="22"/>
        <v>2</v>
      </c>
      <c r="W57" s="5" t="s">
        <v>20</v>
      </c>
      <c r="X57" s="5" t="str">
        <f>_xlfn.IFS(D57&gt;E57,"L",D57=E57,"D",D57&lt;E57,"W")</f>
        <v>D</v>
      </c>
      <c r="Y57" s="5">
        <v>0</v>
      </c>
      <c r="Z57" s="5">
        <v>0</v>
      </c>
      <c r="AA57" s="5">
        <v>0</v>
      </c>
      <c r="AB57" s="5" t="str">
        <f t="shared" si="9"/>
        <v>Non</v>
      </c>
      <c r="AC57" s="5">
        <f t="shared" si="23"/>
        <v>0</v>
      </c>
      <c r="AD57" s="5" t="str">
        <f t="shared" si="10"/>
        <v>Non</v>
      </c>
      <c r="AE57" s="5">
        <f t="shared" si="24"/>
        <v>0</v>
      </c>
      <c r="AF57" s="5" t="str">
        <f t="shared" si="11"/>
        <v>Oui</v>
      </c>
      <c r="AG57" s="5">
        <f t="shared" si="25"/>
        <v>2</v>
      </c>
      <c r="AH57" s="5" t="str">
        <f t="shared" si="12"/>
        <v>Oui</v>
      </c>
      <c r="AI57" s="5">
        <f t="shared" si="26"/>
        <v>2</v>
      </c>
      <c r="AJ57" s="5" t="s">
        <v>20</v>
      </c>
      <c r="AK57" s="5" t="str">
        <f>_xlfn.IFS(Y57&gt;Z57,"L",Y57=Z57,"D",Y57&lt;Z57,"W")</f>
        <v>D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6"/>
      <c r="BH57" s="6">
        <v>43378</v>
      </c>
      <c r="BI57" s="5" t="s">
        <v>27</v>
      </c>
      <c r="BJ57" s="5" t="s">
        <v>26</v>
      </c>
      <c r="BK57" s="5">
        <v>0</v>
      </c>
      <c r="BL57" s="5">
        <v>0</v>
      </c>
      <c r="BM57" s="5">
        <f t="shared" si="13"/>
        <v>0</v>
      </c>
      <c r="BN57" s="5" t="s">
        <v>20</v>
      </c>
      <c r="BO57" s="5">
        <v>0</v>
      </c>
      <c r="BP57" s="5">
        <v>0</v>
      </c>
      <c r="BQ57" s="5">
        <f t="shared" si="14"/>
        <v>0</v>
      </c>
      <c r="BR57" s="5" t="s">
        <v>20</v>
      </c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</row>
    <row r="58" spans="2:83" x14ac:dyDescent="0.2">
      <c r="B58" s="4">
        <f t="shared" si="0"/>
        <v>22</v>
      </c>
      <c r="C58" s="5" t="s">
        <v>26</v>
      </c>
      <c r="D58" s="5">
        <v>0</v>
      </c>
      <c r="E58" s="5">
        <v>1</v>
      </c>
      <c r="F58" s="5">
        <v>1</v>
      </c>
      <c r="G58" s="5" t="str">
        <f t="shared" si="1"/>
        <v>Non</v>
      </c>
      <c r="H58" s="5">
        <f t="shared" si="15"/>
        <v>0</v>
      </c>
      <c r="I58" s="5" t="str">
        <f t="shared" si="2"/>
        <v>Non</v>
      </c>
      <c r="J58" s="5">
        <f t="shared" si="16"/>
        <v>0</v>
      </c>
      <c r="K58" s="5" t="str">
        <f t="shared" si="3"/>
        <v>Non</v>
      </c>
      <c r="L58" s="5">
        <f t="shared" si="17"/>
        <v>0</v>
      </c>
      <c r="M58" s="5" t="str">
        <f t="shared" si="4"/>
        <v>Non</v>
      </c>
      <c r="N58" s="5">
        <f t="shared" si="18"/>
        <v>0</v>
      </c>
      <c r="O58" s="5" t="str">
        <f t="shared" si="5"/>
        <v>Oui</v>
      </c>
      <c r="P58" s="5">
        <f t="shared" si="19"/>
        <v>8</v>
      </c>
      <c r="Q58" s="5" t="str">
        <f t="shared" si="6"/>
        <v>Oui</v>
      </c>
      <c r="R58" s="5">
        <f t="shared" si="20"/>
        <v>4</v>
      </c>
      <c r="S58" s="5" t="str">
        <f t="shared" si="7"/>
        <v>Oui</v>
      </c>
      <c r="T58" s="5">
        <f t="shared" si="21"/>
        <v>3</v>
      </c>
      <c r="U58" s="5" t="str">
        <f t="shared" si="8"/>
        <v>Oui</v>
      </c>
      <c r="V58" s="5">
        <f t="shared" si="22"/>
        <v>3</v>
      </c>
      <c r="W58" s="5" t="s">
        <v>24</v>
      </c>
      <c r="X58" s="5" t="str">
        <f>_xlfn.IFS(D58&gt;E58,"W",D58=E58,"D",D58&lt;E58,"L")</f>
        <v>L</v>
      </c>
      <c r="Y58" s="5">
        <v>0</v>
      </c>
      <c r="Z58" s="5">
        <v>0</v>
      </c>
      <c r="AA58" s="5">
        <v>0</v>
      </c>
      <c r="AB58" s="5" t="str">
        <f t="shared" si="9"/>
        <v>Non</v>
      </c>
      <c r="AC58" s="5">
        <f t="shared" si="23"/>
        <v>0</v>
      </c>
      <c r="AD58" s="5" t="str">
        <f t="shared" si="10"/>
        <v>Non</v>
      </c>
      <c r="AE58" s="5">
        <f t="shared" si="24"/>
        <v>0</v>
      </c>
      <c r="AF58" s="5" t="str">
        <f t="shared" si="11"/>
        <v>Oui</v>
      </c>
      <c r="AG58" s="5">
        <f t="shared" si="25"/>
        <v>3</v>
      </c>
      <c r="AH58" s="5" t="str">
        <f t="shared" si="12"/>
        <v>Oui</v>
      </c>
      <c r="AI58" s="5">
        <f t="shared" si="26"/>
        <v>3</v>
      </c>
      <c r="AJ58" s="5" t="s">
        <v>20</v>
      </c>
      <c r="AK58" s="5" t="str">
        <f>_xlfn.IFS(Y58&gt;Z58,"W",Y58=Z58,"D",Y58&lt;Z58,"L")</f>
        <v>D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6"/>
      <c r="BH58" s="6">
        <v>43378</v>
      </c>
      <c r="BI58" s="5" t="s">
        <v>30</v>
      </c>
      <c r="BJ58" s="5" t="s">
        <v>22</v>
      </c>
      <c r="BK58" s="5">
        <v>1</v>
      </c>
      <c r="BL58" s="5">
        <v>0</v>
      </c>
      <c r="BM58" s="5">
        <f t="shared" si="13"/>
        <v>1</v>
      </c>
      <c r="BN58" s="5" t="s">
        <v>17</v>
      </c>
      <c r="BO58" s="5">
        <v>0</v>
      </c>
      <c r="BP58" s="5">
        <v>0</v>
      </c>
      <c r="BQ58" s="5">
        <f t="shared" si="14"/>
        <v>0</v>
      </c>
      <c r="BR58" s="5" t="s">
        <v>20</v>
      </c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</row>
    <row r="59" spans="2:83" x14ac:dyDescent="0.2">
      <c r="B59" s="4">
        <f t="shared" si="0"/>
        <v>23</v>
      </c>
      <c r="C59" s="5" t="s">
        <v>26</v>
      </c>
      <c r="D59" s="5">
        <v>0</v>
      </c>
      <c r="E59" s="5">
        <v>2</v>
      </c>
      <c r="F59" s="5">
        <v>2</v>
      </c>
      <c r="G59" s="5" t="str">
        <f t="shared" si="1"/>
        <v>Oui</v>
      </c>
      <c r="H59" s="5">
        <f t="shared" si="15"/>
        <v>1</v>
      </c>
      <c r="I59" s="5" t="str">
        <f t="shared" si="2"/>
        <v>Non</v>
      </c>
      <c r="J59" s="5">
        <f t="shared" si="16"/>
        <v>0</v>
      </c>
      <c r="K59" s="5" t="str">
        <f t="shared" si="3"/>
        <v>Non</v>
      </c>
      <c r="L59" s="5">
        <f t="shared" si="17"/>
        <v>0</v>
      </c>
      <c r="M59" s="5" t="str">
        <f t="shared" si="4"/>
        <v>Non</v>
      </c>
      <c r="N59" s="5">
        <f t="shared" si="18"/>
        <v>0</v>
      </c>
      <c r="O59" s="5" t="str">
        <f t="shared" si="5"/>
        <v>Oui</v>
      </c>
      <c r="P59" s="5">
        <f t="shared" si="19"/>
        <v>9</v>
      </c>
      <c r="Q59" s="5" t="str">
        <f t="shared" si="6"/>
        <v>Oui</v>
      </c>
      <c r="R59" s="5">
        <f t="shared" si="20"/>
        <v>5</v>
      </c>
      <c r="S59" s="5" t="str">
        <f t="shared" si="7"/>
        <v>Oui</v>
      </c>
      <c r="T59" s="5">
        <f t="shared" si="21"/>
        <v>4</v>
      </c>
      <c r="U59" s="5" t="str">
        <f t="shared" si="8"/>
        <v>Non</v>
      </c>
      <c r="V59" s="5">
        <f t="shared" si="22"/>
        <v>0</v>
      </c>
      <c r="W59" s="5" t="s">
        <v>24</v>
      </c>
      <c r="X59" s="5" t="str">
        <f>_xlfn.IFS(D59&gt;E59,"L",D59=E59,"D",D59&lt;E59,"W")</f>
        <v>W</v>
      </c>
      <c r="Y59" s="5">
        <v>0</v>
      </c>
      <c r="Z59" s="5">
        <v>1</v>
      </c>
      <c r="AA59" s="5">
        <v>1</v>
      </c>
      <c r="AB59" s="5" t="str">
        <f t="shared" si="9"/>
        <v>Oui</v>
      </c>
      <c r="AC59" s="5">
        <f t="shared" si="23"/>
        <v>1</v>
      </c>
      <c r="AD59" s="5" t="str">
        <f t="shared" si="10"/>
        <v>Non</v>
      </c>
      <c r="AE59" s="5">
        <f t="shared" si="24"/>
        <v>0</v>
      </c>
      <c r="AF59" s="5" t="str">
        <f t="shared" si="11"/>
        <v>Oui</v>
      </c>
      <c r="AG59" s="5">
        <f t="shared" si="25"/>
        <v>4</v>
      </c>
      <c r="AH59" s="5" t="str">
        <f t="shared" si="12"/>
        <v>Non</v>
      </c>
      <c r="AI59" s="5">
        <f t="shared" si="26"/>
        <v>0</v>
      </c>
      <c r="AJ59" s="5" t="s">
        <v>24</v>
      </c>
      <c r="AK59" s="5" t="str">
        <f>_xlfn.IFS(Y59&gt;Z59,"L",Y59=Z59,"D",Y59&lt;Z59,"W")</f>
        <v>W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6"/>
      <c r="BH59" s="6">
        <v>43378</v>
      </c>
      <c r="BI59" s="5" t="s">
        <v>25</v>
      </c>
      <c r="BJ59" s="5" t="s">
        <v>34</v>
      </c>
      <c r="BK59" s="5">
        <v>1</v>
      </c>
      <c r="BL59" s="5">
        <v>1</v>
      </c>
      <c r="BM59" s="5">
        <f t="shared" si="13"/>
        <v>2</v>
      </c>
      <c r="BN59" s="5" t="s">
        <v>20</v>
      </c>
      <c r="BO59" s="5">
        <v>0</v>
      </c>
      <c r="BP59" s="5">
        <v>0</v>
      </c>
      <c r="BQ59" s="5">
        <f t="shared" si="14"/>
        <v>0</v>
      </c>
      <c r="BR59" s="5" t="s">
        <v>20</v>
      </c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</row>
    <row r="60" spans="2:83" x14ac:dyDescent="0.2">
      <c r="B60" s="4">
        <f t="shared" si="0"/>
        <v>24</v>
      </c>
      <c r="C60" s="5" t="s">
        <v>26</v>
      </c>
      <c r="D60" s="5">
        <v>4</v>
      </c>
      <c r="E60" s="5">
        <v>0</v>
      </c>
      <c r="F60" s="5">
        <v>4</v>
      </c>
      <c r="G60" s="5" t="str">
        <f t="shared" si="1"/>
        <v>Oui</v>
      </c>
      <c r="H60" s="5">
        <f t="shared" si="15"/>
        <v>2</v>
      </c>
      <c r="I60" s="5" t="str">
        <f t="shared" si="2"/>
        <v>Oui</v>
      </c>
      <c r="J60" s="5">
        <f t="shared" si="16"/>
        <v>1</v>
      </c>
      <c r="K60" s="5" t="str">
        <f t="shared" si="3"/>
        <v>Oui</v>
      </c>
      <c r="L60" s="5">
        <f t="shared" si="17"/>
        <v>1</v>
      </c>
      <c r="M60" s="5" t="str">
        <f t="shared" si="4"/>
        <v>Non</v>
      </c>
      <c r="N60" s="5">
        <f t="shared" si="18"/>
        <v>0</v>
      </c>
      <c r="O60" s="5" t="str">
        <f t="shared" si="5"/>
        <v>Oui</v>
      </c>
      <c r="P60" s="5">
        <f t="shared" si="19"/>
        <v>10</v>
      </c>
      <c r="Q60" s="5" t="str">
        <f t="shared" si="6"/>
        <v>Non</v>
      </c>
      <c r="R60" s="5">
        <f t="shared" si="20"/>
        <v>0</v>
      </c>
      <c r="S60" s="5" t="str">
        <f t="shared" si="7"/>
        <v>Non</v>
      </c>
      <c r="T60" s="5">
        <f t="shared" si="21"/>
        <v>0</v>
      </c>
      <c r="U60" s="5" t="str">
        <f t="shared" si="8"/>
        <v>Non</v>
      </c>
      <c r="V60" s="5">
        <f t="shared" si="22"/>
        <v>0</v>
      </c>
      <c r="W60" s="5" t="s">
        <v>17</v>
      </c>
      <c r="X60" s="5" t="str">
        <f>_xlfn.IFS(D60&gt;E60,"W",D60=E60,"D",D60&lt;E60,"L")</f>
        <v>W</v>
      </c>
      <c r="Y60" s="5">
        <v>2</v>
      </c>
      <c r="Z60" s="5">
        <v>0</v>
      </c>
      <c r="AA60" s="5">
        <v>2</v>
      </c>
      <c r="AB60" s="5" t="str">
        <f t="shared" si="9"/>
        <v>Oui</v>
      </c>
      <c r="AC60" s="5">
        <f t="shared" si="23"/>
        <v>2</v>
      </c>
      <c r="AD60" s="5" t="str">
        <f t="shared" si="10"/>
        <v>Oui</v>
      </c>
      <c r="AE60" s="5">
        <f t="shared" si="24"/>
        <v>1</v>
      </c>
      <c r="AF60" s="5" t="str">
        <f t="shared" si="11"/>
        <v>Non</v>
      </c>
      <c r="AG60" s="5">
        <f t="shared" si="25"/>
        <v>0</v>
      </c>
      <c r="AH60" s="5" t="str">
        <f t="shared" si="12"/>
        <v>Non</v>
      </c>
      <c r="AI60" s="5">
        <f t="shared" si="26"/>
        <v>0</v>
      </c>
      <c r="AJ60" s="5" t="s">
        <v>17</v>
      </c>
      <c r="AK60" s="5" t="str">
        <f>_xlfn.IFS(Y60&gt;Z60,"W",Y60=Z60,"D",Y60&lt;Z60,"L")</f>
        <v>W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6"/>
      <c r="BH60" s="6">
        <v>43379</v>
      </c>
      <c r="BI60" s="5" t="s">
        <v>29</v>
      </c>
      <c r="BJ60" s="5" t="s">
        <v>19</v>
      </c>
      <c r="BK60" s="5">
        <v>1</v>
      </c>
      <c r="BL60" s="5">
        <v>3</v>
      </c>
      <c r="BM60" s="5">
        <f t="shared" si="13"/>
        <v>4</v>
      </c>
      <c r="BN60" s="5" t="s">
        <v>24</v>
      </c>
      <c r="BO60" s="5">
        <v>0</v>
      </c>
      <c r="BP60" s="5">
        <v>1</v>
      </c>
      <c r="BQ60" s="5">
        <f t="shared" si="14"/>
        <v>1</v>
      </c>
      <c r="BR60" s="5" t="s">
        <v>24</v>
      </c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</row>
    <row r="61" spans="2:83" x14ac:dyDescent="0.2">
      <c r="B61" s="4">
        <f t="shared" si="0"/>
        <v>25</v>
      </c>
      <c r="C61" s="5" t="s">
        <v>26</v>
      </c>
      <c r="D61" s="5">
        <v>2</v>
      </c>
      <c r="E61" s="5">
        <v>2</v>
      </c>
      <c r="F61" s="5">
        <v>4</v>
      </c>
      <c r="G61" s="5" t="str">
        <f t="shared" si="1"/>
        <v>Oui</v>
      </c>
      <c r="H61" s="5">
        <f t="shared" si="15"/>
        <v>3</v>
      </c>
      <c r="I61" s="5" t="str">
        <f t="shared" si="2"/>
        <v>Oui</v>
      </c>
      <c r="J61" s="5">
        <f t="shared" si="16"/>
        <v>2</v>
      </c>
      <c r="K61" s="5" t="str">
        <f t="shared" si="3"/>
        <v>Oui</v>
      </c>
      <c r="L61" s="5">
        <f t="shared" si="17"/>
        <v>2</v>
      </c>
      <c r="M61" s="5" t="str">
        <f t="shared" si="4"/>
        <v>Non</v>
      </c>
      <c r="N61" s="5">
        <f t="shared" si="18"/>
        <v>0</v>
      </c>
      <c r="O61" s="5" t="str">
        <f t="shared" si="5"/>
        <v>Oui</v>
      </c>
      <c r="P61" s="5">
        <f t="shared" si="19"/>
        <v>11</v>
      </c>
      <c r="Q61" s="5" t="str">
        <f t="shared" si="6"/>
        <v>Non</v>
      </c>
      <c r="R61" s="5">
        <f t="shared" si="20"/>
        <v>0</v>
      </c>
      <c r="S61" s="5" t="str">
        <f t="shared" si="7"/>
        <v>Non</v>
      </c>
      <c r="T61" s="5">
        <f t="shared" si="21"/>
        <v>0</v>
      </c>
      <c r="U61" s="5" t="str">
        <f t="shared" si="8"/>
        <v>Non</v>
      </c>
      <c r="V61" s="5">
        <f t="shared" si="22"/>
        <v>0</v>
      </c>
      <c r="W61" s="5" t="s">
        <v>20</v>
      </c>
      <c r="X61" s="5" t="str">
        <f>_xlfn.IFS(D61&gt;E61,"L",D61=E61,"D",D61&lt;E61,"W")</f>
        <v>D</v>
      </c>
      <c r="Y61" s="5">
        <v>0</v>
      </c>
      <c r="Z61" s="5">
        <v>0</v>
      </c>
      <c r="AA61" s="5">
        <v>0</v>
      </c>
      <c r="AB61" s="5" t="str">
        <f t="shared" si="9"/>
        <v>Non</v>
      </c>
      <c r="AC61" s="5">
        <f t="shared" si="23"/>
        <v>0</v>
      </c>
      <c r="AD61" s="5" t="str">
        <f t="shared" si="10"/>
        <v>Non</v>
      </c>
      <c r="AE61" s="5">
        <f t="shared" si="24"/>
        <v>0</v>
      </c>
      <c r="AF61" s="5" t="str">
        <f t="shared" si="11"/>
        <v>Oui</v>
      </c>
      <c r="AG61" s="5">
        <f t="shared" si="25"/>
        <v>1</v>
      </c>
      <c r="AH61" s="5" t="str">
        <f t="shared" si="12"/>
        <v>Oui</v>
      </c>
      <c r="AI61" s="5">
        <f t="shared" si="26"/>
        <v>1</v>
      </c>
      <c r="AJ61" s="5" t="s">
        <v>20</v>
      </c>
      <c r="AK61" s="5" t="str">
        <f>_xlfn.IFS(Y61&gt;Z61,"L",Y61=Z61,"D",Y61&lt;Z61,"W")</f>
        <v>D</v>
      </c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6"/>
      <c r="BH61" s="6">
        <v>43379</v>
      </c>
      <c r="BI61" s="5" t="s">
        <v>23</v>
      </c>
      <c r="BJ61" s="5" t="s">
        <v>31</v>
      </c>
      <c r="BK61" s="5">
        <v>3</v>
      </c>
      <c r="BL61" s="5">
        <v>0</v>
      </c>
      <c r="BM61" s="5">
        <f t="shared" si="13"/>
        <v>3</v>
      </c>
      <c r="BN61" s="5" t="s">
        <v>17</v>
      </c>
      <c r="BO61" s="5">
        <v>1</v>
      </c>
      <c r="BP61" s="5">
        <v>0</v>
      </c>
      <c r="BQ61" s="5">
        <f t="shared" si="14"/>
        <v>1</v>
      </c>
      <c r="BR61" s="5" t="s">
        <v>17</v>
      </c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</row>
    <row r="62" spans="2:83" x14ac:dyDescent="0.2">
      <c r="B62" s="4">
        <f t="shared" si="0"/>
        <v>26</v>
      </c>
      <c r="C62" s="5" t="s">
        <v>26</v>
      </c>
      <c r="D62" s="5">
        <v>2</v>
      </c>
      <c r="E62" s="5">
        <v>2</v>
      </c>
      <c r="F62" s="5">
        <v>4</v>
      </c>
      <c r="G62" s="5" t="str">
        <f t="shared" si="1"/>
        <v>Oui</v>
      </c>
      <c r="H62" s="5">
        <f t="shared" si="15"/>
        <v>4</v>
      </c>
      <c r="I62" s="5" t="str">
        <f t="shared" si="2"/>
        <v>Oui</v>
      </c>
      <c r="J62" s="5">
        <f t="shared" si="16"/>
        <v>3</v>
      </c>
      <c r="K62" s="5" t="str">
        <f t="shared" si="3"/>
        <v>Oui</v>
      </c>
      <c r="L62" s="5">
        <f t="shared" si="17"/>
        <v>3</v>
      </c>
      <c r="M62" s="5" t="str">
        <f t="shared" si="4"/>
        <v>Non</v>
      </c>
      <c r="N62" s="5">
        <f t="shared" si="18"/>
        <v>0</v>
      </c>
      <c r="O62" s="5" t="str">
        <f t="shared" si="5"/>
        <v>Oui</v>
      </c>
      <c r="P62" s="5">
        <f t="shared" si="19"/>
        <v>12</v>
      </c>
      <c r="Q62" s="5" t="str">
        <f t="shared" si="6"/>
        <v>Non</v>
      </c>
      <c r="R62" s="5">
        <f t="shared" si="20"/>
        <v>0</v>
      </c>
      <c r="S62" s="5" t="str">
        <f t="shared" si="7"/>
        <v>Non</v>
      </c>
      <c r="T62" s="5">
        <f t="shared" si="21"/>
        <v>0</v>
      </c>
      <c r="U62" s="5" t="str">
        <f t="shared" si="8"/>
        <v>Non</v>
      </c>
      <c r="V62" s="5">
        <f t="shared" si="22"/>
        <v>0</v>
      </c>
      <c r="W62" s="5" t="s">
        <v>20</v>
      </c>
      <c r="X62" s="5" t="str">
        <f>_xlfn.IFS(D62&gt;E62,"W",D62=E62,"D",D62&lt;E62,"L")</f>
        <v>D</v>
      </c>
      <c r="Y62" s="5">
        <v>0</v>
      </c>
      <c r="Z62" s="5">
        <v>2</v>
      </c>
      <c r="AA62" s="5">
        <v>2</v>
      </c>
      <c r="AB62" s="5" t="str">
        <f t="shared" si="9"/>
        <v>Oui</v>
      </c>
      <c r="AC62" s="5">
        <f t="shared" si="23"/>
        <v>1</v>
      </c>
      <c r="AD62" s="5" t="str">
        <f t="shared" si="10"/>
        <v>Oui</v>
      </c>
      <c r="AE62" s="5">
        <f t="shared" si="24"/>
        <v>1</v>
      </c>
      <c r="AF62" s="5" t="str">
        <f t="shared" si="11"/>
        <v>Non</v>
      </c>
      <c r="AG62" s="5">
        <f t="shared" si="25"/>
        <v>0</v>
      </c>
      <c r="AH62" s="5" t="str">
        <f t="shared" si="12"/>
        <v>Non</v>
      </c>
      <c r="AI62" s="5">
        <f t="shared" si="26"/>
        <v>0</v>
      </c>
      <c r="AJ62" s="5" t="s">
        <v>24</v>
      </c>
      <c r="AK62" s="5" t="str">
        <f>_xlfn.IFS(Y62&gt;Z62,"W",Y62=Z62,"D",Y62&lt;Z62,"L")</f>
        <v>L</v>
      </c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6"/>
      <c r="BH62" s="6">
        <v>43379</v>
      </c>
      <c r="BI62" s="5" t="s">
        <v>33</v>
      </c>
      <c r="BJ62" s="5" t="s">
        <v>28</v>
      </c>
      <c r="BK62" s="5">
        <v>1</v>
      </c>
      <c r="BL62" s="5">
        <v>1</v>
      </c>
      <c r="BM62" s="5">
        <f t="shared" si="13"/>
        <v>2</v>
      </c>
      <c r="BN62" s="5" t="s">
        <v>20</v>
      </c>
      <c r="BO62" s="5">
        <v>1</v>
      </c>
      <c r="BP62" s="5">
        <v>1</v>
      </c>
      <c r="BQ62" s="5">
        <f t="shared" si="14"/>
        <v>2</v>
      </c>
      <c r="BR62" s="5" t="s">
        <v>20</v>
      </c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</row>
    <row r="63" spans="2:83" x14ac:dyDescent="0.2">
      <c r="B63" s="4">
        <f t="shared" si="0"/>
        <v>27</v>
      </c>
      <c r="C63" s="5" t="s">
        <v>26</v>
      </c>
      <c r="D63" s="5">
        <v>2</v>
      </c>
      <c r="E63" s="5">
        <v>0</v>
      </c>
      <c r="F63" s="5">
        <v>2</v>
      </c>
      <c r="G63" s="5" t="str">
        <f t="shared" si="1"/>
        <v>Oui</v>
      </c>
      <c r="H63" s="5">
        <f t="shared" si="15"/>
        <v>5</v>
      </c>
      <c r="I63" s="5" t="str">
        <f t="shared" si="2"/>
        <v>Non</v>
      </c>
      <c r="J63" s="5">
        <f t="shared" si="16"/>
        <v>0</v>
      </c>
      <c r="K63" s="5" t="str">
        <f t="shared" si="3"/>
        <v>Non</v>
      </c>
      <c r="L63" s="5">
        <f t="shared" si="17"/>
        <v>0</v>
      </c>
      <c r="M63" s="5" t="str">
        <f t="shared" si="4"/>
        <v>Non</v>
      </c>
      <c r="N63" s="5">
        <f t="shared" si="18"/>
        <v>0</v>
      </c>
      <c r="O63" s="5" t="str">
        <f t="shared" si="5"/>
        <v>Oui</v>
      </c>
      <c r="P63" s="5">
        <f t="shared" si="19"/>
        <v>13</v>
      </c>
      <c r="Q63" s="5" t="str">
        <f t="shared" si="6"/>
        <v>Oui</v>
      </c>
      <c r="R63" s="5">
        <f t="shared" si="20"/>
        <v>1</v>
      </c>
      <c r="S63" s="5" t="str">
        <f t="shared" si="7"/>
        <v>Oui</v>
      </c>
      <c r="T63" s="5">
        <f t="shared" si="21"/>
        <v>1</v>
      </c>
      <c r="U63" s="5" t="str">
        <f t="shared" si="8"/>
        <v>Non</v>
      </c>
      <c r="V63" s="5">
        <f t="shared" si="22"/>
        <v>0</v>
      </c>
      <c r="W63" s="5" t="s">
        <v>17</v>
      </c>
      <c r="X63" s="5" t="str">
        <f>_xlfn.IFS(D63&gt;E63,"L",D63=E63,"D",D63&lt;E63,"W")</f>
        <v>L</v>
      </c>
      <c r="Y63" s="5">
        <v>0</v>
      </c>
      <c r="Z63" s="5">
        <v>0</v>
      </c>
      <c r="AA63" s="5">
        <v>0</v>
      </c>
      <c r="AB63" s="5" t="str">
        <f t="shared" si="9"/>
        <v>Non</v>
      </c>
      <c r="AC63" s="5">
        <f t="shared" si="23"/>
        <v>0</v>
      </c>
      <c r="AD63" s="5" t="str">
        <f t="shared" si="10"/>
        <v>Non</v>
      </c>
      <c r="AE63" s="5">
        <f t="shared" si="24"/>
        <v>0</v>
      </c>
      <c r="AF63" s="5" t="str">
        <f t="shared" si="11"/>
        <v>Oui</v>
      </c>
      <c r="AG63" s="5">
        <f t="shared" si="25"/>
        <v>1</v>
      </c>
      <c r="AH63" s="5" t="str">
        <f t="shared" si="12"/>
        <v>Oui</v>
      </c>
      <c r="AI63" s="5">
        <f t="shared" si="26"/>
        <v>1</v>
      </c>
      <c r="AJ63" s="5" t="s">
        <v>20</v>
      </c>
      <c r="AK63" s="5" t="str">
        <f>_xlfn.IFS(Y63&gt;Z63,"L",Y63=Z63,"D",Y63&lt;Z63,"W")</f>
        <v>D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6"/>
      <c r="BH63" s="6">
        <v>43380</v>
      </c>
      <c r="BI63" s="5" t="s">
        <v>18</v>
      </c>
      <c r="BJ63" s="5" t="s">
        <v>21</v>
      </c>
      <c r="BK63" s="5">
        <v>1</v>
      </c>
      <c r="BL63" s="5">
        <v>0</v>
      </c>
      <c r="BM63" s="5">
        <f t="shared" si="13"/>
        <v>1</v>
      </c>
      <c r="BN63" s="5" t="s">
        <v>17</v>
      </c>
      <c r="BO63" s="5">
        <v>0</v>
      </c>
      <c r="BP63" s="5">
        <v>0</v>
      </c>
      <c r="BQ63" s="5">
        <f t="shared" si="14"/>
        <v>0</v>
      </c>
      <c r="BR63" s="5" t="s">
        <v>20</v>
      </c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</row>
    <row r="64" spans="2:83" x14ac:dyDescent="0.2">
      <c r="B64" s="4">
        <f t="shared" si="0"/>
        <v>28</v>
      </c>
      <c r="C64" s="5" t="s">
        <v>26</v>
      </c>
      <c r="D64" s="5">
        <v>1</v>
      </c>
      <c r="E64" s="5">
        <v>1</v>
      </c>
      <c r="F64" s="5">
        <v>2</v>
      </c>
      <c r="G64" s="5" t="str">
        <f t="shared" si="1"/>
        <v>Oui</v>
      </c>
      <c r="H64" s="5">
        <f t="shared" si="15"/>
        <v>6</v>
      </c>
      <c r="I64" s="5" t="str">
        <f t="shared" si="2"/>
        <v>Non</v>
      </c>
      <c r="J64" s="5">
        <f t="shared" si="16"/>
        <v>0</v>
      </c>
      <c r="K64" s="5" t="str">
        <f t="shared" si="3"/>
        <v>Non</v>
      </c>
      <c r="L64" s="5">
        <f t="shared" si="17"/>
        <v>0</v>
      </c>
      <c r="M64" s="5" t="str">
        <f t="shared" si="4"/>
        <v>Non</v>
      </c>
      <c r="N64" s="5">
        <f t="shared" si="18"/>
        <v>0</v>
      </c>
      <c r="O64" s="5" t="str">
        <f t="shared" si="5"/>
        <v>Oui</v>
      </c>
      <c r="P64" s="5">
        <f t="shared" si="19"/>
        <v>14</v>
      </c>
      <c r="Q64" s="5" t="str">
        <f t="shared" si="6"/>
        <v>Oui</v>
      </c>
      <c r="R64" s="5">
        <f t="shared" si="20"/>
        <v>2</v>
      </c>
      <c r="S64" s="5" t="str">
        <f t="shared" si="7"/>
        <v>Oui</v>
      </c>
      <c r="T64" s="5">
        <f t="shared" si="21"/>
        <v>2</v>
      </c>
      <c r="U64" s="5" t="str">
        <f t="shared" si="8"/>
        <v>Non</v>
      </c>
      <c r="V64" s="5">
        <f t="shared" si="22"/>
        <v>0</v>
      </c>
      <c r="W64" s="5" t="s">
        <v>20</v>
      </c>
      <c r="X64" s="5" t="str">
        <f>_xlfn.IFS(D64&gt;E64,"W",D64=E64,"D",D64&lt;E64,"L")</f>
        <v>D</v>
      </c>
      <c r="Y64" s="5">
        <v>1</v>
      </c>
      <c r="Z64" s="5">
        <v>1</v>
      </c>
      <c r="AA64" s="5">
        <v>2</v>
      </c>
      <c r="AB64" s="5" t="str">
        <f t="shared" si="9"/>
        <v>Oui</v>
      </c>
      <c r="AC64" s="5">
        <f t="shared" si="23"/>
        <v>1</v>
      </c>
      <c r="AD64" s="5" t="str">
        <f t="shared" si="10"/>
        <v>Oui</v>
      </c>
      <c r="AE64" s="5">
        <f t="shared" si="24"/>
        <v>1</v>
      </c>
      <c r="AF64" s="5" t="str">
        <f t="shared" si="11"/>
        <v>Non</v>
      </c>
      <c r="AG64" s="5">
        <f t="shared" si="25"/>
        <v>0</v>
      </c>
      <c r="AH64" s="5" t="str">
        <f t="shared" si="12"/>
        <v>Non</v>
      </c>
      <c r="AI64" s="5">
        <f t="shared" si="26"/>
        <v>0</v>
      </c>
      <c r="AJ64" s="5" t="s">
        <v>20</v>
      </c>
      <c r="AK64" s="5" t="str">
        <f>_xlfn.IFS(Y64&gt;Z64,"W",Y64=Z64,"D",Y64&lt;Z64,"L")</f>
        <v>D</v>
      </c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6"/>
      <c r="BH64" s="6">
        <v>43380</v>
      </c>
      <c r="BI64" s="5" t="s">
        <v>36</v>
      </c>
      <c r="BJ64" s="5" t="s">
        <v>16</v>
      </c>
      <c r="BK64" s="5">
        <v>1</v>
      </c>
      <c r="BL64" s="5">
        <v>0</v>
      </c>
      <c r="BM64" s="5">
        <f t="shared" si="13"/>
        <v>1</v>
      </c>
      <c r="BN64" s="5" t="s">
        <v>17</v>
      </c>
      <c r="BO64" s="5">
        <v>0</v>
      </c>
      <c r="BP64" s="5">
        <v>0</v>
      </c>
      <c r="BQ64" s="5">
        <f t="shared" si="14"/>
        <v>0</v>
      </c>
      <c r="BR64" s="5" t="s">
        <v>20</v>
      </c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</row>
    <row r="65" spans="2:83" x14ac:dyDescent="0.2">
      <c r="B65" s="4">
        <f t="shared" si="0"/>
        <v>29</v>
      </c>
      <c r="C65" s="5" t="s">
        <v>26</v>
      </c>
      <c r="D65" s="5">
        <v>2</v>
      </c>
      <c r="E65" s="5">
        <v>2</v>
      </c>
      <c r="F65" s="5">
        <v>4</v>
      </c>
      <c r="G65" s="5" t="str">
        <f t="shared" si="1"/>
        <v>Oui</v>
      </c>
      <c r="H65" s="5">
        <f t="shared" si="15"/>
        <v>7</v>
      </c>
      <c r="I65" s="5" t="str">
        <f t="shared" si="2"/>
        <v>Oui</v>
      </c>
      <c r="J65" s="5">
        <f t="shared" si="16"/>
        <v>1</v>
      </c>
      <c r="K65" s="5" t="str">
        <f t="shared" si="3"/>
        <v>Oui</v>
      </c>
      <c r="L65" s="5">
        <f t="shared" si="17"/>
        <v>1</v>
      </c>
      <c r="M65" s="5" t="str">
        <f t="shared" si="4"/>
        <v>Non</v>
      </c>
      <c r="N65" s="5">
        <f t="shared" si="18"/>
        <v>0</v>
      </c>
      <c r="O65" s="5" t="str">
        <f t="shared" si="5"/>
        <v>Oui</v>
      </c>
      <c r="P65" s="5">
        <f t="shared" si="19"/>
        <v>15</v>
      </c>
      <c r="Q65" s="5" t="str">
        <f t="shared" si="6"/>
        <v>Non</v>
      </c>
      <c r="R65" s="5">
        <f t="shared" si="20"/>
        <v>0</v>
      </c>
      <c r="S65" s="5" t="str">
        <f t="shared" si="7"/>
        <v>Non</v>
      </c>
      <c r="T65" s="5">
        <f t="shared" si="21"/>
        <v>0</v>
      </c>
      <c r="U65" s="5" t="str">
        <f t="shared" si="8"/>
        <v>Non</v>
      </c>
      <c r="V65" s="5">
        <f t="shared" si="22"/>
        <v>0</v>
      </c>
      <c r="W65" s="5" t="s">
        <v>20</v>
      </c>
      <c r="X65" s="5" t="str">
        <f>_xlfn.IFS(D65&gt;E65,"L",D65=E65,"D",D65&lt;E65,"W")</f>
        <v>D</v>
      </c>
      <c r="Y65" s="5">
        <v>1</v>
      </c>
      <c r="Z65" s="5">
        <v>1</v>
      </c>
      <c r="AA65" s="5">
        <v>2</v>
      </c>
      <c r="AB65" s="5" t="str">
        <f t="shared" si="9"/>
        <v>Oui</v>
      </c>
      <c r="AC65" s="5">
        <f t="shared" si="23"/>
        <v>2</v>
      </c>
      <c r="AD65" s="5" t="str">
        <f t="shared" si="10"/>
        <v>Oui</v>
      </c>
      <c r="AE65" s="5">
        <f t="shared" si="24"/>
        <v>2</v>
      </c>
      <c r="AF65" s="5" t="str">
        <f t="shared" si="11"/>
        <v>Non</v>
      </c>
      <c r="AG65" s="5">
        <f t="shared" si="25"/>
        <v>0</v>
      </c>
      <c r="AH65" s="5" t="str">
        <f t="shared" si="12"/>
        <v>Non</v>
      </c>
      <c r="AI65" s="5">
        <f t="shared" si="26"/>
        <v>0</v>
      </c>
      <c r="AJ65" s="5" t="s">
        <v>20</v>
      </c>
      <c r="AK65" s="5" t="str">
        <f>_xlfn.IFS(Y65&gt;Z65,"L",Y65=Z65,"D",Y65&lt;Z65,"W")</f>
        <v>D</v>
      </c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6"/>
      <c r="BH65" s="6">
        <v>43380</v>
      </c>
      <c r="BI65" s="5" t="s">
        <v>35</v>
      </c>
      <c r="BJ65" s="5" t="s">
        <v>32</v>
      </c>
      <c r="BK65" s="5">
        <v>4</v>
      </c>
      <c r="BL65" s="5">
        <v>2</v>
      </c>
      <c r="BM65" s="5">
        <f t="shared" si="13"/>
        <v>6</v>
      </c>
      <c r="BN65" s="5" t="s">
        <v>17</v>
      </c>
      <c r="BO65" s="5">
        <v>2</v>
      </c>
      <c r="BP65" s="5">
        <v>0</v>
      </c>
      <c r="BQ65" s="5">
        <f t="shared" si="14"/>
        <v>2</v>
      </c>
      <c r="BR65" s="5" t="s">
        <v>17</v>
      </c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</row>
    <row r="66" spans="2:83" x14ac:dyDescent="0.2">
      <c r="B66" s="4">
        <f t="shared" si="0"/>
        <v>30</v>
      </c>
      <c r="C66" s="5" t="s">
        <v>26</v>
      </c>
      <c r="D66" s="5">
        <v>1</v>
      </c>
      <c r="E66" s="5">
        <v>3</v>
      </c>
      <c r="F66" s="5">
        <v>4</v>
      </c>
      <c r="G66" s="5" t="str">
        <f t="shared" si="1"/>
        <v>Oui</v>
      </c>
      <c r="H66" s="5">
        <f t="shared" si="15"/>
        <v>8</v>
      </c>
      <c r="I66" s="5" t="str">
        <f t="shared" si="2"/>
        <v>Oui</v>
      </c>
      <c r="J66" s="5">
        <f t="shared" si="16"/>
        <v>2</v>
      </c>
      <c r="K66" s="5" t="str">
        <f t="shared" si="3"/>
        <v>Oui</v>
      </c>
      <c r="L66" s="5">
        <f t="shared" si="17"/>
        <v>2</v>
      </c>
      <c r="M66" s="5" t="str">
        <f t="shared" si="4"/>
        <v>Non</v>
      </c>
      <c r="N66" s="5">
        <f t="shared" si="18"/>
        <v>0</v>
      </c>
      <c r="O66" s="5" t="str">
        <f t="shared" si="5"/>
        <v>Oui</v>
      </c>
      <c r="P66" s="5">
        <f t="shared" si="19"/>
        <v>16</v>
      </c>
      <c r="Q66" s="5" t="str">
        <f t="shared" si="6"/>
        <v>Non</v>
      </c>
      <c r="R66" s="5">
        <f t="shared" si="20"/>
        <v>0</v>
      </c>
      <c r="S66" s="5" t="str">
        <f t="shared" si="7"/>
        <v>Non</v>
      </c>
      <c r="T66" s="5">
        <f t="shared" si="21"/>
        <v>0</v>
      </c>
      <c r="U66" s="5" t="str">
        <f t="shared" si="8"/>
        <v>Non</v>
      </c>
      <c r="V66" s="5">
        <f t="shared" si="22"/>
        <v>0</v>
      </c>
      <c r="W66" s="5" t="s">
        <v>24</v>
      </c>
      <c r="X66" s="5" t="str">
        <f>_xlfn.IFS(D66&gt;E66,"W",D66=E66,"D",D66&lt;E66,"L")</f>
        <v>L</v>
      </c>
      <c r="Y66" s="5">
        <v>0</v>
      </c>
      <c r="Z66" s="5">
        <v>2</v>
      </c>
      <c r="AA66" s="5">
        <v>2</v>
      </c>
      <c r="AB66" s="5" t="str">
        <f t="shared" si="9"/>
        <v>Oui</v>
      </c>
      <c r="AC66" s="5">
        <f t="shared" si="23"/>
        <v>3</v>
      </c>
      <c r="AD66" s="5" t="str">
        <f t="shared" si="10"/>
        <v>Oui</v>
      </c>
      <c r="AE66" s="5">
        <f t="shared" si="24"/>
        <v>3</v>
      </c>
      <c r="AF66" s="5" t="str">
        <f t="shared" si="11"/>
        <v>Non</v>
      </c>
      <c r="AG66" s="5">
        <f t="shared" si="25"/>
        <v>0</v>
      </c>
      <c r="AH66" s="5" t="str">
        <f t="shared" si="12"/>
        <v>Non</v>
      </c>
      <c r="AI66" s="5">
        <f t="shared" si="26"/>
        <v>0</v>
      </c>
      <c r="AJ66" s="5" t="s">
        <v>24</v>
      </c>
      <c r="AK66" s="5" t="str">
        <f>_xlfn.IFS(Y66&gt;Z66,"W",Y66=Z66,"D",Y66&lt;Z66,"L")</f>
        <v>L</v>
      </c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6"/>
      <c r="BH66" s="6">
        <v>43399</v>
      </c>
      <c r="BI66" s="5" t="s">
        <v>19</v>
      </c>
      <c r="BJ66" s="5" t="s">
        <v>33</v>
      </c>
      <c r="BK66" s="5">
        <v>1</v>
      </c>
      <c r="BL66" s="5">
        <v>1</v>
      </c>
      <c r="BM66" s="5">
        <f t="shared" si="13"/>
        <v>2</v>
      </c>
      <c r="BN66" s="5" t="s">
        <v>20</v>
      </c>
      <c r="BO66" s="5">
        <v>1</v>
      </c>
      <c r="BP66" s="5">
        <v>1</v>
      </c>
      <c r="BQ66" s="5">
        <f t="shared" si="14"/>
        <v>2</v>
      </c>
      <c r="BR66" s="5" t="s">
        <v>20</v>
      </c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</row>
    <row r="67" spans="2:83" x14ac:dyDescent="0.2">
      <c r="B67" s="4">
        <f t="shared" si="0"/>
        <v>31</v>
      </c>
      <c r="C67" s="5" t="s">
        <v>26</v>
      </c>
      <c r="D67" s="5">
        <v>3</v>
      </c>
      <c r="E67" s="5">
        <v>0</v>
      </c>
      <c r="F67" s="5">
        <v>3</v>
      </c>
      <c r="G67" s="5" t="str">
        <f t="shared" si="1"/>
        <v>Oui</v>
      </c>
      <c r="H67" s="5">
        <f t="shared" si="15"/>
        <v>9</v>
      </c>
      <c r="I67" s="5" t="str">
        <f t="shared" si="2"/>
        <v>Oui</v>
      </c>
      <c r="J67" s="5">
        <f t="shared" si="16"/>
        <v>3</v>
      </c>
      <c r="K67" s="5" t="str">
        <f t="shared" si="3"/>
        <v>Non</v>
      </c>
      <c r="L67" s="5">
        <f t="shared" si="17"/>
        <v>0</v>
      </c>
      <c r="M67" s="5" t="str">
        <f t="shared" si="4"/>
        <v>Non</v>
      </c>
      <c r="N67" s="5">
        <f t="shared" si="18"/>
        <v>0</v>
      </c>
      <c r="O67" s="5" t="str">
        <f t="shared" si="5"/>
        <v>Oui</v>
      </c>
      <c r="P67" s="5">
        <f t="shared" si="19"/>
        <v>17</v>
      </c>
      <c r="Q67" s="5" t="str">
        <f t="shared" si="6"/>
        <v>Oui</v>
      </c>
      <c r="R67" s="5">
        <f t="shared" si="20"/>
        <v>1</v>
      </c>
      <c r="S67" s="5" t="str">
        <f t="shared" si="7"/>
        <v>Non</v>
      </c>
      <c r="T67" s="5">
        <f t="shared" si="21"/>
        <v>0</v>
      </c>
      <c r="U67" s="5" t="str">
        <f t="shared" si="8"/>
        <v>Non</v>
      </c>
      <c r="V67" s="5">
        <f t="shared" si="22"/>
        <v>0</v>
      </c>
      <c r="W67" s="5" t="s">
        <v>17</v>
      </c>
      <c r="X67" s="5" t="str">
        <f>_xlfn.IFS(D67&gt;E67,"L",D67=E67,"D",D67&lt;E67,"W")</f>
        <v>L</v>
      </c>
      <c r="Y67" s="5">
        <v>0</v>
      </c>
      <c r="Z67" s="5">
        <v>0</v>
      </c>
      <c r="AA67" s="5">
        <v>0</v>
      </c>
      <c r="AB67" s="5" t="str">
        <f t="shared" si="9"/>
        <v>Non</v>
      </c>
      <c r="AC67" s="5">
        <f t="shared" si="23"/>
        <v>0</v>
      </c>
      <c r="AD67" s="5" t="str">
        <f t="shared" si="10"/>
        <v>Non</v>
      </c>
      <c r="AE67" s="5">
        <f t="shared" si="24"/>
        <v>0</v>
      </c>
      <c r="AF67" s="5" t="str">
        <f t="shared" si="11"/>
        <v>Oui</v>
      </c>
      <c r="AG67" s="5">
        <f t="shared" si="25"/>
        <v>1</v>
      </c>
      <c r="AH67" s="5" t="str">
        <f t="shared" si="12"/>
        <v>Oui</v>
      </c>
      <c r="AI67" s="5">
        <f t="shared" si="26"/>
        <v>1</v>
      </c>
      <c r="AJ67" s="5" t="s">
        <v>20</v>
      </c>
      <c r="AK67" s="5" t="str">
        <f>_xlfn.IFS(Y67&gt;Z67,"L",Y67=Z67,"D",Y67&lt;Z67,"W")</f>
        <v>D</v>
      </c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6"/>
      <c r="BH67" s="6">
        <v>43399</v>
      </c>
      <c r="BI67" s="5" t="s">
        <v>34</v>
      </c>
      <c r="BJ67" s="5" t="s">
        <v>35</v>
      </c>
      <c r="BK67" s="5">
        <v>0</v>
      </c>
      <c r="BL67" s="5">
        <v>1</v>
      </c>
      <c r="BM67" s="5">
        <f t="shared" si="13"/>
        <v>1</v>
      </c>
      <c r="BN67" s="5" t="s">
        <v>24</v>
      </c>
      <c r="BO67" s="5">
        <v>0</v>
      </c>
      <c r="BP67" s="5">
        <v>1</v>
      </c>
      <c r="BQ67" s="5">
        <f t="shared" si="14"/>
        <v>1</v>
      </c>
      <c r="BR67" s="5" t="s">
        <v>24</v>
      </c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</row>
    <row r="68" spans="2:83" x14ac:dyDescent="0.2">
      <c r="B68" s="4">
        <f t="shared" ref="B68:B131" si="27">IF(C68=C67,B67+1,1)</f>
        <v>32</v>
      </c>
      <c r="C68" s="5" t="s">
        <v>26</v>
      </c>
      <c r="D68" s="5">
        <v>1</v>
      </c>
      <c r="E68" s="5">
        <v>8</v>
      </c>
      <c r="F68" s="5">
        <v>9</v>
      </c>
      <c r="G68" s="5" t="str">
        <f t="shared" ref="G68:G131" si="28">IF(F68&gt;$G$2,"Oui","Non")</f>
        <v>Oui</v>
      </c>
      <c r="H68" s="5">
        <f t="shared" si="15"/>
        <v>10</v>
      </c>
      <c r="I68" s="5" t="str">
        <f t="shared" ref="I68:I131" si="29">IF(F68&gt;$I$2,"Oui","Non")</f>
        <v>Oui</v>
      </c>
      <c r="J68" s="5">
        <f t="shared" si="16"/>
        <v>4</v>
      </c>
      <c r="K68" s="5" t="str">
        <f t="shared" ref="K68:K131" si="30">IF(F68&gt;$K$2,"Oui","Non")</f>
        <v>Oui</v>
      </c>
      <c r="L68" s="5">
        <f t="shared" si="17"/>
        <v>1</v>
      </c>
      <c r="M68" s="5" t="str">
        <f t="shared" ref="M68:M131" si="31">IF(F68&gt;$M$2,"Oui","Non")</f>
        <v>Oui</v>
      </c>
      <c r="N68" s="5">
        <f t="shared" si="18"/>
        <v>1</v>
      </c>
      <c r="O68" s="5" t="str">
        <f t="shared" ref="O68:O131" si="32">IF(F68&lt;$O$2,"Oui","Non")</f>
        <v>Non</v>
      </c>
      <c r="P68" s="5">
        <f t="shared" si="19"/>
        <v>0</v>
      </c>
      <c r="Q68" s="5" t="str">
        <f t="shared" ref="Q68:Q131" si="33">IF(F68&lt;$Q$2,"Oui","Non")</f>
        <v>Non</v>
      </c>
      <c r="R68" s="5">
        <f t="shared" si="20"/>
        <v>0</v>
      </c>
      <c r="S68" s="5" t="str">
        <f t="shared" ref="S68:S131" si="34">IF(F68&lt;$S$2,"Oui","Non")</f>
        <v>Non</v>
      </c>
      <c r="T68" s="5">
        <f t="shared" si="21"/>
        <v>0</v>
      </c>
      <c r="U68" s="5" t="str">
        <f t="shared" ref="U68:U131" si="35">IF(F68&lt;$U$2,"Oui","Non")</f>
        <v>Non</v>
      </c>
      <c r="V68" s="5">
        <f t="shared" si="22"/>
        <v>0</v>
      </c>
      <c r="W68" s="5" t="s">
        <v>24</v>
      </c>
      <c r="X68" s="5" t="str">
        <f>_xlfn.IFS(D68&gt;E68,"W",D68=E68,"D",D68&lt;E68,"L")</f>
        <v>L</v>
      </c>
      <c r="Y68" s="5">
        <v>0</v>
      </c>
      <c r="Z68" s="5">
        <v>2</v>
      </c>
      <c r="AA68" s="5">
        <v>2</v>
      </c>
      <c r="AB68" s="5" t="str">
        <f t="shared" ref="AB68:AB131" si="36">IF(AA68&gt;$AB$2,"Oui","Non")</f>
        <v>Oui</v>
      </c>
      <c r="AC68" s="5">
        <f t="shared" si="23"/>
        <v>1</v>
      </c>
      <c r="AD68" s="5" t="str">
        <f t="shared" ref="AD68:AD131" si="37">IF(AA68&gt;$AD$2,"Oui","Non")</f>
        <v>Oui</v>
      </c>
      <c r="AE68" s="5">
        <f t="shared" si="24"/>
        <v>1</v>
      </c>
      <c r="AF68" s="5" t="str">
        <f t="shared" ref="AF68:AF131" si="38">IF(AA68&lt;$AF$2,"Oui","Non")</f>
        <v>Non</v>
      </c>
      <c r="AG68" s="5">
        <f t="shared" si="25"/>
        <v>0</v>
      </c>
      <c r="AH68" s="5" t="str">
        <f t="shared" ref="AH68:AH131" si="39">IF(AA68&lt;$AH$2,"Oui","Non")</f>
        <v>Non</v>
      </c>
      <c r="AI68" s="5">
        <f t="shared" si="26"/>
        <v>0</v>
      </c>
      <c r="AJ68" s="5" t="s">
        <v>24</v>
      </c>
      <c r="AK68" s="5" t="str">
        <f>_xlfn.IFS(Y68&gt;Z68,"W",Y68=Z68,"D",Y68&lt;Z68,"L")</f>
        <v>L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6"/>
      <c r="BH68" s="6">
        <v>43400</v>
      </c>
      <c r="BI68" s="5" t="s">
        <v>16</v>
      </c>
      <c r="BJ68" s="5" t="s">
        <v>30</v>
      </c>
      <c r="BK68" s="5">
        <v>1</v>
      </c>
      <c r="BL68" s="5">
        <v>2</v>
      </c>
      <c r="BM68" s="5">
        <f t="shared" ref="BM68:BM131" si="40">BK68+BL68</f>
        <v>3</v>
      </c>
      <c r="BN68" s="5" t="s">
        <v>24</v>
      </c>
      <c r="BO68" s="5">
        <v>0</v>
      </c>
      <c r="BP68" s="5">
        <v>2</v>
      </c>
      <c r="BQ68" s="5">
        <f t="shared" ref="BQ68:BQ131" si="41">BO68+BP68</f>
        <v>2</v>
      </c>
      <c r="BR68" s="5" t="s">
        <v>24</v>
      </c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</row>
    <row r="69" spans="2:83" x14ac:dyDescent="0.2">
      <c r="B69" s="4">
        <f t="shared" si="27"/>
        <v>33</v>
      </c>
      <c r="C69" s="5" t="s">
        <v>26</v>
      </c>
      <c r="D69" s="5">
        <v>5</v>
      </c>
      <c r="E69" s="5">
        <v>1</v>
      </c>
      <c r="F69" s="5">
        <v>6</v>
      </c>
      <c r="G69" s="5" t="str">
        <f t="shared" si="28"/>
        <v>Oui</v>
      </c>
      <c r="H69" s="5">
        <f t="shared" ref="H69:H132" si="42">IF(C69=C68,IF(G69="Oui",_xlfn.IFS(G68="Oui",H68+1,G68="Non",1),0),0)</f>
        <v>11</v>
      </c>
      <c r="I69" s="5" t="str">
        <f t="shared" si="29"/>
        <v>Oui</v>
      </c>
      <c r="J69" s="5">
        <f t="shared" ref="J69:J132" si="43">IF(C69=C68,IF(I69="Oui",_xlfn.IFS(I68="Oui",J68+1,I68="Non",1),0),0)</f>
        <v>5</v>
      </c>
      <c r="K69" s="5" t="str">
        <f t="shared" si="30"/>
        <v>Oui</v>
      </c>
      <c r="L69" s="5">
        <f t="shared" ref="L69:L132" si="44">IF(C69=C68,IF(K69="Oui",_xlfn.IFS(K68="Oui",L68+1,K68="Non",1),0),0)</f>
        <v>2</v>
      </c>
      <c r="M69" s="5" t="str">
        <f t="shared" si="31"/>
        <v>Oui</v>
      </c>
      <c r="N69" s="5">
        <f t="shared" ref="N69:N132" si="45">IF(C69=C68,IF(M69="Oui",_xlfn.IFS(M68="Oui",N68+1,M68="Non",1),0),0)</f>
        <v>2</v>
      </c>
      <c r="O69" s="5" t="str">
        <f t="shared" si="32"/>
        <v>Non</v>
      </c>
      <c r="P69" s="5">
        <f t="shared" ref="P69:P132" si="46">IF(C69=C68,IF(O69="Oui",_xlfn.IFS(O68="Oui",P68+1,O68="Non",1),0),0)</f>
        <v>0</v>
      </c>
      <c r="Q69" s="5" t="str">
        <f t="shared" si="33"/>
        <v>Non</v>
      </c>
      <c r="R69" s="5">
        <f t="shared" ref="R69:R132" si="47">IF(C69=C68,IF(Q69="Oui",_xlfn.IFS(Q68="Oui",R68+1,Q68="Non",1),0),0)</f>
        <v>0</v>
      </c>
      <c r="S69" s="5" t="str">
        <f t="shared" si="34"/>
        <v>Non</v>
      </c>
      <c r="T69" s="5">
        <f t="shared" ref="T69:T132" si="48">IF(C69=C68,IF(S69="Oui",_xlfn.IFS(S68="Oui",T68+1,S68="Non",1),0),0)</f>
        <v>0</v>
      </c>
      <c r="U69" s="5" t="str">
        <f t="shared" si="35"/>
        <v>Non</v>
      </c>
      <c r="V69" s="5">
        <f t="shared" ref="V69:V132" si="49">IF(C69=C68,IF(U69="Oui",_xlfn.IFS(U68="Oui",V68+1,U68="Non",1),0),0)</f>
        <v>0</v>
      </c>
      <c r="W69" s="5" t="s">
        <v>17</v>
      </c>
      <c r="X69" s="5" t="str">
        <f>_xlfn.IFS(D69&gt;E69,"L",D69=E69,"D",D69&lt;E69,"W")</f>
        <v>L</v>
      </c>
      <c r="Y69" s="5">
        <v>0</v>
      </c>
      <c r="Z69" s="5">
        <v>0</v>
      </c>
      <c r="AA69" s="5">
        <v>0</v>
      </c>
      <c r="AB69" s="5" t="str">
        <f t="shared" si="36"/>
        <v>Non</v>
      </c>
      <c r="AC69" s="5">
        <f t="shared" ref="AC69:AC132" si="50">IF(C69=C68,IF(AB69="Oui",_xlfn.IFS(AB68="Oui",AC68+1,AB68="Non",1),0),0)</f>
        <v>0</v>
      </c>
      <c r="AD69" s="5" t="str">
        <f t="shared" si="37"/>
        <v>Non</v>
      </c>
      <c r="AE69" s="5">
        <f t="shared" ref="AE69:AE132" si="51">IF(C69=C68,IF(AD69="Oui",_xlfn.IFS(AD68="Oui",AE68+1,AD68="Non",1),0),0)</f>
        <v>0</v>
      </c>
      <c r="AF69" s="5" t="str">
        <f t="shared" si="38"/>
        <v>Oui</v>
      </c>
      <c r="AG69" s="5">
        <f t="shared" ref="AG69:AG132" si="52">IF(C69=C68,IF(AF69="Oui",_xlfn.IFS(AF68="Oui",AG68+1,AF68="Non",1),0),0)</f>
        <v>1</v>
      </c>
      <c r="AH69" s="5" t="str">
        <f t="shared" si="39"/>
        <v>Oui</v>
      </c>
      <c r="AI69" s="5">
        <f t="shared" ref="AI69:AI132" si="53">IF(C69=C68,IF(AH69="Oui",_xlfn.IFS(AH68="Oui",AI68+1,AH68="Non",1),0),0)</f>
        <v>1</v>
      </c>
      <c r="AJ69" s="5" t="s">
        <v>20</v>
      </c>
      <c r="AK69" s="5" t="str">
        <f>_xlfn.IFS(Y69&gt;Z69,"L",Y69=Z69,"D",Y69&lt;Z69,"W")</f>
        <v>D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6"/>
      <c r="BH69" s="6">
        <v>43400</v>
      </c>
      <c r="BI69" s="5" t="s">
        <v>26</v>
      </c>
      <c r="BJ69" s="5" t="s">
        <v>18</v>
      </c>
      <c r="BK69" s="5">
        <v>2</v>
      </c>
      <c r="BL69" s="5">
        <v>0</v>
      </c>
      <c r="BM69" s="5">
        <f t="shared" si="40"/>
        <v>2</v>
      </c>
      <c r="BN69" s="5" t="s">
        <v>17</v>
      </c>
      <c r="BO69" s="5">
        <v>2</v>
      </c>
      <c r="BP69" s="5">
        <v>0</v>
      </c>
      <c r="BQ69" s="5">
        <f t="shared" si="41"/>
        <v>2</v>
      </c>
      <c r="BR69" s="5" t="s">
        <v>17</v>
      </c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</row>
    <row r="70" spans="2:83" x14ac:dyDescent="0.2">
      <c r="B70" s="4">
        <f t="shared" si="27"/>
        <v>34</v>
      </c>
      <c r="C70" s="5" t="s">
        <v>26</v>
      </c>
      <c r="D70" s="5">
        <v>3</v>
      </c>
      <c r="E70" s="5">
        <v>0</v>
      </c>
      <c r="F70" s="5">
        <v>3</v>
      </c>
      <c r="G70" s="5" t="str">
        <f t="shared" si="28"/>
        <v>Oui</v>
      </c>
      <c r="H70" s="5">
        <f t="shared" si="42"/>
        <v>12</v>
      </c>
      <c r="I70" s="5" t="str">
        <f t="shared" si="29"/>
        <v>Oui</v>
      </c>
      <c r="J70" s="5">
        <f t="shared" si="43"/>
        <v>6</v>
      </c>
      <c r="K70" s="5" t="str">
        <f t="shared" si="30"/>
        <v>Non</v>
      </c>
      <c r="L70" s="5">
        <f t="shared" si="44"/>
        <v>0</v>
      </c>
      <c r="M70" s="5" t="str">
        <f t="shared" si="31"/>
        <v>Non</v>
      </c>
      <c r="N70" s="5">
        <f t="shared" si="45"/>
        <v>0</v>
      </c>
      <c r="O70" s="5" t="str">
        <f t="shared" si="32"/>
        <v>Oui</v>
      </c>
      <c r="P70" s="5">
        <f t="shared" si="46"/>
        <v>1</v>
      </c>
      <c r="Q70" s="5" t="str">
        <f t="shared" si="33"/>
        <v>Oui</v>
      </c>
      <c r="R70" s="5">
        <f t="shared" si="47"/>
        <v>1</v>
      </c>
      <c r="S70" s="5" t="str">
        <f t="shared" si="34"/>
        <v>Non</v>
      </c>
      <c r="T70" s="5">
        <f t="shared" si="48"/>
        <v>0</v>
      </c>
      <c r="U70" s="5" t="str">
        <f t="shared" si="35"/>
        <v>Non</v>
      </c>
      <c r="V70" s="5">
        <f t="shared" si="49"/>
        <v>0</v>
      </c>
      <c r="W70" s="5" t="s">
        <v>17</v>
      </c>
      <c r="X70" s="5" t="str">
        <f>_xlfn.IFS(D70&gt;E70,"W",D70=E70,"D",D70&lt;E70,"L")</f>
        <v>W</v>
      </c>
      <c r="Y70" s="5">
        <v>1</v>
      </c>
      <c r="Z70" s="5">
        <v>0</v>
      </c>
      <c r="AA70" s="5">
        <v>1</v>
      </c>
      <c r="AB70" s="5" t="str">
        <f t="shared" si="36"/>
        <v>Oui</v>
      </c>
      <c r="AC70" s="5">
        <f t="shared" si="50"/>
        <v>1</v>
      </c>
      <c r="AD70" s="5" t="str">
        <f t="shared" si="37"/>
        <v>Non</v>
      </c>
      <c r="AE70" s="5">
        <f t="shared" si="51"/>
        <v>0</v>
      </c>
      <c r="AF70" s="5" t="str">
        <f t="shared" si="38"/>
        <v>Oui</v>
      </c>
      <c r="AG70" s="5">
        <f t="shared" si="52"/>
        <v>2</v>
      </c>
      <c r="AH70" s="5" t="str">
        <f t="shared" si="39"/>
        <v>Non</v>
      </c>
      <c r="AI70" s="5">
        <f t="shared" si="53"/>
        <v>0</v>
      </c>
      <c r="AJ70" s="5" t="s">
        <v>17</v>
      </c>
      <c r="AK70" s="5" t="str">
        <f>_xlfn.IFS(Y70&gt;Z70,"W",Y70=Z70,"D",Y70&lt;Z70,"L")</f>
        <v>W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6"/>
      <c r="BH70" s="6">
        <v>43400</v>
      </c>
      <c r="BI70" s="5" t="s">
        <v>28</v>
      </c>
      <c r="BJ70" s="5" t="s">
        <v>22</v>
      </c>
      <c r="BK70" s="5">
        <v>1</v>
      </c>
      <c r="BL70" s="5">
        <v>0</v>
      </c>
      <c r="BM70" s="5">
        <f t="shared" si="40"/>
        <v>1</v>
      </c>
      <c r="BN70" s="5" t="s">
        <v>17</v>
      </c>
      <c r="BO70" s="5">
        <v>0</v>
      </c>
      <c r="BP70" s="5">
        <v>0</v>
      </c>
      <c r="BQ70" s="5">
        <f t="shared" si="41"/>
        <v>0</v>
      </c>
      <c r="BR70" s="5" t="s">
        <v>20</v>
      </c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</row>
    <row r="71" spans="2:83" x14ac:dyDescent="0.2">
      <c r="B71" s="4">
        <f t="shared" si="27"/>
        <v>1</v>
      </c>
      <c r="C71" s="5" t="s">
        <v>18</v>
      </c>
      <c r="D71" s="5">
        <v>3</v>
      </c>
      <c r="E71" s="5">
        <v>2</v>
      </c>
      <c r="F71" s="5">
        <v>5</v>
      </c>
      <c r="G71" s="5" t="str">
        <f t="shared" si="28"/>
        <v>Oui</v>
      </c>
      <c r="H71" s="5">
        <f t="shared" si="42"/>
        <v>0</v>
      </c>
      <c r="I71" s="5" t="str">
        <f t="shared" si="29"/>
        <v>Oui</v>
      </c>
      <c r="J71" s="5">
        <f t="shared" si="43"/>
        <v>0</v>
      </c>
      <c r="K71" s="5" t="str">
        <f t="shared" si="30"/>
        <v>Oui</v>
      </c>
      <c r="L71" s="5">
        <f t="shared" si="44"/>
        <v>0</v>
      </c>
      <c r="M71" s="5" t="str">
        <f t="shared" si="31"/>
        <v>Oui</v>
      </c>
      <c r="N71" s="5">
        <f t="shared" si="45"/>
        <v>0</v>
      </c>
      <c r="O71" s="5" t="str">
        <f t="shared" si="32"/>
        <v>Non</v>
      </c>
      <c r="P71" s="5">
        <f t="shared" si="46"/>
        <v>0</v>
      </c>
      <c r="Q71" s="5" t="str">
        <f t="shared" si="33"/>
        <v>Non</v>
      </c>
      <c r="R71" s="5">
        <f t="shared" si="47"/>
        <v>0</v>
      </c>
      <c r="S71" s="5" t="str">
        <f t="shared" si="34"/>
        <v>Non</v>
      </c>
      <c r="T71" s="5">
        <f t="shared" si="48"/>
        <v>0</v>
      </c>
      <c r="U71" s="5" t="str">
        <f t="shared" si="35"/>
        <v>Non</v>
      </c>
      <c r="V71" s="5">
        <f t="shared" si="49"/>
        <v>0</v>
      </c>
      <c r="W71" s="5" t="s">
        <v>17</v>
      </c>
      <c r="X71" s="5" t="str">
        <f>_xlfn.IFS(D71&gt;E71,"W",D71=E71,"D",D71&lt;E71,"L")</f>
        <v>W</v>
      </c>
      <c r="Y71" s="5">
        <v>3</v>
      </c>
      <c r="Z71" s="5">
        <v>0</v>
      </c>
      <c r="AA71" s="5">
        <v>3</v>
      </c>
      <c r="AB71" s="5" t="str">
        <f t="shared" si="36"/>
        <v>Oui</v>
      </c>
      <c r="AC71" s="5">
        <f t="shared" si="50"/>
        <v>0</v>
      </c>
      <c r="AD71" s="5" t="str">
        <f t="shared" si="37"/>
        <v>Oui</v>
      </c>
      <c r="AE71" s="5">
        <f t="shared" si="51"/>
        <v>0</v>
      </c>
      <c r="AF71" s="5" t="str">
        <f t="shared" si="38"/>
        <v>Non</v>
      </c>
      <c r="AG71" s="5">
        <f t="shared" si="52"/>
        <v>0</v>
      </c>
      <c r="AH71" s="5" t="str">
        <f t="shared" si="39"/>
        <v>Non</v>
      </c>
      <c r="AI71" s="5">
        <f t="shared" si="53"/>
        <v>0</v>
      </c>
      <c r="AJ71" s="5" t="s">
        <v>17</v>
      </c>
      <c r="AK71" s="5" t="str">
        <f>_xlfn.IFS(Y71&gt;Z71,"W",Y71=Z71,"D",Y71&lt;Z71,"L")</f>
        <v>W</v>
      </c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6"/>
      <c r="BH71" s="6">
        <v>43401</v>
      </c>
      <c r="BI71" s="5" t="s">
        <v>31</v>
      </c>
      <c r="BJ71" s="5" t="s">
        <v>29</v>
      </c>
      <c r="BK71" s="5">
        <v>1</v>
      </c>
      <c r="BL71" s="5">
        <v>0</v>
      </c>
      <c r="BM71" s="5">
        <f t="shared" si="40"/>
        <v>1</v>
      </c>
      <c r="BN71" s="5" t="s">
        <v>17</v>
      </c>
      <c r="BO71" s="5">
        <v>0</v>
      </c>
      <c r="BP71" s="5">
        <v>0</v>
      </c>
      <c r="BQ71" s="5">
        <f t="shared" si="41"/>
        <v>0</v>
      </c>
      <c r="BR71" s="5" t="s">
        <v>20</v>
      </c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</row>
    <row r="72" spans="2:83" x14ac:dyDescent="0.2">
      <c r="B72" s="4">
        <f t="shared" si="27"/>
        <v>2</v>
      </c>
      <c r="C72" s="5" t="s">
        <v>18</v>
      </c>
      <c r="D72" s="5">
        <v>0</v>
      </c>
      <c r="E72" s="5">
        <v>2</v>
      </c>
      <c r="F72" s="5">
        <v>2</v>
      </c>
      <c r="G72" s="5" t="str">
        <f t="shared" si="28"/>
        <v>Oui</v>
      </c>
      <c r="H72" s="5">
        <f t="shared" si="42"/>
        <v>1</v>
      </c>
      <c r="I72" s="5" t="str">
        <f t="shared" si="29"/>
        <v>Non</v>
      </c>
      <c r="J72" s="5">
        <f t="shared" si="43"/>
        <v>0</v>
      </c>
      <c r="K72" s="5" t="str">
        <f t="shared" si="30"/>
        <v>Non</v>
      </c>
      <c r="L72" s="5">
        <f t="shared" si="44"/>
        <v>0</v>
      </c>
      <c r="M72" s="5" t="str">
        <f t="shared" si="31"/>
        <v>Non</v>
      </c>
      <c r="N72" s="5">
        <f t="shared" si="45"/>
        <v>0</v>
      </c>
      <c r="O72" s="5" t="str">
        <f t="shared" si="32"/>
        <v>Oui</v>
      </c>
      <c r="P72" s="5">
        <f t="shared" si="46"/>
        <v>1</v>
      </c>
      <c r="Q72" s="5" t="str">
        <f t="shared" si="33"/>
        <v>Oui</v>
      </c>
      <c r="R72" s="5">
        <f t="shared" si="47"/>
        <v>1</v>
      </c>
      <c r="S72" s="5" t="str">
        <f t="shared" si="34"/>
        <v>Oui</v>
      </c>
      <c r="T72" s="5">
        <f t="shared" si="48"/>
        <v>1</v>
      </c>
      <c r="U72" s="5" t="str">
        <f t="shared" si="35"/>
        <v>Non</v>
      </c>
      <c r="V72" s="5">
        <f t="shared" si="49"/>
        <v>0</v>
      </c>
      <c r="W72" s="5" t="s">
        <v>24</v>
      </c>
      <c r="X72" s="5" t="str">
        <f>_xlfn.IFS(D72&gt;E72,"L",D72=E72,"D",D72&lt;E72,"W")</f>
        <v>W</v>
      </c>
      <c r="Y72" s="5">
        <v>0</v>
      </c>
      <c r="Z72" s="5">
        <v>1</v>
      </c>
      <c r="AA72" s="5">
        <v>1</v>
      </c>
      <c r="AB72" s="5" t="str">
        <f t="shared" si="36"/>
        <v>Oui</v>
      </c>
      <c r="AC72" s="5">
        <f t="shared" si="50"/>
        <v>1</v>
      </c>
      <c r="AD72" s="5" t="str">
        <f t="shared" si="37"/>
        <v>Non</v>
      </c>
      <c r="AE72" s="5">
        <f t="shared" si="51"/>
        <v>0</v>
      </c>
      <c r="AF72" s="5" t="str">
        <f t="shared" si="38"/>
        <v>Oui</v>
      </c>
      <c r="AG72" s="5">
        <f t="shared" si="52"/>
        <v>1</v>
      </c>
      <c r="AH72" s="5" t="str">
        <f t="shared" si="39"/>
        <v>Non</v>
      </c>
      <c r="AI72" s="5">
        <f t="shared" si="53"/>
        <v>0</v>
      </c>
      <c r="AJ72" s="5" t="s">
        <v>24</v>
      </c>
      <c r="AK72" s="5" t="str">
        <f>_xlfn.IFS(Y72&gt;Z72,"L",Y72=Z72,"D",Y72&lt;Z72,"W")</f>
        <v>W</v>
      </c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6"/>
      <c r="BH72" s="6">
        <v>43401</v>
      </c>
      <c r="BI72" s="5" t="s">
        <v>21</v>
      </c>
      <c r="BJ72" s="5" t="s">
        <v>27</v>
      </c>
      <c r="BK72" s="5">
        <v>2</v>
      </c>
      <c r="BL72" s="5">
        <v>0</v>
      </c>
      <c r="BM72" s="5">
        <f t="shared" si="40"/>
        <v>2</v>
      </c>
      <c r="BN72" s="5" t="s">
        <v>17</v>
      </c>
      <c r="BO72" s="5">
        <v>1</v>
      </c>
      <c r="BP72" s="5">
        <v>0</v>
      </c>
      <c r="BQ72" s="5">
        <f t="shared" si="41"/>
        <v>1</v>
      </c>
      <c r="BR72" s="5" t="s">
        <v>17</v>
      </c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</row>
    <row r="73" spans="2:83" x14ac:dyDescent="0.2">
      <c r="B73" s="4">
        <f t="shared" si="27"/>
        <v>3</v>
      </c>
      <c r="C73" s="5" t="s">
        <v>18</v>
      </c>
      <c r="D73" s="5">
        <v>1</v>
      </c>
      <c r="E73" s="5">
        <v>1</v>
      </c>
      <c r="F73" s="5">
        <v>2</v>
      </c>
      <c r="G73" s="5" t="str">
        <f t="shared" si="28"/>
        <v>Oui</v>
      </c>
      <c r="H73" s="5">
        <f t="shared" si="42"/>
        <v>2</v>
      </c>
      <c r="I73" s="5" t="str">
        <f t="shared" si="29"/>
        <v>Non</v>
      </c>
      <c r="J73" s="5">
        <f t="shared" si="43"/>
        <v>0</v>
      </c>
      <c r="K73" s="5" t="str">
        <f t="shared" si="30"/>
        <v>Non</v>
      </c>
      <c r="L73" s="5">
        <f t="shared" si="44"/>
        <v>0</v>
      </c>
      <c r="M73" s="5" t="str">
        <f t="shared" si="31"/>
        <v>Non</v>
      </c>
      <c r="N73" s="5">
        <f t="shared" si="45"/>
        <v>0</v>
      </c>
      <c r="O73" s="5" t="str">
        <f t="shared" si="32"/>
        <v>Oui</v>
      </c>
      <c r="P73" s="5">
        <f t="shared" si="46"/>
        <v>2</v>
      </c>
      <c r="Q73" s="5" t="str">
        <f t="shared" si="33"/>
        <v>Oui</v>
      </c>
      <c r="R73" s="5">
        <f t="shared" si="47"/>
        <v>2</v>
      </c>
      <c r="S73" s="5" t="str">
        <f t="shared" si="34"/>
        <v>Oui</v>
      </c>
      <c r="T73" s="5">
        <f t="shared" si="48"/>
        <v>2</v>
      </c>
      <c r="U73" s="5" t="str">
        <f t="shared" si="35"/>
        <v>Non</v>
      </c>
      <c r="V73" s="5">
        <f t="shared" si="49"/>
        <v>0</v>
      </c>
      <c r="W73" s="5" t="s">
        <v>20</v>
      </c>
      <c r="X73" s="5" t="str">
        <f>_xlfn.IFS(D73&gt;E73,"W",D73=E73,"D",D73&lt;E73,"L")</f>
        <v>D</v>
      </c>
      <c r="Y73" s="5">
        <v>0</v>
      </c>
      <c r="Z73" s="5">
        <v>0</v>
      </c>
      <c r="AA73" s="5">
        <v>0</v>
      </c>
      <c r="AB73" s="5" t="str">
        <f t="shared" si="36"/>
        <v>Non</v>
      </c>
      <c r="AC73" s="5">
        <f t="shared" si="50"/>
        <v>0</v>
      </c>
      <c r="AD73" s="5" t="str">
        <f t="shared" si="37"/>
        <v>Non</v>
      </c>
      <c r="AE73" s="5">
        <f t="shared" si="51"/>
        <v>0</v>
      </c>
      <c r="AF73" s="5" t="str">
        <f t="shared" si="38"/>
        <v>Oui</v>
      </c>
      <c r="AG73" s="5">
        <f t="shared" si="52"/>
        <v>2</v>
      </c>
      <c r="AH73" s="5" t="str">
        <f t="shared" si="39"/>
        <v>Oui</v>
      </c>
      <c r="AI73" s="5">
        <f t="shared" si="53"/>
        <v>1</v>
      </c>
      <c r="AJ73" s="5" t="s">
        <v>20</v>
      </c>
      <c r="AK73" s="5" t="str">
        <f>_xlfn.IFS(Y73&gt;Z73,"W",Y73=Z73,"D",Y73&lt;Z73,"L")</f>
        <v>D</v>
      </c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6"/>
      <c r="BH73" s="6">
        <v>43401</v>
      </c>
      <c r="BI73" s="5" t="s">
        <v>32</v>
      </c>
      <c r="BJ73" s="5" t="s">
        <v>36</v>
      </c>
      <c r="BK73" s="5">
        <v>3</v>
      </c>
      <c r="BL73" s="5">
        <v>0</v>
      </c>
      <c r="BM73" s="5">
        <f t="shared" si="40"/>
        <v>3</v>
      </c>
      <c r="BN73" s="5" t="s">
        <v>17</v>
      </c>
      <c r="BO73" s="5">
        <v>1</v>
      </c>
      <c r="BP73" s="5">
        <v>0</v>
      </c>
      <c r="BQ73" s="5">
        <f t="shared" si="41"/>
        <v>1</v>
      </c>
      <c r="BR73" s="5" t="s">
        <v>17</v>
      </c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</row>
    <row r="74" spans="2:83" x14ac:dyDescent="0.2">
      <c r="B74" s="4">
        <f t="shared" si="27"/>
        <v>4</v>
      </c>
      <c r="C74" s="5" t="s">
        <v>18</v>
      </c>
      <c r="D74" s="5">
        <v>0</v>
      </c>
      <c r="E74" s="5">
        <v>4</v>
      </c>
      <c r="F74" s="5">
        <v>4</v>
      </c>
      <c r="G74" s="5" t="str">
        <f t="shared" si="28"/>
        <v>Oui</v>
      </c>
      <c r="H74" s="5">
        <f t="shared" si="42"/>
        <v>3</v>
      </c>
      <c r="I74" s="5" t="str">
        <f t="shared" si="29"/>
        <v>Oui</v>
      </c>
      <c r="J74" s="5">
        <f t="shared" si="43"/>
        <v>1</v>
      </c>
      <c r="K74" s="5" t="str">
        <f t="shared" si="30"/>
        <v>Oui</v>
      </c>
      <c r="L74" s="5">
        <f t="shared" si="44"/>
        <v>1</v>
      </c>
      <c r="M74" s="5" t="str">
        <f t="shared" si="31"/>
        <v>Non</v>
      </c>
      <c r="N74" s="5">
        <f t="shared" si="45"/>
        <v>0</v>
      </c>
      <c r="O74" s="5" t="str">
        <f t="shared" si="32"/>
        <v>Oui</v>
      </c>
      <c r="P74" s="5">
        <f t="shared" si="46"/>
        <v>3</v>
      </c>
      <c r="Q74" s="5" t="str">
        <f t="shared" si="33"/>
        <v>Non</v>
      </c>
      <c r="R74" s="5">
        <f t="shared" si="47"/>
        <v>0</v>
      </c>
      <c r="S74" s="5" t="str">
        <f t="shared" si="34"/>
        <v>Non</v>
      </c>
      <c r="T74" s="5">
        <f t="shared" si="48"/>
        <v>0</v>
      </c>
      <c r="U74" s="5" t="str">
        <f t="shared" si="35"/>
        <v>Non</v>
      </c>
      <c r="V74" s="5">
        <f t="shared" si="49"/>
        <v>0</v>
      </c>
      <c r="W74" s="5" t="s">
        <v>24</v>
      </c>
      <c r="X74" s="5" t="str">
        <f>_xlfn.IFS(D74&gt;E74,"L",D74=E74,"D",D74&lt;E74,"W")</f>
        <v>W</v>
      </c>
      <c r="Y74" s="5">
        <v>0</v>
      </c>
      <c r="Z74" s="5">
        <v>2</v>
      </c>
      <c r="AA74" s="5">
        <v>2</v>
      </c>
      <c r="AB74" s="5" t="str">
        <f t="shared" si="36"/>
        <v>Oui</v>
      </c>
      <c r="AC74" s="5">
        <f t="shared" si="50"/>
        <v>1</v>
      </c>
      <c r="AD74" s="5" t="str">
        <f t="shared" si="37"/>
        <v>Oui</v>
      </c>
      <c r="AE74" s="5">
        <f t="shared" si="51"/>
        <v>1</v>
      </c>
      <c r="AF74" s="5" t="str">
        <f t="shared" si="38"/>
        <v>Non</v>
      </c>
      <c r="AG74" s="5">
        <f t="shared" si="52"/>
        <v>0</v>
      </c>
      <c r="AH74" s="5" t="str">
        <f t="shared" si="39"/>
        <v>Non</v>
      </c>
      <c r="AI74" s="5">
        <f t="shared" si="53"/>
        <v>0</v>
      </c>
      <c r="AJ74" s="5" t="s">
        <v>24</v>
      </c>
      <c r="AK74" s="5" t="str">
        <f>_xlfn.IFS(Y74&gt;Z74,"L",Y74=Z74,"D",Y74&lt;Z74,"W")</f>
        <v>W</v>
      </c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6"/>
      <c r="BH74" s="6">
        <v>43401</v>
      </c>
      <c r="BI74" s="5" t="s">
        <v>25</v>
      </c>
      <c r="BJ74" s="5" t="s">
        <v>23</v>
      </c>
      <c r="BK74" s="5">
        <v>1</v>
      </c>
      <c r="BL74" s="5">
        <v>2</v>
      </c>
      <c r="BM74" s="5">
        <f t="shared" si="40"/>
        <v>3</v>
      </c>
      <c r="BN74" s="5" t="s">
        <v>24</v>
      </c>
      <c r="BO74" s="5">
        <v>0</v>
      </c>
      <c r="BP74" s="5">
        <v>1</v>
      </c>
      <c r="BQ74" s="5">
        <f t="shared" si="41"/>
        <v>1</v>
      </c>
      <c r="BR74" s="5" t="s">
        <v>24</v>
      </c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</row>
    <row r="75" spans="2:83" x14ac:dyDescent="0.2">
      <c r="B75" s="4">
        <f t="shared" si="27"/>
        <v>5</v>
      </c>
      <c r="C75" s="5" t="s">
        <v>18</v>
      </c>
      <c r="D75" s="5">
        <v>2</v>
      </c>
      <c r="E75" s="5">
        <v>0</v>
      </c>
      <c r="F75" s="5">
        <v>2</v>
      </c>
      <c r="G75" s="5" t="str">
        <f t="shared" si="28"/>
        <v>Oui</v>
      </c>
      <c r="H75" s="5">
        <f t="shared" si="42"/>
        <v>4</v>
      </c>
      <c r="I75" s="5" t="str">
        <f t="shared" si="29"/>
        <v>Non</v>
      </c>
      <c r="J75" s="5">
        <f t="shared" si="43"/>
        <v>0</v>
      </c>
      <c r="K75" s="5" t="str">
        <f t="shared" si="30"/>
        <v>Non</v>
      </c>
      <c r="L75" s="5">
        <f t="shared" si="44"/>
        <v>0</v>
      </c>
      <c r="M75" s="5" t="str">
        <f t="shared" si="31"/>
        <v>Non</v>
      </c>
      <c r="N75" s="5">
        <f t="shared" si="45"/>
        <v>0</v>
      </c>
      <c r="O75" s="5" t="str">
        <f t="shared" si="32"/>
        <v>Oui</v>
      </c>
      <c r="P75" s="5">
        <f t="shared" si="46"/>
        <v>4</v>
      </c>
      <c r="Q75" s="5" t="str">
        <f t="shared" si="33"/>
        <v>Oui</v>
      </c>
      <c r="R75" s="5">
        <f t="shared" si="47"/>
        <v>1</v>
      </c>
      <c r="S75" s="5" t="str">
        <f t="shared" si="34"/>
        <v>Oui</v>
      </c>
      <c r="T75" s="5">
        <f t="shared" si="48"/>
        <v>1</v>
      </c>
      <c r="U75" s="5" t="str">
        <f t="shared" si="35"/>
        <v>Non</v>
      </c>
      <c r="V75" s="5">
        <f t="shared" si="49"/>
        <v>0</v>
      </c>
      <c r="W75" s="5" t="s">
        <v>17</v>
      </c>
      <c r="X75" s="5" t="str">
        <f>_xlfn.IFS(D75&gt;E75,"W",D75=E75,"D",D75&lt;E75,"L")</f>
        <v>W</v>
      </c>
      <c r="Y75" s="5">
        <v>1</v>
      </c>
      <c r="Z75" s="5">
        <v>0</v>
      </c>
      <c r="AA75" s="5">
        <v>1</v>
      </c>
      <c r="AB75" s="5" t="str">
        <f t="shared" si="36"/>
        <v>Oui</v>
      </c>
      <c r="AC75" s="5">
        <f t="shared" si="50"/>
        <v>2</v>
      </c>
      <c r="AD75" s="5" t="str">
        <f t="shared" si="37"/>
        <v>Non</v>
      </c>
      <c r="AE75" s="5">
        <f t="shared" si="51"/>
        <v>0</v>
      </c>
      <c r="AF75" s="5" t="str">
        <f t="shared" si="38"/>
        <v>Oui</v>
      </c>
      <c r="AG75" s="5">
        <f t="shared" si="52"/>
        <v>1</v>
      </c>
      <c r="AH75" s="5" t="str">
        <f t="shared" si="39"/>
        <v>Non</v>
      </c>
      <c r="AI75" s="5">
        <f t="shared" si="53"/>
        <v>0</v>
      </c>
      <c r="AJ75" s="5" t="s">
        <v>17</v>
      </c>
      <c r="AK75" s="5" t="str">
        <f>_xlfn.IFS(Y75&gt;Z75,"W",Y75=Z75,"D",Y75&lt;Z75,"L")</f>
        <v>W</v>
      </c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6"/>
      <c r="BH75" s="6">
        <v>43406</v>
      </c>
      <c r="BI75" s="5" t="s">
        <v>18</v>
      </c>
      <c r="BJ75" s="5" t="s">
        <v>31</v>
      </c>
      <c r="BK75" s="5">
        <v>1</v>
      </c>
      <c r="BL75" s="5">
        <v>3</v>
      </c>
      <c r="BM75" s="5">
        <f t="shared" si="40"/>
        <v>4</v>
      </c>
      <c r="BN75" s="5" t="s">
        <v>24</v>
      </c>
      <c r="BO75" s="5">
        <v>1</v>
      </c>
      <c r="BP75" s="5">
        <v>3</v>
      </c>
      <c r="BQ75" s="5">
        <f t="shared" si="41"/>
        <v>4</v>
      </c>
      <c r="BR75" s="5" t="s">
        <v>24</v>
      </c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</row>
    <row r="76" spans="2:83" x14ac:dyDescent="0.2">
      <c r="B76" s="4">
        <f t="shared" si="27"/>
        <v>6</v>
      </c>
      <c r="C76" s="5" t="s">
        <v>18</v>
      </c>
      <c r="D76" s="5">
        <v>2</v>
      </c>
      <c r="E76" s="5">
        <v>2</v>
      </c>
      <c r="F76" s="5">
        <v>4</v>
      </c>
      <c r="G76" s="5" t="str">
        <f t="shared" si="28"/>
        <v>Oui</v>
      </c>
      <c r="H76" s="5">
        <f t="shared" si="42"/>
        <v>5</v>
      </c>
      <c r="I76" s="5" t="str">
        <f t="shared" si="29"/>
        <v>Oui</v>
      </c>
      <c r="J76" s="5">
        <f t="shared" si="43"/>
        <v>1</v>
      </c>
      <c r="K76" s="5" t="str">
        <f t="shared" si="30"/>
        <v>Oui</v>
      </c>
      <c r="L76" s="5">
        <f t="shared" si="44"/>
        <v>1</v>
      </c>
      <c r="M76" s="5" t="str">
        <f t="shared" si="31"/>
        <v>Non</v>
      </c>
      <c r="N76" s="5">
        <f t="shared" si="45"/>
        <v>0</v>
      </c>
      <c r="O76" s="5" t="str">
        <f t="shared" si="32"/>
        <v>Oui</v>
      </c>
      <c r="P76" s="5">
        <f t="shared" si="46"/>
        <v>5</v>
      </c>
      <c r="Q76" s="5" t="str">
        <f t="shared" si="33"/>
        <v>Non</v>
      </c>
      <c r="R76" s="5">
        <f t="shared" si="47"/>
        <v>0</v>
      </c>
      <c r="S76" s="5" t="str">
        <f t="shared" si="34"/>
        <v>Non</v>
      </c>
      <c r="T76" s="5">
        <f t="shared" si="48"/>
        <v>0</v>
      </c>
      <c r="U76" s="5" t="str">
        <f t="shared" si="35"/>
        <v>Non</v>
      </c>
      <c r="V76" s="5">
        <f t="shared" si="49"/>
        <v>0</v>
      </c>
      <c r="W76" s="5" t="s">
        <v>20</v>
      </c>
      <c r="X76" s="5" t="str">
        <f>_xlfn.IFS(D76&gt;E76,"L",D76=E76,"D",D76&lt;E76,"W")</f>
        <v>D</v>
      </c>
      <c r="Y76" s="5">
        <v>0</v>
      </c>
      <c r="Z76" s="5">
        <v>1</v>
      </c>
      <c r="AA76" s="5">
        <v>1</v>
      </c>
      <c r="AB76" s="5" t="str">
        <f t="shared" si="36"/>
        <v>Oui</v>
      </c>
      <c r="AC76" s="5">
        <f t="shared" si="50"/>
        <v>3</v>
      </c>
      <c r="AD76" s="5" t="str">
        <f t="shared" si="37"/>
        <v>Non</v>
      </c>
      <c r="AE76" s="5">
        <f t="shared" si="51"/>
        <v>0</v>
      </c>
      <c r="AF76" s="5" t="str">
        <f t="shared" si="38"/>
        <v>Oui</v>
      </c>
      <c r="AG76" s="5">
        <f t="shared" si="52"/>
        <v>2</v>
      </c>
      <c r="AH76" s="5" t="str">
        <f t="shared" si="39"/>
        <v>Non</v>
      </c>
      <c r="AI76" s="5">
        <f t="shared" si="53"/>
        <v>0</v>
      </c>
      <c r="AJ76" s="5" t="s">
        <v>24</v>
      </c>
      <c r="AK76" s="5" t="str">
        <f>_xlfn.IFS(Y76&gt;Z76,"L",Y76=Z76,"D",Y76&lt;Z76,"W")</f>
        <v>W</v>
      </c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6"/>
      <c r="BH76" s="6">
        <v>43407</v>
      </c>
      <c r="BI76" s="5" t="s">
        <v>36</v>
      </c>
      <c r="BJ76" s="5" t="s">
        <v>19</v>
      </c>
      <c r="BK76" s="5">
        <v>0</v>
      </c>
      <c r="BL76" s="5">
        <v>0</v>
      </c>
      <c r="BM76" s="5">
        <f t="shared" si="40"/>
        <v>0</v>
      </c>
      <c r="BN76" s="5" t="s">
        <v>20</v>
      </c>
      <c r="BO76" s="5">
        <v>0</v>
      </c>
      <c r="BP76" s="5">
        <v>0</v>
      </c>
      <c r="BQ76" s="5">
        <f t="shared" si="41"/>
        <v>0</v>
      </c>
      <c r="BR76" s="5" t="s">
        <v>20</v>
      </c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</row>
    <row r="77" spans="2:83" x14ac:dyDescent="0.2">
      <c r="B77" s="4">
        <f t="shared" si="27"/>
        <v>7</v>
      </c>
      <c r="C77" s="5" t="s">
        <v>18</v>
      </c>
      <c r="D77" s="5">
        <v>1</v>
      </c>
      <c r="E77" s="5">
        <v>0</v>
      </c>
      <c r="F77" s="5">
        <v>1</v>
      </c>
      <c r="G77" s="5" t="str">
        <f t="shared" si="28"/>
        <v>Non</v>
      </c>
      <c r="H77" s="5">
        <f t="shared" si="42"/>
        <v>0</v>
      </c>
      <c r="I77" s="5" t="str">
        <f t="shared" si="29"/>
        <v>Non</v>
      </c>
      <c r="J77" s="5">
        <f t="shared" si="43"/>
        <v>0</v>
      </c>
      <c r="K77" s="5" t="str">
        <f t="shared" si="30"/>
        <v>Non</v>
      </c>
      <c r="L77" s="5">
        <f t="shared" si="44"/>
        <v>0</v>
      </c>
      <c r="M77" s="5" t="str">
        <f t="shared" si="31"/>
        <v>Non</v>
      </c>
      <c r="N77" s="5">
        <f t="shared" si="45"/>
        <v>0</v>
      </c>
      <c r="O77" s="5" t="str">
        <f t="shared" si="32"/>
        <v>Oui</v>
      </c>
      <c r="P77" s="5">
        <f t="shared" si="46"/>
        <v>6</v>
      </c>
      <c r="Q77" s="5" t="str">
        <f t="shared" si="33"/>
        <v>Oui</v>
      </c>
      <c r="R77" s="5">
        <f t="shared" si="47"/>
        <v>1</v>
      </c>
      <c r="S77" s="5" t="str">
        <f t="shared" si="34"/>
        <v>Oui</v>
      </c>
      <c r="T77" s="5">
        <f t="shared" si="48"/>
        <v>1</v>
      </c>
      <c r="U77" s="5" t="str">
        <f t="shared" si="35"/>
        <v>Oui</v>
      </c>
      <c r="V77" s="5">
        <f t="shared" si="49"/>
        <v>1</v>
      </c>
      <c r="W77" s="5" t="s">
        <v>17</v>
      </c>
      <c r="X77" s="5" t="str">
        <f>_xlfn.IFS(D77&gt;E77,"W",D77=E77,"D",D77&lt;E77,"L")</f>
        <v>W</v>
      </c>
      <c r="Y77" s="5">
        <v>0</v>
      </c>
      <c r="Z77" s="5">
        <v>0</v>
      </c>
      <c r="AA77" s="5">
        <v>0</v>
      </c>
      <c r="AB77" s="5" t="str">
        <f t="shared" si="36"/>
        <v>Non</v>
      </c>
      <c r="AC77" s="5">
        <f t="shared" si="50"/>
        <v>0</v>
      </c>
      <c r="AD77" s="5" t="str">
        <f t="shared" si="37"/>
        <v>Non</v>
      </c>
      <c r="AE77" s="5">
        <f t="shared" si="51"/>
        <v>0</v>
      </c>
      <c r="AF77" s="5" t="str">
        <f t="shared" si="38"/>
        <v>Oui</v>
      </c>
      <c r="AG77" s="5">
        <f t="shared" si="52"/>
        <v>3</v>
      </c>
      <c r="AH77" s="5" t="str">
        <f t="shared" si="39"/>
        <v>Oui</v>
      </c>
      <c r="AI77" s="5">
        <f t="shared" si="53"/>
        <v>1</v>
      </c>
      <c r="AJ77" s="5" t="s">
        <v>20</v>
      </c>
      <c r="AK77" s="5" t="str">
        <f>_xlfn.IFS(Y77&gt;Z77,"W",Y77=Z77,"D",Y77&lt;Z77,"L")</f>
        <v>D</v>
      </c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6"/>
      <c r="BH77" s="6">
        <v>43407</v>
      </c>
      <c r="BI77" s="5" t="s">
        <v>29</v>
      </c>
      <c r="BJ77" s="5" t="s">
        <v>21</v>
      </c>
      <c r="BK77" s="5">
        <v>0</v>
      </c>
      <c r="BL77" s="5">
        <v>2</v>
      </c>
      <c r="BM77" s="5">
        <f t="shared" si="40"/>
        <v>2</v>
      </c>
      <c r="BN77" s="5" t="s">
        <v>24</v>
      </c>
      <c r="BO77" s="5">
        <v>0</v>
      </c>
      <c r="BP77" s="5">
        <v>0</v>
      </c>
      <c r="BQ77" s="5">
        <f t="shared" si="41"/>
        <v>0</v>
      </c>
      <c r="BR77" s="5" t="s">
        <v>20</v>
      </c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</row>
    <row r="78" spans="2:83" x14ac:dyDescent="0.2">
      <c r="B78" s="4">
        <f t="shared" si="27"/>
        <v>8</v>
      </c>
      <c r="C78" s="5" t="s">
        <v>18</v>
      </c>
      <c r="D78" s="5">
        <v>2</v>
      </c>
      <c r="E78" s="5">
        <v>0</v>
      </c>
      <c r="F78" s="5">
        <v>2</v>
      </c>
      <c r="G78" s="5" t="str">
        <f t="shared" si="28"/>
        <v>Oui</v>
      </c>
      <c r="H78" s="5">
        <f t="shared" si="42"/>
        <v>1</v>
      </c>
      <c r="I78" s="5" t="str">
        <f t="shared" si="29"/>
        <v>Non</v>
      </c>
      <c r="J78" s="5">
        <f t="shared" si="43"/>
        <v>0</v>
      </c>
      <c r="K78" s="5" t="str">
        <f t="shared" si="30"/>
        <v>Non</v>
      </c>
      <c r="L78" s="5">
        <f t="shared" si="44"/>
        <v>0</v>
      </c>
      <c r="M78" s="5" t="str">
        <f t="shared" si="31"/>
        <v>Non</v>
      </c>
      <c r="N78" s="5">
        <f t="shared" si="45"/>
        <v>0</v>
      </c>
      <c r="O78" s="5" t="str">
        <f t="shared" si="32"/>
        <v>Oui</v>
      </c>
      <c r="P78" s="5">
        <f t="shared" si="46"/>
        <v>7</v>
      </c>
      <c r="Q78" s="5" t="str">
        <f t="shared" si="33"/>
        <v>Oui</v>
      </c>
      <c r="R78" s="5">
        <f t="shared" si="47"/>
        <v>2</v>
      </c>
      <c r="S78" s="5" t="str">
        <f t="shared" si="34"/>
        <v>Oui</v>
      </c>
      <c r="T78" s="5">
        <f t="shared" si="48"/>
        <v>2</v>
      </c>
      <c r="U78" s="5" t="str">
        <f t="shared" si="35"/>
        <v>Non</v>
      </c>
      <c r="V78" s="5">
        <f t="shared" si="49"/>
        <v>0</v>
      </c>
      <c r="W78" s="5" t="s">
        <v>17</v>
      </c>
      <c r="X78" s="5" t="str">
        <f>_xlfn.IFS(D78&gt;E78,"L",D78=E78,"D",D78&lt;E78,"W")</f>
        <v>L</v>
      </c>
      <c r="Y78" s="5">
        <v>2</v>
      </c>
      <c r="Z78" s="5">
        <v>0</v>
      </c>
      <c r="AA78" s="5">
        <v>2</v>
      </c>
      <c r="AB78" s="5" t="str">
        <f t="shared" si="36"/>
        <v>Oui</v>
      </c>
      <c r="AC78" s="5">
        <f t="shared" si="50"/>
        <v>1</v>
      </c>
      <c r="AD78" s="5" t="str">
        <f t="shared" si="37"/>
        <v>Oui</v>
      </c>
      <c r="AE78" s="5">
        <f t="shared" si="51"/>
        <v>1</v>
      </c>
      <c r="AF78" s="5" t="str">
        <f t="shared" si="38"/>
        <v>Non</v>
      </c>
      <c r="AG78" s="5">
        <f t="shared" si="52"/>
        <v>0</v>
      </c>
      <c r="AH78" s="5" t="str">
        <f t="shared" si="39"/>
        <v>Non</v>
      </c>
      <c r="AI78" s="5">
        <f t="shared" si="53"/>
        <v>0</v>
      </c>
      <c r="AJ78" s="5" t="s">
        <v>17</v>
      </c>
      <c r="AK78" s="5" t="str">
        <f>_xlfn.IFS(Y78&gt;Z78,"L",Y78=Z78,"D",Y78&lt;Z78,"W")</f>
        <v>L</v>
      </c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6"/>
      <c r="BH78" s="6">
        <v>43407</v>
      </c>
      <c r="BI78" s="5" t="s">
        <v>35</v>
      </c>
      <c r="BJ78" s="5" t="s">
        <v>26</v>
      </c>
      <c r="BK78" s="5">
        <v>1</v>
      </c>
      <c r="BL78" s="5">
        <v>1</v>
      </c>
      <c r="BM78" s="5">
        <f t="shared" si="40"/>
        <v>2</v>
      </c>
      <c r="BN78" s="5" t="s">
        <v>20</v>
      </c>
      <c r="BO78" s="5">
        <v>0</v>
      </c>
      <c r="BP78" s="5">
        <v>0</v>
      </c>
      <c r="BQ78" s="5">
        <f t="shared" si="41"/>
        <v>0</v>
      </c>
      <c r="BR78" s="5" t="s">
        <v>20</v>
      </c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</row>
    <row r="79" spans="2:83" x14ac:dyDescent="0.2">
      <c r="B79" s="4">
        <f t="shared" si="27"/>
        <v>9</v>
      </c>
      <c r="C79" s="5" t="s">
        <v>18</v>
      </c>
      <c r="D79" s="5">
        <v>1</v>
      </c>
      <c r="E79" s="5">
        <v>3</v>
      </c>
      <c r="F79" s="5">
        <v>4</v>
      </c>
      <c r="G79" s="5" t="str">
        <f t="shared" si="28"/>
        <v>Oui</v>
      </c>
      <c r="H79" s="5">
        <f t="shared" si="42"/>
        <v>2</v>
      </c>
      <c r="I79" s="5" t="str">
        <f t="shared" si="29"/>
        <v>Oui</v>
      </c>
      <c r="J79" s="5">
        <f t="shared" si="43"/>
        <v>1</v>
      </c>
      <c r="K79" s="5" t="str">
        <f t="shared" si="30"/>
        <v>Oui</v>
      </c>
      <c r="L79" s="5">
        <f t="shared" si="44"/>
        <v>1</v>
      </c>
      <c r="M79" s="5" t="str">
        <f t="shared" si="31"/>
        <v>Non</v>
      </c>
      <c r="N79" s="5">
        <f t="shared" si="45"/>
        <v>0</v>
      </c>
      <c r="O79" s="5" t="str">
        <f t="shared" si="32"/>
        <v>Oui</v>
      </c>
      <c r="P79" s="5">
        <f t="shared" si="46"/>
        <v>8</v>
      </c>
      <c r="Q79" s="5" t="str">
        <f t="shared" si="33"/>
        <v>Non</v>
      </c>
      <c r="R79" s="5">
        <f t="shared" si="47"/>
        <v>0</v>
      </c>
      <c r="S79" s="5" t="str">
        <f t="shared" si="34"/>
        <v>Non</v>
      </c>
      <c r="T79" s="5">
        <f t="shared" si="48"/>
        <v>0</v>
      </c>
      <c r="U79" s="5" t="str">
        <f t="shared" si="35"/>
        <v>Non</v>
      </c>
      <c r="V79" s="5">
        <f t="shared" si="49"/>
        <v>0</v>
      </c>
      <c r="W79" s="5" t="s">
        <v>24</v>
      </c>
      <c r="X79" s="5" t="str">
        <f>_xlfn.IFS(D79&gt;E79,"W",D79=E79,"D",D79&lt;E79,"L")</f>
        <v>L</v>
      </c>
      <c r="Y79" s="5">
        <v>1</v>
      </c>
      <c r="Z79" s="5">
        <v>3</v>
      </c>
      <c r="AA79" s="5">
        <v>4</v>
      </c>
      <c r="AB79" s="5" t="str">
        <f t="shared" si="36"/>
        <v>Oui</v>
      </c>
      <c r="AC79" s="5">
        <f t="shared" si="50"/>
        <v>2</v>
      </c>
      <c r="AD79" s="5" t="str">
        <f t="shared" si="37"/>
        <v>Oui</v>
      </c>
      <c r="AE79" s="5">
        <f t="shared" si="51"/>
        <v>2</v>
      </c>
      <c r="AF79" s="5" t="str">
        <f t="shared" si="38"/>
        <v>Non</v>
      </c>
      <c r="AG79" s="5">
        <f t="shared" si="52"/>
        <v>0</v>
      </c>
      <c r="AH79" s="5" t="str">
        <f t="shared" si="39"/>
        <v>Non</v>
      </c>
      <c r="AI79" s="5">
        <f t="shared" si="53"/>
        <v>0</v>
      </c>
      <c r="AJ79" s="5" t="s">
        <v>24</v>
      </c>
      <c r="AK79" s="5" t="str">
        <f>_xlfn.IFS(Y79&gt;Z79,"W",Y79=Z79,"D",Y79&lt;Z79,"L")</f>
        <v>L</v>
      </c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6"/>
      <c r="BH79" s="6">
        <v>43408</v>
      </c>
      <c r="BI79" s="5" t="s">
        <v>27</v>
      </c>
      <c r="BJ79" s="5" t="s">
        <v>25</v>
      </c>
      <c r="BK79" s="5">
        <v>2</v>
      </c>
      <c r="BL79" s="5">
        <v>4</v>
      </c>
      <c r="BM79" s="5">
        <f t="shared" si="40"/>
        <v>6</v>
      </c>
      <c r="BN79" s="5" t="s">
        <v>24</v>
      </c>
      <c r="BO79" s="5">
        <v>1</v>
      </c>
      <c r="BP79" s="5">
        <v>1</v>
      </c>
      <c r="BQ79" s="5">
        <f t="shared" si="41"/>
        <v>2</v>
      </c>
      <c r="BR79" s="5" t="s">
        <v>20</v>
      </c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</row>
    <row r="80" spans="2:83" x14ac:dyDescent="0.2">
      <c r="B80" s="4">
        <f t="shared" si="27"/>
        <v>10</v>
      </c>
      <c r="C80" s="5" t="s">
        <v>18</v>
      </c>
      <c r="D80" s="5">
        <v>1</v>
      </c>
      <c r="E80" s="5">
        <v>3</v>
      </c>
      <c r="F80" s="5">
        <v>4</v>
      </c>
      <c r="G80" s="5" t="str">
        <f t="shared" si="28"/>
        <v>Oui</v>
      </c>
      <c r="H80" s="5">
        <f t="shared" si="42"/>
        <v>3</v>
      </c>
      <c r="I80" s="5" t="str">
        <f t="shared" si="29"/>
        <v>Oui</v>
      </c>
      <c r="J80" s="5">
        <f t="shared" si="43"/>
        <v>2</v>
      </c>
      <c r="K80" s="5" t="str">
        <f t="shared" si="30"/>
        <v>Oui</v>
      </c>
      <c r="L80" s="5">
        <f t="shared" si="44"/>
        <v>2</v>
      </c>
      <c r="M80" s="5" t="str">
        <f t="shared" si="31"/>
        <v>Non</v>
      </c>
      <c r="N80" s="5">
        <f t="shared" si="45"/>
        <v>0</v>
      </c>
      <c r="O80" s="5" t="str">
        <f t="shared" si="32"/>
        <v>Oui</v>
      </c>
      <c r="P80" s="5">
        <f t="shared" si="46"/>
        <v>9</v>
      </c>
      <c r="Q80" s="5" t="str">
        <f t="shared" si="33"/>
        <v>Non</v>
      </c>
      <c r="R80" s="5">
        <f t="shared" si="47"/>
        <v>0</v>
      </c>
      <c r="S80" s="5" t="str">
        <f t="shared" si="34"/>
        <v>Non</v>
      </c>
      <c r="T80" s="5">
        <f t="shared" si="48"/>
        <v>0</v>
      </c>
      <c r="U80" s="5" t="str">
        <f t="shared" si="35"/>
        <v>Non</v>
      </c>
      <c r="V80" s="5">
        <f t="shared" si="49"/>
        <v>0</v>
      </c>
      <c r="W80" s="5" t="s">
        <v>24</v>
      </c>
      <c r="X80" s="5" t="str">
        <f>_xlfn.IFS(D80&gt;E80,"L",D80=E80,"D",D80&lt;E80,"W")</f>
        <v>W</v>
      </c>
      <c r="Y80" s="5">
        <v>1</v>
      </c>
      <c r="Z80" s="5">
        <v>1</v>
      </c>
      <c r="AA80" s="5">
        <v>2</v>
      </c>
      <c r="AB80" s="5" t="str">
        <f t="shared" si="36"/>
        <v>Oui</v>
      </c>
      <c r="AC80" s="5">
        <f t="shared" si="50"/>
        <v>3</v>
      </c>
      <c r="AD80" s="5" t="str">
        <f t="shared" si="37"/>
        <v>Oui</v>
      </c>
      <c r="AE80" s="5">
        <f t="shared" si="51"/>
        <v>3</v>
      </c>
      <c r="AF80" s="5" t="str">
        <f t="shared" si="38"/>
        <v>Non</v>
      </c>
      <c r="AG80" s="5">
        <f t="shared" si="52"/>
        <v>0</v>
      </c>
      <c r="AH80" s="5" t="str">
        <f t="shared" si="39"/>
        <v>Non</v>
      </c>
      <c r="AI80" s="5">
        <f t="shared" si="53"/>
        <v>0</v>
      </c>
      <c r="AJ80" s="5" t="s">
        <v>20</v>
      </c>
      <c r="AK80" s="5" t="str">
        <f>_xlfn.IFS(Y80&gt;Z80,"L",Y80=Z80,"D",Y80&lt;Z80,"W")</f>
        <v>D</v>
      </c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6"/>
      <c r="BH80" s="6">
        <v>43408</v>
      </c>
      <c r="BI80" s="5" t="s">
        <v>30</v>
      </c>
      <c r="BJ80" s="5" t="s">
        <v>32</v>
      </c>
      <c r="BK80" s="5">
        <v>1</v>
      </c>
      <c r="BL80" s="5">
        <v>2</v>
      </c>
      <c r="BM80" s="5">
        <f t="shared" si="40"/>
        <v>3</v>
      </c>
      <c r="BN80" s="5" t="s">
        <v>24</v>
      </c>
      <c r="BO80" s="5">
        <v>1</v>
      </c>
      <c r="BP80" s="5">
        <v>0</v>
      </c>
      <c r="BQ80" s="5">
        <f t="shared" si="41"/>
        <v>1</v>
      </c>
      <c r="BR80" s="5" t="s">
        <v>17</v>
      </c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</row>
    <row r="81" spans="2:83" x14ac:dyDescent="0.2">
      <c r="B81" s="4">
        <f t="shared" si="27"/>
        <v>11</v>
      </c>
      <c r="C81" s="5" t="s">
        <v>18</v>
      </c>
      <c r="D81" s="5">
        <v>4</v>
      </c>
      <c r="E81" s="5">
        <v>0</v>
      </c>
      <c r="F81" s="5">
        <v>4</v>
      </c>
      <c r="G81" s="5" t="str">
        <f t="shared" si="28"/>
        <v>Oui</v>
      </c>
      <c r="H81" s="5">
        <f t="shared" si="42"/>
        <v>4</v>
      </c>
      <c r="I81" s="5" t="str">
        <f t="shared" si="29"/>
        <v>Oui</v>
      </c>
      <c r="J81" s="5">
        <f t="shared" si="43"/>
        <v>3</v>
      </c>
      <c r="K81" s="5" t="str">
        <f t="shared" si="30"/>
        <v>Oui</v>
      </c>
      <c r="L81" s="5">
        <f t="shared" si="44"/>
        <v>3</v>
      </c>
      <c r="M81" s="5" t="str">
        <f t="shared" si="31"/>
        <v>Non</v>
      </c>
      <c r="N81" s="5">
        <f t="shared" si="45"/>
        <v>0</v>
      </c>
      <c r="O81" s="5" t="str">
        <f t="shared" si="32"/>
        <v>Oui</v>
      </c>
      <c r="P81" s="5">
        <f t="shared" si="46"/>
        <v>10</v>
      </c>
      <c r="Q81" s="5" t="str">
        <f t="shared" si="33"/>
        <v>Non</v>
      </c>
      <c r="R81" s="5">
        <f t="shared" si="47"/>
        <v>0</v>
      </c>
      <c r="S81" s="5" t="str">
        <f t="shared" si="34"/>
        <v>Non</v>
      </c>
      <c r="T81" s="5">
        <f t="shared" si="48"/>
        <v>0</v>
      </c>
      <c r="U81" s="5" t="str">
        <f t="shared" si="35"/>
        <v>Non</v>
      </c>
      <c r="V81" s="5">
        <f t="shared" si="49"/>
        <v>0</v>
      </c>
      <c r="W81" s="5" t="s">
        <v>17</v>
      </c>
      <c r="X81" s="5" t="str">
        <f>_xlfn.IFS(D81&gt;E81,"W",D81=E81,"D",D81&lt;E81,"L")</f>
        <v>W</v>
      </c>
      <c r="Y81" s="5">
        <v>0</v>
      </c>
      <c r="Z81" s="5">
        <v>0</v>
      </c>
      <c r="AA81" s="5">
        <v>0</v>
      </c>
      <c r="AB81" s="5" t="str">
        <f t="shared" si="36"/>
        <v>Non</v>
      </c>
      <c r="AC81" s="5">
        <f t="shared" si="50"/>
        <v>0</v>
      </c>
      <c r="AD81" s="5" t="str">
        <f t="shared" si="37"/>
        <v>Non</v>
      </c>
      <c r="AE81" s="5">
        <f t="shared" si="51"/>
        <v>0</v>
      </c>
      <c r="AF81" s="5" t="str">
        <f t="shared" si="38"/>
        <v>Oui</v>
      </c>
      <c r="AG81" s="5">
        <f t="shared" si="52"/>
        <v>1</v>
      </c>
      <c r="AH81" s="5" t="str">
        <f t="shared" si="39"/>
        <v>Oui</v>
      </c>
      <c r="AI81" s="5">
        <f t="shared" si="53"/>
        <v>1</v>
      </c>
      <c r="AJ81" s="5" t="s">
        <v>20</v>
      </c>
      <c r="AK81" s="5" t="str">
        <f>_xlfn.IFS(Y81&gt;Z81,"W",Y81=Z81,"D",Y81&lt;Z81,"L")</f>
        <v>D</v>
      </c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6"/>
      <c r="BH81" s="6">
        <v>43408</v>
      </c>
      <c r="BI81" s="5" t="s">
        <v>33</v>
      </c>
      <c r="BJ81" s="5" t="s">
        <v>23</v>
      </c>
      <c r="BK81" s="5">
        <v>2</v>
      </c>
      <c r="BL81" s="5">
        <v>1</v>
      </c>
      <c r="BM81" s="5">
        <f t="shared" si="40"/>
        <v>3</v>
      </c>
      <c r="BN81" s="5" t="s">
        <v>17</v>
      </c>
      <c r="BO81" s="5">
        <v>2</v>
      </c>
      <c r="BP81" s="5">
        <v>1</v>
      </c>
      <c r="BQ81" s="5">
        <f t="shared" si="41"/>
        <v>3</v>
      </c>
      <c r="BR81" s="5" t="s">
        <v>17</v>
      </c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</row>
    <row r="82" spans="2:83" x14ac:dyDescent="0.2">
      <c r="B82" s="4">
        <f t="shared" si="27"/>
        <v>12</v>
      </c>
      <c r="C82" s="5" t="s">
        <v>18</v>
      </c>
      <c r="D82" s="5">
        <v>0</v>
      </c>
      <c r="E82" s="5">
        <v>1</v>
      </c>
      <c r="F82" s="5">
        <v>1</v>
      </c>
      <c r="G82" s="5" t="str">
        <f t="shared" si="28"/>
        <v>Non</v>
      </c>
      <c r="H82" s="5">
        <f t="shared" si="42"/>
        <v>0</v>
      </c>
      <c r="I82" s="5" t="str">
        <f t="shared" si="29"/>
        <v>Non</v>
      </c>
      <c r="J82" s="5">
        <f t="shared" si="43"/>
        <v>0</v>
      </c>
      <c r="K82" s="5" t="str">
        <f t="shared" si="30"/>
        <v>Non</v>
      </c>
      <c r="L82" s="5">
        <f t="shared" si="44"/>
        <v>0</v>
      </c>
      <c r="M82" s="5" t="str">
        <f t="shared" si="31"/>
        <v>Non</v>
      </c>
      <c r="N82" s="5">
        <f t="shared" si="45"/>
        <v>0</v>
      </c>
      <c r="O82" s="5" t="str">
        <f t="shared" si="32"/>
        <v>Oui</v>
      </c>
      <c r="P82" s="5">
        <f t="shared" si="46"/>
        <v>11</v>
      </c>
      <c r="Q82" s="5" t="str">
        <f t="shared" si="33"/>
        <v>Oui</v>
      </c>
      <c r="R82" s="5">
        <f t="shared" si="47"/>
        <v>1</v>
      </c>
      <c r="S82" s="5" t="str">
        <f t="shared" si="34"/>
        <v>Oui</v>
      </c>
      <c r="T82" s="5">
        <f t="shared" si="48"/>
        <v>1</v>
      </c>
      <c r="U82" s="5" t="str">
        <f t="shared" si="35"/>
        <v>Oui</v>
      </c>
      <c r="V82" s="5">
        <f t="shared" si="49"/>
        <v>1</v>
      </c>
      <c r="W82" s="5" t="s">
        <v>24</v>
      </c>
      <c r="X82" s="5" t="str">
        <f>_xlfn.IFS(D82&gt;E82,"L",D82=E82,"D",D82&lt;E82,"W")</f>
        <v>W</v>
      </c>
      <c r="Y82" s="5">
        <v>0</v>
      </c>
      <c r="Z82" s="5">
        <v>1</v>
      </c>
      <c r="AA82" s="5">
        <v>1</v>
      </c>
      <c r="AB82" s="5" t="str">
        <f t="shared" si="36"/>
        <v>Oui</v>
      </c>
      <c r="AC82" s="5">
        <f t="shared" si="50"/>
        <v>1</v>
      </c>
      <c r="AD82" s="5" t="str">
        <f t="shared" si="37"/>
        <v>Non</v>
      </c>
      <c r="AE82" s="5">
        <f t="shared" si="51"/>
        <v>0</v>
      </c>
      <c r="AF82" s="5" t="str">
        <f t="shared" si="38"/>
        <v>Oui</v>
      </c>
      <c r="AG82" s="5">
        <f t="shared" si="52"/>
        <v>2</v>
      </c>
      <c r="AH82" s="5" t="str">
        <f t="shared" si="39"/>
        <v>Non</v>
      </c>
      <c r="AI82" s="5">
        <f t="shared" si="53"/>
        <v>0</v>
      </c>
      <c r="AJ82" s="5" t="s">
        <v>24</v>
      </c>
      <c r="AK82" s="5" t="str">
        <f>_xlfn.IFS(Y82&gt;Z82,"L",Y82=Z82,"D",Y82&lt;Z82,"W")</f>
        <v>W</v>
      </c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6"/>
      <c r="BH82" s="6">
        <v>43409</v>
      </c>
      <c r="BI82" s="5" t="s">
        <v>22</v>
      </c>
      <c r="BJ82" s="5" t="s">
        <v>16</v>
      </c>
      <c r="BK82" s="5">
        <v>1</v>
      </c>
      <c r="BL82" s="5">
        <v>2</v>
      </c>
      <c r="BM82" s="5">
        <f t="shared" si="40"/>
        <v>3</v>
      </c>
      <c r="BN82" s="5" t="s">
        <v>24</v>
      </c>
      <c r="BO82" s="5">
        <v>0</v>
      </c>
      <c r="BP82" s="5">
        <v>1</v>
      </c>
      <c r="BQ82" s="5">
        <f t="shared" si="41"/>
        <v>1</v>
      </c>
      <c r="BR82" s="5" t="s">
        <v>24</v>
      </c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</row>
    <row r="83" spans="2:83" x14ac:dyDescent="0.2">
      <c r="B83" s="4">
        <f t="shared" si="27"/>
        <v>13</v>
      </c>
      <c r="C83" s="5" t="s">
        <v>18</v>
      </c>
      <c r="D83" s="5">
        <v>0</v>
      </c>
      <c r="E83" s="5">
        <v>1</v>
      </c>
      <c r="F83" s="5">
        <v>1</v>
      </c>
      <c r="G83" s="5" t="str">
        <f t="shared" si="28"/>
        <v>Non</v>
      </c>
      <c r="H83" s="5">
        <f t="shared" si="42"/>
        <v>0</v>
      </c>
      <c r="I83" s="5" t="str">
        <f t="shared" si="29"/>
        <v>Non</v>
      </c>
      <c r="J83" s="5">
        <f t="shared" si="43"/>
        <v>0</v>
      </c>
      <c r="K83" s="5" t="str">
        <f t="shared" si="30"/>
        <v>Non</v>
      </c>
      <c r="L83" s="5">
        <f t="shared" si="44"/>
        <v>0</v>
      </c>
      <c r="M83" s="5" t="str">
        <f t="shared" si="31"/>
        <v>Non</v>
      </c>
      <c r="N83" s="5">
        <f t="shared" si="45"/>
        <v>0</v>
      </c>
      <c r="O83" s="5" t="str">
        <f t="shared" si="32"/>
        <v>Oui</v>
      </c>
      <c r="P83" s="5">
        <f t="shared" si="46"/>
        <v>12</v>
      </c>
      <c r="Q83" s="5" t="str">
        <f t="shared" si="33"/>
        <v>Oui</v>
      </c>
      <c r="R83" s="5">
        <f t="shared" si="47"/>
        <v>2</v>
      </c>
      <c r="S83" s="5" t="str">
        <f t="shared" si="34"/>
        <v>Oui</v>
      </c>
      <c r="T83" s="5">
        <f t="shared" si="48"/>
        <v>2</v>
      </c>
      <c r="U83" s="5" t="str">
        <f t="shared" si="35"/>
        <v>Oui</v>
      </c>
      <c r="V83" s="5">
        <f t="shared" si="49"/>
        <v>2</v>
      </c>
      <c r="W83" s="5" t="s">
        <v>24</v>
      </c>
      <c r="X83" s="5" t="str">
        <f>_xlfn.IFS(D83&gt;E83,"L",D83=E83,"D",D83&lt;E83,"W")</f>
        <v>W</v>
      </c>
      <c r="Y83" s="5">
        <v>0</v>
      </c>
      <c r="Z83" s="5">
        <v>1</v>
      </c>
      <c r="AA83" s="5">
        <v>1</v>
      </c>
      <c r="AB83" s="5" t="str">
        <f t="shared" si="36"/>
        <v>Oui</v>
      </c>
      <c r="AC83" s="5">
        <f t="shared" si="50"/>
        <v>2</v>
      </c>
      <c r="AD83" s="5" t="str">
        <f t="shared" si="37"/>
        <v>Non</v>
      </c>
      <c r="AE83" s="5">
        <f t="shared" si="51"/>
        <v>0</v>
      </c>
      <c r="AF83" s="5" t="str">
        <f t="shared" si="38"/>
        <v>Oui</v>
      </c>
      <c r="AG83" s="5">
        <f t="shared" si="52"/>
        <v>3</v>
      </c>
      <c r="AH83" s="5" t="str">
        <f t="shared" si="39"/>
        <v>Non</v>
      </c>
      <c r="AI83" s="5">
        <f t="shared" si="53"/>
        <v>0</v>
      </c>
      <c r="AJ83" s="5" t="s">
        <v>24</v>
      </c>
      <c r="AK83" s="5" t="str">
        <f>_xlfn.IFS(Y83&gt;Z83,"L",Y83=Z83,"D",Y83&lt;Z83,"W")</f>
        <v>W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6"/>
      <c r="BH83" s="6">
        <v>43409</v>
      </c>
      <c r="BI83" s="5" t="s">
        <v>28</v>
      </c>
      <c r="BJ83" s="5" t="s">
        <v>34</v>
      </c>
      <c r="BK83" s="5">
        <v>3</v>
      </c>
      <c r="BL83" s="5">
        <v>3</v>
      </c>
      <c r="BM83" s="5">
        <f t="shared" si="40"/>
        <v>6</v>
      </c>
      <c r="BN83" s="5" t="s">
        <v>20</v>
      </c>
      <c r="BO83" s="5">
        <v>2</v>
      </c>
      <c r="BP83" s="5">
        <v>1</v>
      </c>
      <c r="BQ83" s="5">
        <f t="shared" si="41"/>
        <v>3</v>
      </c>
      <c r="BR83" s="5" t="s">
        <v>17</v>
      </c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</row>
    <row r="84" spans="2:83" x14ac:dyDescent="0.2">
      <c r="B84" s="4">
        <f t="shared" si="27"/>
        <v>14</v>
      </c>
      <c r="C84" s="5" t="s">
        <v>18</v>
      </c>
      <c r="D84" s="5">
        <v>6</v>
      </c>
      <c r="E84" s="5">
        <v>2</v>
      </c>
      <c r="F84" s="5">
        <v>8</v>
      </c>
      <c r="G84" s="5" t="str">
        <f t="shared" si="28"/>
        <v>Oui</v>
      </c>
      <c r="H84" s="5">
        <f t="shared" si="42"/>
        <v>1</v>
      </c>
      <c r="I84" s="5" t="str">
        <f t="shared" si="29"/>
        <v>Oui</v>
      </c>
      <c r="J84" s="5">
        <f t="shared" si="43"/>
        <v>1</v>
      </c>
      <c r="K84" s="5" t="str">
        <f t="shared" si="30"/>
        <v>Oui</v>
      </c>
      <c r="L84" s="5">
        <f t="shared" si="44"/>
        <v>1</v>
      </c>
      <c r="M84" s="5" t="str">
        <f t="shared" si="31"/>
        <v>Oui</v>
      </c>
      <c r="N84" s="5">
        <f t="shared" si="45"/>
        <v>1</v>
      </c>
      <c r="O84" s="5" t="str">
        <f t="shared" si="32"/>
        <v>Non</v>
      </c>
      <c r="P84" s="5">
        <f t="shared" si="46"/>
        <v>0</v>
      </c>
      <c r="Q84" s="5" t="str">
        <f t="shared" si="33"/>
        <v>Non</v>
      </c>
      <c r="R84" s="5">
        <f t="shared" si="47"/>
        <v>0</v>
      </c>
      <c r="S84" s="5" t="str">
        <f t="shared" si="34"/>
        <v>Non</v>
      </c>
      <c r="T84" s="5">
        <f t="shared" si="48"/>
        <v>0</v>
      </c>
      <c r="U84" s="5" t="str">
        <f t="shared" si="35"/>
        <v>Non</v>
      </c>
      <c r="V84" s="5">
        <f t="shared" si="49"/>
        <v>0</v>
      </c>
      <c r="W84" s="5" t="s">
        <v>17</v>
      </c>
      <c r="X84" s="5" t="str">
        <f>_xlfn.IFS(D84&gt;E84,"W",D84=E84,"D",D84&lt;E84,"L")</f>
        <v>W</v>
      </c>
      <c r="Y84" s="5">
        <v>2</v>
      </c>
      <c r="Z84" s="5">
        <v>0</v>
      </c>
      <c r="AA84" s="5">
        <v>2</v>
      </c>
      <c r="AB84" s="5" t="str">
        <f t="shared" si="36"/>
        <v>Oui</v>
      </c>
      <c r="AC84" s="5">
        <f t="shared" si="50"/>
        <v>3</v>
      </c>
      <c r="AD84" s="5" t="str">
        <f t="shared" si="37"/>
        <v>Oui</v>
      </c>
      <c r="AE84" s="5">
        <f t="shared" si="51"/>
        <v>1</v>
      </c>
      <c r="AF84" s="5" t="str">
        <f t="shared" si="38"/>
        <v>Non</v>
      </c>
      <c r="AG84" s="5">
        <f t="shared" si="52"/>
        <v>0</v>
      </c>
      <c r="AH84" s="5" t="str">
        <f t="shared" si="39"/>
        <v>Non</v>
      </c>
      <c r="AI84" s="5">
        <f t="shared" si="53"/>
        <v>0</v>
      </c>
      <c r="AJ84" s="5" t="s">
        <v>17</v>
      </c>
      <c r="AK84" s="5" t="str">
        <f>_xlfn.IFS(Y84&gt;Z84,"W",Y84=Z84,"D",Y84&lt;Z84,"L")</f>
        <v>W</v>
      </c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6"/>
      <c r="BH84" s="6">
        <v>43413</v>
      </c>
      <c r="BI84" s="5" t="s">
        <v>31</v>
      </c>
      <c r="BJ84" s="5" t="s">
        <v>35</v>
      </c>
      <c r="BK84" s="5">
        <v>2</v>
      </c>
      <c r="BL84" s="5">
        <v>0</v>
      </c>
      <c r="BM84" s="5">
        <f t="shared" si="40"/>
        <v>2</v>
      </c>
      <c r="BN84" s="5" t="s">
        <v>17</v>
      </c>
      <c r="BO84" s="5">
        <v>1</v>
      </c>
      <c r="BP84" s="5">
        <v>0</v>
      </c>
      <c r="BQ84" s="5">
        <f t="shared" si="41"/>
        <v>1</v>
      </c>
      <c r="BR84" s="5" t="s">
        <v>17</v>
      </c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</row>
    <row r="85" spans="2:83" x14ac:dyDescent="0.2">
      <c r="B85" s="4">
        <f t="shared" si="27"/>
        <v>15</v>
      </c>
      <c r="C85" s="5" t="s">
        <v>18</v>
      </c>
      <c r="D85" s="5">
        <v>2</v>
      </c>
      <c r="E85" s="5">
        <v>0</v>
      </c>
      <c r="F85" s="5">
        <v>2</v>
      </c>
      <c r="G85" s="5" t="str">
        <f t="shared" si="28"/>
        <v>Oui</v>
      </c>
      <c r="H85" s="5">
        <f t="shared" si="42"/>
        <v>2</v>
      </c>
      <c r="I85" s="5" t="str">
        <f t="shared" si="29"/>
        <v>Non</v>
      </c>
      <c r="J85" s="5">
        <f t="shared" si="43"/>
        <v>0</v>
      </c>
      <c r="K85" s="5" t="str">
        <f t="shared" si="30"/>
        <v>Non</v>
      </c>
      <c r="L85" s="5">
        <f t="shared" si="44"/>
        <v>0</v>
      </c>
      <c r="M85" s="5" t="str">
        <f t="shared" si="31"/>
        <v>Non</v>
      </c>
      <c r="N85" s="5">
        <f t="shared" si="45"/>
        <v>0</v>
      </c>
      <c r="O85" s="5" t="str">
        <f t="shared" si="32"/>
        <v>Oui</v>
      </c>
      <c r="P85" s="5">
        <f t="shared" si="46"/>
        <v>1</v>
      </c>
      <c r="Q85" s="5" t="str">
        <f t="shared" si="33"/>
        <v>Oui</v>
      </c>
      <c r="R85" s="5">
        <f t="shared" si="47"/>
        <v>1</v>
      </c>
      <c r="S85" s="5" t="str">
        <f t="shared" si="34"/>
        <v>Oui</v>
      </c>
      <c r="T85" s="5">
        <f t="shared" si="48"/>
        <v>1</v>
      </c>
      <c r="U85" s="5" t="str">
        <f t="shared" si="35"/>
        <v>Non</v>
      </c>
      <c r="V85" s="5">
        <f t="shared" si="49"/>
        <v>0</v>
      </c>
      <c r="W85" s="5" t="s">
        <v>17</v>
      </c>
      <c r="X85" s="5" t="str">
        <f>_xlfn.IFS(D85&gt;E85,"L",D85=E85,"D",D85&lt;E85,"W")</f>
        <v>L</v>
      </c>
      <c r="Y85" s="5">
        <v>2</v>
      </c>
      <c r="Z85" s="5">
        <v>0</v>
      </c>
      <c r="AA85" s="5">
        <v>2</v>
      </c>
      <c r="AB85" s="5" t="str">
        <f t="shared" si="36"/>
        <v>Oui</v>
      </c>
      <c r="AC85" s="5">
        <f t="shared" si="50"/>
        <v>4</v>
      </c>
      <c r="AD85" s="5" t="str">
        <f t="shared" si="37"/>
        <v>Oui</v>
      </c>
      <c r="AE85" s="5">
        <f t="shared" si="51"/>
        <v>2</v>
      </c>
      <c r="AF85" s="5" t="str">
        <f t="shared" si="38"/>
        <v>Non</v>
      </c>
      <c r="AG85" s="5">
        <f t="shared" si="52"/>
        <v>0</v>
      </c>
      <c r="AH85" s="5" t="str">
        <f t="shared" si="39"/>
        <v>Non</v>
      </c>
      <c r="AI85" s="5">
        <f t="shared" si="53"/>
        <v>0</v>
      </c>
      <c r="AJ85" s="5" t="s">
        <v>17</v>
      </c>
      <c r="AK85" s="5" t="str">
        <f>_xlfn.IFS(Y85&gt;Z85,"L",Y85=Z85,"D",Y85&lt;Z85,"W")</f>
        <v>L</v>
      </c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6"/>
      <c r="BH85" s="6">
        <v>43413</v>
      </c>
      <c r="BI85" s="5" t="s">
        <v>23</v>
      </c>
      <c r="BJ85" s="5" t="s">
        <v>27</v>
      </c>
      <c r="BK85" s="5">
        <v>2</v>
      </c>
      <c r="BL85" s="5">
        <v>1</v>
      </c>
      <c r="BM85" s="5">
        <f t="shared" si="40"/>
        <v>3</v>
      </c>
      <c r="BN85" s="5" t="s">
        <v>17</v>
      </c>
      <c r="BO85" s="5">
        <v>1</v>
      </c>
      <c r="BP85" s="5">
        <v>1</v>
      </c>
      <c r="BQ85" s="5">
        <f t="shared" si="41"/>
        <v>2</v>
      </c>
      <c r="BR85" s="5" t="s">
        <v>20</v>
      </c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</row>
    <row r="86" spans="2:83" x14ac:dyDescent="0.2">
      <c r="B86" s="4">
        <f t="shared" si="27"/>
        <v>16</v>
      </c>
      <c r="C86" s="5" t="s">
        <v>18</v>
      </c>
      <c r="D86" s="5">
        <v>4</v>
      </c>
      <c r="E86" s="5">
        <v>2</v>
      </c>
      <c r="F86" s="5">
        <v>6</v>
      </c>
      <c r="G86" s="5" t="str">
        <f t="shared" si="28"/>
        <v>Oui</v>
      </c>
      <c r="H86" s="5">
        <f t="shared" si="42"/>
        <v>3</v>
      </c>
      <c r="I86" s="5" t="str">
        <f t="shared" si="29"/>
        <v>Oui</v>
      </c>
      <c r="J86" s="5">
        <f t="shared" si="43"/>
        <v>1</v>
      </c>
      <c r="K86" s="5" t="str">
        <f t="shared" si="30"/>
        <v>Oui</v>
      </c>
      <c r="L86" s="5">
        <f t="shared" si="44"/>
        <v>1</v>
      </c>
      <c r="M86" s="5" t="str">
        <f t="shared" si="31"/>
        <v>Oui</v>
      </c>
      <c r="N86" s="5">
        <f t="shared" si="45"/>
        <v>1</v>
      </c>
      <c r="O86" s="5" t="str">
        <f t="shared" si="32"/>
        <v>Non</v>
      </c>
      <c r="P86" s="5">
        <f t="shared" si="46"/>
        <v>0</v>
      </c>
      <c r="Q86" s="5" t="str">
        <f t="shared" si="33"/>
        <v>Non</v>
      </c>
      <c r="R86" s="5">
        <f t="shared" si="47"/>
        <v>0</v>
      </c>
      <c r="S86" s="5" t="str">
        <f t="shared" si="34"/>
        <v>Non</v>
      </c>
      <c r="T86" s="5">
        <f t="shared" si="48"/>
        <v>0</v>
      </c>
      <c r="U86" s="5" t="str">
        <f t="shared" si="35"/>
        <v>Non</v>
      </c>
      <c r="V86" s="5">
        <f t="shared" si="49"/>
        <v>0</v>
      </c>
      <c r="W86" s="5" t="s">
        <v>17</v>
      </c>
      <c r="X86" s="5" t="str">
        <f>_xlfn.IFS(D86&gt;E86,"W",D86=E86,"D",D86&lt;E86,"L")</f>
        <v>W</v>
      </c>
      <c r="Y86" s="5">
        <v>2</v>
      </c>
      <c r="Z86" s="5">
        <v>2</v>
      </c>
      <c r="AA86" s="5">
        <v>4</v>
      </c>
      <c r="AB86" s="5" t="str">
        <f t="shared" si="36"/>
        <v>Oui</v>
      </c>
      <c r="AC86" s="5">
        <f t="shared" si="50"/>
        <v>5</v>
      </c>
      <c r="AD86" s="5" t="str">
        <f t="shared" si="37"/>
        <v>Oui</v>
      </c>
      <c r="AE86" s="5">
        <f t="shared" si="51"/>
        <v>3</v>
      </c>
      <c r="AF86" s="5" t="str">
        <f t="shared" si="38"/>
        <v>Non</v>
      </c>
      <c r="AG86" s="5">
        <f t="shared" si="52"/>
        <v>0</v>
      </c>
      <c r="AH86" s="5" t="str">
        <f t="shared" si="39"/>
        <v>Non</v>
      </c>
      <c r="AI86" s="5">
        <f t="shared" si="53"/>
        <v>0</v>
      </c>
      <c r="AJ86" s="5" t="s">
        <v>20</v>
      </c>
      <c r="AK86" s="5" t="str">
        <f>_xlfn.IFS(Y86&gt;Z86,"W",Y86=Z86,"D",Y86&lt;Z86,"L")</f>
        <v>D</v>
      </c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6"/>
      <c r="BH86" s="6">
        <v>43414</v>
      </c>
      <c r="BI86" s="5" t="s">
        <v>16</v>
      </c>
      <c r="BJ86" s="5" t="s">
        <v>28</v>
      </c>
      <c r="BK86" s="5">
        <v>2</v>
      </c>
      <c r="BL86" s="5">
        <v>1</v>
      </c>
      <c r="BM86" s="5">
        <f t="shared" si="40"/>
        <v>3</v>
      </c>
      <c r="BN86" s="5" t="s">
        <v>17</v>
      </c>
      <c r="BO86" s="5">
        <v>2</v>
      </c>
      <c r="BP86" s="5">
        <v>0</v>
      </c>
      <c r="BQ86" s="5">
        <f t="shared" si="41"/>
        <v>2</v>
      </c>
      <c r="BR86" s="5" t="s">
        <v>17</v>
      </c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</row>
    <row r="87" spans="2:83" x14ac:dyDescent="0.2">
      <c r="B87" s="4">
        <f t="shared" si="27"/>
        <v>17</v>
      </c>
      <c r="C87" s="5" t="s">
        <v>18</v>
      </c>
      <c r="D87" s="5">
        <v>0</v>
      </c>
      <c r="E87" s="5">
        <v>2</v>
      </c>
      <c r="F87" s="5">
        <v>2</v>
      </c>
      <c r="G87" s="5" t="str">
        <f t="shared" si="28"/>
        <v>Oui</v>
      </c>
      <c r="H87" s="5">
        <f t="shared" si="42"/>
        <v>4</v>
      </c>
      <c r="I87" s="5" t="str">
        <f t="shared" si="29"/>
        <v>Non</v>
      </c>
      <c r="J87" s="5">
        <f t="shared" si="43"/>
        <v>0</v>
      </c>
      <c r="K87" s="5" t="str">
        <f t="shared" si="30"/>
        <v>Non</v>
      </c>
      <c r="L87" s="5">
        <f t="shared" si="44"/>
        <v>0</v>
      </c>
      <c r="M87" s="5" t="str">
        <f t="shared" si="31"/>
        <v>Non</v>
      </c>
      <c r="N87" s="5">
        <f t="shared" si="45"/>
        <v>0</v>
      </c>
      <c r="O87" s="5" t="str">
        <f t="shared" si="32"/>
        <v>Oui</v>
      </c>
      <c r="P87" s="5">
        <f t="shared" si="46"/>
        <v>1</v>
      </c>
      <c r="Q87" s="5" t="str">
        <f t="shared" si="33"/>
        <v>Oui</v>
      </c>
      <c r="R87" s="5">
        <f t="shared" si="47"/>
        <v>1</v>
      </c>
      <c r="S87" s="5" t="str">
        <f t="shared" si="34"/>
        <v>Oui</v>
      </c>
      <c r="T87" s="5">
        <f t="shared" si="48"/>
        <v>1</v>
      </c>
      <c r="U87" s="5" t="str">
        <f t="shared" si="35"/>
        <v>Non</v>
      </c>
      <c r="V87" s="5">
        <f t="shared" si="49"/>
        <v>0</v>
      </c>
      <c r="W87" s="5" t="s">
        <v>24</v>
      </c>
      <c r="X87" s="5" t="str">
        <f>_xlfn.IFS(D87&gt;E87,"L",D87=E87,"D",D87&lt;E87,"W")</f>
        <v>W</v>
      </c>
      <c r="Y87" s="5">
        <v>0</v>
      </c>
      <c r="Z87" s="5">
        <v>1</v>
      </c>
      <c r="AA87" s="5">
        <v>1</v>
      </c>
      <c r="AB87" s="5" t="str">
        <f t="shared" si="36"/>
        <v>Oui</v>
      </c>
      <c r="AC87" s="5">
        <f t="shared" si="50"/>
        <v>6</v>
      </c>
      <c r="AD87" s="5" t="str">
        <f t="shared" si="37"/>
        <v>Non</v>
      </c>
      <c r="AE87" s="5">
        <f t="shared" si="51"/>
        <v>0</v>
      </c>
      <c r="AF87" s="5" t="str">
        <f t="shared" si="38"/>
        <v>Oui</v>
      </c>
      <c r="AG87" s="5">
        <f t="shared" si="52"/>
        <v>1</v>
      </c>
      <c r="AH87" s="5" t="str">
        <f t="shared" si="39"/>
        <v>Non</v>
      </c>
      <c r="AI87" s="5">
        <f t="shared" si="53"/>
        <v>0</v>
      </c>
      <c r="AJ87" s="5" t="s">
        <v>24</v>
      </c>
      <c r="AK87" s="5" t="str">
        <f>_xlfn.IFS(Y87&gt;Z87,"L",Y87=Z87,"D",Y87&lt;Z87,"W")</f>
        <v>W</v>
      </c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6"/>
      <c r="BH87" s="6">
        <v>43414</v>
      </c>
      <c r="BI87" s="5" t="s">
        <v>26</v>
      </c>
      <c r="BJ87" s="5" t="s">
        <v>36</v>
      </c>
      <c r="BK87" s="5">
        <v>0</v>
      </c>
      <c r="BL87" s="5">
        <v>0</v>
      </c>
      <c r="BM87" s="5">
        <f t="shared" si="40"/>
        <v>0</v>
      </c>
      <c r="BN87" s="5" t="s">
        <v>20</v>
      </c>
      <c r="BO87" s="5">
        <v>0</v>
      </c>
      <c r="BP87" s="5">
        <v>0</v>
      </c>
      <c r="BQ87" s="5">
        <f t="shared" si="41"/>
        <v>0</v>
      </c>
      <c r="BR87" s="5" t="s">
        <v>20</v>
      </c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</row>
    <row r="88" spans="2:83" x14ac:dyDescent="0.2">
      <c r="B88" s="4">
        <f t="shared" si="27"/>
        <v>18</v>
      </c>
      <c r="C88" s="5" t="s">
        <v>18</v>
      </c>
      <c r="D88" s="5">
        <v>0</v>
      </c>
      <c r="E88" s="5">
        <v>1</v>
      </c>
      <c r="F88" s="5">
        <v>1</v>
      </c>
      <c r="G88" s="5" t="str">
        <f t="shared" si="28"/>
        <v>Non</v>
      </c>
      <c r="H88" s="5">
        <f t="shared" si="42"/>
        <v>0</v>
      </c>
      <c r="I88" s="5" t="str">
        <f t="shared" si="29"/>
        <v>Non</v>
      </c>
      <c r="J88" s="5">
        <f t="shared" si="43"/>
        <v>0</v>
      </c>
      <c r="K88" s="5" t="str">
        <f t="shared" si="30"/>
        <v>Non</v>
      </c>
      <c r="L88" s="5">
        <f t="shared" si="44"/>
        <v>0</v>
      </c>
      <c r="M88" s="5" t="str">
        <f t="shared" si="31"/>
        <v>Non</v>
      </c>
      <c r="N88" s="5">
        <f t="shared" si="45"/>
        <v>0</v>
      </c>
      <c r="O88" s="5" t="str">
        <f t="shared" si="32"/>
        <v>Oui</v>
      </c>
      <c r="P88" s="5">
        <f t="shared" si="46"/>
        <v>2</v>
      </c>
      <c r="Q88" s="5" t="str">
        <f t="shared" si="33"/>
        <v>Oui</v>
      </c>
      <c r="R88" s="5">
        <f t="shared" si="47"/>
        <v>2</v>
      </c>
      <c r="S88" s="5" t="str">
        <f t="shared" si="34"/>
        <v>Oui</v>
      </c>
      <c r="T88" s="5">
        <f t="shared" si="48"/>
        <v>2</v>
      </c>
      <c r="U88" s="5" t="str">
        <f t="shared" si="35"/>
        <v>Oui</v>
      </c>
      <c r="V88" s="5">
        <f t="shared" si="49"/>
        <v>1</v>
      </c>
      <c r="W88" s="5" t="s">
        <v>24</v>
      </c>
      <c r="X88" s="5" t="str">
        <f>_xlfn.IFS(D88&gt;E88,"L",D88=E88,"D",D88&lt;E88,"W")</f>
        <v>W</v>
      </c>
      <c r="Y88" s="5">
        <v>0</v>
      </c>
      <c r="Z88" s="5">
        <v>0</v>
      </c>
      <c r="AA88" s="5">
        <v>0</v>
      </c>
      <c r="AB88" s="5" t="str">
        <f t="shared" si="36"/>
        <v>Non</v>
      </c>
      <c r="AC88" s="5">
        <f t="shared" si="50"/>
        <v>0</v>
      </c>
      <c r="AD88" s="5" t="str">
        <f t="shared" si="37"/>
        <v>Non</v>
      </c>
      <c r="AE88" s="5">
        <f t="shared" si="51"/>
        <v>0</v>
      </c>
      <c r="AF88" s="5" t="str">
        <f t="shared" si="38"/>
        <v>Oui</v>
      </c>
      <c r="AG88" s="5">
        <f t="shared" si="52"/>
        <v>2</v>
      </c>
      <c r="AH88" s="5" t="str">
        <f t="shared" si="39"/>
        <v>Oui</v>
      </c>
      <c r="AI88" s="5">
        <f t="shared" si="53"/>
        <v>1</v>
      </c>
      <c r="AJ88" s="5" t="s">
        <v>20</v>
      </c>
      <c r="AK88" s="5" t="str">
        <f>_xlfn.IFS(Y88&gt;Z88,"L",Y88=Z88,"D",Y88&lt;Z88,"W")</f>
        <v>D</v>
      </c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6"/>
      <c r="BH88" s="6">
        <v>43414</v>
      </c>
      <c r="BI88" s="5" t="s">
        <v>34</v>
      </c>
      <c r="BJ88" s="5" t="s">
        <v>29</v>
      </c>
      <c r="BK88" s="5">
        <v>1</v>
      </c>
      <c r="BL88" s="5">
        <v>0</v>
      </c>
      <c r="BM88" s="5">
        <f t="shared" si="40"/>
        <v>1</v>
      </c>
      <c r="BN88" s="5" t="s">
        <v>17</v>
      </c>
      <c r="BO88" s="5">
        <v>0</v>
      </c>
      <c r="BP88" s="5">
        <v>0</v>
      </c>
      <c r="BQ88" s="5">
        <f t="shared" si="41"/>
        <v>0</v>
      </c>
      <c r="BR88" s="5" t="s">
        <v>20</v>
      </c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</row>
    <row r="89" spans="2:83" x14ac:dyDescent="0.2">
      <c r="B89" s="4">
        <f t="shared" si="27"/>
        <v>19</v>
      </c>
      <c r="C89" s="5" t="s">
        <v>18</v>
      </c>
      <c r="D89" s="5">
        <v>5</v>
      </c>
      <c r="E89" s="5">
        <v>1</v>
      </c>
      <c r="F89" s="5">
        <v>6</v>
      </c>
      <c r="G89" s="5" t="str">
        <f t="shared" si="28"/>
        <v>Oui</v>
      </c>
      <c r="H89" s="5">
        <f t="shared" si="42"/>
        <v>1</v>
      </c>
      <c r="I89" s="5" t="str">
        <f t="shared" si="29"/>
        <v>Oui</v>
      </c>
      <c r="J89" s="5">
        <f t="shared" si="43"/>
        <v>1</v>
      </c>
      <c r="K89" s="5" t="str">
        <f t="shared" si="30"/>
        <v>Oui</v>
      </c>
      <c r="L89" s="5">
        <f t="shared" si="44"/>
        <v>1</v>
      </c>
      <c r="M89" s="5" t="str">
        <f t="shared" si="31"/>
        <v>Oui</v>
      </c>
      <c r="N89" s="5">
        <f t="shared" si="45"/>
        <v>1</v>
      </c>
      <c r="O89" s="5" t="str">
        <f t="shared" si="32"/>
        <v>Non</v>
      </c>
      <c r="P89" s="5">
        <f t="shared" si="46"/>
        <v>0</v>
      </c>
      <c r="Q89" s="5" t="str">
        <f t="shared" si="33"/>
        <v>Non</v>
      </c>
      <c r="R89" s="5">
        <f t="shared" si="47"/>
        <v>0</v>
      </c>
      <c r="S89" s="5" t="str">
        <f t="shared" si="34"/>
        <v>Non</v>
      </c>
      <c r="T89" s="5">
        <f t="shared" si="48"/>
        <v>0</v>
      </c>
      <c r="U89" s="5" t="str">
        <f t="shared" si="35"/>
        <v>Non</v>
      </c>
      <c r="V89" s="5">
        <f t="shared" si="49"/>
        <v>0</v>
      </c>
      <c r="W89" s="5" t="s">
        <v>17</v>
      </c>
      <c r="X89" s="5" t="str">
        <f>_xlfn.IFS(D89&gt;E89,"W",D89=E89,"D",D89&lt;E89,"L")</f>
        <v>W</v>
      </c>
      <c r="Y89" s="5">
        <v>2</v>
      </c>
      <c r="Z89" s="5">
        <v>1</v>
      </c>
      <c r="AA89" s="5">
        <v>3</v>
      </c>
      <c r="AB89" s="5" t="str">
        <f t="shared" si="36"/>
        <v>Oui</v>
      </c>
      <c r="AC89" s="5">
        <f t="shared" si="50"/>
        <v>1</v>
      </c>
      <c r="AD89" s="5" t="str">
        <f t="shared" si="37"/>
        <v>Oui</v>
      </c>
      <c r="AE89" s="5">
        <f t="shared" si="51"/>
        <v>1</v>
      </c>
      <c r="AF89" s="5" t="str">
        <f t="shared" si="38"/>
        <v>Non</v>
      </c>
      <c r="AG89" s="5">
        <f t="shared" si="52"/>
        <v>0</v>
      </c>
      <c r="AH89" s="5" t="str">
        <f t="shared" si="39"/>
        <v>Non</v>
      </c>
      <c r="AI89" s="5">
        <f t="shared" si="53"/>
        <v>0</v>
      </c>
      <c r="AJ89" s="5" t="s">
        <v>17</v>
      </c>
      <c r="AK89" s="5" t="str">
        <f>_xlfn.IFS(Y89&gt;Z89,"W",Y89=Z89,"D",Y89&lt;Z89,"L")</f>
        <v>W</v>
      </c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6"/>
      <c r="BH89" s="6">
        <v>43414</v>
      </c>
      <c r="BI89" s="5" t="s">
        <v>21</v>
      </c>
      <c r="BJ89" s="5" t="s">
        <v>33</v>
      </c>
      <c r="BK89" s="5">
        <v>1</v>
      </c>
      <c r="BL89" s="5">
        <v>0</v>
      </c>
      <c r="BM89" s="5">
        <f t="shared" si="40"/>
        <v>1</v>
      </c>
      <c r="BN89" s="5" t="s">
        <v>17</v>
      </c>
      <c r="BO89" s="5">
        <v>0</v>
      </c>
      <c r="BP89" s="5">
        <v>0</v>
      </c>
      <c r="BQ89" s="5">
        <f t="shared" si="41"/>
        <v>0</v>
      </c>
      <c r="BR89" s="5" t="s">
        <v>20</v>
      </c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</row>
    <row r="90" spans="2:83" x14ac:dyDescent="0.2">
      <c r="B90" s="4">
        <f t="shared" si="27"/>
        <v>20</v>
      </c>
      <c r="C90" s="5" t="s">
        <v>18</v>
      </c>
      <c r="D90" s="5">
        <v>2</v>
      </c>
      <c r="E90" s="5">
        <v>4</v>
      </c>
      <c r="F90" s="5">
        <v>6</v>
      </c>
      <c r="G90" s="5" t="str">
        <f t="shared" si="28"/>
        <v>Oui</v>
      </c>
      <c r="H90" s="5">
        <f t="shared" si="42"/>
        <v>2</v>
      </c>
      <c r="I90" s="5" t="str">
        <f t="shared" si="29"/>
        <v>Oui</v>
      </c>
      <c r="J90" s="5">
        <f t="shared" si="43"/>
        <v>2</v>
      </c>
      <c r="K90" s="5" t="str">
        <f t="shared" si="30"/>
        <v>Oui</v>
      </c>
      <c r="L90" s="5">
        <f t="shared" si="44"/>
        <v>2</v>
      </c>
      <c r="M90" s="5" t="str">
        <f t="shared" si="31"/>
        <v>Oui</v>
      </c>
      <c r="N90" s="5">
        <f t="shared" si="45"/>
        <v>2</v>
      </c>
      <c r="O90" s="5" t="str">
        <f t="shared" si="32"/>
        <v>Non</v>
      </c>
      <c r="P90" s="5">
        <f t="shared" si="46"/>
        <v>0</v>
      </c>
      <c r="Q90" s="5" t="str">
        <f t="shared" si="33"/>
        <v>Non</v>
      </c>
      <c r="R90" s="5">
        <f t="shared" si="47"/>
        <v>0</v>
      </c>
      <c r="S90" s="5" t="str">
        <f t="shared" si="34"/>
        <v>Non</v>
      </c>
      <c r="T90" s="5">
        <f t="shared" si="48"/>
        <v>0</v>
      </c>
      <c r="U90" s="5" t="str">
        <f t="shared" si="35"/>
        <v>Non</v>
      </c>
      <c r="V90" s="5">
        <f t="shared" si="49"/>
        <v>0</v>
      </c>
      <c r="W90" s="5" t="s">
        <v>24</v>
      </c>
      <c r="X90" s="5" t="str">
        <f>_xlfn.IFS(D90&gt;E90,"L",D90=E90,"D",D90&lt;E90,"W")</f>
        <v>W</v>
      </c>
      <c r="Y90" s="5">
        <v>1</v>
      </c>
      <c r="Z90" s="5">
        <v>2</v>
      </c>
      <c r="AA90" s="5">
        <v>3</v>
      </c>
      <c r="AB90" s="5" t="str">
        <f t="shared" si="36"/>
        <v>Oui</v>
      </c>
      <c r="AC90" s="5">
        <f t="shared" si="50"/>
        <v>2</v>
      </c>
      <c r="AD90" s="5" t="str">
        <f t="shared" si="37"/>
        <v>Oui</v>
      </c>
      <c r="AE90" s="5">
        <f t="shared" si="51"/>
        <v>2</v>
      </c>
      <c r="AF90" s="5" t="str">
        <f t="shared" si="38"/>
        <v>Non</v>
      </c>
      <c r="AG90" s="5">
        <f t="shared" si="52"/>
        <v>0</v>
      </c>
      <c r="AH90" s="5" t="str">
        <f t="shared" si="39"/>
        <v>Non</v>
      </c>
      <c r="AI90" s="5">
        <f t="shared" si="53"/>
        <v>0</v>
      </c>
      <c r="AJ90" s="5" t="s">
        <v>24</v>
      </c>
      <c r="AK90" s="5" t="str">
        <f>_xlfn.IFS(Y90&gt;Z90,"L",Y90=Z90,"D",Y90&lt;Z90,"W")</f>
        <v>W</v>
      </c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6"/>
      <c r="BH90" s="6">
        <v>43415</v>
      </c>
      <c r="BI90" s="5" t="s">
        <v>19</v>
      </c>
      <c r="BJ90" s="5" t="s">
        <v>30</v>
      </c>
      <c r="BK90" s="5">
        <v>2</v>
      </c>
      <c r="BL90" s="5">
        <v>0</v>
      </c>
      <c r="BM90" s="5">
        <f t="shared" si="40"/>
        <v>2</v>
      </c>
      <c r="BN90" s="5" t="s">
        <v>17</v>
      </c>
      <c r="BO90" s="5">
        <v>1</v>
      </c>
      <c r="BP90" s="5">
        <v>0</v>
      </c>
      <c r="BQ90" s="5">
        <f t="shared" si="41"/>
        <v>1</v>
      </c>
      <c r="BR90" s="5" t="s">
        <v>17</v>
      </c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</row>
    <row r="91" spans="2:83" x14ac:dyDescent="0.2">
      <c r="B91" s="4">
        <f t="shared" si="27"/>
        <v>21</v>
      </c>
      <c r="C91" s="5" t="s">
        <v>18</v>
      </c>
      <c r="D91" s="5">
        <v>10</v>
      </c>
      <c r="E91" s="5">
        <v>0</v>
      </c>
      <c r="F91" s="5">
        <v>10</v>
      </c>
      <c r="G91" s="5" t="str">
        <f t="shared" si="28"/>
        <v>Oui</v>
      </c>
      <c r="H91" s="5">
        <f t="shared" si="42"/>
        <v>3</v>
      </c>
      <c r="I91" s="5" t="str">
        <f t="shared" si="29"/>
        <v>Oui</v>
      </c>
      <c r="J91" s="5">
        <f t="shared" si="43"/>
        <v>3</v>
      </c>
      <c r="K91" s="5" t="str">
        <f t="shared" si="30"/>
        <v>Oui</v>
      </c>
      <c r="L91" s="5">
        <f t="shared" si="44"/>
        <v>3</v>
      </c>
      <c r="M91" s="5" t="str">
        <f t="shared" si="31"/>
        <v>Oui</v>
      </c>
      <c r="N91" s="5">
        <f t="shared" si="45"/>
        <v>3</v>
      </c>
      <c r="O91" s="5" t="str">
        <f t="shared" si="32"/>
        <v>Non</v>
      </c>
      <c r="P91" s="5">
        <f t="shared" si="46"/>
        <v>0</v>
      </c>
      <c r="Q91" s="5" t="str">
        <f t="shared" si="33"/>
        <v>Non</v>
      </c>
      <c r="R91" s="5">
        <f t="shared" si="47"/>
        <v>0</v>
      </c>
      <c r="S91" s="5" t="str">
        <f t="shared" si="34"/>
        <v>Non</v>
      </c>
      <c r="T91" s="5">
        <f t="shared" si="48"/>
        <v>0</v>
      </c>
      <c r="U91" s="5" t="str">
        <f t="shared" si="35"/>
        <v>Non</v>
      </c>
      <c r="V91" s="5">
        <f t="shared" si="49"/>
        <v>0</v>
      </c>
      <c r="W91" s="5" t="s">
        <v>17</v>
      </c>
      <c r="X91" s="5" t="str">
        <f>_xlfn.IFS(D91&gt;E91,"W",D91=E91,"D",D91&lt;E91,"L")</f>
        <v>W</v>
      </c>
      <c r="Y91" s="5">
        <v>3</v>
      </c>
      <c r="Z91" s="5">
        <v>0</v>
      </c>
      <c r="AA91" s="5">
        <v>3</v>
      </c>
      <c r="AB91" s="5" t="str">
        <f t="shared" si="36"/>
        <v>Oui</v>
      </c>
      <c r="AC91" s="5">
        <f t="shared" si="50"/>
        <v>3</v>
      </c>
      <c r="AD91" s="5" t="str">
        <f t="shared" si="37"/>
        <v>Oui</v>
      </c>
      <c r="AE91" s="5">
        <f t="shared" si="51"/>
        <v>3</v>
      </c>
      <c r="AF91" s="5" t="str">
        <f t="shared" si="38"/>
        <v>Non</v>
      </c>
      <c r="AG91" s="5">
        <f t="shared" si="52"/>
        <v>0</v>
      </c>
      <c r="AH91" s="5" t="str">
        <f t="shared" si="39"/>
        <v>Non</v>
      </c>
      <c r="AI91" s="5">
        <f t="shared" si="53"/>
        <v>0</v>
      </c>
      <c r="AJ91" s="5" t="s">
        <v>17</v>
      </c>
      <c r="AK91" s="5" t="str">
        <f>_xlfn.IFS(Y91&gt;Z91,"W",Y91=Z91,"D",Y91&lt;Z91,"L")</f>
        <v>W</v>
      </c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6"/>
      <c r="BH91" s="6">
        <v>43415</v>
      </c>
      <c r="BI91" s="5" t="s">
        <v>32</v>
      </c>
      <c r="BJ91" s="5" t="s">
        <v>22</v>
      </c>
      <c r="BK91" s="5">
        <v>2</v>
      </c>
      <c r="BL91" s="5">
        <v>1</v>
      </c>
      <c r="BM91" s="5">
        <f t="shared" si="40"/>
        <v>3</v>
      </c>
      <c r="BN91" s="5" t="s">
        <v>17</v>
      </c>
      <c r="BO91" s="5">
        <v>1</v>
      </c>
      <c r="BP91" s="5">
        <v>0</v>
      </c>
      <c r="BQ91" s="5">
        <f t="shared" si="41"/>
        <v>1</v>
      </c>
      <c r="BR91" s="5" t="s">
        <v>17</v>
      </c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</row>
    <row r="92" spans="2:83" x14ac:dyDescent="0.2">
      <c r="B92" s="4">
        <f t="shared" si="27"/>
        <v>22</v>
      </c>
      <c r="C92" s="5" t="s">
        <v>18</v>
      </c>
      <c r="D92" s="5">
        <v>0</v>
      </c>
      <c r="E92" s="5">
        <v>3</v>
      </c>
      <c r="F92" s="5">
        <v>3</v>
      </c>
      <c r="G92" s="5" t="str">
        <f t="shared" si="28"/>
        <v>Oui</v>
      </c>
      <c r="H92" s="5">
        <f t="shared" si="42"/>
        <v>4</v>
      </c>
      <c r="I92" s="5" t="str">
        <f t="shared" si="29"/>
        <v>Oui</v>
      </c>
      <c r="J92" s="5">
        <f t="shared" si="43"/>
        <v>4</v>
      </c>
      <c r="K92" s="5" t="str">
        <f t="shared" si="30"/>
        <v>Non</v>
      </c>
      <c r="L92" s="5">
        <f t="shared" si="44"/>
        <v>0</v>
      </c>
      <c r="M92" s="5" t="str">
        <f t="shared" si="31"/>
        <v>Non</v>
      </c>
      <c r="N92" s="5">
        <f t="shared" si="45"/>
        <v>0</v>
      </c>
      <c r="O92" s="5" t="str">
        <f t="shared" si="32"/>
        <v>Oui</v>
      </c>
      <c r="P92" s="5">
        <f t="shared" si="46"/>
        <v>1</v>
      </c>
      <c r="Q92" s="5" t="str">
        <f t="shared" si="33"/>
        <v>Oui</v>
      </c>
      <c r="R92" s="5">
        <f t="shared" si="47"/>
        <v>1</v>
      </c>
      <c r="S92" s="5" t="str">
        <f t="shared" si="34"/>
        <v>Non</v>
      </c>
      <c r="T92" s="5">
        <f t="shared" si="48"/>
        <v>0</v>
      </c>
      <c r="U92" s="5" t="str">
        <f t="shared" si="35"/>
        <v>Non</v>
      </c>
      <c r="V92" s="5">
        <f t="shared" si="49"/>
        <v>0</v>
      </c>
      <c r="W92" s="5" t="s">
        <v>24</v>
      </c>
      <c r="X92" s="5" t="str">
        <f>_xlfn.IFS(D92&gt;E92,"L",D92=E92,"D",D92&lt;E92,"W")</f>
        <v>W</v>
      </c>
      <c r="Y92" s="5">
        <v>0</v>
      </c>
      <c r="Z92" s="5">
        <v>2</v>
      </c>
      <c r="AA92" s="5">
        <v>2</v>
      </c>
      <c r="AB92" s="5" t="str">
        <f t="shared" si="36"/>
        <v>Oui</v>
      </c>
      <c r="AC92" s="5">
        <f t="shared" si="50"/>
        <v>4</v>
      </c>
      <c r="AD92" s="5" t="str">
        <f t="shared" si="37"/>
        <v>Oui</v>
      </c>
      <c r="AE92" s="5">
        <f t="shared" si="51"/>
        <v>4</v>
      </c>
      <c r="AF92" s="5" t="str">
        <f t="shared" si="38"/>
        <v>Non</v>
      </c>
      <c r="AG92" s="5">
        <f t="shared" si="52"/>
        <v>0</v>
      </c>
      <c r="AH92" s="5" t="str">
        <f t="shared" si="39"/>
        <v>Non</v>
      </c>
      <c r="AI92" s="5">
        <f t="shared" si="53"/>
        <v>0</v>
      </c>
      <c r="AJ92" s="5" t="s">
        <v>24</v>
      </c>
      <c r="AK92" s="5" t="str">
        <f>_xlfn.IFS(Y92&gt;Z92,"L",Y92=Z92,"D",Y92&lt;Z92,"W")</f>
        <v>W</v>
      </c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6"/>
      <c r="BH92" s="6">
        <v>43415</v>
      </c>
      <c r="BI92" s="5" t="s">
        <v>25</v>
      </c>
      <c r="BJ92" s="5" t="s">
        <v>18</v>
      </c>
      <c r="BK92" s="5">
        <v>1</v>
      </c>
      <c r="BL92" s="5">
        <v>3</v>
      </c>
      <c r="BM92" s="5">
        <f t="shared" si="40"/>
        <v>4</v>
      </c>
      <c r="BN92" s="5" t="s">
        <v>24</v>
      </c>
      <c r="BO92" s="5">
        <v>1</v>
      </c>
      <c r="BP92" s="5">
        <v>1</v>
      </c>
      <c r="BQ92" s="5">
        <f t="shared" si="41"/>
        <v>2</v>
      </c>
      <c r="BR92" s="5" t="s">
        <v>20</v>
      </c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</row>
    <row r="93" spans="2:83" x14ac:dyDescent="0.2">
      <c r="B93" s="4">
        <f t="shared" si="27"/>
        <v>23</v>
      </c>
      <c r="C93" s="5" t="s">
        <v>18</v>
      </c>
      <c r="D93" s="5">
        <v>4</v>
      </c>
      <c r="E93" s="5">
        <v>0</v>
      </c>
      <c r="F93" s="5">
        <v>4</v>
      </c>
      <c r="G93" s="5" t="str">
        <f t="shared" si="28"/>
        <v>Oui</v>
      </c>
      <c r="H93" s="5">
        <f t="shared" si="42"/>
        <v>5</v>
      </c>
      <c r="I93" s="5" t="str">
        <f t="shared" si="29"/>
        <v>Oui</v>
      </c>
      <c r="J93" s="5">
        <f t="shared" si="43"/>
        <v>5</v>
      </c>
      <c r="K93" s="5" t="str">
        <f t="shared" si="30"/>
        <v>Oui</v>
      </c>
      <c r="L93" s="5">
        <f t="shared" si="44"/>
        <v>1</v>
      </c>
      <c r="M93" s="5" t="str">
        <f t="shared" si="31"/>
        <v>Non</v>
      </c>
      <c r="N93" s="5">
        <f t="shared" si="45"/>
        <v>0</v>
      </c>
      <c r="O93" s="5" t="str">
        <f t="shared" si="32"/>
        <v>Oui</v>
      </c>
      <c r="P93" s="5">
        <f t="shared" si="46"/>
        <v>2</v>
      </c>
      <c r="Q93" s="5" t="str">
        <f t="shared" si="33"/>
        <v>Non</v>
      </c>
      <c r="R93" s="5">
        <f t="shared" si="47"/>
        <v>0</v>
      </c>
      <c r="S93" s="5" t="str">
        <f t="shared" si="34"/>
        <v>Non</v>
      </c>
      <c r="T93" s="5">
        <f t="shared" si="48"/>
        <v>0</v>
      </c>
      <c r="U93" s="5" t="str">
        <f t="shared" si="35"/>
        <v>Non</v>
      </c>
      <c r="V93" s="5">
        <f t="shared" si="49"/>
        <v>0</v>
      </c>
      <c r="W93" s="5" t="s">
        <v>17</v>
      </c>
      <c r="X93" s="5" t="str">
        <f>_xlfn.IFS(D93&gt;E93,"W",D93=E93,"D",D93&lt;E93,"L")</f>
        <v>W</v>
      </c>
      <c r="Y93" s="5">
        <v>3</v>
      </c>
      <c r="Z93" s="5">
        <v>0</v>
      </c>
      <c r="AA93" s="5">
        <v>3</v>
      </c>
      <c r="AB93" s="5" t="str">
        <f t="shared" si="36"/>
        <v>Oui</v>
      </c>
      <c r="AC93" s="5">
        <f t="shared" si="50"/>
        <v>5</v>
      </c>
      <c r="AD93" s="5" t="str">
        <f t="shared" si="37"/>
        <v>Oui</v>
      </c>
      <c r="AE93" s="5">
        <f t="shared" si="51"/>
        <v>5</v>
      </c>
      <c r="AF93" s="5" t="str">
        <f t="shared" si="38"/>
        <v>Non</v>
      </c>
      <c r="AG93" s="5">
        <f t="shared" si="52"/>
        <v>0</v>
      </c>
      <c r="AH93" s="5" t="str">
        <f t="shared" si="39"/>
        <v>Non</v>
      </c>
      <c r="AI93" s="5">
        <f t="shared" si="53"/>
        <v>0</v>
      </c>
      <c r="AJ93" s="5" t="s">
        <v>17</v>
      </c>
      <c r="AK93" s="5" t="str">
        <f>_xlfn.IFS(Y93&gt;Z93,"W",Y93=Z93,"D",Y93&lt;Z93,"L")</f>
        <v>W</v>
      </c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6"/>
      <c r="BH93" s="6">
        <v>43434</v>
      </c>
      <c r="BI93" s="5" t="s">
        <v>30</v>
      </c>
      <c r="BJ93" s="5" t="s">
        <v>26</v>
      </c>
      <c r="BK93" s="5">
        <v>2</v>
      </c>
      <c r="BL93" s="5">
        <v>3</v>
      </c>
      <c r="BM93" s="5">
        <f t="shared" si="40"/>
        <v>5</v>
      </c>
      <c r="BN93" s="5" t="s">
        <v>24</v>
      </c>
      <c r="BO93" s="5">
        <v>1</v>
      </c>
      <c r="BP93" s="5">
        <v>1</v>
      </c>
      <c r="BQ93" s="5">
        <f t="shared" si="41"/>
        <v>2</v>
      </c>
      <c r="BR93" s="5" t="s">
        <v>20</v>
      </c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</row>
    <row r="94" spans="2:83" x14ac:dyDescent="0.2">
      <c r="B94" s="4">
        <f t="shared" si="27"/>
        <v>24</v>
      </c>
      <c r="C94" s="5" t="s">
        <v>18</v>
      </c>
      <c r="D94" s="5">
        <v>1</v>
      </c>
      <c r="E94" s="5">
        <v>2</v>
      </c>
      <c r="F94" s="5">
        <v>3</v>
      </c>
      <c r="G94" s="5" t="str">
        <f t="shared" si="28"/>
        <v>Oui</v>
      </c>
      <c r="H94" s="5">
        <f t="shared" si="42"/>
        <v>6</v>
      </c>
      <c r="I94" s="5" t="str">
        <f t="shared" si="29"/>
        <v>Oui</v>
      </c>
      <c r="J94" s="5">
        <f t="shared" si="43"/>
        <v>6</v>
      </c>
      <c r="K94" s="5" t="str">
        <f t="shared" si="30"/>
        <v>Non</v>
      </c>
      <c r="L94" s="5">
        <f t="shared" si="44"/>
        <v>0</v>
      </c>
      <c r="M94" s="5" t="str">
        <f t="shared" si="31"/>
        <v>Non</v>
      </c>
      <c r="N94" s="5">
        <f t="shared" si="45"/>
        <v>0</v>
      </c>
      <c r="O94" s="5" t="str">
        <f t="shared" si="32"/>
        <v>Oui</v>
      </c>
      <c r="P94" s="5">
        <f t="shared" si="46"/>
        <v>3</v>
      </c>
      <c r="Q94" s="5" t="str">
        <f t="shared" si="33"/>
        <v>Oui</v>
      </c>
      <c r="R94" s="5">
        <f t="shared" si="47"/>
        <v>1</v>
      </c>
      <c r="S94" s="5" t="str">
        <f t="shared" si="34"/>
        <v>Non</v>
      </c>
      <c r="T94" s="5">
        <f t="shared" si="48"/>
        <v>0</v>
      </c>
      <c r="U94" s="5" t="str">
        <f t="shared" si="35"/>
        <v>Non</v>
      </c>
      <c r="V94" s="5">
        <f t="shared" si="49"/>
        <v>0</v>
      </c>
      <c r="W94" s="5" t="s">
        <v>24</v>
      </c>
      <c r="X94" s="5" t="str">
        <f>_xlfn.IFS(D94&gt;E94,"L",D94=E94,"D",D94&lt;E94,"W")</f>
        <v>W</v>
      </c>
      <c r="Y94" s="5">
        <v>1</v>
      </c>
      <c r="Z94" s="5">
        <v>1</v>
      </c>
      <c r="AA94" s="5">
        <v>2</v>
      </c>
      <c r="AB94" s="5" t="str">
        <f t="shared" si="36"/>
        <v>Oui</v>
      </c>
      <c r="AC94" s="5">
        <f t="shared" si="50"/>
        <v>6</v>
      </c>
      <c r="AD94" s="5" t="str">
        <f t="shared" si="37"/>
        <v>Oui</v>
      </c>
      <c r="AE94" s="5">
        <f t="shared" si="51"/>
        <v>6</v>
      </c>
      <c r="AF94" s="5" t="str">
        <f t="shared" si="38"/>
        <v>Non</v>
      </c>
      <c r="AG94" s="5">
        <f t="shared" si="52"/>
        <v>0</v>
      </c>
      <c r="AH94" s="5" t="str">
        <f t="shared" si="39"/>
        <v>Non</v>
      </c>
      <c r="AI94" s="5">
        <f t="shared" si="53"/>
        <v>0</v>
      </c>
      <c r="AJ94" s="5" t="s">
        <v>20</v>
      </c>
      <c r="AK94" s="5" t="str">
        <f>_xlfn.IFS(Y94&gt;Z94,"L",Y94=Z94,"D",Y94&lt;Z94,"W")</f>
        <v>D</v>
      </c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6"/>
      <c r="BH94" s="6">
        <v>43435</v>
      </c>
      <c r="BI94" s="5" t="s">
        <v>18</v>
      </c>
      <c r="BJ94" s="5" t="s">
        <v>27</v>
      </c>
      <c r="BK94" s="5">
        <v>4</v>
      </c>
      <c r="BL94" s="5">
        <v>0</v>
      </c>
      <c r="BM94" s="5">
        <f t="shared" si="40"/>
        <v>4</v>
      </c>
      <c r="BN94" s="5" t="s">
        <v>17</v>
      </c>
      <c r="BO94" s="5">
        <v>0</v>
      </c>
      <c r="BP94" s="5">
        <v>0</v>
      </c>
      <c r="BQ94" s="5">
        <f t="shared" si="41"/>
        <v>0</v>
      </c>
      <c r="BR94" s="5" t="s">
        <v>20</v>
      </c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</row>
    <row r="95" spans="2:83" x14ac:dyDescent="0.2">
      <c r="B95" s="4">
        <f t="shared" si="27"/>
        <v>25</v>
      </c>
      <c r="C95" s="5" t="s">
        <v>18</v>
      </c>
      <c r="D95" s="5">
        <v>2</v>
      </c>
      <c r="E95" s="5">
        <v>2</v>
      </c>
      <c r="F95" s="5">
        <v>4</v>
      </c>
      <c r="G95" s="5" t="str">
        <f t="shared" si="28"/>
        <v>Oui</v>
      </c>
      <c r="H95" s="5">
        <f t="shared" si="42"/>
        <v>7</v>
      </c>
      <c r="I95" s="5" t="str">
        <f t="shared" si="29"/>
        <v>Oui</v>
      </c>
      <c r="J95" s="5">
        <f t="shared" si="43"/>
        <v>7</v>
      </c>
      <c r="K95" s="5" t="str">
        <f t="shared" si="30"/>
        <v>Oui</v>
      </c>
      <c r="L95" s="5">
        <f t="shared" si="44"/>
        <v>1</v>
      </c>
      <c r="M95" s="5" t="str">
        <f t="shared" si="31"/>
        <v>Non</v>
      </c>
      <c r="N95" s="5">
        <f t="shared" si="45"/>
        <v>0</v>
      </c>
      <c r="O95" s="5" t="str">
        <f t="shared" si="32"/>
        <v>Oui</v>
      </c>
      <c r="P95" s="5">
        <f t="shared" si="46"/>
        <v>4</v>
      </c>
      <c r="Q95" s="5" t="str">
        <f t="shared" si="33"/>
        <v>Non</v>
      </c>
      <c r="R95" s="5">
        <f t="shared" si="47"/>
        <v>0</v>
      </c>
      <c r="S95" s="5" t="str">
        <f t="shared" si="34"/>
        <v>Non</v>
      </c>
      <c r="T95" s="5">
        <f t="shared" si="48"/>
        <v>0</v>
      </c>
      <c r="U95" s="5" t="str">
        <f t="shared" si="35"/>
        <v>Non</v>
      </c>
      <c r="V95" s="5">
        <f t="shared" si="49"/>
        <v>0</v>
      </c>
      <c r="W95" s="5" t="s">
        <v>20</v>
      </c>
      <c r="X95" s="5" t="str">
        <f>_xlfn.IFS(D95&gt;E95,"W",D95=E95,"D",D95&lt;E95,"L")</f>
        <v>D</v>
      </c>
      <c r="Y95" s="5">
        <v>0</v>
      </c>
      <c r="Z95" s="5">
        <v>0</v>
      </c>
      <c r="AA95" s="5">
        <v>0</v>
      </c>
      <c r="AB95" s="5" t="str">
        <f t="shared" si="36"/>
        <v>Non</v>
      </c>
      <c r="AC95" s="5">
        <f t="shared" si="50"/>
        <v>0</v>
      </c>
      <c r="AD95" s="5" t="str">
        <f t="shared" si="37"/>
        <v>Non</v>
      </c>
      <c r="AE95" s="5">
        <f t="shared" si="51"/>
        <v>0</v>
      </c>
      <c r="AF95" s="5" t="str">
        <f t="shared" si="38"/>
        <v>Oui</v>
      </c>
      <c r="AG95" s="5">
        <f t="shared" si="52"/>
        <v>1</v>
      </c>
      <c r="AH95" s="5" t="str">
        <f t="shared" si="39"/>
        <v>Oui</v>
      </c>
      <c r="AI95" s="5">
        <f t="shared" si="53"/>
        <v>1</v>
      </c>
      <c r="AJ95" s="5" t="s">
        <v>20</v>
      </c>
      <c r="AK95" s="5" t="str">
        <f>_xlfn.IFS(Y95&gt;Z95,"W",Y95=Z95,"D",Y95&lt;Z95,"L")</f>
        <v>D</v>
      </c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6"/>
      <c r="BH95" s="6">
        <v>43435</v>
      </c>
      <c r="BI95" s="5" t="s">
        <v>29</v>
      </c>
      <c r="BJ95" s="5" t="s">
        <v>23</v>
      </c>
      <c r="BK95" s="5">
        <v>0</v>
      </c>
      <c r="BL95" s="5">
        <v>1</v>
      </c>
      <c r="BM95" s="5">
        <f t="shared" si="40"/>
        <v>1</v>
      </c>
      <c r="BN95" s="5" t="s">
        <v>24</v>
      </c>
      <c r="BO95" s="5">
        <v>0</v>
      </c>
      <c r="BP95" s="5">
        <v>0</v>
      </c>
      <c r="BQ95" s="5">
        <f t="shared" si="41"/>
        <v>0</v>
      </c>
      <c r="BR95" s="5" t="s">
        <v>20</v>
      </c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</row>
    <row r="96" spans="2:83" x14ac:dyDescent="0.2">
      <c r="B96" s="4">
        <f t="shared" si="27"/>
        <v>26</v>
      </c>
      <c r="C96" s="5" t="s">
        <v>18</v>
      </c>
      <c r="D96" s="5">
        <v>0</v>
      </c>
      <c r="E96" s="5">
        <v>4</v>
      </c>
      <c r="F96" s="5">
        <v>4</v>
      </c>
      <c r="G96" s="5" t="str">
        <f t="shared" si="28"/>
        <v>Oui</v>
      </c>
      <c r="H96" s="5">
        <f t="shared" si="42"/>
        <v>8</v>
      </c>
      <c r="I96" s="5" t="str">
        <f t="shared" si="29"/>
        <v>Oui</v>
      </c>
      <c r="J96" s="5">
        <f t="shared" si="43"/>
        <v>8</v>
      </c>
      <c r="K96" s="5" t="str">
        <f t="shared" si="30"/>
        <v>Oui</v>
      </c>
      <c r="L96" s="5">
        <f t="shared" si="44"/>
        <v>2</v>
      </c>
      <c r="M96" s="5" t="str">
        <f t="shared" si="31"/>
        <v>Non</v>
      </c>
      <c r="N96" s="5">
        <f t="shared" si="45"/>
        <v>0</v>
      </c>
      <c r="O96" s="5" t="str">
        <f t="shared" si="32"/>
        <v>Oui</v>
      </c>
      <c r="P96" s="5">
        <f t="shared" si="46"/>
        <v>5</v>
      </c>
      <c r="Q96" s="5" t="str">
        <f t="shared" si="33"/>
        <v>Non</v>
      </c>
      <c r="R96" s="5">
        <f t="shared" si="47"/>
        <v>0</v>
      </c>
      <c r="S96" s="5" t="str">
        <f t="shared" si="34"/>
        <v>Non</v>
      </c>
      <c r="T96" s="5">
        <f t="shared" si="48"/>
        <v>0</v>
      </c>
      <c r="U96" s="5" t="str">
        <f t="shared" si="35"/>
        <v>Non</v>
      </c>
      <c r="V96" s="5">
        <f t="shared" si="49"/>
        <v>0</v>
      </c>
      <c r="W96" s="5" t="s">
        <v>24</v>
      </c>
      <c r="X96" s="5" t="str">
        <f>_xlfn.IFS(D96&gt;E96,"L",D96=E96,"D",D96&lt;E96,"W")</f>
        <v>W</v>
      </c>
      <c r="Y96" s="5">
        <v>0</v>
      </c>
      <c r="Z96" s="5">
        <v>2</v>
      </c>
      <c r="AA96" s="5">
        <v>2</v>
      </c>
      <c r="AB96" s="5" t="str">
        <f t="shared" si="36"/>
        <v>Oui</v>
      </c>
      <c r="AC96" s="5">
        <f t="shared" si="50"/>
        <v>1</v>
      </c>
      <c r="AD96" s="5" t="str">
        <f t="shared" si="37"/>
        <v>Oui</v>
      </c>
      <c r="AE96" s="5">
        <f t="shared" si="51"/>
        <v>1</v>
      </c>
      <c r="AF96" s="5" t="str">
        <f t="shared" si="38"/>
        <v>Non</v>
      </c>
      <c r="AG96" s="5">
        <f t="shared" si="52"/>
        <v>0</v>
      </c>
      <c r="AH96" s="5" t="str">
        <f t="shared" si="39"/>
        <v>Non</v>
      </c>
      <c r="AI96" s="5">
        <f t="shared" si="53"/>
        <v>0</v>
      </c>
      <c r="AJ96" s="5" t="s">
        <v>24</v>
      </c>
      <c r="AK96" s="5" t="str">
        <f>_xlfn.IFS(Y96&gt;Z96,"L",Y96=Z96,"D",Y96&lt;Z96,"W")</f>
        <v>W</v>
      </c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6"/>
      <c r="BH96" s="6">
        <v>43435</v>
      </c>
      <c r="BI96" s="5" t="s">
        <v>33</v>
      </c>
      <c r="BJ96" s="5" t="s">
        <v>31</v>
      </c>
      <c r="BK96" s="5">
        <v>2</v>
      </c>
      <c r="BL96" s="5">
        <v>0</v>
      </c>
      <c r="BM96" s="5">
        <f t="shared" si="40"/>
        <v>2</v>
      </c>
      <c r="BN96" s="5" t="s">
        <v>17</v>
      </c>
      <c r="BO96" s="5">
        <v>2</v>
      </c>
      <c r="BP96" s="5">
        <v>0</v>
      </c>
      <c r="BQ96" s="5">
        <f t="shared" si="41"/>
        <v>2</v>
      </c>
      <c r="BR96" s="5" t="s">
        <v>17</v>
      </c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</row>
    <row r="97" spans="2:83" x14ac:dyDescent="0.2">
      <c r="B97" s="4">
        <f t="shared" si="27"/>
        <v>27</v>
      </c>
      <c r="C97" s="5" t="s">
        <v>18</v>
      </c>
      <c r="D97" s="5">
        <v>1</v>
      </c>
      <c r="E97" s="5">
        <v>0</v>
      </c>
      <c r="F97" s="5">
        <v>1</v>
      </c>
      <c r="G97" s="5" t="str">
        <f t="shared" si="28"/>
        <v>Non</v>
      </c>
      <c r="H97" s="5">
        <f t="shared" si="42"/>
        <v>0</v>
      </c>
      <c r="I97" s="5" t="str">
        <f t="shared" si="29"/>
        <v>Non</v>
      </c>
      <c r="J97" s="5">
        <f t="shared" si="43"/>
        <v>0</v>
      </c>
      <c r="K97" s="5" t="str">
        <f t="shared" si="30"/>
        <v>Non</v>
      </c>
      <c r="L97" s="5">
        <f t="shared" si="44"/>
        <v>0</v>
      </c>
      <c r="M97" s="5" t="str">
        <f t="shared" si="31"/>
        <v>Non</v>
      </c>
      <c r="N97" s="5">
        <f t="shared" si="45"/>
        <v>0</v>
      </c>
      <c r="O97" s="5" t="str">
        <f t="shared" si="32"/>
        <v>Oui</v>
      </c>
      <c r="P97" s="5">
        <f t="shared" si="46"/>
        <v>6</v>
      </c>
      <c r="Q97" s="5" t="str">
        <f t="shared" si="33"/>
        <v>Oui</v>
      </c>
      <c r="R97" s="5">
        <f t="shared" si="47"/>
        <v>1</v>
      </c>
      <c r="S97" s="5" t="str">
        <f t="shared" si="34"/>
        <v>Oui</v>
      </c>
      <c r="T97" s="5">
        <f t="shared" si="48"/>
        <v>1</v>
      </c>
      <c r="U97" s="5" t="str">
        <f t="shared" si="35"/>
        <v>Oui</v>
      </c>
      <c r="V97" s="5">
        <f t="shared" si="49"/>
        <v>1</v>
      </c>
      <c r="W97" s="5" t="s">
        <v>17</v>
      </c>
      <c r="X97" s="5" t="str">
        <f>_xlfn.IFS(D97&gt;E97,"W",D97=E97,"D",D97&lt;E97,"L")</f>
        <v>W</v>
      </c>
      <c r="Y97" s="5">
        <v>0</v>
      </c>
      <c r="Z97" s="5">
        <v>0</v>
      </c>
      <c r="AA97" s="5">
        <v>0</v>
      </c>
      <c r="AB97" s="5" t="str">
        <f t="shared" si="36"/>
        <v>Non</v>
      </c>
      <c r="AC97" s="5">
        <f t="shared" si="50"/>
        <v>0</v>
      </c>
      <c r="AD97" s="5" t="str">
        <f t="shared" si="37"/>
        <v>Non</v>
      </c>
      <c r="AE97" s="5">
        <f t="shared" si="51"/>
        <v>0</v>
      </c>
      <c r="AF97" s="5" t="str">
        <f t="shared" si="38"/>
        <v>Oui</v>
      </c>
      <c r="AG97" s="5">
        <f t="shared" si="52"/>
        <v>1</v>
      </c>
      <c r="AH97" s="5" t="str">
        <f t="shared" si="39"/>
        <v>Oui</v>
      </c>
      <c r="AI97" s="5">
        <f t="shared" si="53"/>
        <v>1</v>
      </c>
      <c r="AJ97" s="5" t="s">
        <v>20</v>
      </c>
      <c r="AK97" s="5" t="str">
        <f>_xlfn.IFS(Y97&gt;Z97,"W",Y97=Z97,"D",Y97&lt;Z97,"L")</f>
        <v>D</v>
      </c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6"/>
      <c r="BH97" s="6">
        <v>43436</v>
      </c>
      <c r="BI97" s="5" t="s">
        <v>16</v>
      </c>
      <c r="BJ97" s="5" t="s">
        <v>34</v>
      </c>
      <c r="BK97" s="5">
        <v>2</v>
      </c>
      <c r="BL97" s="5">
        <v>3</v>
      </c>
      <c r="BM97" s="5">
        <f t="shared" si="40"/>
        <v>5</v>
      </c>
      <c r="BN97" s="5" t="s">
        <v>24</v>
      </c>
      <c r="BO97" s="5">
        <v>1</v>
      </c>
      <c r="BP97" s="5">
        <v>1</v>
      </c>
      <c r="BQ97" s="5">
        <f t="shared" si="41"/>
        <v>2</v>
      </c>
      <c r="BR97" s="5" t="s">
        <v>20</v>
      </c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</row>
    <row r="98" spans="2:83" x14ac:dyDescent="0.2">
      <c r="B98" s="4">
        <f t="shared" si="27"/>
        <v>28</v>
      </c>
      <c r="C98" s="5" t="s">
        <v>18</v>
      </c>
      <c r="D98" s="5">
        <v>1</v>
      </c>
      <c r="E98" s="5">
        <v>4</v>
      </c>
      <c r="F98" s="5">
        <v>5</v>
      </c>
      <c r="G98" s="5" t="str">
        <f t="shared" si="28"/>
        <v>Oui</v>
      </c>
      <c r="H98" s="5">
        <f t="shared" si="42"/>
        <v>1</v>
      </c>
      <c r="I98" s="5" t="str">
        <f t="shared" si="29"/>
        <v>Oui</v>
      </c>
      <c r="J98" s="5">
        <f t="shared" si="43"/>
        <v>1</v>
      </c>
      <c r="K98" s="5" t="str">
        <f t="shared" si="30"/>
        <v>Oui</v>
      </c>
      <c r="L98" s="5">
        <f t="shared" si="44"/>
        <v>1</v>
      </c>
      <c r="M98" s="5" t="str">
        <f t="shared" si="31"/>
        <v>Oui</v>
      </c>
      <c r="N98" s="5">
        <f t="shared" si="45"/>
        <v>1</v>
      </c>
      <c r="O98" s="5" t="str">
        <f t="shared" si="32"/>
        <v>Non</v>
      </c>
      <c r="P98" s="5">
        <f t="shared" si="46"/>
        <v>0</v>
      </c>
      <c r="Q98" s="5" t="str">
        <f t="shared" si="33"/>
        <v>Non</v>
      </c>
      <c r="R98" s="5">
        <f t="shared" si="47"/>
        <v>0</v>
      </c>
      <c r="S98" s="5" t="str">
        <f t="shared" si="34"/>
        <v>Non</v>
      </c>
      <c r="T98" s="5">
        <f t="shared" si="48"/>
        <v>0</v>
      </c>
      <c r="U98" s="5" t="str">
        <f t="shared" si="35"/>
        <v>Non</v>
      </c>
      <c r="V98" s="5">
        <f t="shared" si="49"/>
        <v>0</v>
      </c>
      <c r="W98" s="5" t="s">
        <v>24</v>
      </c>
      <c r="X98" s="5" t="str">
        <f>_xlfn.IFS(D98&gt;E98,"L",D98=E98,"D",D98&lt;E98,"W")</f>
        <v>W</v>
      </c>
      <c r="Y98" s="5">
        <v>1</v>
      </c>
      <c r="Z98" s="5">
        <v>2</v>
      </c>
      <c r="AA98" s="5">
        <v>3</v>
      </c>
      <c r="AB98" s="5" t="str">
        <f t="shared" si="36"/>
        <v>Oui</v>
      </c>
      <c r="AC98" s="5">
        <f t="shared" si="50"/>
        <v>1</v>
      </c>
      <c r="AD98" s="5" t="str">
        <f t="shared" si="37"/>
        <v>Oui</v>
      </c>
      <c r="AE98" s="5">
        <f t="shared" si="51"/>
        <v>1</v>
      </c>
      <c r="AF98" s="5" t="str">
        <f t="shared" si="38"/>
        <v>Non</v>
      </c>
      <c r="AG98" s="5">
        <f t="shared" si="52"/>
        <v>0</v>
      </c>
      <c r="AH98" s="5" t="str">
        <f t="shared" si="39"/>
        <v>Non</v>
      </c>
      <c r="AI98" s="5">
        <f t="shared" si="53"/>
        <v>0</v>
      </c>
      <c r="AJ98" s="5" t="s">
        <v>24</v>
      </c>
      <c r="AK98" s="5" t="str">
        <f>_xlfn.IFS(Y98&gt;Z98,"L",Y98=Z98,"D",Y98&lt;Z98,"W")</f>
        <v>W</v>
      </c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6"/>
      <c r="BH98" s="6">
        <v>43436</v>
      </c>
      <c r="BI98" s="5" t="s">
        <v>36</v>
      </c>
      <c r="BJ98" s="5" t="s">
        <v>21</v>
      </c>
      <c r="BK98" s="5">
        <v>0</v>
      </c>
      <c r="BL98" s="5">
        <v>1</v>
      </c>
      <c r="BM98" s="5">
        <f t="shared" si="40"/>
        <v>1</v>
      </c>
      <c r="BN98" s="5" t="s">
        <v>24</v>
      </c>
      <c r="BO98" s="5">
        <v>0</v>
      </c>
      <c r="BP98" s="5">
        <v>0</v>
      </c>
      <c r="BQ98" s="5">
        <f t="shared" si="41"/>
        <v>0</v>
      </c>
      <c r="BR98" s="5" t="s">
        <v>20</v>
      </c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</row>
    <row r="99" spans="2:83" x14ac:dyDescent="0.2">
      <c r="B99" s="4">
        <f t="shared" si="27"/>
        <v>29</v>
      </c>
      <c r="C99" s="5" t="s">
        <v>18</v>
      </c>
      <c r="D99" s="5">
        <v>4</v>
      </c>
      <c r="E99" s="5">
        <v>2</v>
      </c>
      <c r="F99" s="5">
        <v>6</v>
      </c>
      <c r="G99" s="5" t="str">
        <f t="shared" si="28"/>
        <v>Oui</v>
      </c>
      <c r="H99" s="5">
        <f t="shared" si="42"/>
        <v>2</v>
      </c>
      <c r="I99" s="5" t="str">
        <f t="shared" si="29"/>
        <v>Oui</v>
      </c>
      <c r="J99" s="5">
        <f t="shared" si="43"/>
        <v>2</v>
      </c>
      <c r="K99" s="5" t="str">
        <f t="shared" si="30"/>
        <v>Oui</v>
      </c>
      <c r="L99" s="5">
        <f t="shared" si="44"/>
        <v>2</v>
      </c>
      <c r="M99" s="5" t="str">
        <f t="shared" si="31"/>
        <v>Oui</v>
      </c>
      <c r="N99" s="5">
        <f t="shared" si="45"/>
        <v>2</v>
      </c>
      <c r="O99" s="5" t="str">
        <f t="shared" si="32"/>
        <v>Non</v>
      </c>
      <c r="P99" s="5">
        <f t="shared" si="46"/>
        <v>0</v>
      </c>
      <c r="Q99" s="5" t="str">
        <f t="shared" si="33"/>
        <v>Non</v>
      </c>
      <c r="R99" s="5">
        <f t="shared" si="47"/>
        <v>0</v>
      </c>
      <c r="S99" s="5" t="str">
        <f t="shared" si="34"/>
        <v>Non</v>
      </c>
      <c r="T99" s="5">
        <f t="shared" si="48"/>
        <v>0</v>
      </c>
      <c r="U99" s="5" t="str">
        <f t="shared" si="35"/>
        <v>Non</v>
      </c>
      <c r="V99" s="5">
        <f t="shared" si="49"/>
        <v>0</v>
      </c>
      <c r="W99" s="5" t="s">
        <v>17</v>
      </c>
      <c r="X99" s="5" t="str">
        <f>_xlfn.IFS(D99&gt;E99,"W",D99=E99,"D",D99&lt;E99,"L")</f>
        <v>W</v>
      </c>
      <c r="Y99" s="5">
        <v>2</v>
      </c>
      <c r="Z99" s="5">
        <v>1</v>
      </c>
      <c r="AA99" s="5">
        <v>3</v>
      </c>
      <c r="AB99" s="5" t="str">
        <f t="shared" si="36"/>
        <v>Oui</v>
      </c>
      <c r="AC99" s="5">
        <f t="shared" si="50"/>
        <v>2</v>
      </c>
      <c r="AD99" s="5" t="str">
        <f t="shared" si="37"/>
        <v>Oui</v>
      </c>
      <c r="AE99" s="5">
        <f t="shared" si="51"/>
        <v>2</v>
      </c>
      <c r="AF99" s="5" t="str">
        <f t="shared" si="38"/>
        <v>Non</v>
      </c>
      <c r="AG99" s="5">
        <f t="shared" si="52"/>
        <v>0</v>
      </c>
      <c r="AH99" s="5" t="str">
        <f t="shared" si="39"/>
        <v>Non</v>
      </c>
      <c r="AI99" s="5">
        <f t="shared" si="53"/>
        <v>0</v>
      </c>
      <c r="AJ99" s="5" t="s">
        <v>17</v>
      </c>
      <c r="AK99" s="5" t="str">
        <f>_xlfn.IFS(Y99&gt;Z99,"W",Y99=Z99,"D",Y99&lt;Z99,"L")</f>
        <v>W</v>
      </c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6"/>
      <c r="BH99" s="6">
        <v>43436</v>
      </c>
      <c r="BI99" s="5" t="s">
        <v>22</v>
      </c>
      <c r="BJ99" s="5" t="s">
        <v>19</v>
      </c>
      <c r="BK99" s="5">
        <v>0</v>
      </c>
      <c r="BL99" s="5">
        <v>1</v>
      </c>
      <c r="BM99" s="5">
        <f t="shared" si="40"/>
        <v>1</v>
      </c>
      <c r="BN99" s="5" t="s">
        <v>24</v>
      </c>
      <c r="BO99" s="5">
        <v>0</v>
      </c>
      <c r="BP99" s="5">
        <v>1</v>
      </c>
      <c r="BQ99" s="5">
        <f t="shared" si="41"/>
        <v>1</v>
      </c>
      <c r="BR99" s="5" t="s">
        <v>24</v>
      </c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</row>
    <row r="100" spans="2:83" x14ac:dyDescent="0.2">
      <c r="B100" s="4">
        <f t="shared" si="27"/>
        <v>30</v>
      </c>
      <c r="C100" s="5" t="s">
        <v>18</v>
      </c>
      <c r="D100" s="5">
        <v>6</v>
      </c>
      <c r="E100" s="5">
        <v>0</v>
      </c>
      <c r="F100" s="5">
        <v>6</v>
      </c>
      <c r="G100" s="5" t="str">
        <f t="shared" si="28"/>
        <v>Oui</v>
      </c>
      <c r="H100" s="5">
        <f t="shared" si="42"/>
        <v>3</v>
      </c>
      <c r="I100" s="5" t="str">
        <f t="shared" si="29"/>
        <v>Oui</v>
      </c>
      <c r="J100" s="5">
        <f t="shared" si="43"/>
        <v>3</v>
      </c>
      <c r="K100" s="5" t="str">
        <f t="shared" si="30"/>
        <v>Oui</v>
      </c>
      <c r="L100" s="5">
        <f t="shared" si="44"/>
        <v>3</v>
      </c>
      <c r="M100" s="5" t="str">
        <f t="shared" si="31"/>
        <v>Oui</v>
      </c>
      <c r="N100" s="5">
        <f t="shared" si="45"/>
        <v>3</v>
      </c>
      <c r="O100" s="5" t="str">
        <f t="shared" si="32"/>
        <v>Non</v>
      </c>
      <c r="P100" s="5">
        <f t="shared" si="46"/>
        <v>0</v>
      </c>
      <c r="Q100" s="5" t="str">
        <f t="shared" si="33"/>
        <v>Non</v>
      </c>
      <c r="R100" s="5">
        <f t="shared" si="47"/>
        <v>0</v>
      </c>
      <c r="S100" s="5" t="str">
        <f t="shared" si="34"/>
        <v>Non</v>
      </c>
      <c r="T100" s="5">
        <f t="shared" si="48"/>
        <v>0</v>
      </c>
      <c r="U100" s="5" t="str">
        <f t="shared" si="35"/>
        <v>Non</v>
      </c>
      <c r="V100" s="5">
        <f t="shared" si="49"/>
        <v>0</v>
      </c>
      <c r="W100" s="5" t="s">
        <v>17</v>
      </c>
      <c r="X100" s="5" t="str">
        <f>_xlfn.IFS(D100&gt;E100,"W",D100=E100,"D",D100&lt;E100,"L")</f>
        <v>W</v>
      </c>
      <c r="Y100" s="5">
        <v>1</v>
      </c>
      <c r="Z100" s="5">
        <v>0</v>
      </c>
      <c r="AA100" s="5">
        <v>1</v>
      </c>
      <c r="AB100" s="5" t="str">
        <f t="shared" si="36"/>
        <v>Oui</v>
      </c>
      <c r="AC100" s="5">
        <f t="shared" si="50"/>
        <v>3</v>
      </c>
      <c r="AD100" s="5" t="str">
        <f t="shared" si="37"/>
        <v>Non</v>
      </c>
      <c r="AE100" s="5">
        <f t="shared" si="51"/>
        <v>0</v>
      </c>
      <c r="AF100" s="5" t="str">
        <f t="shared" si="38"/>
        <v>Oui</v>
      </c>
      <c r="AG100" s="5">
        <f t="shared" si="52"/>
        <v>1</v>
      </c>
      <c r="AH100" s="5" t="str">
        <f t="shared" si="39"/>
        <v>Non</v>
      </c>
      <c r="AI100" s="5">
        <f t="shared" si="53"/>
        <v>0</v>
      </c>
      <c r="AJ100" s="5" t="s">
        <v>17</v>
      </c>
      <c r="AK100" s="5" t="str">
        <f>_xlfn.IFS(Y100&gt;Z100,"W",Y100=Z100,"D",Y100&lt;Z100,"L")</f>
        <v>W</v>
      </c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6"/>
      <c r="BH100" s="6">
        <v>43436</v>
      </c>
      <c r="BI100" s="5" t="s">
        <v>35</v>
      </c>
      <c r="BJ100" s="5" t="s">
        <v>25</v>
      </c>
      <c r="BK100" s="5">
        <v>3</v>
      </c>
      <c r="BL100" s="5">
        <v>2</v>
      </c>
      <c r="BM100" s="5">
        <f t="shared" si="40"/>
        <v>5</v>
      </c>
      <c r="BN100" s="5" t="s">
        <v>17</v>
      </c>
      <c r="BO100" s="5">
        <v>3</v>
      </c>
      <c r="BP100" s="5">
        <v>1</v>
      </c>
      <c r="BQ100" s="5">
        <f t="shared" si="41"/>
        <v>4</v>
      </c>
      <c r="BR100" s="5" t="s">
        <v>17</v>
      </c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</row>
    <row r="101" spans="2:83" x14ac:dyDescent="0.2">
      <c r="B101" s="4">
        <f t="shared" si="27"/>
        <v>31</v>
      </c>
      <c r="C101" s="5" t="s">
        <v>18</v>
      </c>
      <c r="D101" s="5">
        <v>1</v>
      </c>
      <c r="E101" s="5">
        <v>4</v>
      </c>
      <c r="F101" s="5">
        <v>5</v>
      </c>
      <c r="G101" s="5" t="str">
        <f t="shared" si="28"/>
        <v>Oui</v>
      </c>
      <c r="H101" s="5">
        <f t="shared" si="42"/>
        <v>4</v>
      </c>
      <c r="I101" s="5" t="str">
        <f t="shared" si="29"/>
        <v>Oui</v>
      </c>
      <c r="J101" s="5">
        <f t="shared" si="43"/>
        <v>4</v>
      </c>
      <c r="K101" s="5" t="str">
        <f t="shared" si="30"/>
        <v>Oui</v>
      </c>
      <c r="L101" s="5">
        <f t="shared" si="44"/>
        <v>4</v>
      </c>
      <c r="M101" s="5" t="str">
        <f t="shared" si="31"/>
        <v>Oui</v>
      </c>
      <c r="N101" s="5">
        <f t="shared" si="45"/>
        <v>4</v>
      </c>
      <c r="O101" s="5" t="str">
        <f t="shared" si="32"/>
        <v>Non</v>
      </c>
      <c r="P101" s="5">
        <f t="shared" si="46"/>
        <v>0</v>
      </c>
      <c r="Q101" s="5" t="str">
        <f t="shared" si="33"/>
        <v>Non</v>
      </c>
      <c r="R101" s="5">
        <f t="shared" si="47"/>
        <v>0</v>
      </c>
      <c r="S101" s="5" t="str">
        <f t="shared" si="34"/>
        <v>Non</v>
      </c>
      <c r="T101" s="5">
        <f t="shared" si="48"/>
        <v>0</v>
      </c>
      <c r="U101" s="5" t="str">
        <f t="shared" si="35"/>
        <v>Non</v>
      </c>
      <c r="V101" s="5">
        <f t="shared" si="49"/>
        <v>0</v>
      </c>
      <c r="W101" s="5" t="s">
        <v>24</v>
      </c>
      <c r="X101" s="5" t="str">
        <f>_xlfn.IFS(D101&gt;E101,"L",D101=E101,"D",D101&lt;E101,"W")</f>
        <v>W</v>
      </c>
      <c r="Y101" s="5">
        <v>1</v>
      </c>
      <c r="Z101" s="5">
        <v>0</v>
      </c>
      <c r="AA101" s="5">
        <v>1</v>
      </c>
      <c r="AB101" s="5" t="str">
        <f t="shared" si="36"/>
        <v>Oui</v>
      </c>
      <c r="AC101" s="5">
        <f t="shared" si="50"/>
        <v>4</v>
      </c>
      <c r="AD101" s="5" t="str">
        <f t="shared" si="37"/>
        <v>Non</v>
      </c>
      <c r="AE101" s="5">
        <f t="shared" si="51"/>
        <v>0</v>
      </c>
      <c r="AF101" s="5" t="str">
        <f t="shared" si="38"/>
        <v>Oui</v>
      </c>
      <c r="AG101" s="5">
        <f t="shared" si="52"/>
        <v>2</v>
      </c>
      <c r="AH101" s="5" t="str">
        <f t="shared" si="39"/>
        <v>Non</v>
      </c>
      <c r="AI101" s="5">
        <f t="shared" si="53"/>
        <v>0</v>
      </c>
      <c r="AJ101" s="5" t="s">
        <v>17</v>
      </c>
      <c r="AK101" s="5" t="str">
        <f>_xlfn.IFS(Y101&gt;Z101,"L",Y101=Z101,"D",Y101&lt;Z101,"W")</f>
        <v>L</v>
      </c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6"/>
      <c r="BH101" s="6">
        <v>43437</v>
      </c>
      <c r="BI101" s="5" t="s">
        <v>28</v>
      </c>
      <c r="BJ101" s="5" t="s">
        <v>32</v>
      </c>
      <c r="BK101" s="5">
        <v>1</v>
      </c>
      <c r="BL101" s="5">
        <v>3</v>
      </c>
      <c r="BM101" s="5">
        <f t="shared" si="40"/>
        <v>4</v>
      </c>
      <c r="BN101" s="5" t="s">
        <v>24</v>
      </c>
      <c r="BO101" s="5">
        <v>1</v>
      </c>
      <c r="BP101" s="5">
        <v>2</v>
      </c>
      <c r="BQ101" s="5">
        <f t="shared" si="41"/>
        <v>3</v>
      </c>
      <c r="BR101" s="5" t="s">
        <v>24</v>
      </c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</row>
    <row r="102" spans="2:83" x14ac:dyDescent="0.2">
      <c r="B102" s="4">
        <f t="shared" si="27"/>
        <v>32</v>
      </c>
      <c r="C102" s="5" t="s">
        <v>18</v>
      </c>
      <c r="D102" s="5">
        <v>5</v>
      </c>
      <c r="E102" s="5">
        <v>1</v>
      </c>
      <c r="F102" s="5">
        <v>6</v>
      </c>
      <c r="G102" s="5" t="str">
        <f t="shared" si="28"/>
        <v>Oui</v>
      </c>
      <c r="H102" s="5">
        <f t="shared" si="42"/>
        <v>5</v>
      </c>
      <c r="I102" s="5" t="str">
        <f t="shared" si="29"/>
        <v>Oui</v>
      </c>
      <c r="J102" s="5">
        <f t="shared" si="43"/>
        <v>5</v>
      </c>
      <c r="K102" s="5" t="str">
        <f t="shared" si="30"/>
        <v>Oui</v>
      </c>
      <c r="L102" s="5">
        <f t="shared" si="44"/>
        <v>5</v>
      </c>
      <c r="M102" s="5" t="str">
        <f t="shared" si="31"/>
        <v>Oui</v>
      </c>
      <c r="N102" s="5">
        <f t="shared" si="45"/>
        <v>5</v>
      </c>
      <c r="O102" s="5" t="str">
        <f t="shared" si="32"/>
        <v>Non</v>
      </c>
      <c r="P102" s="5">
        <f t="shared" si="46"/>
        <v>0</v>
      </c>
      <c r="Q102" s="5" t="str">
        <f t="shared" si="33"/>
        <v>Non</v>
      </c>
      <c r="R102" s="5">
        <f t="shared" si="47"/>
        <v>0</v>
      </c>
      <c r="S102" s="5" t="str">
        <f t="shared" si="34"/>
        <v>Non</v>
      </c>
      <c r="T102" s="5">
        <f t="shared" si="48"/>
        <v>0</v>
      </c>
      <c r="U102" s="5" t="str">
        <f t="shared" si="35"/>
        <v>Non</v>
      </c>
      <c r="V102" s="5">
        <f t="shared" si="49"/>
        <v>0</v>
      </c>
      <c r="W102" s="5" t="s">
        <v>17</v>
      </c>
      <c r="X102" s="5" t="str">
        <f>_xlfn.IFS(D102&gt;E102,"W",D102=E102,"D",D102&lt;E102,"L")</f>
        <v>W</v>
      </c>
      <c r="Y102" s="5">
        <v>0</v>
      </c>
      <c r="Z102" s="5">
        <v>0</v>
      </c>
      <c r="AA102" s="5">
        <v>0</v>
      </c>
      <c r="AB102" s="5" t="str">
        <f t="shared" si="36"/>
        <v>Non</v>
      </c>
      <c r="AC102" s="5">
        <f t="shared" si="50"/>
        <v>0</v>
      </c>
      <c r="AD102" s="5" t="str">
        <f t="shared" si="37"/>
        <v>Non</v>
      </c>
      <c r="AE102" s="5">
        <f t="shared" si="51"/>
        <v>0</v>
      </c>
      <c r="AF102" s="5" t="str">
        <f t="shared" si="38"/>
        <v>Oui</v>
      </c>
      <c r="AG102" s="5">
        <f t="shared" si="52"/>
        <v>3</v>
      </c>
      <c r="AH102" s="5" t="str">
        <f t="shared" si="39"/>
        <v>Oui</v>
      </c>
      <c r="AI102" s="5">
        <f t="shared" si="53"/>
        <v>1</v>
      </c>
      <c r="AJ102" s="5" t="s">
        <v>20</v>
      </c>
      <c r="AK102" s="5" t="str">
        <f>_xlfn.IFS(Y102&gt;Z102,"W",Y102=Z102,"D",Y102&lt;Z102,"L")</f>
        <v>D</v>
      </c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6"/>
      <c r="BH102" s="6">
        <v>43441</v>
      </c>
      <c r="BI102" s="5" t="s">
        <v>21</v>
      </c>
      <c r="BJ102" s="5" t="s">
        <v>35</v>
      </c>
      <c r="BK102" s="5">
        <v>4</v>
      </c>
      <c r="BL102" s="5">
        <v>1</v>
      </c>
      <c r="BM102" s="5">
        <f t="shared" si="40"/>
        <v>5</v>
      </c>
      <c r="BN102" s="5" t="s">
        <v>17</v>
      </c>
      <c r="BO102" s="5">
        <v>1</v>
      </c>
      <c r="BP102" s="5">
        <v>1</v>
      </c>
      <c r="BQ102" s="5">
        <f t="shared" si="41"/>
        <v>2</v>
      </c>
      <c r="BR102" s="5" t="s">
        <v>20</v>
      </c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</row>
    <row r="103" spans="2:83" x14ac:dyDescent="0.2">
      <c r="B103" s="4">
        <f t="shared" si="27"/>
        <v>33</v>
      </c>
      <c r="C103" s="5" t="s">
        <v>18</v>
      </c>
      <c r="D103" s="5">
        <v>2</v>
      </c>
      <c r="E103" s="5">
        <v>3</v>
      </c>
      <c r="F103" s="5">
        <v>5</v>
      </c>
      <c r="G103" s="5" t="str">
        <f t="shared" si="28"/>
        <v>Oui</v>
      </c>
      <c r="H103" s="5">
        <f t="shared" si="42"/>
        <v>6</v>
      </c>
      <c r="I103" s="5" t="str">
        <f t="shared" si="29"/>
        <v>Oui</v>
      </c>
      <c r="J103" s="5">
        <f t="shared" si="43"/>
        <v>6</v>
      </c>
      <c r="K103" s="5" t="str">
        <f t="shared" si="30"/>
        <v>Oui</v>
      </c>
      <c r="L103" s="5">
        <f t="shared" si="44"/>
        <v>6</v>
      </c>
      <c r="M103" s="5" t="str">
        <f t="shared" si="31"/>
        <v>Oui</v>
      </c>
      <c r="N103" s="5">
        <f t="shared" si="45"/>
        <v>6</v>
      </c>
      <c r="O103" s="5" t="str">
        <f t="shared" si="32"/>
        <v>Non</v>
      </c>
      <c r="P103" s="5">
        <f t="shared" si="46"/>
        <v>0</v>
      </c>
      <c r="Q103" s="5" t="str">
        <f t="shared" si="33"/>
        <v>Non</v>
      </c>
      <c r="R103" s="5">
        <f t="shared" si="47"/>
        <v>0</v>
      </c>
      <c r="S103" s="5" t="str">
        <f t="shared" si="34"/>
        <v>Non</v>
      </c>
      <c r="T103" s="5">
        <f t="shared" si="48"/>
        <v>0</v>
      </c>
      <c r="U103" s="5" t="str">
        <f t="shared" si="35"/>
        <v>Non</v>
      </c>
      <c r="V103" s="5">
        <f t="shared" si="49"/>
        <v>0</v>
      </c>
      <c r="W103" s="5" t="s">
        <v>24</v>
      </c>
      <c r="X103" s="5" t="str">
        <f>_xlfn.IFS(D103&gt;E103,"L",D103=E103,"D",D103&lt;E103,"W")</f>
        <v>W</v>
      </c>
      <c r="Y103" s="5">
        <v>0</v>
      </c>
      <c r="Z103" s="5">
        <v>2</v>
      </c>
      <c r="AA103" s="5">
        <v>2</v>
      </c>
      <c r="AB103" s="5" t="str">
        <f t="shared" si="36"/>
        <v>Oui</v>
      </c>
      <c r="AC103" s="5">
        <f t="shared" si="50"/>
        <v>1</v>
      </c>
      <c r="AD103" s="5" t="str">
        <f t="shared" si="37"/>
        <v>Oui</v>
      </c>
      <c r="AE103" s="5">
        <f t="shared" si="51"/>
        <v>1</v>
      </c>
      <c r="AF103" s="5" t="str">
        <f t="shared" si="38"/>
        <v>Non</v>
      </c>
      <c r="AG103" s="5">
        <f t="shared" si="52"/>
        <v>0</v>
      </c>
      <c r="AH103" s="5" t="str">
        <f t="shared" si="39"/>
        <v>Non</v>
      </c>
      <c r="AI103" s="5">
        <f t="shared" si="53"/>
        <v>0</v>
      </c>
      <c r="AJ103" s="5" t="s">
        <v>24</v>
      </c>
      <c r="AK103" s="5" t="str">
        <f>_xlfn.IFS(Y103&gt;Z103,"L",Y103=Z103,"D",Y103&lt;Z103,"W")</f>
        <v>W</v>
      </c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6"/>
      <c r="BH103" s="6">
        <v>43442</v>
      </c>
      <c r="BI103" s="5" t="s">
        <v>26</v>
      </c>
      <c r="BJ103" s="5" t="s">
        <v>22</v>
      </c>
      <c r="BK103" s="5">
        <v>1</v>
      </c>
      <c r="BL103" s="5">
        <v>0</v>
      </c>
      <c r="BM103" s="5">
        <f t="shared" si="40"/>
        <v>1</v>
      </c>
      <c r="BN103" s="5" t="s">
        <v>17</v>
      </c>
      <c r="BO103" s="5">
        <v>1</v>
      </c>
      <c r="BP103" s="5">
        <v>0</v>
      </c>
      <c r="BQ103" s="5">
        <f t="shared" si="41"/>
        <v>1</v>
      </c>
      <c r="BR103" s="5" t="s">
        <v>17</v>
      </c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</row>
    <row r="104" spans="2:83" x14ac:dyDescent="0.2">
      <c r="B104" s="4">
        <f t="shared" si="27"/>
        <v>34</v>
      </c>
      <c r="C104" s="5" t="s">
        <v>18</v>
      </c>
      <c r="D104" s="5">
        <v>4</v>
      </c>
      <c r="E104" s="5">
        <v>1</v>
      </c>
      <c r="F104" s="5">
        <v>5</v>
      </c>
      <c r="G104" s="5" t="str">
        <f t="shared" si="28"/>
        <v>Oui</v>
      </c>
      <c r="H104" s="5">
        <f t="shared" si="42"/>
        <v>7</v>
      </c>
      <c r="I104" s="5" t="str">
        <f t="shared" si="29"/>
        <v>Oui</v>
      </c>
      <c r="J104" s="5">
        <f t="shared" si="43"/>
        <v>7</v>
      </c>
      <c r="K104" s="5" t="str">
        <f t="shared" si="30"/>
        <v>Oui</v>
      </c>
      <c r="L104" s="5">
        <f t="shared" si="44"/>
        <v>7</v>
      </c>
      <c r="M104" s="5" t="str">
        <f t="shared" si="31"/>
        <v>Oui</v>
      </c>
      <c r="N104" s="5">
        <f t="shared" si="45"/>
        <v>7</v>
      </c>
      <c r="O104" s="5" t="str">
        <f t="shared" si="32"/>
        <v>Non</v>
      </c>
      <c r="P104" s="5">
        <f t="shared" si="46"/>
        <v>0</v>
      </c>
      <c r="Q104" s="5" t="str">
        <f t="shared" si="33"/>
        <v>Non</v>
      </c>
      <c r="R104" s="5">
        <f t="shared" si="47"/>
        <v>0</v>
      </c>
      <c r="S104" s="5" t="str">
        <f t="shared" si="34"/>
        <v>Non</v>
      </c>
      <c r="T104" s="5">
        <f t="shared" si="48"/>
        <v>0</v>
      </c>
      <c r="U104" s="5" t="str">
        <f t="shared" si="35"/>
        <v>Non</v>
      </c>
      <c r="V104" s="5">
        <f t="shared" si="49"/>
        <v>0</v>
      </c>
      <c r="W104" s="5" t="s">
        <v>17</v>
      </c>
      <c r="X104" s="5" t="str">
        <f>_xlfn.IFS(D104&gt;E104,"W",D104=E104,"D",D104&lt;E104,"L")</f>
        <v>W</v>
      </c>
      <c r="Y104" s="5">
        <v>3</v>
      </c>
      <c r="Z104" s="5">
        <v>0</v>
      </c>
      <c r="AA104" s="5">
        <v>3</v>
      </c>
      <c r="AB104" s="5" t="str">
        <f t="shared" si="36"/>
        <v>Oui</v>
      </c>
      <c r="AC104" s="5">
        <f t="shared" si="50"/>
        <v>2</v>
      </c>
      <c r="AD104" s="5" t="str">
        <f t="shared" si="37"/>
        <v>Oui</v>
      </c>
      <c r="AE104" s="5">
        <f t="shared" si="51"/>
        <v>2</v>
      </c>
      <c r="AF104" s="5" t="str">
        <f t="shared" si="38"/>
        <v>Non</v>
      </c>
      <c r="AG104" s="5">
        <f t="shared" si="52"/>
        <v>0</v>
      </c>
      <c r="AH104" s="5" t="str">
        <f t="shared" si="39"/>
        <v>Non</v>
      </c>
      <c r="AI104" s="5">
        <f t="shared" si="53"/>
        <v>0</v>
      </c>
      <c r="AJ104" s="5" t="s">
        <v>17</v>
      </c>
      <c r="AK104" s="5" t="str">
        <f>_xlfn.IFS(Y104&gt;Z104,"W",Y104=Z104,"D",Y104&lt;Z104,"L")</f>
        <v>W</v>
      </c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6"/>
      <c r="BH104" s="6">
        <v>43442</v>
      </c>
      <c r="BI104" s="5" t="s">
        <v>23</v>
      </c>
      <c r="BJ104" s="5" t="s">
        <v>18</v>
      </c>
      <c r="BK104" s="5">
        <v>0</v>
      </c>
      <c r="BL104" s="5">
        <v>1</v>
      </c>
      <c r="BM104" s="5">
        <f t="shared" si="40"/>
        <v>1</v>
      </c>
      <c r="BN104" s="5" t="s">
        <v>24</v>
      </c>
      <c r="BO104" s="5">
        <v>0</v>
      </c>
      <c r="BP104" s="5">
        <v>1</v>
      </c>
      <c r="BQ104" s="5">
        <f t="shared" si="41"/>
        <v>1</v>
      </c>
      <c r="BR104" s="5" t="s">
        <v>24</v>
      </c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</row>
    <row r="105" spans="2:83" x14ac:dyDescent="0.2">
      <c r="B105" s="4">
        <f t="shared" si="27"/>
        <v>1</v>
      </c>
      <c r="C105" s="5" t="s">
        <v>36</v>
      </c>
      <c r="D105" s="5">
        <v>0</v>
      </c>
      <c r="E105" s="5">
        <v>2</v>
      </c>
      <c r="F105" s="5">
        <v>2</v>
      </c>
      <c r="G105" s="5" t="str">
        <f t="shared" si="28"/>
        <v>Oui</v>
      </c>
      <c r="H105" s="5">
        <f t="shared" si="42"/>
        <v>0</v>
      </c>
      <c r="I105" s="5" t="str">
        <f t="shared" si="29"/>
        <v>Non</v>
      </c>
      <c r="J105" s="5">
        <f t="shared" si="43"/>
        <v>0</v>
      </c>
      <c r="K105" s="5" t="str">
        <f t="shared" si="30"/>
        <v>Non</v>
      </c>
      <c r="L105" s="5">
        <f t="shared" si="44"/>
        <v>0</v>
      </c>
      <c r="M105" s="5" t="str">
        <f t="shared" si="31"/>
        <v>Non</v>
      </c>
      <c r="N105" s="5">
        <f t="shared" si="45"/>
        <v>0</v>
      </c>
      <c r="O105" s="5" t="str">
        <f t="shared" si="32"/>
        <v>Oui</v>
      </c>
      <c r="P105" s="5">
        <f t="shared" si="46"/>
        <v>0</v>
      </c>
      <c r="Q105" s="5" t="str">
        <f t="shared" si="33"/>
        <v>Oui</v>
      </c>
      <c r="R105" s="5">
        <f t="shared" si="47"/>
        <v>0</v>
      </c>
      <c r="S105" s="5" t="str">
        <f t="shared" si="34"/>
        <v>Oui</v>
      </c>
      <c r="T105" s="5">
        <f t="shared" si="48"/>
        <v>0</v>
      </c>
      <c r="U105" s="5" t="str">
        <f t="shared" si="35"/>
        <v>Non</v>
      </c>
      <c r="V105" s="5">
        <f t="shared" si="49"/>
        <v>0</v>
      </c>
      <c r="W105" s="5" t="s">
        <v>24</v>
      </c>
      <c r="X105" s="5" t="str">
        <f>_xlfn.IFS(D105&gt;E105,"L",D105=E105,"D",D105&lt;E105,"W")</f>
        <v>W</v>
      </c>
      <c r="Y105" s="5">
        <v>0</v>
      </c>
      <c r="Z105" s="5">
        <v>0</v>
      </c>
      <c r="AA105" s="5">
        <v>0</v>
      </c>
      <c r="AB105" s="5" t="str">
        <f t="shared" si="36"/>
        <v>Non</v>
      </c>
      <c r="AC105" s="5">
        <f t="shared" si="50"/>
        <v>0</v>
      </c>
      <c r="AD105" s="5" t="str">
        <f t="shared" si="37"/>
        <v>Non</v>
      </c>
      <c r="AE105" s="5">
        <f t="shared" si="51"/>
        <v>0</v>
      </c>
      <c r="AF105" s="5" t="str">
        <f t="shared" si="38"/>
        <v>Oui</v>
      </c>
      <c r="AG105" s="5">
        <f t="shared" si="52"/>
        <v>0</v>
      </c>
      <c r="AH105" s="5" t="str">
        <f t="shared" si="39"/>
        <v>Oui</v>
      </c>
      <c r="AI105" s="5">
        <f t="shared" si="53"/>
        <v>0</v>
      </c>
      <c r="AJ105" s="5" t="s">
        <v>20</v>
      </c>
      <c r="AK105" s="5" t="str">
        <f>_xlfn.IFS(Y105&gt;Z105,"L",Y105=Z105,"D",Y105&lt;Z105,"W")</f>
        <v>D</v>
      </c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6"/>
      <c r="BH105" s="6">
        <v>43442</v>
      </c>
      <c r="BI105" s="5" t="s">
        <v>25</v>
      </c>
      <c r="BJ105" s="5" t="s">
        <v>33</v>
      </c>
      <c r="BK105" s="5">
        <v>0</v>
      </c>
      <c r="BL105" s="5">
        <v>1</v>
      </c>
      <c r="BM105" s="5">
        <f t="shared" si="40"/>
        <v>1</v>
      </c>
      <c r="BN105" s="5" t="s">
        <v>24</v>
      </c>
      <c r="BO105" s="5">
        <v>0</v>
      </c>
      <c r="BP105" s="5">
        <v>1</v>
      </c>
      <c r="BQ105" s="5">
        <f t="shared" si="41"/>
        <v>1</v>
      </c>
      <c r="BR105" s="5" t="s">
        <v>24</v>
      </c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</row>
    <row r="106" spans="2:83" x14ac:dyDescent="0.2">
      <c r="B106" s="4">
        <f t="shared" si="27"/>
        <v>2</v>
      </c>
      <c r="C106" s="5" t="s">
        <v>36</v>
      </c>
      <c r="D106" s="5">
        <v>0</v>
      </c>
      <c r="E106" s="5">
        <v>2</v>
      </c>
      <c r="F106" s="5">
        <v>2</v>
      </c>
      <c r="G106" s="5" t="str">
        <f t="shared" si="28"/>
        <v>Oui</v>
      </c>
      <c r="H106" s="5">
        <f t="shared" si="42"/>
        <v>1</v>
      </c>
      <c r="I106" s="5" t="str">
        <f t="shared" si="29"/>
        <v>Non</v>
      </c>
      <c r="J106" s="5">
        <f t="shared" si="43"/>
        <v>0</v>
      </c>
      <c r="K106" s="5" t="str">
        <f t="shared" si="30"/>
        <v>Non</v>
      </c>
      <c r="L106" s="5">
        <f t="shared" si="44"/>
        <v>0</v>
      </c>
      <c r="M106" s="5" t="str">
        <f t="shared" si="31"/>
        <v>Non</v>
      </c>
      <c r="N106" s="5">
        <f t="shared" si="45"/>
        <v>0</v>
      </c>
      <c r="O106" s="5" t="str">
        <f t="shared" si="32"/>
        <v>Oui</v>
      </c>
      <c r="P106" s="5">
        <f t="shared" si="46"/>
        <v>1</v>
      </c>
      <c r="Q106" s="5" t="str">
        <f t="shared" si="33"/>
        <v>Oui</v>
      </c>
      <c r="R106" s="5">
        <f t="shared" si="47"/>
        <v>1</v>
      </c>
      <c r="S106" s="5" t="str">
        <f t="shared" si="34"/>
        <v>Oui</v>
      </c>
      <c r="T106" s="5">
        <f t="shared" si="48"/>
        <v>1</v>
      </c>
      <c r="U106" s="5" t="str">
        <f t="shared" si="35"/>
        <v>Non</v>
      </c>
      <c r="V106" s="5">
        <f t="shared" si="49"/>
        <v>0</v>
      </c>
      <c r="W106" s="5" t="s">
        <v>24</v>
      </c>
      <c r="X106" s="5" t="str">
        <f>_xlfn.IFS(D106&gt;E106,"W",D106=E106,"D",D106&lt;E106,"L")</f>
        <v>L</v>
      </c>
      <c r="Y106" s="5">
        <v>0</v>
      </c>
      <c r="Z106" s="5">
        <v>1</v>
      </c>
      <c r="AA106" s="5">
        <v>1</v>
      </c>
      <c r="AB106" s="5" t="str">
        <f t="shared" si="36"/>
        <v>Oui</v>
      </c>
      <c r="AC106" s="5">
        <f t="shared" si="50"/>
        <v>1</v>
      </c>
      <c r="AD106" s="5" t="str">
        <f t="shared" si="37"/>
        <v>Non</v>
      </c>
      <c r="AE106" s="5">
        <f t="shared" si="51"/>
        <v>0</v>
      </c>
      <c r="AF106" s="5" t="str">
        <f t="shared" si="38"/>
        <v>Oui</v>
      </c>
      <c r="AG106" s="5">
        <f t="shared" si="52"/>
        <v>1</v>
      </c>
      <c r="AH106" s="5" t="str">
        <f t="shared" si="39"/>
        <v>Non</v>
      </c>
      <c r="AI106" s="5">
        <f t="shared" si="53"/>
        <v>0</v>
      </c>
      <c r="AJ106" s="5" t="s">
        <v>24</v>
      </c>
      <c r="AK106" s="5" t="str">
        <f>_xlfn.IFS(Y106&gt;Z106,"W",Y106=Z106,"D",Y106&lt;Z106,"L")</f>
        <v>L</v>
      </c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6"/>
      <c r="BH106" s="6">
        <v>43443</v>
      </c>
      <c r="BI106" s="5" t="s">
        <v>19</v>
      </c>
      <c r="BJ106" s="5" t="s">
        <v>28</v>
      </c>
      <c r="BK106" s="5">
        <v>3</v>
      </c>
      <c r="BL106" s="5">
        <v>2</v>
      </c>
      <c r="BM106" s="5">
        <f t="shared" si="40"/>
        <v>5</v>
      </c>
      <c r="BN106" s="5" t="s">
        <v>17</v>
      </c>
      <c r="BO106" s="5">
        <v>2</v>
      </c>
      <c r="BP106" s="5">
        <v>1</v>
      </c>
      <c r="BQ106" s="5">
        <f t="shared" si="41"/>
        <v>3</v>
      </c>
      <c r="BR106" s="5" t="s">
        <v>17</v>
      </c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</row>
    <row r="107" spans="2:83" x14ac:dyDescent="0.2">
      <c r="B107" s="4">
        <f t="shared" si="27"/>
        <v>3</v>
      </c>
      <c r="C107" s="5" t="s">
        <v>36</v>
      </c>
      <c r="D107" s="5">
        <v>1</v>
      </c>
      <c r="E107" s="5">
        <v>1</v>
      </c>
      <c r="F107" s="5">
        <v>2</v>
      </c>
      <c r="G107" s="5" t="str">
        <f t="shared" si="28"/>
        <v>Oui</v>
      </c>
      <c r="H107" s="5">
        <f t="shared" si="42"/>
        <v>2</v>
      </c>
      <c r="I107" s="5" t="str">
        <f t="shared" si="29"/>
        <v>Non</v>
      </c>
      <c r="J107" s="5">
        <f t="shared" si="43"/>
        <v>0</v>
      </c>
      <c r="K107" s="5" t="str">
        <f t="shared" si="30"/>
        <v>Non</v>
      </c>
      <c r="L107" s="5">
        <f t="shared" si="44"/>
        <v>0</v>
      </c>
      <c r="M107" s="5" t="str">
        <f t="shared" si="31"/>
        <v>Non</v>
      </c>
      <c r="N107" s="5">
        <f t="shared" si="45"/>
        <v>0</v>
      </c>
      <c r="O107" s="5" t="str">
        <f t="shared" si="32"/>
        <v>Oui</v>
      </c>
      <c r="P107" s="5">
        <f t="shared" si="46"/>
        <v>2</v>
      </c>
      <c r="Q107" s="5" t="str">
        <f t="shared" si="33"/>
        <v>Oui</v>
      </c>
      <c r="R107" s="5">
        <f t="shared" si="47"/>
        <v>2</v>
      </c>
      <c r="S107" s="5" t="str">
        <f t="shared" si="34"/>
        <v>Oui</v>
      </c>
      <c r="T107" s="5">
        <f t="shared" si="48"/>
        <v>2</v>
      </c>
      <c r="U107" s="5" t="str">
        <f t="shared" si="35"/>
        <v>Non</v>
      </c>
      <c r="V107" s="5">
        <f t="shared" si="49"/>
        <v>0</v>
      </c>
      <c r="W107" s="5" t="s">
        <v>20</v>
      </c>
      <c r="X107" s="5" t="str">
        <f>_xlfn.IFS(D107&gt;E107,"L",D107=E107,"D",D107&lt;E107,"W")</f>
        <v>D</v>
      </c>
      <c r="Y107" s="5">
        <v>0</v>
      </c>
      <c r="Z107" s="5">
        <v>1</v>
      </c>
      <c r="AA107" s="5">
        <v>1</v>
      </c>
      <c r="AB107" s="5" t="str">
        <f t="shared" si="36"/>
        <v>Oui</v>
      </c>
      <c r="AC107" s="5">
        <f t="shared" si="50"/>
        <v>2</v>
      </c>
      <c r="AD107" s="5" t="str">
        <f t="shared" si="37"/>
        <v>Non</v>
      </c>
      <c r="AE107" s="5">
        <f t="shared" si="51"/>
        <v>0</v>
      </c>
      <c r="AF107" s="5" t="str">
        <f t="shared" si="38"/>
        <v>Oui</v>
      </c>
      <c r="AG107" s="5">
        <f t="shared" si="52"/>
        <v>2</v>
      </c>
      <c r="AH107" s="5" t="str">
        <f t="shared" si="39"/>
        <v>Non</v>
      </c>
      <c r="AI107" s="5">
        <f t="shared" si="53"/>
        <v>0</v>
      </c>
      <c r="AJ107" s="5" t="s">
        <v>24</v>
      </c>
      <c r="AK107" s="5" t="str">
        <f>_xlfn.IFS(Y107&gt;Z107,"L",Y107=Z107,"D",Y107&lt;Z107,"W")</f>
        <v>W</v>
      </c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6"/>
      <c r="BH107" s="6">
        <v>43443</v>
      </c>
      <c r="BI107" s="5" t="s">
        <v>31</v>
      </c>
      <c r="BJ107" s="5" t="s">
        <v>30</v>
      </c>
      <c r="BK107" s="5">
        <v>0</v>
      </c>
      <c r="BL107" s="5">
        <v>1</v>
      </c>
      <c r="BM107" s="5">
        <f t="shared" si="40"/>
        <v>1</v>
      </c>
      <c r="BN107" s="5" t="s">
        <v>24</v>
      </c>
      <c r="BO107" s="5">
        <v>0</v>
      </c>
      <c r="BP107" s="5">
        <v>0</v>
      </c>
      <c r="BQ107" s="5">
        <f t="shared" si="41"/>
        <v>0</v>
      </c>
      <c r="BR107" s="5" t="s">
        <v>20</v>
      </c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</row>
    <row r="108" spans="2:83" x14ac:dyDescent="0.2">
      <c r="B108" s="4">
        <f t="shared" si="27"/>
        <v>4</v>
      </c>
      <c r="C108" s="5" t="s">
        <v>36</v>
      </c>
      <c r="D108" s="5">
        <v>4</v>
      </c>
      <c r="E108" s="5">
        <v>2</v>
      </c>
      <c r="F108" s="5">
        <v>6</v>
      </c>
      <c r="G108" s="5" t="str">
        <f t="shared" si="28"/>
        <v>Oui</v>
      </c>
      <c r="H108" s="5">
        <f t="shared" si="42"/>
        <v>3</v>
      </c>
      <c r="I108" s="5" t="str">
        <f t="shared" si="29"/>
        <v>Oui</v>
      </c>
      <c r="J108" s="5">
        <f t="shared" si="43"/>
        <v>1</v>
      </c>
      <c r="K108" s="5" t="str">
        <f t="shared" si="30"/>
        <v>Oui</v>
      </c>
      <c r="L108" s="5">
        <f t="shared" si="44"/>
        <v>1</v>
      </c>
      <c r="M108" s="5" t="str">
        <f t="shared" si="31"/>
        <v>Oui</v>
      </c>
      <c r="N108" s="5">
        <f t="shared" si="45"/>
        <v>1</v>
      </c>
      <c r="O108" s="5" t="str">
        <f t="shared" si="32"/>
        <v>Non</v>
      </c>
      <c r="P108" s="5">
        <f t="shared" si="46"/>
        <v>0</v>
      </c>
      <c r="Q108" s="5" t="str">
        <f t="shared" si="33"/>
        <v>Non</v>
      </c>
      <c r="R108" s="5">
        <f t="shared" si="47"/>
        <v>0</v>
      </c>
      <c r="S108" s="5" t="str">
        <f t="shared" si="34"/>
        <v>Non</v>
      </c>
      <c r="T108" s="5">
        <f t="shared" si="48"/>
        <v>0</v>
      </c>
      <c r="U108" s="5" t="str">
        <f t="shared" si="35"/>
        <v>Non</v>
      </c>
      <c r="V108" s="5">
        <f t="shared" si="49"/>
        <v>0</v>
      </c>
      <c r="W108" s="5" t="s">
        <v>17</v>
      </c>
      <c r="X108" s="5" t="str">
        <f>_xlfn.IFS(D108&gt;E108,"L",D108=E108,"D",D108&lt;E108,"W")</f>
        <v>L</v>
      </c>
      <c r="Y108" s="5">
        <v>1</v>
      </c>
      <c r="Z108" s="5">
        <v>1</v>
      </c>
      <c r="AA108" s="5">
        <v>2</v>
      </c>
      <c r="AB108" s="5" t="str">
        <f t="shared" si="36"/>
        <v>Oui</v>
      </c>
      <c r="AC108" s="5">
        <f t="shared" si="50"/>
        <v>3</v>
      </c>
      <c r="AD108" s="5" t="str">
        <f t="shared" si="37"/>
        <v>Oui</v>
      </c>
      <c r="AE108" s="5">
        <f t="shared" si="51"/>
        <v>1</v>
      </c>
      <c r="AF108" s="5" t="str">
        <f t="shared" si="38"/>
        <v>Non</v>
      </c>
      <c r="AG108" s="5">
        <f t="shared" si="52"/>
        <v>0</v>
      </c>
      <c r="AH108" s="5" t="str">
        <f t="shared" si="39"/>
        <v>Non</v>
      </c>
      <c r="AI108" s="5">
        <f t="shared" si="53"/>
        <v>0</v>
      </c>
      <c r="AJ108" s="5" t="s">
        <v>20</v>
      </c>
      <c r="AK108" s="5" t="str">
        <f>_xlfn.IFS(Y108&gt;Z108,"L",Y108=Z108,"D",Y108&lt;Z108,"W")</f>
        <v>D</v>
      </c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6"/>
      <c r="BH108" s="6">
        <v>43443</v>
      </c>
      <c r="BI108" s="5" t="s">
        <v>34</v>
      </c>
      <c r="BJ108" s="5" t="s">
        <v>36</v>
      </c>
      <c r="BK108" s="5">
        <v>0</v>
      </c>
      <c r="BL108" s="5">
        <v>0</v>
      </c>
      <c r="BM108" s="5">
        <f t="shared" si="40"/>
        <v>0</v>
      </c>
      <c r="BN108" s="5" t="s">
        <v>20</v>
      </c>
      <c r="BO108" s="5">
        <v>0</v>
      </c>
      <c r="BP108" s="5">
        <v>0</v>
      </c>
      <c r="BQ108" s="5">
        <f t="shared" si="41"/>
        <v>0</v>
      </c>
      <c r="BR108" s="5" t="s">
        <v>20</v>
      </c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</row>
    <row r="109" spans="2:83" x14ac:dyDescent="0.2">
      <c r="B109" s="4">
        <f t="shared" si="27"/>
        <v>5</v>
      </c>
      <c r="C109" s="5" t="s">
        <v>36</v>
      </c>
      <c r="D109" s="5">
        <v>1</v>
      </c>
      <c r="E109" s="5">
        <v>2</v>
      </c>
      <c r="F109" s="5">
        <v>3</v>
      </c>
      <c r="G109" s="5" t="str">
        <f t="shared" si="28"/>
        <v>Oui</v>
      </c>
      <c r="H109" s="5">
        <f t="shared" si="42"/>
        <v>4</v>
      </c>
      <c r="I109" s="5" t="str">
        <f t="shared" si="29"/>
        <v>Oui</v>
      </c>
      <c r="J109" s="5">
        <f t="shared" si="43"/>
        <v>2</v>
      </c>
      <c r="K109" s="5" t="str">
        <f t="shared" si="30"/>
        <v>Non</v>
      </c>
      <c r="L109" s="5">
        <f t="shared" si="44"/>
        <v>0</v>
      </c>
      <c r="M109" s="5" t="str">
        <f t="shared" si="31"/>
        <v>Non</v>
      </c>
      <c r="N109" s="5">
        <f t="shared" si="45"/>
        <v>0</v>
      </c>
      <c r="O109" s="5" t="str">
        <f t="shared" si="32"/>
        <v>Oui</v>
      </c>
      <c r="P109" s="5">
        <f t="shared" si="46"/>
        <v>1</v>
      </c>
      <c r="Q109" s="5" t="str">
        <f t="shared" si="33"/>
        <v>Oui</v>
      </c>
      <c r="R109" s="5">
        <f t="shared" si="47"/>
        <v>1</v>
      </c>
      <c r="S109" s="5" t="str">
        <f t="shared" si="34"/>
        <v>Non</v>
      </c>
      <c r="T109" s="5">
        <f t="shared" si="48"/>
        <v>0</v>
      </c>
      <c r="U109" s="5" t="str">
        <f t="shared" si="35"/>
        <v>Non</v>
      </c>
      <c r="V109" s="5">
        <f t="shared" si="49"/>
        <v>0</v>
      </c>
      <c r="W109" s="5" t="s">
        <v>24</v>
      </c>
      <c r="X109" s="5" t="str">
        <f>_xlfn.IFS(D109&gt;E109,"W",D109=E109,"D",D109&lt;E109,"L")</f>
        <v>L</v>
      </c>
      <c r="Y109" s="5">
        <v>0</v>
      </c>
      <c r="Z109" s="5">
        <v>1</v>
      </c>
      <c r="AA109" s="5">
        <v>1</v>
      </c>
      <c r="AB109" s="5" t="str">
        <f t="shared" si="36"/>
        <v>Oui</v>
      </c>
      <c r="AC109" s="5">
        <f t="shared" si="50"/>
        <v>4</v>
      </c>
      <c r="AD109" s="5" t="str">
        <f t="shared" si="37"/>
        <v>Non</v>
      </c>
      <c r="AE109" s="5">
        <f t="shared" si="51"/>
        <v>0</v>
      </c>
      <c r="AF109" s="5" t="str">
        <f t="shared" si="38"/>
        <v>Oui</v>
      </c>
      <c r="AG109" s="5">
        <f t="shared" si="52"/>
        <v>1</v>
      </c>
      <c r="AH109" s="5" t="str">
        <f t="shared" si="39"/>
        <v>Non</v>
      </c>
      <c r="AI109" s="5">
        <f t="shared" si="53"/>
        <v>0</v>
      </c>
      <c r="AJ109" s="5" t="s">
        <v>24</v>
      </c>
      <c r="AK109" s="5" t="str">
        <f>_xlfn.IFS(Y109&gt;Z109,"W",Y109=Z109,"D",Y109&lt;Z109,"L")</f>
        <v>L</v>
      </c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6"/>
      <c r="BH109" s="6">
        <v>43443</v>
      </c>
      <c r="BI109" s="5" t="s">
        <v>32</v>
      </c>
      <c r="BJ109" s="5" t="s">
        <v>16</v>
      </c>
      <c r="BK109" s="5">
        <v>4</v>
      </c>
      <c r="BL109" s="5">
        <v>1</v>
      </c>
      <c r="BM109" s="5">
        <f t="shared" si="40"/>
        <v>5</v>
      </c>
      <c r="BN109" s="5" t="s">
        <v>17</v>
      </c>
      <c r="BO109" s="5">
        <v>2</v>
      </c>
      <c r="BP109" s="5">
        <v>1</v>
      </c>
      <c r="BQ109" s="5">
        <f t="shared" si="41"/>
        <v>3</v>
      </c>
      <c r="BR109" s="5" t="s">
        <v>17</v>
      </c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</row>
    <row r="110" spans="2:83" x14ac:dyDescent="0.2">
      <c r="B110" s="4">
        <f t="shared" si="27"/>
        <v>6</v>
      </c>
      <c r="C110" s="5" t="s">
        <v>36</v>
      </c>
      <c r="D110" s="5">
        <v>2</v>
      </c>
      <c r="E110" s="5">
        <v>1</v>
      </c>
      <c r="F110" s="5">
        <v>3</v>
      </c>
      <c r="G110" s="5" t="str">
        <f t="shared" si="28"/>
        <v>Oui</v>
      </c>
      <c r="H110" s="5">
        <f t="shared" si="42"/>
        <v>5</v>
      </c>
      <c r="I110" s="5" t="str">
        <f t="shared" si="29"/>
        <v>Oui</v>
      </c>
      <c r="J110" s="5">
        <f t="shared" si="43"/>
        <v>3</v>
      </c>
      <c r="K110" s="5" t="str">
        <f t="shared" si="30"/>
        <v>Non</v>
      </c>
      <c r="L110" s="5">
        <f t="shared" si="44"/>
        <v>0</v>
      </c>
      <c r="M110" s="5" t="str">
        <f t="shared" si="31"/>
        <v>Non</v>
      </c>
      <c r="N110" s="5">
        <f t="shared" si="45"/>
        <v>0</v>
      </c>
      <c r="O110" s="5" t="str">
        <f t="shared" si="32"/>
        <v>Oui</v>
      </c>
      <c r="P110" s="5">
        <f t="shared" si="46"/>
        <v>2</v>
      </c>
      <c r="Q110" s="5" t="str">
        <f t="shared" si="33"/>
        <v>Oui</v>
      </c>
      <c r="R110" s="5">
        <f t="shared" si="47"/>
        <v>2</v>
      </c>
      <c r="S110" s="5" t="str">
        <f t="shared" si="34"/>
        <v>Non</v>
      </c>
      <c r="T110" s="5">
        <f t="shared" si="48"/>
        <v>0</v>
      </c>
      <c r="U110" s="5" t="str">
        <f t="shared" si="35"/>
        <v>Non</v>
      </c>
      <c r="V110" s="5">
        <f t="shared" si="49"/>
        <v>0</v>
      </c>
      <c r="W110" s="5" t="s">
        <v>17</v>
      </c>
      <c r="X110" s="5" t="str">
        <f>_xlfn.IFS(D110&gt;E110,"L",D110=E110,"D",D110&lt;E110,"W")</f>
        <v>L</v>
      </c>
      <c r="Y110" s="5">
        <v>2</v>
      </c>
      <c r="Z110" s="5">
        <v>0</v>
      </c>
      <c r="AA110" s="5">
        <v>2</v>
      </c>
      <c r="AB110" s="5" t="str">
        <f t="shared" si="36"/>
        <v>Oui</v>
      </c>
      <c r="AC110" s="5">
        <f t="shared" si="50"/>
        <v>5</v>
      </c>
      <c r="AD110" s="5" t="str">
        <f t="shared" si="37"/>
        <v>Oui</v>
      </c>
      <c r="AE110" s="5">
        <f t="shared" si="51"/>
        <v>1</v>
      </c>
      <c r="AF110" s="5" t="str">
        <f t="shared" si="38"/>
        <v>Non</v>
      </c>
      <c r="AG110" s="5">
        <f t="shared" si="52"/>
        <v>0</v>
      </c>
      <c r="AH110" s="5" t="str">
        <f t="shared" si="39"/>
        <v>Non</v>
      </c>
      <c r="AI110" s="5">
        <f t="shared" si="53"/>
        <v>0</v>
      </c>
      <c r="AJ110" s="5" t="s">
        <v>17</v>
      </c>
      <c r="AK110" s="5" t="str">
        <f>_xlfn.IFS(Y110&gt;Z110,"L",Y110=Z110,"D",Y110&lt;Z110,"W")</f>
        <v>L</v>
      </c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6"/>
      <c r="BH110" s="6">
        <v>43444</v>
      </c>
      <c r="BI110" s="5" t="s">
        <v>27</v>
      </c>
      <c r="BJ110" s="5" t="s">
        <v>29</v>
      </c>
      <c r="BK110" s="5">
        <v>1</v>
      </c>
      <c r="BL110" s="5">
        <v>1</v>
      </c>
      <c r="BM110" s="5">
        <f t="shared" si="40"/>
        <v>2</v>
      </c>
      <c r="BN110" s="5" t="s">
        <v>20</v>
      </c>
      <c r="BO110" s="5">
        <v>0</v>
      </c>
      <c r="BP110" s="5">
        <v>0</v>
      </c>
      <c r="BQ110" s="5">
        <f t="shared" si="41"/>
        <v>0</v>
      </c>
      <c r="BR110" s="5" t="s">
        <v>20</v>
      </c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</row>
    <row r="111" spans="2:83" x14ac:dyDescent="0.2">
      <c r="B111" s="4">
        <f t="shared" si="27"/>
        <v>7</v>
      </c>
      <c r="C111" s="5" t="s">
        <v>36</v>
      </c>
      <c r="D111" s="5">
        <v>1</v>
      </c>
      <c r="E111" s="5">
        <v>0</v>
      </c>
      <c r="F111" s="5">
        <v>1</v>
      </c>
      <c r="G111" s="5" t="str">
        <f t="shared" si="28"/>
        <v>Non</v>
      </c>
      <c r="H111" s="5">
        <f t="shared" si="42"/>
        <v>0</v>
      </c>
      <c r="I111" s="5" t="str">
        <f t="shared" si="29"/>
        <v>Non</v>
      </c>
      <c r="J111" s="5">
        <f t="shared" si="43"/>
        <v>0</v>
      </c>
      <c r="K111" s="5" t="str">
        <f t="shared" si="30"/>
        <v>Non</v>
      </c>
      <c r="L111" s="5">
        <f t="shared" si="44"/>
        <v>0</v>
      </c>
      <c r="M111" s="5" t="str">
        <f t="shared" si="31"/>
        <v>Non</v>
      </c>
      <c r="N111" s="5">
        <f t="shared" si="45"/>
        <v>0</v>
      </c>
      <c r="O111" s="5" t="str">
        <f t="shared" si="32"/>
        <v>Oui</v>
      </c>
      <c r="P111" s="5">
        <f t="shared" si="46"/>
        <v>3</v>
      </c>
      <c r="Q111" s="5" t="str">
        <f t="shared" si="33"/>
        <v>Oui</v>
      </c>
      <c r="R111" s="5">
        <f t="shared" si="47"/>
        <v>3</v>
      </c>
      <c r="S111" s="5" t="str">
        <f t="shared" si="34"/>
        <v>Oui</v>
      </c>
      <c r="T111" s="5">
        <f t="shared" si="48"/>
        <v>1</v>
      </c>
      <c r="U111" s="5" t="str">
        <f t="shared" si="35"/>
        <v>Oui</v>
      </c>
      <c r="V111" s="5">
        <f t="shared" si="49"/>
        <v>1</v>
      </c>
      <c r="W111" s="5" t="s">
        <v>17</v>
      </c>
      <c r="X111" s="5" t="str">
        <f>_xlfn.IFS(D111&gt;E111,"W",D111=E111,"D",D111&lt;E111,"L")</f>
        <v>W</v>
      </c>
      <c r="Y111" s="5">
        <v>0</v>
      </c>
      <c r="Z111" s="5">
        <v>0</v>
      </c>
      <c r="AA111" s="5">
        <v>0</v>
      </c>
      <c r="AB111" s="5" t="str">
        <f t="shared" si="36"/>
        <v>Non</v>
      </c>
      <c r="AC111" s="5">
        <f t="shared" si="50"/>
        <v>0</v>
      </c>
      <c r="AD111" s="5" t="str">
        <f t="shared" si="37"/>
        <v>Non</v>
      </c>
      <c r="AE111" s="5">
        <f t="shared" si="51"/>
        <v>0</v>
      </c>
      <c r="AF111" s="5" t="str">
        <f t="shared" si="38"/>
        <v>Oui</v>
      </c>
      <c r="AG111" s="5">
        <f t="shared" si="52"/>
        <v>1</v>
      </c>
      <c r="AH111" s="5" t="str">
        <f t="shared" si="39"/>
        <v>Oui</v>
      </c>
      <c r="AI111" s="5">
        <f t="shared" si="53"/>
        <v>1</v>
      </c>
      <c r="AJ111" s="5" t="s">
        <v>20</v>
      </c>
      <c r="AK111" s="5" t="str">
        <f>_xlfn.IFS(Y111&gt;Z111,"W",Y111=Z111,"D",Y111&lt;Z111,"L")</f>
        <v>D</v>
      </c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6"/>
      <c r="BH111" s="6">
        <v>43448</v>
      </c>
      <c r="BI111" s="5" t="s">
        <v>35</v>
      </c>
      <c r="BJ111" s="5" t="s">
        <v>23</v>
      </c>
      <c r="BK111" s="5">
        <v>3</v>
      </c>
      <c r="BL111" s="5">
        <v>1</v>
      </c>
      <c r="BM111" s="5">
        <f t="shared" si="40"/>
        <v>4</v>
      </c>
      <c r="BN111" s="5" t="s">
        <v>17</v>
      </c>
      <c r="BO111" s="5">
        <v>2</v>
      </c>
      <c r="BP111" s="5">
        <v>0</v>
      </c>
      <c r="BQ111" s="5">
        <f t="shared" si="41"/>
        <v>2</v>
      </c>
      <c r="BR111" s="5" t="s">
        <v>17</v>
      </c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</row>
    <row r="112" spans="2:83" x14ac:dyDescent="0.2">
      <c r="B112" s="4">
        <f t="shared" si="27"/>
        <v>8</v>
      </c>
      <c r="C112" s="5" t="s">
        <v>36</v>
      </c>
      <c r="D112" s="5">
        <v>3</v>
      </c>
      <c r="E112" s="5">
        <v>0</v>
      </c>
      <c r="F112" s="5">
        <v>3</v>
      </c>
      <c r="G112" s="5" t="str">
        <f t="shared" si="28"/>
        <v>Oui</v>
      </c>
      <c r="H112" s="5">
        <f t="shared" si="42"/>
        <v>1</v>
      </c>
      <c r="I112" s="5" t="str">
        <f t="shared" si="29"/>
        <v>Oui</v>
      </c>
      <c r="J112" s="5">
        <f t="shared" si="43"/>
        <v>1</v>
      </c>
      <c r="K112" s="5" t="str">
        <f t="shared" si="30"/>
        <v>Non</v>
      </c>
      <c r="L112" s="5">
        <f t="shared" si="44"/>
        <v>0</v>
      </c>
      <c r="M112" s="5" t="str">
        <f t="shared" si="31"/>
        <v>Non</v>
      </c>
      <c r="N112" s="5">
        <f t="shared" si="45"/>
        <v>0</v>
      </c>
      <c r="O112" s="5" t="str">
        <f t="shared" si="32"/>
        <v>Oui</v>
      </c>
      <c r="P112" s="5">
        <f t="shared" si="46"/>
        <v>4</v>
      </c>
      <c r="Q112" s="5" t="str">
        <f t="shared" si="33"/>
        <v>Oui</v>
      </c>
      <c r="R112" s="5">
        <f t="shared" si="47"/>
        <v>4</v>
      </c>
      <c r="S112" s="5" t="str">
        <f t="shared" si="34"/>
        <v>Non</v>
      </c>
      <c r="T112" s="5">
        <f t="shared" si="48"/>
        <v>0</v>
      </c>
      <c r="U112" s="5" t="str">
        <f t="shared" si="35"/>
        <v>Non</v>
      </c>
      <c r="V112" s="5">
        <f t="shared" si="49"/>
        <v>0</v>
      </c>
      <c r="W112" s="5" t="s">
        <v>17</v>
      </c>
      <c r="X112" s="5" t="str">
        <f>_xlfn.IFS(D112&gt;E112,"L",D112=E112,"D",D112&lt;E112,"W")</f>
        <v>L</v>
      </c>
      <c r="Y112" s="5">
        <v>1</v>
      </c>
      <c r="Z112" s="5">
        <v>0</v>
      </c>
      <c r="AA112" s="5">
        <v>1</v>
      </c>
      <c r="AB112" s="5" t="str">
        <f t="shared" si="36"/>
        <v>Oui</v>
      </c>
      <c r="AC112" s="5">
        <f t="shared" si="50"/>
        <v>1</v>
      </c>
      <c r="AD112" s="5" t="str">
        <f t="shared" si="37"/>
        <v>Non</v>
      </c>
      <c r="AE112" s="5">
        <f t="shared" si="51"/>
        <v>0</v>
      </c>
      <c r="AF112" s="5" t="str">
        <f t="shared" si="38"/>
        <v>Oui</v>
      </c>
      <c r="AG112" s="5">
        <f t="shared" si="52"/>
        <v>2</v>
      </c>
      <c r="AH112" s="5" t="str">
        <f t="shared" si="39"/>
        <v>Non</v>
      </c>
      <c r="AI112" s="5">
        <f t="shared" si="53"/>
        <v>0</v>
      </c>
      <c r="AJ112" s="5" t="s">
        <v>17</v>
      </c>
      <c r="AK112" s="5" t="str">
        <f>_xlfn.IFS(Y112&gt;Z112,"L",Y112=Z112,"D",Y112&lt;Z112,"W")</f>
        <v>L</v>
      </c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6"/>
      <c r="BH112" s="6">
        <v>43448</v>
      </c>
      <c r="BI112" s="5" t="s">
        <v>33</v>
      </c>
      <c r="BJ112" s="5" t="s">
        <v>27</v>
      </c>
      <c r="BK112" s="5">
        <v>4</v>
      </c>
      <c r="BL112" s="5">
        <v>0</v>
      </c>
      <c r="BM112" s="5">
        <f t="shared" si="40"/>
        <v>4</v>
      </c>
      <c r="BN112" s="5" t="s">
        <v>17</v>
      </c>
      <c r="BO112" s="5">
        <v>2</v>
      </c>
      <c r="BP112" s="5">
        <v>0</v>
      </c>
      <c r="BQ112" s="5">
        <f t="shared" si="41"/>
        <v>2</v>
      </c>
      <c r="BR112" s="5" t="s">
        <v>17</v>
      </c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</row>
    <row r="113" spans="2:83" x14ac:dyDescent="0.2">
      <c r="B113" s="4">
        <f t="shared" si="27"/>
        <v>9</v>
      </c>
      <c r="C113" s="5" t="s">
        <v>36</v>
      </c>
      <c r="D113" s="5">
        <v>0</v>
      </c>
      <c r="E113" s="5">
        <v>0</v>
      </c>
      <c r="F113" s="5">
        <v>0</v>
      </c>
      <c r="G113" s="5" t="str">
        <f t="shared" si="28"/>
        <v>Non</v>
      </c>
      <c r="H113" s="5">
        <f t="shared" si="42"/>
        <v>0</v>
      </c>
      <c r="I113" s="5" t="str">
        <f t="shared" si="29"/>
        <v>Non</v>
      </c>
      <c r="J113" s="5">
        <f t="shared" si="43"/>
        <v>0</v>
      </c>
      <c r="K113" s="5" t="str">
        <f t="shared" si="30"/>
        <v>Non</v>
      </c>
      <c r="L113" s="5">
        <f t="shared" si="44"/>
        <v>0</v>
      </c>
      <c r="M113" s="5" t="str">
        <f t="shared" si="31"/>
        <v>Non</v>
      </c>
      <c r="N113" s="5">
        <f t="shared" si="45"/>
        <v>0</v>
      </c>
      <c r="O113" s="5" t="str">
        <f t="shared" si="32"/>
        <v>Oui</v>
      </c>
      <c r="P113" s="5">
        <f t="shared" si="46"/>
        <v>5</v>
      </c>
      <c r="Q113" s="5" t="str">
        <f t="shared" si="33"/>
        <v>Oui</v>
      </c>
      <c r="R113" s="5">
        <f t="shared" si="47"/>
        <v>5</v>
      </c>
      <c r="S113" s="5" t="str">
        <f t="shared" si="34"/>
        <v>Oui</v>
      </c>
      <c r="T113" s="5">
        <f t="shared" si="48"/>
        <v>1</v>
      </c>
      <c r="U113" s="5" t="str">
        <f t="shared" si="35"/>
        <v>Oui</v>
      </c>
      <c r="V113" s="5">
        <f t="shared" si="49"/>
        <v>1</v>
      </c>
      <c r="W113" s="5" t="s">
        <v>20</v>
      </c>
      <c r="X113" s="5" t="str">
        <f>_xlfn.IFS(D113&gt;E113,"W",D113=E113,"D",D113&lt;E113,"L")</f>
        <v>D</v>
      </c>
      <c r="Y113" s="5">
        <v>0</v>
      </c>
      <c r="Z113" s="5">
        <v>0</v>
      </c>
      <c r="AA113" s="5">
        <v>0</v>
      </c>
      <c r="AB113" s="5" t="str">
        <f t="shared" si="36"/>
        <v>Non</v>
      </c>
      <c r="AC113" s="5">
        <f t="shared" si="50"/>
        <v>0</v>
      </c>
      <c r="AD113" s="5" t="str">
        <f t="shared" si="37"/>
        <v>Non</v>
      </c>
      <c r="AE113" s="5">
        <f t="shared" si="51"/>
        <v>0</v>
      </c>
      <c r="AF113" s="5" t="str">
        <f t="shared" si="38"/>
        <v>Oui</v>
      </c>
      <c r="AG113" s="5">
        <f t="shared" si="52"/>
        <v>3</v>
      </c>
      <c r="AH113" s="5" t="str">
        <f t="shared" si="39"/>
        <v>Oui</v>
      </c>
      <c r="AI113" s="5">
        <f t="shared" si="53"/>
        <v>1</v>
      </c>
      <c r="AJ113" s="5" t="s">
        <v>20</v>
      </c>
      <c r="AK113" s="5" t="str">
        <f>_xlfn.IFS(Y113&gt;Z113,"W",Y113=Z113,"D",Y113&lt;Z113,"L")</f>
        <v>D</v>
      </c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6"/>
      <c r="BH113" s="6">
        <v>43449</v>
      </c>
      <c r="BI113" s="5" t="s">
        <v>16</v>
      </c>
      <c r="BJ113" s="5" t="s">
        <v>19</v>
      </c>
      <c r="BK113" s="5">
        <v>1</v>
      </c>
      <c r="BL113" s="5">
        <v>1</v>
      </c>
      <c r="BM113" s="5">
        <f t="shared" si="40"/>
        <v>2</v>
      </c>
      <c r="BN113" s="5" t="s">
        <v>20</v>
      </c>
      <c r="BO113" s="5">
        <v>1</v>
      </c>
      <c r="BP113" s="5">
        <v>1</v>
      </c>
      <c r="BQ113" s="5">
        <f t="shared" si="41"/>
        <v>2</v>
      </c>
      <c r="BR113" s="5" t="s">
        <v>20</v>
      </c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</row>
    <row r="114" spans="2:83" x14ac:dyDescent="0.2">
      <c r="B114" s="4">
        <f t="shared" si="27"/>
        <v>10</v>
      </c>
      <c r="C114" s="5" t="s">
        <v>36</v>
      </c>
      <c r="D114" s="5">
        <v>0</v>
      </c>
      <c r="E114" s="5">
        <v>0</v>
      </c>
      <c r="F114" s="5">
        <v>0</v>
      </c>
      <c r="G114" s="5" t="str">
        <f t="shared" si="28"/>
        <v>Non</v>
      </c>
      <c r="H114" s="5">
        <f t="shared" si="42"/>
        <v>0</v>
      </c>
      <c r="I114" s="5" t="str">
        <f t="shared" si="29"/>
        <v>Non</v>
      </c>
      <c r="J114" s="5">
        <f t="shared" si="43"/>
        <v>0</v>
      </c>
      <c r="K114" s="5" t="str">
        <f t="shared" si="30"/>
        <v>Non</v>
      </c>
      <c r="L114" s="5">
        <f t="shared" si="44"/>
        <v>0</v>
      </c>
      <c r="M114" s="5" t="str">
        <f t="shared" si="31"/>
        <v>Non</v>
      </c>
      <c r="N114" s="5">
        <f t="shared" si="45"/>
        <v>0</v>
      </c>
      <c r="O114" s="5" t="str">
        <f t="shared" si="32"/>
        <v>Oui</v>
      </c>
      <c r="P114" s="5">
        <f t="shared" si="46"/>
        <v>6</v>
      </c>
      <c r="Q114" s="5" t="str">
        <f t="shared" si="33"/>
        <v>Oui</v>
      </c>
      <c r="R114" s="5">
        <f t="shared" si="47"/>
        <v>6</v>
      </c>
      <c r="S114" s="5" t="str">
        <f t="shared" si="34"/>
        <v>Oui</v>
      </c>
      <c r="T114" s="5">
        <f t="shared" si="48"/>
        <v>2</v>
      </c>
      <c r="U114" s="5" t="str">
        <f t="shared" si="35"/>
        <v>Oui</v>
      </c>
      <c r="V114" s="5">
        <f t="shared" si="49"/>
        <v>2</v>
      </c>
      <c r="W114" s="5" t="s">
        <v>20</v>
      </c>
      <c r="X114" s="5" t="str">
        <f>_xlfn.IFS(D114&gt;E114,"L",D114=E114,"D",D114&lt;E114,"W")</f>
        <v>D</v>
      </c>
      <c r="Y114" s="5">
        <v>0</v>
      </c>
      <c r="Z114" s="5">
        <v>0</v>
      </c>
      <c r="AA114" s="5">
        <v>0</v>
      </c>
      <c r="AB114" s="5" t="str">
        <f t="shared" si="36"/>
        <v>Non</v>
      </c>
      <c r="AC114" s="5">
        <f t="shared" si="50"/>
        <v>0</v>
      </c>
      <c r="AD114" s="5" t="str">
        <f t="shared" si="37"/>
        <v>Non</v>
      </c>
      <c r="AE114" s="5">
        <f t="shared" si="51"/>
        <v>0</v>
      </c>
      <c r="AF114" s="5" t="str">
        <f t="shared" si="38"/>
        <v>Oui</v>
      </c>
      <c r="AG114" s="5">
        <f t="shared" si="52"/>
        <v>4</v>
      </c>
      <c r="AH114" s="5" t="str">
        <f t="shared" si="39"/>
        <v>Oui</v>
      </c>
      <c r="AI114" s="5">
        <f t="shared" si="53"/>
        <v>2</v>
      </c>
      <c r="AJ114" s="5" t="s">
        <v>20</v>
      </c>
      <c r="AK114" s="5" t="str">
        <f>_xlfn.IFS(Y114&gt;Z114,"L",Y114=Z114,"D",Y114&lt;Z114,"W")</f>
        <v>D</v>
      </c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6"/>
      <c r="BH114" s="6">
        <v>43449</v>
      </c>
      <c r="BI114" s="5" t="s">
        <v>36</v>
      </c>
      <c r="BJ114" s="5" t="s">
        <v>25</v>
      </c>
      <c r="BK114" s="5">
        <v>2</v>
      </c>
      <c r="BL114" s="5">
        <v>0</v>
      </c>
      <c r="BM114" s="5">
        <f t="shared" si="40"/>
        <v>2</v>
      </c>
      <c r="BN114" s="5" t="s">
        <v>17</v>
      </c>
      <c r="BO114" s="5">
        <v>2</v>
      </c>
      <c r="BP114" s="5">
        <v>0</v>
      </c>
      <c r="BQ114" s="5">
        <f t="shared" si="41"/>
        <v>2</v>
      </c>
      <c r="BR114" s="5" t="s">
        <v>17</v>
      </c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</row>
    <row r="115" spans="2:83" x14ac:dyDescent="0.2">
      <c r="B115" s="4">
        <f t="shared" si="27"/>
        <v>11</v>
      </c>
      <c r="C115" s="5" t="s">
        <v>36</v>
      </c>
      <c r="D115" s="5">
        <v>0</v>
      </c>
      <c r="E115" s="5">
        <v>1</v>
      </c>
      <c r="F115" s="5">
        <v>1</v>
      </c>
      <c r="G115" s="5" t="str">
        <f t="shared" si="28"/>
        <v>Non</v>
      </c>
      <c r="H115" s="5">
        <f t="shared" si="42"/>
        <v>0</v>
      </c>
      <c r="I115" s="5" t="str">
        <f t="shared" si="29"/>
        <v>Non</v>
      </c>
      <c r="J115" s="5">
        <f t="shared" si="43"/>
        <v>0</v>
      </c>
      <c r="K115" s="5" t="str">
        <f t="shared" si="30"/>
        <v>Non</v>
      </c>
      <c r="L115" s="5">
        <f t="shared" si="44"/>
        <v>0</v>
      </c>
      <c r="M115" s="5" t="str">
        <f t="shared" si="31"/>
        <v>Non</v>
      </c>
      <c r="N115" s="5">
        <f t="shared" si="45"/>
        <v>0</v>
      </c>
      <c r="O115" s="5" t="str">
        <f t="shared" si="32"/>
        <v>Oui</v>
      </c>
      <c r="P115" s="5">
        <f t="shared" si="46"/>
        <v>7</v>
      </c>
      <c r="Q115" s="5" t="str">
        <f t="shared" si="33"/>
        <v>Oui</v>
      </c>
      <c r="R115" s="5">
        <f t="shared" si="47"/>
        <v>7</v>
      </c>
      <c r="S115" s="5" t="str">
        <f t="shared" si="34"/>
        <v>Oui</v>
      </c>
      <c r="T115" s="5">
        <f t="shared" si="48"/>
        <v>3</v>
      </c>
      <c r="U115" s="5" t="str">
        <f t="shared" si="35"/>
        <v>Oui</v>
      </c>
      <c r="V115" s="5">
        <f t="shared" si="49"/>
        <v>3</v>
      </c>
      <c r="W115" s="5" t="s">
        <v>24</v>
      </c>
      <c r="X115" s="5" t="str">
        <f>_xlfn.IFS(D115&gt;E115,"W",D115=E115,"D",D115&lt;E115,"L")</f>
        <v>L</v>
      </c>
      <c r="Y115" s="5">
        <v>0</v>
      </c>
      <c r="Z115" s="5">
        <v>0</v>
      </c>
      <c r="AA115" s="5">
        <v>0</v>
      </c>
      <c r="AB115" s="5" t="str">
        <f t="shared" si="36"/>
        <v>Non</v>
      </c>
      <c r="AC115" s="5">
        <f t="shared" si="50"/>
        <v>0</v>
      </c>
      <c r="AD115" s="5" t="str">
        <f t="shared" si="37"/>
        <v>Non</v>
      </c>
      <c r="AE115" s="5">
        <f t="shared" si="51"/>
        <v>0</v>
      </c>
      <c r="AF115" s="5" t="str">
        <f t="shared" si="38"/>
        <v>Oui</v>
      </c>
      <c r="AG115" s="5">
        <f t="shared" si="52"/>
        <v>5</v>
      </c>
      <c r="AH115" s="5" t="str">
        <f t="shared" si="39"/>
        <v>Oui</v>
      </c>
      <c r="AI115" s="5">
        <f t="shared" si="53"/>
        <v>3</v>
      </c>
      <c r="AJ115" s="5" t="s">
        <v>20</v>
      </c>
      <c r="AK115" s="5" t="str">
        <f>_xlfn.IFS(Y115&gt;Z115,"W",Y115=Z115,"D",Y115&lt;Z115,"L")</f>
        <v>D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6"/>
      <c r="BH115" s="6">
        <v>43449</v>
      </c>
      <c r="BI115" s="5" t="s">
        <v>22</v>
      </c>
      <c r="BJ115" s="5" t="s">
        <v>31</v>
      </c>
      <c r="BK115" s="5">
        <v>1</v>
      </c>
      <c r="BL115" s="5">
        <v>2</v>
      </c>
      <c r="BM115" s="5">
        <f t="shared" si="40"/>
        <v>3</v>
      </c>
      <c r="BN115" s="5" t="s">
        <v>24</v>
      </c>
      <c r="BO115" s="5">
        <v>0</v>
      </c>
      <c r="BP115" s="5">
        <v>0</v>
      </c>
      <c r="BQ115" s="5">
        <f t="shared" si="41"/>
        <v>0</v>
      </c>
      <c r="BR115" s="5" t="s">
        <v>20</v>
      </c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</row>
    <row r="116" spans="2:83" x14ac:dyDescent="0.2">
      <c r="B116" s="4">
        <f t="shared" si="27"/>
        <v>12</v>
      </c>
      <c r="C116" s="5" t="s">
        <v>36</v>
      </c>
      <c r="D116" s="5">
        <v>0</v>
      </c>
      <c r="E116" s="5">
        <v>0</v>
      </c>
      <c r="F116" s="5">
        <v>0</v>
      </c>
      <c r="G116" s="5" t="str">
        <f t="shared" si="28"/>
        <v>Non</v>
      </c>
      <c r="H116" s="5">
        <f t="shared" si="42"/>
        <v>0</v>
      </c>
      <c r="I116" s="5" t="str">
        <f t="shared" si="29"/>
        <v>Non</v>
      </c>
      <c r="J116" s="5">
        <f t="shared" si="43"/>
        <v>0</v>
      </c>
      <c r="K116" s="5" t="str">
        <f t="shared" si="30"/>
        <v>Non</v>
      </c>
      <c r="L116" s="5">
        <f t="shared" si="44"/>
        <v>0</v>
      </c>
      <c r="M116" s="5" t="str">
        <f t="shared" si="31"/>
        <v>Non</v>
      </c>
      <c r="N116" s="5">
        <f t="shared" si="45"/>
        <v>0</v>
      </c>
      <c r="O116" s="5" t="str">
        <f t="shared" si="32"/>
        <v>Oui</v>
      </c>
      <c r="P116" s="5">
        <f t="shared" si="46"/>
        <v>8</v>
      </c>
      <c r="Q116" s="5" t="str">
        <f t="shared" si="33"/>
        <v>Oui</v>
      </c>
      <c r="R116" s="5">
        <f t="shared" si="47"/>
        <v>8</v>
      </c>
      <c r="S116" s="5" t="str">
        <f t="shared" si="34"/>
        <v>Oui</v>
      </c>
      <c r="T116" s="5">
        <f t="shared" si="48"/>
        <v>4</v>
      </c>
      <c r="U116" s="5" t="str">
        <f t="shared" si="35"/>
        <v>Oui</v>
      </c>
      <c r="V116" s="5">
        <f t="shared" si="49"/>
        <v>4</v>
      </c>
      <c r="W116" s="5" t="s">
        <v>20</v>
      </c>
      <c r="X116" s="5" t="str">
        <f>_xlfn.IFS(D116&gt;E116,"L",D116=E116,"D",D116&lt;E116,"W")</f>
        <v>D</v>
      </c>
      <c r="Y116" s="5">
        <v>0</v>
      </c>
      <c r="Z116" s="5">
        <v>0</v>
      </c>
      <c r="AA116" s="5">
        <v>0</v>
      </c>
      <c r="AB116" s="5" t="str">
        <f t="shared" si="36"/>
        <v>Non</v>
      </c>
      <c r="AC116" s="5">
        <f t="shared" si="50"/>
        <v>0</v>
      </c>
      <c r="AD116" s="5" t="str">
        <f t="shared" si="37"/>
        <v>Non</v>
      </c>
      <c r="AE116" s="5">
        <f t="shared" si="51"/>
        <v>0</v>
      </c>
      <c r="AF116" s="5" t="str">
        <f t="shared" si="38"/>
        <v>Oui</v>
      </c>
      <c r="AG116" s="5">
        <f t="shared" si="52"/>
        <v>6</v>
      </c>
      <c r="AH116" s="5" t="str">
        <f t="shared" si="39"/>
        <v>Oui</v>
      </c>
      <c r="AI116" s="5">
        <f t="shared" si="53"/>
        <v>4</v>
      </c>
      <c r="AJ116" s="5" t="s">
        <v>20</v>
      </c>
      <c r="AK116" s="5" t="str">
        <f>_xlfn.IFS(Y116&gt;Z116,"L",Y116=Z116,"D",Y116&lt;Z116,"W")</f>
        <v>D</v>
      </c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6"/>
      <c r="BH116" s="6">
        <v>43449</v>
      </c>
      <c r="BI116" s="5" t="s">
        <v>30</v>
      </c>
      <c r="BJ116" s="5" t="s">
        <v>21</v>
      </c>
      <c r="BK116" s="5">
        <v>1</v>
      </c>
      <c r="BL116" s="5">
        <v>2</v>
      </c>
      <c r="BM116" s="5">
        <f t="shared" si="40"/>
        <v>3</v>
      </c>
      <c r="BN116" s="5" t="s">
        <v>24</v>
      </c>
      <c r="BO116" s="5">
        <v>1</v>
      </c>
      <c r="BP116" s="5">
        <v>1</v>
      </c>
      <c r="BQ116" s="5">
        <f t="shared" si="41"/>
        <v>2</v>
      </c>
      <c r="BR116" s="5" t="s">
        <v>20</v>
      </c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</row>
    <row r="117" spans="2:83" x14ac:dyDescent="0.2">
      <c r="B117" s="4">
        <f t="shared" si="27"/>
        <v>13</v>
      </c>
      <c r="C117" s="5" t="s">
        <v>36</v>
      </c>
      <c r="D117" s="5">
        <v>2</v>
      </c>
      <c r="E117" s="5">
        <v>0</v>
      </c>
      <c r="F117" s="5">
        <v>2</v>
      </c>
      <c r="G117" s="5" t="str">
        <f t="shared" si="28"/>
        <v>Oui</v>
      </c>
      <c r="H117" s="5">
        <f t="shared" si="42"/>
        <v>1</v>
      </c>
      <c r="I117" s="5" t="str">
        <f t="shared" si="29"/>
        <v>Non</v>
      </c>
      <c r="J117" s="5">
        <f t="shared" si="43"/>
        <v>0</v>
      </c>
      <c r="K117" s="5" t="str">
        <f t="shared" si="30"/>
        <v>Non</v>
      </c>
      <c r="L117" s="5">
        <f t="shared" si="44"/>
        <v>0</v>
      </c>
      <c r="M117" s="5" t="str">
        <f t="shared" si="31"/>
        <v>Non</v>
      </c>
      <c r="N117" s="5">
        <f t="shared" si="45"/>
        <v>0</v>
      </c>
      <c r="O117" s="5" t="str">
        <f t="shared" si="32"/>
        <v>Oui</v>
      </c>
      <c r="P117" s="5">
        <f t="shared" si="46"/>
        <v>9</v>
      </c>
      <c r="Q117" s="5" t="str">
        <f t="shared" si="33"/>
        <v>Oui</v>
      </c>
      <c r="R117" s="5">
        <f t="shared" si="47"/>
        <v>9</v>
      </c>
      <c r="S117" s="5" t="str">
        <f t="shared" si="34"/>
        <v>Oui</v>
      </c>
      <c r="T117" s="5">
        <f t="shared" si="48"/>
        <v>5</v>
      </c>
      <c r="U117" s="5" t="str">
        <f t="shared" si="35"/>
        <v>Non</v>
      </c>
      <c r="V117" s="5">
        <f t="shared" si="49"/>
        <v>0</v>
      </c>
      <c r="W117" s="5" t="s">
        <v>17</v>
      </c>
      <c r="X117" s="5" t="str">
        <f>_xlfn.IFS(D117&gt;E117,"W",D117=E117,"D",D117&lt;E117,"L")</f>
        <v>W</v>
      </c>
      <c r="Y117" s="5">
        <v>2</v>
      </c>
      <c r="Z117" s="5">
        <v>0</v>
      </c>
      <c r="AA117" s="5">
        <v>2</v>
      </c>
      <c r="AB117" s="5" t="str">
        <f t="shared" si="36"/>
        <v>Oui</v>
      </c>
      <c r="AC117" s="5">
        <f t="shared" si="50"/>
        <v>1</v>
      </c>
      <c r="AD117" s="5" t="str">
        <f t="shared" si="37"/>
        <v>Oui</v>
      </c>
      <c r="AE117" s="5">
        <f t="shared" si="51"/>
        <v>1</v>
      </c>
      <c r="AF117" s="5" t="str">
        <f t="shared" si="38"/>
        <v>Non</v>
      </c>
      <c r="AG117" s="5">
        <f t="shared" si="52"/>
        <v>0</v>
      </c>
      <c r="AH117" s="5" t="str">
        <f t="shared" si="39"/>
        <v>Non</v>
      </c>
      <c r="AI117" s="5">
        <f t="shared" si="53"/>
        <v>0</v>
      </c>
      <c r="AJ117" s="5" t="s">
        <v>17</v>
      </c>
      <c r="AK117" s="5" t="str">
        <f>_xlfn.IFS(Y117&gt;Z117,"W",Y117=Z117,"D",Y117&lt;Z117,"L")</f>
        <v>W</v>
      </c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6"/>
      <c r="BH117" s="6">
        <v>43450</v>
      </c>
      <c r="BI117" s="5" t="s">
        <v>29</v>
      </c>
      <c r="BJ117" s="5" t="s">
        <v>18</v>
      </c>
      <c r="BK117" s="5">
        <v>0</v>
      </c>
      <c r="BL117" s="5">
        <v>1</v>
      </c>
      <c r="BM117" s="5">
        <f t="shared" si="40"/>
        <v>1</v>
      </c>
      <c r="BN117" s="5" t="s">
        <v>24</v>
      </c>
      <c r="BO117" s="5">
        <v>0</v>
      </c>
      <c r="BP117" s="5">
        <v>1</v>
      </c>
      <c r="BQ117" s="5">
        <f t="shared" si="41"/>
        <v>1</v>
      </c>
      <c r="BR117" s="5" t="s">
        <v>24</v>
      </c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</row>
    <row r="118" spans="2:83" x14ac:dyDescent="0.2">
      <c r="B118" s="4">
        <f t="shared" si="27"/>
        <v>14</v>
      </c>
      <c r="C118" s="5" t="s">
        <v>36</v>
      </c>
      <c r="D118" s="5">
        <v>2</v>
      </c>
      <c r="E118" s="5">
        <v>1</v>
      </c>
      <c r="F118" s="5">
        <v>3</v>
      </c>
      <c r="G118" s="5" t="str">
        <f t="shared" si="28"/>
        <v>Oui</v>
      </c>
      <c r="H118" s="5">
        <f t="shared" si="42"/>
        <v>2</v>
      </c>
      <c r="I118" s="5" t="str">
        <f t="shared" si="29"/>
        <v>Oui</v>
      </c>
      <c r="J118" s="5">
        <f t="shared" si="43"/>
        <v>1</v>
      </c>
      <c r="K118" s="5" t="str">
        <f t="shared" si="30"/>
        <v>Non</v>
      </c>
      <c r="L118" s="5">
        <f t="shared" si="44"/>
        <v>0</v>
      </c>
      <c r="M118" s="5" t="str">
        <f t="shared" si="31"/>
        <v>Non</v>
      </c>
      <c r="N118" s="5">
        <f t="shared" si="45"/>
        <v>0</v>
      </c>
      <c r="O118" s="5" t="str">
        <f t="shared" si="32"/>
        <v>Oui</v>
      </c>
      <c r="P118" s="5">
        <f t="shared" si="46"/>
        <v>10</v>
      </c>
      <c r="Q118" s="5" t="str">
        <f t="shared" si="33"/>
        <v>Oui</v>
      </c>
      <c r="R118" s="5">
        <f t="shared" si="47"/>
        <v>10</v>
      </c>
      <c r="S118" s="5" t="str">
        <f t="shared" si="34"/>
        <v>Non</v>
      </c>
      <c r="T118" s="5">
        <f t="shared" si="48"/>
        <v>0</v>
      </c>
      <c r="U118" s="5" t="str">
        <f t="shared" si="35"/>
        <v>Non</v>
      </c>
      <c r="V118" s="5">
        <f t="shared" si="49"/>
        <v>0</v>
      </c>
      <c r="W118" s="5" t="s">
        <v>17</v>
      </c>
      <c r="X118" s="5" t="str">
        <f>_xlfn.IFS(D118&gt;E118,"L",D118=E118,"D",D118&lt;E118,"W")</f>
        <v>L</v>
      </c>
      <c r="Y118" s="5">
        <v>2</v>
      </c>
      <c r="Z118" s="5">
        <v>1</v>
      </c>
      <c r="AA118" s="5">
        <v>3</v>
      </c>
      <c r="AB118" s="5" t="str">
        <f t="shared" si="36"/>
        <v>Oui</v>
      </c>
      <c r="AC118" s="5">
        <f t="shared" si="50"/>
        <v>2</v>
      </c>
      <c r="AD118" s="5" t="str">
        <f t="shared" si="37"/>
        <v>Oui</v>
      </c>
      <c r="AE118" s="5">
        <f t="shared" si="51"/>
        <v>2</v>
      </c>
      <c r="AF118" s="5" t="str">
        <f t="shared" si="38"/>
        <v>Non</v>
      </c>
      <c r="AG118" s="5">
        <f t="shared" si="52"/>
        <v>0</v>
      </c>
      <c r="AH118" s="5" t="str">
        <f t="shared" si="39"/>
        <v>Non</v>
      </c>
      <c r="AI118" s="5">
        <f t="shared" si="53"/>
        <v>0</v>
      </c>
      <c r="AJ118" s="5" t="s">
        <v>17</v>
      </c>
      <c r="AK118" s="5" t="str">
        <f>_xlfn.IFS(Y118&gt;Z118,"L",Y118=Z118,"D",Y118&lt;Z118,"W")</f>
        <v>L</v>
      </c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6"/>
      <c r="BH118" s="6">
        <v>43450</v>
      </c>
      <c r="BI118" s="5" t="s">
        <v>28</v>
      </c>
      <c r="BJ118" s="5" t="s">
        <v>26</v>
      </c>
      <c r="BK118" s="5">
        <v>2</v>
      </c>
      <c r="BL118" s="5">
        <v>2</v>
      </c>
      <c r="BM118" s="5">
        <f t="shared" si="40"/>
        <v>4</v>
      </c>
      <c r="BN118" s="5" t="s">
        <v>20</v>
      </c>
      <c r="BO118" s="5">
        <v>1</v>
      </c>
      <c r="BP118" s="5">
        <v>0</v>
      </c>
      <c r="BQ118" s="5">
        <f t="shared" si="41"/>
        <v>1</v>
      </c>
      <c r="BR118" s="5" t="s">
        <v>17</v>
      </c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</row>
    <row r="119" spans="2:83" x14ac:dyDescent="0.2">
      <c r="B119" s="4">
        <f t="shared" si="27"/>
        <v>15</v>
      </c>
      <c r="C119" s="5" t="s">
        <v>36</v>
      </c>
      <c r="D119" s="5">
        <v>1</v>
      </c>
      <c r="E119" s="5">
        <v>0</v>
      </c>
      <c r="F119" s="5">
        <v>1</v>
      </c>
      <c r="G119" s="5" t="str">
        <f t="shared" si="28"/>
        <v>Non</v>
      </c>
      <c r="H119" s="5">
        <f t="shared" si="42"/>
        <v>0</v>
      </c>
      <c r="I119" s="5" t="str">
        <f t="shared" si="29"/>
        <v>Non</v>
      </c>
      <c r="J119" s="5">
        <f t="shared" si="43"/>
        <v>0</v>
      </c>
      <c r="K119" s="5" t="str">
        <f t="shared" si="30"/>
        <v>Non</v>
      </c>
      <c r="L119" s="5">
        <f t="shared" si="44"/>
        <v>0</v>
      </c>
      <c r="M119" s="5" t="str">
        <f t="shared" si="31"/>
        <v>Non</v>
      </c>
      <c r="N119" s="5">
        <f t="shared" si="45"/>
        <v>0</v>
      </c>
      <c r="O119" s="5" t="str">
        <f t="shared" si="32"/>
        <v>Oui</v>
      </c>
      <c r="P119" s="5">
        <f t="shared" si="46"/>
        <v>11</v>
      </c>
      <c r="Q119" s="5" t="str">
        <f t="shared" si="33"/>
        <v>Oui</v>
      </c>
      <c r="R119" s="5">
        <f t="shared" si="47"/>
        <v>11</v>
      </c>
      <c r="S119" s="5" t="str">
        <f t="shared" si="34"/>
        <v>Oui</v>
      </c>
      <c r="T119" s="5">
        <f t="shared" si="48"/>
        <v>1</v>
      </c>
      <c r="U119" s="5" t="str">
        <f t="shared" si="35"/>
        <v>Oui</v>
      </c>
      <c r="V119" s="5">
        <f t="shared" si="49"/>
        <v>1</v>
      </c>
      <c r="W119" s="5" t="s">
        <v>17</v>
      </c>
      <c r="X119" s="5" t="str">
        <f>_xlfn.IFS(D119&gt;E119,"W",D119=E119,"D",D119&lt;E119,"L")</f>
        <v>W</v>
      </c>
      <c r="Y119" s="5">
        <v>0</v>
      </c>
      <c r="Z119" s="5">
        <v>0</v>
      </c>
      <c r="AA119" s="5">
        <v>0</v>
      </c>
      <c r="AB119" s="5" t="str">
        <f t="shared" si="36"/>
        <v>Non</v>
      </c>
      <c r="AC119" s="5">
        <f t="shared" si="50"/>
        <v>0</v>
      </c>
      <c r="AD119" s="5" t="str">
        <f t="shared" si="37"/>
        <v>Non</v>
      </c>
      <c r="AE119" s="5">
        <f t="shared" si="51"/>
        <v>0</v>
      </c>
      <c r="AF119" s="5" t="str">
        <f t="shared" si="38"/>
        <v>Oui</v>
      </c>
      <c r="AG119" s="5">
        <f t="shared" si="52"/>
        <v>1</v>
      </c>
      <c r="AH119" s="5" t="str">
        <f t="shared" si="39"/>
        <v>Oui</v>
      </c>
      <c r="AI119" s="5">
        <f t="shared" si="53"/>
        <v>1</v>
      </c>
      <c r="AJ119" s="5" t="s">
        <v>20</v>
      </c>
      <c r="AK119" s="5" t="str">
        <f>_xlfn.IFS(Y119&gt;Z119,"W",Y119=Z119,"D",Y119&lt;Z119,"L")</f>
        <v>D</v>
      </c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6"/>
      <c r="BH119" s="6">
        <v>43450</v>
      </c>
      <c r="BI119" s="5" t="s">
        <v>32</v>
      </c>
      <c r="BJ119" s="5" t="s">
        <v>34</v>
      </c>
      <c r="BK119" s="5">
        <v>5</v>
      </c>
      <c r="BL119" s="5">
        <v>2</v>
      </c>
      <c r="BM119" s="5">
        <f t="shared" si="40"/>
        <v>7</v>
      </c>
      <c r="BN119" s="5" t="s">
        <v>17</v>
      </c>
      <c r="BO119" s="5">
        <v>1</v>
      </c>
      <c r="BP119" s="5">
        <v>2</v>
      </c>
      <c r="BQ119" s="5">
        <f t="shared" si="41"/>
        <v>3</v>
      </c>
      <c r="BR119" s="5" t="s">
        <v>24</v>
      </c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</row>
    <row r="120" spans="2:83" x14ac:dyDescent="0.2">
      <c r="B120" s="4">
        <f t="shared" si="27"/>
        <v>16</v>
      </c>
      <c r="C120" s="5" t="s">
        <v>36</v>
      </c>
      <c r="D120" s="5">
        <v>1</v>
      </c>
      <c r="E120" s="5">
        <v>0</v>
      </c>
      <c r="F120" s="5">
        <v>1</v>
      </c>
      <c r="G120" s="5" t="str">
        <f t="shared" si="28"/>
        <v>Non</v>
      </c>
      <c r="H120" s="5">
        <f t="shared" si="42"/>
        <v>0</v>
      </c>
      <c r="I120" s="5" t="str">
        <f t="shared" si="29"/>
        <v>Non</v>
      </c>
      <c r="J120" s="5">
        <f t="shared" si="43"/>
        <v>0</v>
      </c>
      <c r="K120" s="5" t="str">
        <f t="shared" si="30"/>
        <v>Non</v>
      </c>
      <c r="L120" s="5">
        <f t="shared" si="44"/>
        <v>0</v>
      </c>
      <c r="M120" s="5" t="str">
        <f t="shared" si="31"/>
        <v>Non</v>
      </c>
      <c r="N120" s="5">
        <f t="shared" si="45"/>
        <v>0</v>
      </c>
      <c r="O120" s="5" t="str">
        <f t="shared" si="32"/>
        <v>Oui</v>
      </c>
      <c r="P120" s="5">
        <f t="shared" si="46"/>
        <v>12</v>
      </c>
      <c r="Q120" s="5" t="str">
        <f t="shared" si="33"/>
        <v>Oui</v>
      </c>
      <c r="R120" s="5">
        <f t="shared" si="47"/>
        <v>12</v>
      </c>
      <c r="S120" s="5" t="str">
        <f t="shared" si="34"/>
        <v>Oui</v>
      </c>
      <c r="T120" s="5">
        <f t="shared" si="48"/>
        <v>2</v>
      </c>
      <c r="U120" s="5" t="str">
        <f t="shared" si="35"/>
        <v>Oui</v>
      </c>
      <c r="V120" s="5">
        <f t="shared" si="49"/>
        <v>2</v>
      </c>
      <c r="W120" s="5" t="s">
        <v>17</v>
      </c>
      <c r="X120" s="5" t="str">
        <f>_xlfn.IFS(D120&gt;E120,"L",D120=E120,"D",D120&lt;E120,"W")</f>
        <v>L</v>
      </c>
      <c r="Y120" s="5">
        <v>1</v>
      </c>
      <c r="Z120" s="5">
        <v>0</v>
      </c>
      <c r="AA120" s="5">
        <v>1</v>
      </c>
      <c r="AB120" s="5" t="str">
        <f t="shared" si="36"/>
        <v>Oui</v>
      </c>
      <c r="AC120" s="5">
        <f t="shared" si="50"/>
        <v>1</v>
      </c>
      <c r="AD120" s="5" t="str">
        <f t="shared" si="37"/>
        <v>Non</v>
      </c>
      <c r="AE120" s="5">
        <f t="shared" si="51"/>
        <v>0</v>
      </c>
      <c r="AF120" s="5" t="str">
        <f t="shared" si="38"/>
        <v>Oui</v>
      </c>
      <c r="AG120" s="5">
        <f t="shared" si="52"/>
        <v>2</v>
      </c>
      <c r="AH120" s="5" t="str">
        <f t="shared" si="39"/>
        <v>Non</v>
      </c>
      <c r="AI120" s="5">
        <f t="shared" si="53"/>
        <v>0</v>
      </c>
      <c r="AJ120" s="5" t="s">
        <v>17</v>
      </c>
      <c r="AK120" s="5" t="str">
        <f>_xlfn.IFS(Y120&gt;Z120,"L",Y120=Z120,"D",Y120&lt;Z120,"W")</f>
        <v>L</v>
      </c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6"/>
      <c r="BH120" s="6">
        <v>43456</v>
      </c>
      <c r="BI120" s="5" t="s">
        <v>26</v>
      </c>
      <c r="BJ120" s="5" t="s">
        <v>16</v>
      </c>
      <c r="BK120" s="5">
        <v>5</v>
      </c>
      <c r="BL120" s="5">
        <v>2</v>
      </c>
      <c r="BM120" s="5">
        <f t="shared" si="40"/>
        <v>7</v>
      </c>
      <c r="BN120" s="5" t="s">
        <v>17</v>
      </c>
      <c r="BO120" s="5">
        <v>2</v>
      </c>
      <c r="BP120" s="5">
        <v>2</v>
      </c>
      <c r="BQ120" s="5">
        <f t="shared" si="41"/>
        <v>4</v>
      </c>
      <c r="BR120" s="5" t="s">
        <v>20</v>
      </c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</row>
    <row r="121" spans="2:83" x14ac:dyDescent="0.2">
      <c r="B121" s="4">
        <f t="shared" si="27"/>
        <v>17</v>
      </c>
      <c r="C121" s="5" t="s">
        <v>36</v>
      </c>
      <c r="D121" s="5">
        <v>0</v>
      </c>
      <c r="E121" s="5">
        <v>1</v>
      </c>
      <c r="F121" s="5">
        <v>1</v>
      </c>
      <c r="G121" s="5" t="str">
        <f t="shared" si="28"/>
        <v>Non</v>
      </c>
      <c r="H121" s="5">
        <f t="shared" si="42"/>
        <v>0</v>
      </c>
      <c r="I121" s="5" t="str">
        <f t="shared" si="29"/>
        <v>Non</v>
      </c>
      <c r="J121" s="5">
        <f t="shared" si="43"/>
        <v>0</v>
      </c>
      <c r="K121" s="5" t="str">
        <f t="shared" si="30"/>
        <v>Non</v>
      </c>
      <c r="L121" s="5">
        <f t="shared" si="44"/>
        <v>0</v>
      </c>
      <c r="M121" s="5" t="str">
        <f t="shared" si="31"/>
        <v>Non</v>
      </c>
      <c r="N121" s="5">
        <f t="shared" si="45"/>
        <v>0</v>
      </c>
      <c r="O121" s="5" t="str">
        <f t="shared" si="32"/>
        <v>Oui</v>
      </c>
      <c r="P121" s="5">
        <f t="shared" si="46"/>
        <v>13</v>
      </c>
      <c r="Q121" s="5" t="str">
        <f t="shared" si="33"/>
        <v>Oui</v>
      </c>
      <c r="R121" s="5">
        <f t="shared" si="47"/>
        <v>13</v>
      </c>
      <c r="S121" s="5" t="str">
        <f t="shared" si="34"/>
        <v>Oui</v>
      </c>
      <c r="T121" s="5">
        <f t="shared" si="48"/>
        <v>3</v>
      </c>
      <c r="U121" s="5" t="str">
        <f t="shared" si="35"/>
        <v>Oui</v>
      </c>
      <c r="V121" s="5">
        <f t="shared" si="49"/>
        <v>3</v>
      </c>
      <c r="W121" s="5" t="s">
        <v>24</v>
      </c>
      <c r="X121" s="5" t="str">
        <f>_xlfn.IFS(D121&gt;E121,"W",D121=E121,"D",D121&lt;E121,"L")</f>
        <v>L</v>
      </c>
      <c r="Y121" s="5">
        <v>0</v>
      </c>
      <c r="Z121" s="5">
        <v>0</v>
      </c>
      <c r="AA121" s="5">
        <v>0</v>
      </c>
      <c r="AB121" s="5" t="str">
        <f t="shared" si="36"/>
        <v>Non</v>
      </c>
      <c r="AC121" s="5">
        <f t="shared" si="50"/>
        <v>0</v>
      </c>
      <c r="AD121" s="5" t="str">
        <f t="shared" si="37"/>
        <v>Non</v>
      </c>
      <c r="AE121" s="5">
        <f t="shared" si="51"/>
        <v>0</v>
      </c>
      <c r="AF121" s="5" t="str">
        <f t="shared" si="38"/>
        <v>Oui</v>
      </c>
      <c r="AG121" s="5">
        <f t="shared" si="52"/>
        <v>3</v>
      </c>
      <c r="AH121" s="5" t="str">
        <f t="shared" si="39"/>
        <v>Oui</v>
      </c>
      <c r="AI121" s="5">
        <f t="shared" si="53"/>
        <v>1</v>
      </c>
      <c r="AJ121" s="5" t="s">
        <v>20</v>
      </c>
      <c r="AK121" s="5" t="str">
        <f>_xlfn.IFS(Y121&gt;Z121,"W",Y121=Z121,"D",Y121&lt;Z121,"L")</f>
        <v>D</v>
      </c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6"/>
      <c r="BH121" s="6">
        <v>43456</v>
      </c>
      <c r="BI121" s="5" t="s">
        <v>27</v>
      </c>
      <c r="BJ121" s="5" t="s">
        <v>35</v>
      </c>
      <c r="BK121" s="5">
        <v>0</v>
      </c>
      <c r="BL121" s="5">
        <v>1</v>
      </c>
      <c r="BM121" s="5">
        <f t="shared" si="40"/>
        <v>1</v>
      </c>
      <c r="BN121" s="5" t="s">
        <v>24</v>
      </c>
      <c r="BO121" s="5">
        <v>0</v>
      </c>
      <c r="BP121" s="5">
        <v>0</v>
      </c>
      <c r="BQ121" s="5">
        <f t="shared" si="41"/>
        <v>0</v>
      </c>
      <c r="BR121" s="5" t="s">
        <v>20</v>
      </c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</row>
    <row r="122" spans="2:83" x14ac:dyDescent="0.2">
      <c r="B122" s="4">
        <f t="shared" si="27"/>
        <v>18</v>
      </c>
      <c r="C122" s="5" t="s">
        <v>36</v>
      </c>
      <c r="D122" s="5">
        <v>0</v>
      </c>
      <c r="E122" s="5">
        <v>2</v>
      </c>
      <c r="F122" s="5">
        <v>2</v>
      </c>
      <c r="G122" s="5" t="str">
        <f t="shared" si="28"/>
        <v>Oui</v>
      </c>
      <c r="H122" s="5">
        <f t="shared" si="42"/>
        <v>1</v>
      </c>
      <c r="I122" s="5" t="str">
        <f t="shared" si="29"/>
        <v>Non</v>
      </c>
      <c r="J122" s="5">
        <f t="shared" si="43"/>
        <v>0</v>
      </c>
      <c r="K122" s="5" t="str">
        <f t="shared" si="30"/>
        <v>Non</v>
      </c>
      <c r="L122" s="5">
        <f t="shared" si="44"/>
        <v>0</v>
      </c>
      <c r="M122" s="5" t="str">
        <f t="shared" si="31"/>
        <v>Non</v>
      </c>
      <c r="N122" s="5">
        <f t="shared" si="45"/>
        <v>0</v>
      </c>
      <c r="O122" s="5" t="str">
        <f t="shared" si="32"/>
        <v>Oui</v>
      </c>
      <c r="P122" s="5">
        <f t="shared" si="46"/>
        <v>14</v>
      </c>
      <c r="Q122" s="5" t="str">
        <f t="shared" si="33"/>
        <v>Oui</v>
      </c>
      <c r="R122" s="5">
        <f t="shared" si="47"/>
        <v>14</v>
      </c>
      <c r="S122" s="5" t="str">
        <f t="shared" si="34"/>
        <v>Oui</v>
      </c>
      <c r="T122" s="5">
        <f t="shared" si="48"/>
        <v>4</v>
      </c>
      <c r="U122" s="5" t="str">
        <f t="shared" si="35"/>
        <v>Non</v>
      </c>
      <c r="V122" s="5">
        <f t="shared" si="49"/>
        <v>0</v>
      </c>
      <c r="W122" s="5" t="s">
        <v>24</v>
      </c>
      <c r="X122" s="5" t="str">
        <f>_xlfn.IFS(D122&gt;E122,"W",D122=E122,"D",D122&lt;E122,"L")</f>
        <v>L</v>
      </c>
      <c r="Y122" s="5">
        <v>0</v>
      </c>
      <c r="Z122" s="5">
        <v>1</v>
      </c>
      <c r="AA122" s="5">
        <v>1</v>
      </c>
      <c r="AB122" s="5" t="str">
        <f t="shared" si="36"/>
        <v>Oui</v>
      </c>
      <c r="AC122" s="5">
        <f t="shared" si="50"/>
        <v>1</v>
      </c>
      <c r="AD122" s="5" t="str">
        <f t="shared" si="37"/>
        <v>Non</v>
      </c>
      <c r="AE122" s="5">
        <f t="shared" si="51"/>
        <v>0</v>
      </c>
      <c r="AF122" s="5" t="str">
        <f t="shared" si="38"/>
        <v>Oui</v>
      </c>
      <c r="AG122" s="5">
        <f t="shared" si="52"/>
        <v>4</v>
      </c>
      <c r="AH122" s="5" t="str">
        <f t="shared" si="39"/>
        <v>Non</v>
      </c>
      <c r="AI122" s="5">
        <f t="shared" si="53"/>
        <v>0</v>
      </c>
      <c r="AJ122" s="5" t="s">
        <v>24</v>
      </c>
      <c r="AK122" s="5" t="str">
        <f>_xlfn.IFS(Y122&gt;Z122,"W",Y122=Z122,"D",Y122&lt;Z122,"L")</f>
        <v>L</v>
      </c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6"/>
      <c r="BH122" s="6">
        <v>43456</v>
      </c>
      <c r="BI122" s="5" t="s">
        <v>31</v>
      </c>
      <c r="BJ122" s="5" t="s">
        <v>36</v>
      </c>
      <c r="BK122" s="5">
        <v>2</v>
      </c>
      <c r="BL122" s="5">
        <v>1</v>
      </c>
      <c r="BM122" s="5">
        <f t="shared" si="40"/>
        <v>3</v>
      </c>
      <c r="BN122" s="5" t="s">
        <v>17</v>
      </c>
      <c r="BO122" s="5">
        <v>2</v>
      </c>
      <c r="BP122" s="5">
        <v>1</v>
      </c>
      <c r="BQ122" s="5">
        <f t="shared" si="41"/>
        <v>3</v>
      </c>
      <c r="BR122" s="5" t="s">
        <v>17</v>
      </c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</row>
    <row r="123" spans="2:83" x14ac:dyDescent="0.2">
      <c r="B123" s="4">
        <f t="shared" si="27"/>
        <v>19</v>
      </c>
      <c r="C123" s="5" t="s">
        <v>36</v>
      </c>
      <c r="D123" s="5">
        <v>5</v>
      </c>
      <c r="E123" s="5">
        <v>1</v>
      </c>
      <c r="F123" s="5">
        <v>6</v>
      </c>
      <c r="G123" s="5" t="str">
        <f t="shared" si="28"/>
        <v>Oui</v>
      </c>
      <c r="H123" s="5">
        <f t="shared" si="42"/>
        <v>2</v>
      </c>
      <c r="I123" s="5" t="str">
        <f t="shared" si="29"/>
        <v>Oui</v>
      </c>
      <c r="J123" s="5">
        <f t="shared" si="43"/>
        <v>1</v>
      </c>
      <c r="K123" s="5" t="str">
        <f t="shared" si="30"/>
        <v>Oui</v>
      </c>
      <c r="L123" s="5">
        <f t="shared" si="44"/>
        <v>1</v>
      </c>
      <c r="M123" s="5" t="str">
        <f t="shared" si="31"/>
        <v>Oui</v>
      </c>
      <c r="N123" s="5">
        <f t="shared" si="45"/>
        <v>1</v>
      </c>
      <c r="O123" s="5" t="str">
        <f t="shared" si="32"/>
        <v>Non</v>
      </c>
      <c r="P123" s="5">
        <f t="shared" si="46"/>
        <v>0</v>
      </c>
      <c r="Q123" s="5" t="str">
        <f t="shared" si="33"/>
        <v>Non</v>
      </c>
      <c r="R123" s="5">
        <f t="shared" si="47"/>
        <v>0</v>
      </c>
      <c r="S123" s="5" t="str">
        <f t="shared" si="34"/>
        <v>Non</v>
      </c>
      <c r="T123" s="5">
        <f t="shared" si="48"/>
        <v>0</v>
      </c>
      <c r="U123" s="5" t="str">
        <f t="shared" si="35"/>
        <v>Non</v>
      </c>
      <c r="V123" s="5">
        <f t="shared" si="49"/>
        <v>0</v>
      </c>
      <c r="W123" s="5" t="s">
        <v>17</v>
      </c>
      <c r="X123" s="5" t="str">
        <f>_xlfn.IFS(D123&gt;E123,"L",D123=E123,"D",D123&lt;E123,"W")</f>
        <v>L</v>
      </c>
      <c r="Y123" s="5">
        <v>2</v>
      </c>
      <c r="Z123" s="5">
        <v>1</v>
      </c>
      <c r="AA123" s="5">
        <v>3</v>
      </c>
      <c r="AB123" s="5" t="str">
        <f t="shared" si="36"/>
        <v>Oui</v>
      </c>
      <c r="AC123" s="5">
        <f t="shared" si="50"/>
        <v>2</v>
      </c>
      <c r="AD123" s="5" t="str">
        <f t="shared" si="37"/>
        <v>Oui</v>
      </c>
      <c r="AE123" s="5">
        <f t="shared" si="51"/>
        <v>1</v>
      </c>
      <c r="AF123" s="5" t="str">
        <f t="shared" si="38"/>
        <v>Non</v>
      </c>
      <c r="AG123" s="5">
        <f t="shared" si="52"/>
        <v>0</v>
      </c>
      <c r="AH123" s="5" t="str">
        <f t="shared" si="39"/>
        <v>Non</v>
      </c>
      <c r="AI123" s="5">
        <f t="shared" si="53"/>
        <v>0</v>
      </c>
      <c r="AJ123" s="5" t="s">
        <v>17</v>
      </c>
      <c r="AK123" s="5" t="str">
        <f>_xlfn.IFS(Y123&gt;Z123,"L",Y123=Z123,"D",Y123&lt;Z123,"W")</f>
        <v>L</v>
      </c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6"/>
      <c r="BH123" s="6">
        <v>43456</v>
      </c>
      <c r="BI123" s="5" t="s">
        <v>23</v>
      </c>
      <c r="BJ123" s="5" t="s">
        <v>30</v>
      </c>
      <c r="BK123" s="5">
        <v>0</v>
      </c>
      <c r="BL123" s="5">
        <v>2</v>
      </c>
      <c r="BM123" s="5">
        <f t="shared" si="40"/>
        <v>2</v>
      </c>
      <c r="BN123" s="5" t="s">
        <v>24</v>
      </c>
      <c r="BO123" s="5">
        <v>0</v>
      </c>
      <c r="BP123" s="5">
        <v>1</v>
      </c>
      <c r="BQ123" s="5">
        <f t="shared" si="41"/>
        <v>1</v>
      </c>
      <c r="BR123" s="5" t="s">
        <v>24</v>
      </c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</row>
    <row r="124" spans="2:83" x14ac:dyDescent="0.2">
      <c r="B124" s="4">
        <f t="shared" si="27"/>
        <v>20</v>
      </c>
      <c r="C124" s="5" t="s">
        <v>36</v>
      </c>
      <c r="D124" s="5">
        <v>2</v>
      </c>
      <c r="E124" s="5">
        <v>0</v>
      </c>
      <c r="F124" s="5">
        <v>2</v>
      </c>
      <c r="G124" s="5" t="str">
        <f t="shared" si="28"/>
        <v>Oui</v>
      </c>
      <c r="H124" s="5">
        <f t="shared" si="42"/>
        <v>3</v>
      </c>
      <c r="I124" s="5" t="str">
        <f t="shared" si="29"/>
        <v>Non</v>
      </c>
      <c r="J124" s="5">
        <f t="shared" si="43"/>
        <v>0</v>
      </c>
      <c r="K124" s="5" t="str">
        <f t="shared" si="30"/>
        <v>Non</v>
      </c>
      <c r="L124" s="5">
        <f t="shared" si="44"/>
        <v>0</v>
      </c>
      <c r="M124" s="5" t="str">
        <f t="shared" si="31"/>
        <v>Non</v>
      </c>
      <c r="N124" s="5">
        <f t="shared" si="45"/>
        <v>0</v>
      </c>
      <c r="O124" s="5" t="str">
        <f t="shared" si="32"/>
        <v>Oui</v>
      </c>
      <c r="P124" s="5">
        <f t="shared" si="46"/>
        <v>1</v>
      </c>
      <c r="Q124" s="5" t="str">
        <f t="shared" si="33"/>
        <v>Oui</v>
      </c>
      <c r="R124" s="5">
        <f t="shared" si="47"/>
        <v>1</v>
      </c>
      <c r="S124" s="5" t="str">
        <f t="shared" si="34"/>
        <v>Oui</v>
      </c>
      <c r="T124" s="5">
        <f t="shared" si="48"/>
        <v>1</v>
      </c>
      <c r="U124" s="5" t="str">
        <f t="shared" si="35"/>
        <v>Non</v>
      </c>
      <c r="V124" s="5">
        <f t="shared" si="49"/>
        <v>0</v>
      </c>
      <c r="W124" s="5" t="s">
        <v>17</v>
      </c>
      <c r="X124" s="5" t="str">
        <f>_xlfn.IFS(D124&gt;E124,"W",D124=E124,"D",D124&lt;E124,"L")</f>
        <v>W</v>
      </c>
      <c r="Y124" s="5">
        <v>0</v>
      </c>
      <c r="Z124" s="5">
        <v>0</v>
      </c>
      <c r="AA124" s="5">
        <v>0</v>
      </c>
      <c r="AB124" s="5" t="str">
        <f t="shared" si="36"/>
        <v>Non</v>
      </c>
      <c r="AC124" s="5">
        <f t="shared" si="50"/>
        <v>0</v>
      </c>
      <c r="AD124" s="5" t="str">
        <f t="shared" si="37"/>
        <v>Non</v>
      </c>
      <c r="AE124" s="5">
        <f t="shared" si="51"/>
        <v>0</v>
      </c>
      <c r="AF124" s="5" t="str">
        <f t="shared" si="38"/>
        <v>Oui</v>
      </c>
      <c r="AG124" s="5">
        <f t="shared" si="52"/>
        <v>1</v>
      </c>
      <c r="AH124" s="5" t="str">
        <f t="shared" si="39"/>
        <v>Oui</v>
      </c>
      <c r="AI124" s="5">
        <f t="shared" si="53"/>
        <v>1</v>
      </c>
      <c r="AJ124" s="5" t="s">
        <v>20</v>
      </c>
      <c r="AK124" s="5" t="str">
        <f>_xlfn.IFS(Y124&gt;Z124,"W",Y124=Z124,"D",Y124&lt;Z124,"L")</f>
        <v>D</v>
      </c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6"/>
      <c r="BH124" s="6">
        <v>43456</v>
      </c>
      <c r="BI124" s="5" t="s">
        <v>25</v>
      </c>
      <c r="BJ124" s="5" t="s">
        <v>29</v>
      </c>
      <c r="BK124" s="5">
        <v>2</v>
      </c>
      <c r="BL124" s="5">
        <v>1</v>
      </c>
      <c r="BM124" s="5">
        <f t="shared" si="40"/>
        <v>3</v>
      </c>
      <c r="BN124" s="5" t="s">
        <v>17</v>
      </c>
      <c r="BO124" s="5">
        <v>1</v>
      </c>
      <c r="BP124" s="5">
        <v>1</v>
      </c>
      <c r="BQ124" s="5">
        <f t="shared" si="41"/>
        <v>2</v>
      </c>
      <c r="BR124" s="5" t="s">
        <v>20</v>
      </c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</row>
    <row r="125" spans="2:83" x14ac:dyDescent="0.2">
      <c r="B125" s="4">
        <f t="shared" si="27"/>
        <v>21</v>
      </c>
      <c r="C125" s="5" t="s">
        <v>36</v>
      </c>
      <c r="D125" s="5">
        <v>1</v>
      </c>
      <c r="E125" s="5">
        <v>0</v>
      </c>
      <c r="F125" s="5">
        <v>1</v>
      </c>
      <c r="G125" s="5" t="str">
        <f t="shared" si="28"/>
        <v>Non</v>
      </c>
      <c r="H125" s="5">
        <f t="shared" si="42"/>
        <v>0</v>
      </c>
      <c r="I125" s="5" t="str">
        <f t="shared" si="29"/>
        <v>Non</v>
      </c>
      <c r="J125" s="5">
        <f t="shared" si="43"/>
        <v>0</v>
      </c>
      <c r="K125" s="5" t="str">
        <f t="shared" si="30"/>
        <v>Non</v>
      </c>
      <c r="L125" s="5">
        <f t="shared" si="44"/>
        <v>0</v>
      </c>
      <c r="M125" s="5" t="str">
        <f t="shared" si="31"/>
        <v>Non</v>
      </c>
      <c r="N125" s="5">
        <f t="shared" si="45"/>
        <v>0</v>
      </c>
      <c r="O125" s="5" t="str">
        <f t="shared" si="32"/>
        <v>Oui</v>
      </c>
      <c r="P125" s="5">
        <f t="shared" si="46"/>
        <v>2</v>
      </c>
      <c r="Q125" s="5" t="str">
        <f t="shared" si="33"/>
        <v>Oui</v>
      </c>
      <c r="R125" s="5">
        <f t="shared" si="47"/>
        <v>2</v>
      </c>
      <c r="S125" s="5" t="str">
        <f t="shared" si="34"/>
        <v>Oui</v>
      </c>
      <c r="T125" s="5">
        <f t="shared" si="48"/>
        <v>2</v>
      </c>
      <c r="U125" s="5" t="str">
        <f t="shared" si="35"/>
        <v>Oui</v>
      </c>
      <c r="V125" s="5">
        <f t="shared" si="49"/>
        <v>1</v>
      </c>
      <c r="W125" s="5" t="s">
        <v>17</v>
      </c>
      <c r="X125" s="5" t="str">
        <f>_xlfn.IFS(D125&gt;E125,"W",D125=E125,"D",D125&lt;E125,"L")</f>
        <v>W</v>
      </c>
      <c r="Y125" s="5">
        <v>0</v>
      </c>
      <c r="Z125" s="5">
        <v>0</v>
      </c>
      <c r="AA125" s="5">
        <v>0</v>
      </c>
      <c r="AB125" s="5" t="str">
        <f t="shared" si="36"/>
        <v>Non</v>
      </c>
      <c r="AC125" s="5">
        <f t="shared" si="50"/>
        <v>0</v>
      </c>
      <c r="AD125" s="5" t="str">
        <f t="shared" si="37"/>
        <v>Non</v>
      </c>
      <c r="AE125" s="5">
        <f t="shared" si="51"/>
        <v>0</v>
      </c>
      <c r="AF125" s="5" t="str">
        <f t="shared" si="38"/>
        <v>Oui</v>
      </c>
      <c r="AG125" s="5">
        <f t="shared" si="52"/>
        <v>2</v>
      </c>
      <c r="AH125" s="5" t="str">
        <f t="shared" si="39"/>
        <v>Oui</v>
      </c>
      <c r="AI125" s="5">
        <f t="shared" si="53"/>
        <v>2</v>
      </c>
      <c r="AJ125" s="5" t="s">
        <v>20</v>
      </c>
      <c r="AK125" s="5" t="str">
        <f>_xlfn.IFS(Y125&gt;Z125,"W",Y125=Z125,"D",Y125&lt;Z125,"L")</f>
        <v>D</v>
      </c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6"/>
      <c r="BH125" s="6">
        <v>43457</v>
      </c>
      <c r="BI125" s="5" t="s">
        <v>18</v>
      </c>
      <c r="BJ125" s="5" t="s">
        <v>33</v>
      </c>
      <c r="BK125" s="5">
        <v>6</v>
      </c>
      <c r="BL125" s="5">
        <v>2</v>
      </c>
      <c r="BM125" s="5">
        <f t="shared" si="40"/>
        <v>8</v>
      </c>
      <c r="BN125" s="5" t="s">
        <v>17</v>
      </c>
      <c r="BO125" s="5">
        <v>2</v>
      </c>
      <c r="BP125" s="5">
        <v>0</v>
      </c>
      <c r="BQ125" s="5">
        <f t="shared" si="41"/>
        <v>2</v>
      </c>
      <c r="BR125" s="5" t="s">
        <v>17</v>
      </c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</row>
    <row r="126" spans="2:83" x14ac:dyDescent="0.2">
      <c r="B126" s="4">
        <f t="shared" si="27"/>
        <v>22</v>
      </c>
      <c r="C126" s="5" t="s">
        <v>36</v>
      </c>
      <c r="D126" s="5">
        <v>1</v>
      </c>
      <c r="E126" s="5">
        <v>1</v>
      </c>
      <c r="F126" s="5">
        <v>2</v>
      </c>
      <c r="G126" s="5" t="str">
        <f t="shared" si="28"/>
        <v>Oui</v>
      </c>
      <c r="H126" s="5">
        <f t="shared" si="42"/>
        <v>1</v>
      </c>
      <c r="I126" s="5" t="str">
        <f t="shared" si="29"/>
        <v>Non</v>
      </c>
      <c r="J126" s="5">
        <f t="shared" si="43"/>
        <v>0</v>
      </c>
      <c r="K126" s="5" t="str">
        <f t="shared" si="30"/>
        <v>Non</v>
      </c>
      <c r="L126" s="5">
        <f t="shared" si="44"/>
        <v>0</v>
      </c>
      <c r="M126" s="5" t="str">
        <f t="shared" si="31"/>
        <v>Non</v>
      </c>
      <c r="N126" s="5">
        <f t="shared" si="45"/>
        <v>0</v>
      </c>
      <c r="O126" s="5" t="str">
        <f t="shared" si="32"/>
        <v>Oui</v>
      </c>
      <c r="P126" s="5">
        <f t="shared" si="46"/>
        <v>3</v>
      </c>
      <c r="Q126" s="5" t="str">
        <f t="shared" si="33"/>
        <v>Oui</v>
      </c>
      <c r="R126" s="5">
        <f t="shared" si="47"/>
        <v>3</v>
      </c>
      <c r="S126" s="5" t="str">
        <f t="shared" si="34"/>
        <v>Oui</v>
      </c>
      <c r="T126" s="5">
        <f t="shared" si="48"/>
        <v>3</v>
      </c>
      <c r="U126" s="5" t="str">
        <f t="shared" si="35"/>
        <v>Non</v>
      </c>
      <c r="V126" s="5">
        <f t="shared" si="49"/>
        <v>0</v>
      </c>
      <c r="W126" s="5" t="s">
        <v>20</v>
      </c>
      <c r="X126" s="5" t="str">
        <f>_xlfn.IFS(D126&gt;E126,"L",D126=E126,"D",D126&lt;E126,"W")</f>
        <v>D</v>
      </c>
      <c r="Y126" s="5">
        <v>1</v>
      </c>
      <c r="Z126" s="5">
        <v>0</v>
      </c>
      <c r="AA126" s="5">
        <v>1</v>
      </c>
      <c r="AB126" s="5" t="str">
        <f t="shared" si="36"/>
        <v>Oui</v>
      </c>
      <c r="AC126" s="5">
        <f t="shared" si="50"/>
        <v>1</v>
      </c>
      <c r="AD126" s="5" t="str">
        <f t="shared" si="37"/>
        <v>Non</v>
      </c>
      <c r="AE126" s="5">
        <f t="shared" si="51"/>
        <v>0</v>
      </c>
      <c r="AF126" s="5" t="str">
        <f t="shared" si="38"/>
        <v>Oui</v>
      </c>
      <c r="AG126" s="5">
        <f t="shared" si="52"/>
        <v>3</v>
      </c>
      <c r="AH126" s="5" t="str">
        <f t="shared" si="39"/>
        <v>Non</v>
      </c>
      <c r="AI126" s="5">
        <f t="shared" si="53"/>
        <v>0</v>
      </c>
      <c r="AJ126" s="5" t="s">
        <v>17</v>
      </c>
      <c r="AK126" s="5" t="str">
        <f>_xlfn.IFS(Y126&gt;Z126,"L",Y126=Z126,"D",Y126&lt;Z126,"W")</f>
        <v>L</v>
      </c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6"/>
      <c r="BH126" s="6">
        <v>43457</v>
      </c>
      <c r="BI126" s="5" t="s">
        <v>19</v>
      </c>
      <c r="BJ126" s="5" t="s">
        <v>32</v>
      </c>
      <c r="BK126" s="5">
        <v>1</v>
      </c>
      <c r="BL126" s="5">
        <v>0</v>
      </c>
      <c r="BM126" s="5">
        <f t="shared" si="40"/>
        <v>1</v>
      </c>
      <c r="BN126" s="5" t="s">
        <v>17</v>
      </c>
      <c r="BO126" s="5">
        <v>1</v>
      </c>
      <c r="BP126" s="5">
        <v>0</v>
      </c>
      <c r="BQ126" s="5">
        <f t="shared" si="41"/>
        <v>1</v>
      </c>
      <c r="BR126" s="5" t="s">
        <v>17</v>
      </c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</row>
    <row r="127" spans="2:83" x14ac:dyDescent="0.2">
      <c r="B127" s="4">
        <f t="shared" si="27"/>
        <v>23</v>
      </c>
      <c r="C127" s="5" t="s">
        <v>36</v>
      </c>
      <c r="D127" s="5">
        <v>1</v>
      </c>
      <c r="E127" s="5">
        <v>0</v>
      </c>
      <c r="F127" s="5">
        <v>1</v>
      </c>
      <c r="G127" s="5" t="str">
        <f t="shared" si="28"/>
        <v>Non</v>
      </c>
      <c r="H127" s="5">
        <f t="shared" si="42"/>
        <v>0</v>
      </c>
      <c r="I127" s="5" t="str">
        <f t="shared" si="29"/>
        <v>Non</v>
      </c>
      <c r="J127" s="5">
        <f t="shared" si="43"/>
        <v>0</v>
      </c>
      <c r="K127" s="5" t="str">
        <f t="shared" si="30"/>
        <v>Non</v>
      </c>
      <c r="L127" s="5">
        <f t="shared" si="44"/>
        <v>0</v>
      </c>
      <c r="M127" s="5" t="str">
        <f t="shared" si="31"/>
        <v>Non</v>
      </c>
      <c r="N127" s="5">
        <f t="shared" si="45"/>
        <v>0</v>
      </c>
      <c r="O127" s="5" t="str">
        <f t="shared" si="32"/>
        <v>Oui</v>
      </c>
      <c r="P127" s="5">
        <f t="shared" si="46"/>
        <v>4</v>
      </c>
      <c r="Q127" s="5" t="str">
        <f t="shared" si="33"/>
        <v>Oui</v>
      </c>
      <c r="R127" s="5">
        <f t="shared" si="47"/>
        <v>4</v>
      </c>
      <c r="S127" s="5" t="str">
        <f t="shared" si="34"/>
        <v>Oui</v>
      </c>
      <c r="T127" s="5">
        <f t="shared" si="48"/>
        <v>4</v>
      </c>
      <c r="U127" s="5" t="str">
        <f t="shared" si="35"/>
        <v>Oui</v>
      </c>
      <c r="V127" s="5">
        <f t="shared" si="49"/>
        <v>1</v>
      </c>
      <c r="W127" s="5" t="s">
        <v>17</v>
      </c>
      <c r="X127" s="5" t="str">
        <f>_xlfn.IFS(D127&gt;E127,"W",D127=E127,"D",D127&lt;E127,"L")</f>
        <v>W</v>
      </c>
      <c r="Y127" s="5">
        <v>1</v>
      </c>
      <c r="Z127" s="5">
        <v>0</v>
      </c>
      <c r="AA127" s="5">
        <v>1</v>
      </c>
      <c r="AB127" s="5" t="str">
        <f t="shared" si="36"/>
        <v>Oui</v>
      </c>
      <c r="AC127" s="5">
        <f t="shared" si="50"/>
        <v>2</v>
      </c>
      <c r="AD127" s="5" t="str">
        <f t="shared" si="37"/>
        <v>Non</v>
      </c>
      <c r="AE127" s="5">
        <f t="shared" si="51"/>
        <v>0</v>
      </c>
      <c r="AF127" s="5" t="str">
        <f t="shared" si="38"/>
        <v>Oui</v>
      </c>
      <c r="AG127" s="5">
        <f t="shared" si="52"/>
        <v>4</v>
      </c>
      <c r="AH127" s="5" t="str">
        <f t="shared" si="39"/>
        <v>Non</v>
      </c>
      <c r="AI127" s="5">
        <f t="shared" si="53"/>
        <v>0</v>
      </c>
      <c r="AJ127" s="5" t="s">
        <v>17</v>
      </c>
      <c r="AK127" s="5" t="str">
        <f>_xlfn.IFS(Y127&gt;Z127,"W",Y127=Z127,"D",Y127&lt;Z127,"L")</f>
        <v>W</v>
      </c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6"/>
      <c r="BH127" s="6">
        <v>43457</v>
      </c>
      <c r="BI127" s="5" t="s">
        <v>34</v>
      </c>
      <c r="BJ127" s="5" t="s">
        <v>22</v>
      </c>
      <c r="BK127" s="5">
        <v>2</v>
      </c>
      <c r="BL127" s="5">
        <v>0</v>
      </c>
      <c r="BM127" s="5">
        <f t="shared" si="40"/>
        <v>2</v>
      </c>
      <c r="BN127" s="5" t="s">
        <v>17</v>
      </c>
      <c r="BO127" s="5">
        <v>1</v>
      </c>
      <c r="BP127" s="5">
        <v>0</v>
      </c>
      <c r="BQ127" s="5">
        <f t="shared" si="41"/>
        <v>1</v>
      </c>
      <c r="BR127" s="5" t="s">
        <v>17</v>
      </c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</row>
    <row r="128" spans="2:83" x14ac:dyDescent="0.2">
      <c r="B128" s="4">
        <f t="shared" si="27"/>
        <v>24</v>
      </c>
      <c r="C128" s="5" t="s">
        <v>36</v>
      </c>
      <c r="D128" s="5">
        <v>2</v>
      </c>
      <c r="E128" s="5">
        <v>0</v>
      </c>
      <c r="F128" s="5">
        <v>2</v>
      </c>
      <c r="G128" s="5" t="str">
        <f t="shared" si="28"/>
        <v>Oui</v>
      </c>
      <c r="H128" s="5">
        <f t="shared" si="42"/>
        <v>1</v>
      </c>
      <c r="I128" s="5" t="str">
        <f t="shared" si="29"/>
        <v>Non</v>
      </c>
      <c r="J128" s="5">
        <f t="shared" si="43"/>
        <v>0</v>
      </c>
      <c r="K128" s="5" t="str">
        <f t="shared" si="30"/>
        <v>Non</v>
      </c>
      <c r="L128" s="5">
        <f t="shared" si="44"/>
        <v>0</v>
      </c>
      <c r="M128" s="5" t="str">
        <f t="shared" si="31"/>
        <v>Non</v>
      </c>
      <c r="N128" s="5">
        <f t="shared" si="45"/>
        <v>0</v>
      </c>
      <c r="O128" s="5" t="str">
        <f t="shared" si="32"/>
        <v>Oui</v>
      </c>
      <c r="P128" s="5">
        <f t="shared" si="46"/>
        <v>5</v>
      </c>
      <c r="Q128" s="5" t="str">
        <f t="shared" si="33"/>
        <v>Oui</v>
      </c>
      <c r="R128" s="5">
        <f t="shared" si="47"/>
        <v>5</v>
      </c>
      <c r="S128" s="5" t="str">
        <f t="shared" si="34"/>
        <v>Oui</v>
      </c>
      <c r="T128" s="5">
        <f t="shared" si="48"/>
        <v>5</v>
      </c>
      <c r="U128" s="5" t="str">
        <f t="shared" si="35"/>
        <v>Non</v>
      </c>
      <c r="V128" s="5">
        <f t="shared" si="49"/>
        <v>0</v>
      </c>
      <c r="W128" s="5" t="s">
        <v>17</v>
      </c>
      <c r="X128" s="5" t="str">
        <f>_xlfn.IFS(D128&gt;E128,"L",D128=E128,"D",D128&lt;E128,"W")</f>
        <v>L</v>
      </c>
      <c r="Y128" s="5">
        <v>0</v>
      </c>
      <c r="Z128" s="5">
        <v>0</v>
      </c>
      <c r="AA128" s="5">
        <v>0</v>
      </c>
      <c r="AB128" s="5" t="str">
        <f t="shared" si="36"/>
        <v>Non</v>
      </c>
      <c r="AC128" s="5">
        <f t="shared" si="50"/>
        <v>0</v>
      </c>
      <c r="AD128" s="5" t="str">
        <f t="shared" si="37"/>
        <v>Non</v>
      </c>
      <c r="AE128" s="5">
        <f t="shared" si="51"/>
        <v>0</v>
      </c>
      <c r="AF128" s="5" t="str">
        <f t="shared" si="38"/>
        <v>Oui</v>
      </c>
      <c r="AG128" s="5">
        <f t="shared" si="52"/>
        <v>5</v>
      </c>
      <c r="AH128" s="5" t="str">
        <f t="shared" si="39"/>
        <v>Oui</v>
      </c>
      <c r="AI128" s="5">
        <f t="shared" si="53"/>
        <v>1</v>
      </c>
      <c r="AJ128" s="5" t="s">
        <v>20</v>
      </c>
      <c r="AK128" s="5" t="str">
        <f>_xlfn.IFS(Y128&gt;Z128,"L",Y128=Z128,"D",Y128&lt;Z128,"W")</f>
        <v>D</v>
      </c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6"/>
      <c r="BH128" s="6">
        <v>43457</v>
      </c>
      <c r="BI128" s="5" t="s">
        <v>21</v>
      </c>
      <c r="BJ128" s="5" t="s">
        <v>28</v>
      </c>
      <c r="BK128" s="5">
        <v>2</v>
      </c>
      <c r="BL128" s="5">
        <v>1</v>
      </c>
      <c r="BM128" s="5">
        <f t="shared" si="40"/>
        <v>3</v>
      </c>
      <c r="BN128" s="5" t="s">
        <v>17</v>
      </c>
      <c r="BO128" s="5">
        <v>2</v>
      </c>
      <c r="BP128" s="5">
        <v>1</v>
      </c>
      <c r="BQ128" s="5">
        <f t="shared" si="41"/>
        <v>3</v>
      </c>
      <c r="BR128" s="5" t="s">
        <v>17</v>
      </c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</row>
    <row r="129" spans="2:83" x14ac:dyDescent="0.2">
      <c r="B129" s="4">
        <f t="shared" si="27"/>
        <v>25</v>
      </c>
      <c r="C129" s="5" t="s">
        <v>36</v>
      </c>
      <c r="D129" s="5">
        <v>1</v>
      </c>
      <c r="E129" s="5">
        <v>2</v>
      </c>
      <c r="F129" s="5">
        <v>3</v>
      </c>
      <c r="G129" s="5" t="str">
        <f t="shared" si="28"/>
        <v>Oui</v>
      </c>
      <c r="H129" s="5">
        <f t="shared" si="42"/>
        <v>2</v>
      </c>
      <c r="I129" s="5" t="str">
        <f t="shared" si="29"/>
        <v>Oui</v>
      </c>
      <c r="J129" s="5">
        <f t="shared" si="43"/>
        <v>1</v>
      </c>
      <c r="K129" s="5" t="str">
        <f t="shared" si="30"/>
        <v>Non</v>
      </c>
      <c r="L129" s="5">
        <f t="shared" si="44"/>
        <v>0</v>
      </c>
      <c r="M129" s="5" t="str">
        <f t="shared" si="31"/>
        <v>Non</v>
      </c>
      <c r="N129" s="5">
        <f t="shared" si="45"/>
        <v>0</v>
      </c>
      <c r="O129" s="5" t="str">
        <f t="shared" si="32"/>
        <v>Oui</v>
      </c>
      <c r="P129" s="5">
        <f t="shared" si="46"/>
        <v>6</v>
      </c>
      <c r="Q129" s="5" t="str">
        <f t="shared" si="33"/>
        <v>Oui</v>
      </c>
      <c r="R129" s="5">
        <f t="shared" si="47"/>
        <v>6</v>
      </c>
      <c r="S129" s="5" t="str">
        <f t="shared" si="34"/>
        <v>Non</v>
      </c>
      <c r="T129" s="5">
        <f t="shared" si="48"/>
        <v>0</v>
      </c>
      <c r="U129" s="5" t="str">
        <f t="shared" si="35"/>
        <v>Non</v>
      </c>
      <c r="V129" s="5">
        <f t="shared" si="49"/>
        <v>0</v>
      </c>
      <c r="W129" s="5" t="s">
        <v>24</v>
      </c>
      <c r="X129" s="5" t="str">
        <f>_xlfn.IFS(D129&gt;E129,"W",D129=E129,"D",D129&lt;E129,"L")</f>
        <v>L</v>
      </c>
      <c r="Y129" s="5">
        <v>1</v>
      </c>
      <c r="Z129" s="5">
        <v>1</v>
      </c>
      <c r="AA129" s="5">
        <v>2</v>
      </c>
      <c r="AB129" s="5" t="str">
        <f t="shared" si="36"/>
        <v>Oui</v>
      </c>
      <c r="AC129" s="5">
        <f t="shared" si="50"/>
        <v>1</v>
      </c>
      <c r="AD129" s="5" t="str">
        <f t="shared" si="37"/>
        <v>Oui</v>
      </c>
      <c r="AE129" s="5">
        <f t="shared" si="51"/>
        <v>1</v>
      </c>
      <c r="AF129" s="5" t="str">
        <f t="shared" si="38"/>
        <v>Non</v>
      </c>
      <c r="AG129" s="5">
        <f t="shared" si="52"/>
        <v>0</v>
      </c>
      <c r="AH129" s="5" t="str">
        <f t="shared" si="39"/>
        <v>Non</v>
      </c>
      <c r="AI129" s="5">
        <f t="shared" si="53"/>
        <v>0</v>
      </c>
      <c r="AJ129" s="5" t="s">
        <v>20</v>
      </c>
      <c r="AK129" s="5" t="str">
        <f>_xlfn.IFS(Y129&gt;Z129,"W",Y129=Z129,"D",Y129&lt;Z129,"L")</f>
        <v>D</v>
      </c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6"/>
      <c r="BH129" s="6">
        <v>43467</v>
      </c>
      <c r="BI129" s="5" t="s">
        <v>36</v>
      </c>
      <c r="BJ129" s="5" t="s">
        <v>23</v>
      </c>
      <c r="BK129" s="5">
        <v>1</v>
      </c>
      <c r="BL129" s="5">
        <v>0</v>
      </c>
      <c r="BM129" s="5">
        <f t="shared" si="40"/>
        <v>1</v>
      </c>
      <c r="BN129" s="5" t="s">
        <v>17</v>
      </c>
      <c r="BO129" s="5">
        <v>0</v>
      </c>
      <c r="BP129" s="5">
        <v>0</v>
      </c>
      <c r="BQ129" s="5">
        <f t="shared" si="41"/>
        <v>0</v>
      </c>
      <c r="BR129" s="5" t="s">
        <v>20</v>
      </c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</row>
    <row r="130" spans="2:83" x14ac:dyDescent="0.2">
      <c r="B130" s="4">
        <f t="shared" si="27"/>
        <v>26</v>
      </c>
      <c r="C130" s="5" t="s">
        <v>36</v>
      </c>
      <c r="D130" s="5">
        <v>3</v>
      </c>
      <c r="E130" s="5">
        <v>1</v>
      </c>
      <c r="F130" s="5">
        <v>4</v>
      </c>
      <c r="G130" s="5" t="str">
        <f t="shared" si="28"/>
        <v>Oui</v>
      </c>
      <c r="H130" s="5">
        <f t="shared" si="42"/>
        <v>3</v>
      </c>
      <c r="I130" s="5" t="str">
        <f t="shared" si="29"/>
        <v>Oui</v>
      </c>
      <c r="J130" s="5">
        <f t="shared" si="43"/>
        <v>2</v>
      </c>
      <c r="K130" s="5" t="str">
        <f t="shared" si="30"/>
        <v>Oui</v>
      </c>
      <c r="L130" s="5">
        <f t="shared" si="44"/>
        <v>1</v>
      </c>
      <c r="M130" s="5" t="str">
        <f t="shared" si="31"/>
        <v>Non</v>
      </c>
      <c r="N130" s="5">
        <f t="shared" si="45"/>
        <v>0</v>
      </c>
      <c r="O130" s="5" t="str">
        <f t="shared" si="32"/>
        <v>Oui</v>
      </c>
      <c r="P130" s="5">
        <f t="shared" si="46"/>
        <v>7</v>
      </c>
      <c r="Q130" s="5" t="str">
        <f t="shared" si="33"/>
        <v>Non</v>
      </c>
      <c r="R130" s="5">
        <f t="shared" si="47"/>
        <v>0</v>
      </c>
      <c r="S130" s="5" t="str">
        <f t="shared" si="34"/>
        <v>Non</v>
      </c>
      <c r="T130" s="5">
        <f t="shared" si="48"/>
        <v>0</v>
      </c>
      <c r="U130" s="5" t="str">
        <f t="shared" si="35"/>
        <v>Non</v>
      </c>
      <c r="V130" s="5">
        <f t="shared" si="49"/>
        <v>0</v>
      </c>
      <c r="W130" s="5" t="s">
        <v>17</v>
      </c>
      <c r="X130" s="5" t="str">
        <f>_xlfn.IFS(D130&gt;E130,"L",D130=E130,"D",D130&lt;E130,"W")</f>
        <v>L</v>
      </c>
      <c r="Y130" s="5">
        <v>1</v>
      </c>
      <c r="Z130" s="5">
        <v>0</v>
      </c>
      <c r="AA130" s="5">
        <v>1</v>
      </c>
      <c r="AB130" s="5" t="str">
        <f t="shared" si="36"/>
        <v>Oui</v>
      </c>
      <c r="AC130" s="5">
        <f t="shared" si="50"/>
        <v>2</v>
      </c>
      <c r="AD130" s="5" t="str">
        <f t="shared" si="37"/>
        <v>Non</v>
      </c>
      <c r="AE130" s="5">
        <f t="shared" si="51"/>
        <v>0</v>
      </c>
      <c r="AF130" s="5" t="str">
        <f t="shared" si="38"/>
        <v>Oui</v>
      </c>
      <c r="AG130" s="5">
        <f t="shared" si="52"/>
        <v>1</v>
      </c>
      <c r="AH130" s="5" t="str">
        <f t="shared" si="39"/>
        <v>Non</v>
      </c>
      <c r="AI130" s="5">
        <f t="shared" si="53"/>
        <v>0</v>
      </c>
      <c r="AJ130" s="5" t="s">
        <v>17</v>
      </c>
      <c r="AK130" s="5" t="str">
        <f>_xlfn.IFS(Y130&gt;Z130,"L",Y130=Z130,"D",Y130&lt;Z130,"W")</f>
        <v>L</v>
      </c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6"/>
      <c r="BH130" s="6">
        <v>43467</v>
      </c>
      <c r="BI130" s="5" t="s">
        <v>34</v>
      </c>
      <c r="BJ130" s="5" t="s">
        <v>19</v>
      </c>
      <c r="BK130" s="5">
        <v>1</v>
      </c>
      <c r="BL130" s="5">
        <v>0</v>
      </c>
      <c r="BM130" s="5">
        <f t="shared" si="40"/>
        <v>1</v>
      </c>
      <c r="BN130" s="5" t="s">
        <v>17</v>
      </c>
      <c r="BO130" s="5">
        <v>1</v>
      </c>
      <c r="BP130" s="5">
        <v>0</v>
      </c>
      <c r="BQ130" s="5">
        <f t="shared" si="41"/>
        <v>1</v>
      </c>
      <c r="BR130" s="5" t="s">
        <v>17</v>
      </c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</row>
    <row r="131" spans="2:83" x14ac:dyDescent="0.2">
      <c r="B131" s="4">
        <f t="shared" si="27"/>
        <v>27</v>
      </c>
      <c r="C131" s="5" t="s">
        <v>36</v>
      </c>
      <c r="D131" s="5">
        <v>2</v>
      </c>
      <c r="E131" s="5">
        <v>0</v>
      </c>
      <c r="F131" s="5">
        <v>2</v>
      </c>
      <c r="G131" s="5" t="str">
        <f t="shared" si="28"/>
        <v>Oui</v>
      </c>
      <c r="H131" s="5">
        <f t="shared" si="42"/>
        <v>4</v>
      </c>
      <c r="I131" s="5" t="str">
        <f t="shared" si="29"/>
        <v>Non</v>
      </c>
      <c r="J131" s="5">
        <f t="shared" si="43"/>
        <v>0</v>
      </c>
      <c r="K131" s="5" t="str">
        <f t="shared" si="30"/>
        <v>Non</v>
      </c>
      <c r="L131" s="5">
        <f t="shared" si="44"/>
        <v>0</v>
      </c>
      <c r="M131" s="5" t="str">
        <f t="shared" si="31"/>
        <v>Non</v>
      </c>
      <c r="N131" s="5">
        <f t="shared" si="45"/>
        <v>0</v>
      </c>
      <c r="O131" s="5" t="str">
        <f t="shared" si="32"/>
        <v>Oui</v>
      </c>
      <c r="P131" s="5">
        <f t="shared" si="46"/>
        <v>8</v>
      </c>
      <c r="Q131" s="5" t="str">
        <f t="shared" si="33"/>
        <v>Oui</v>
      </c>
      <c r="R131" s="5">
        <f t="shared" si="47"/>
        <v>1</v>
      </c>
      <c r="S131" s="5" t="str">
        <f t="shared" si="34"/>
        <v>Oui</v>
      </c>
      <c r="T131" s="5">
        <f t="shared" si="48"/>
        <v>1</v>
      </c>
      <c r="U131" s="5" t="str">
        <f t="shared" si="35"/>
        <v>Non</v>
      </c>
      <c r="V131" s="5">
        <f t="shared" si="49"/>
        <v>0</v>
      </c>
      <c r="W131" s="5" t="s">
        <v>17</v>
      </c>
      <c r="X131" s="5" t="str">
        <f>_xlfn.IFS(D131&gt;E131,"W",D131=E131,"D",D131&lt;E131,"L")</f>
        <v>W</v>
      </c>
      <c r="Y131" s="5">
        <v>0</v>
      </c>
      <c r="Z131" s="5">
        <v>0</v>
      </c>
      <c r="AA131" s="5">
        <v>0</v>
      </c>
      <c r="AB131" s="5" t="str">
        <f t="shared" si="36"/>
        <v>Non</v>
      </c>
      <c r="AC131" s="5">
        <f t="shared" si="50"/>
        <v>0</v>
      </c>
      <c r="AD131" s="5" t="str">
        <f t="shared" si="37"/>
        <v>Non</v>
      </c>
      <c r="AE131" s="5">
        <f t="shared" si="51"/>
        <v>0</v>
      </c>
      <c r="AF131" s="5" t="str">
        <f t="shared" si="38"/>
        <v>Oui</v>
      </c>
      <c r="AG131" s="5">
        <f t="shared" si="52"/>
        <v>2</v>
      </c>
      <c r="AH131" s="5" t="str">
        <f t="shared" si="39"/>
        <v>Oui</v>
      </c>
      <c r="AI131" s="5">
        <f t="shared" si="53"/>
        <v>1</v>
      </c>
      <c r="AJ131" s="5" t="s">
        <v>20</v>
      </c>
      <c r="AK131" s="5" t="str">
        <f>_xlfn.IFS(Y131&gt;Z131,"W",Y131=Z131,"D",Y131&lt;Z131,"L")</f>
        <v>D</v>
      </c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6"/>
      <c r="BH131" s="6">
        <v>43467</v>
      </c>
      <c r="BI131" s="5" t="s">
        <v>35</v>
      </c>
      <c r="BJ131" s="5" t="s">
        <v>18</v>
      </c>
      <c r="BK131" s="5">
        <v>2</v>
      </c>
      <c r="BL131" s="5">
        <v>0</v>
      </c>
      <c r="BM131" s="5">
        <f t="shared" si="40"/>
        <v>2</v>
      </c>
      <c r="BN131" s="5" t="s">
        <v>17</v>
      </c>
      <c r="BO131" s="5">
        <v>2</v>
      </c>
      <c r="BP131" s="5">
        <v>0</v>
      </c>
      <c r="BQ131" s="5">
        <f t="shared" si="41"/>
        <v>2</v>
      </c>
      <c r="BR131" s="5" t="s">
        <v>17</v>
      </c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</row>
    <row r="132" spans="2:83" x14ac:dyDescent="0.2">
      <c r="B132" s="4">
        <f t="shared" ref="B132:B195" si="54">IF(C132=C131,B131+1,1)</f>
        <v>28</v>
      </c>
      <c r="C132" s="5" t="s">
        <v>36</v>
      </c>
      <c r="D132" s="5">
        <v>2</v>
      </c>
      <c r="E132" s="5">
        <v>0</v>
      </c>
      <c r="F132" s="5">
        <v>2</v>
      </c>
      <c r="G132" s="5" t="str">
        <f t="shared" ref="G132:G195" si="55">IF(F132&gt;$G$2,"Oui","Non")</f>
        <v>Oui</v>
      </c>
      <c r="H132" s="5">
        <f t="shared" si="42"/>
        <v>5</v>
      </c>
      <c r="I132" s="5" t="str">
        <f t="shared" ref="I132:I195" si="56">IF(F132&gt;$I$2,"Oui","Non")</f>
        <v>Non</v>
      </c>
      <c r="J132" s="5">
        <f t="shared" si="43"/>
        <v>0</v>
      </c>
      <c r="K132" s="5" t="str">
        <f t="shared" ref="K132:K195" si="57">IF(F132&gt;$K$2,"Oui","Non")</f>
        <v>Non</v>
      </c>
      <c r="L132" s="5">
        <f t="shared" si="44"/>
        <v>0</v>
      </c>
      <c r="M132" s="5" t="str">
        <f t="shared" ref="M132:M195" si="58">IF(F132&gt;$M$2,"Oui","Non")</f>
        <v>Non</v>
      </c>
      <c r="N132" s="5">
        <f t="shared" si="45"/>
        <v>0</v>
      </c>
      <c r="O132" s="5" t="str">
        <f t="shared" ref="O132:O195" si="59">IF(F132&lt;$O$2,"Oui","Non")</f>
        <v>Oui</v>
      </c>
      <c r="P132" s="5">
        <f t="shared" si="46"/>
        <v>9</v>
      </c>
      <c r="Q132" s="5" t="str">
        <f t="shared" ref="Q132:Q195" si="60">IF(F132&lt;$Q$2,"Oui","Non")</f>
        <v>Oui</v>
      </c>
      <c r="R132" s="5">
        <f t="shared" si="47"/>
        <v>2</v>
      </c>
      <c r="S132" s="5" t="str">
        <f t="shared" ref="S132:S195" si="61">IF(F132&lt;$S$2,"Oui","Non")</f>
        <v>Oui</v>
      </c>
      <c r="T132" s="5">
        <f t="shared" si="48"/>
        <v>2</v>
      </c>
      <c r="U132" s="5" t="str">
        <f t="shared" ref="U132:U195" si="62">IF(F132&lt;$U$2,"Oui","Non")</f>
        <v>Non</v>
      </c>
      <c r="V132" s="5">
        <f t="shared" si="49"/>
        <v>0</v>
      </c>
      <c r="W132" s="5" t="s">
        <v>17</v>
      </c>
      <c r="X132" s="5" t="str">
        <f>_xlfn.IFS(D132&gt;E132,"L",D132=E132,"D",D132&lt;E132,"W")</f>
        <v>L</v>
      </c>
      <c r="Y132" s="5">
        <v>1</v>
      </c>
      <c r="Z132" s="5">
        <v>0</v>
      </c>
      <c r="AA132" s="5">
        <v>1</v>
      </c>
      <c r="AB132" s="5" t="str">
        <f t="shared" ref="AB132:AB195" si="63">IF(AA132&gt;$AB$2,"Oui","Non")</f>
        <v>Oui</v>
      </c>
      <c r="AC132" s="5">
        <f t="shared" si="50"/>
        <v>1</v>
      </c>
      <c r="AD132" s="5" t="str">
        <f t="shared" ref="AD132:AD195" si="64">IF(AA132&gt;$AD$2,"Oui","Non")</f>
        <v>Non</v>
      </c>
      <c r="AE132" s="5">
        <f t="shared" si="51"/>
        <v>0</v>
      </c>
      <c r="AF132" s="5" t="str">
        <f t="shared" ref="AF132:AF195" si="65">IF(AA132&lt;$AF$2,"Oui","Non")</f>
        <v>Oui</v>
      </c>
      <c r="AG132" s="5">
        <f t="shared" si="52"/>
        <v>3</v>
      </c>
      <c r="AH132" s="5" t="str">
        <f t="shared" ref="AH132:AH195" si="66">IF(AA132&lt;$AH$2,"Oui","Non")</f>
        <v>Non</v>
      </c>
      <c r="AI132" s="5">
        <f t="shared" si="53"/>
        <v>0</v>
      </c>
      <c r="AJ132" s="5" t="s">
        <v>17</v>
      </c>
      <c r="AK132" s="5" t="str">
        <f>_xlfn.IFS(Y132&gt;Z132,"L",Y132=Z132,"D",Y132&lt;Z132,"W")</f>
        <v>L</v>
      </c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6"/>
      <c r="BH132" s="6">
        <v>43467</v>
      </c>
      <c r="BI132" s="5" t="s">
        <v>28</v>
      </c>
      <c r="BJ132" s="5" t="s">
        <v>31</v>
      </c>
      <c r="BK132" s="5">
        <v>1</v>
      </c>
      <c r="BL132" s="5">
        <v>2</v>
      </c>
      <c r="BM132" s="5">
        <f t="shared" ref="BM132:BM195" si="67">BK132+BL132</f>
        <v>3</v>
      </c>
      <c r="BN132" s="5" t="s">
        <v>24</v>
      </c>
      <c r="BO132" s="5">
        <v>1</v>
      </c>
      <c r="BP132" s="5">
        <v>0</v>
      </c>
      <c r="BQ132" s="5">
        <f t="shared" ref="BQ132:BQ195" si="68">BO132+BP132</f>
        <v>1</v>
      </c>
      <c r="BR132" s="5" t="s">
        <v>17</v>
      </c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</row>
    <row r="133" spans="2:83" x14ac:dyDescent="0.2">
      <c r="B133" s="4">
        <f t="shared" si="54"/>
        <v>29</v>
      </c>
      <c r="C133" s="5" t="s">
        <v>36</v>
      </c>
      <c r="D133" s="5">
        <v>1</v>
      </c>
      <c r="E133" s="5">
        <v>0</v>
      </c>
      <c r="F133" s="5">
        <v>1</v>
      </c>
      <c r="G133" s="5" t="str">
        <f t="shared" si="55"/>
        <v>Non</v>
      </c>
      <c r="H133" s="5">
        <f t="shared" ref="H133:H196" si="69">IF(C133=C132,IF(G133="Oui",_xlfn.IFS(G132="Oui",H132+1,G132="Non",1),0),0)</f>
        <v>0</v>
      </c>
      <c r="I133" s="5" t="str">
        <f t="shared" si="56"/>
        <v>Non</v>
      </c>
      <c r="J133" s="5">
        <f t="shared" ref="J133:J196" si="70">IF(C133=C132,IF(I133="Oui",_xlfn.IFS(I132="Oui",J132+1,I132="Non",1),0),0)</f>
        <v>0</v>
      </c>
      <c r="K133" s="5" t="str">
        <f t="shared" si="57"/>
        <v>Non</v>
      </c>
      <c r="L133" s="5">
        <f t="shared" ref="L133:L196" si="71">IF(C133=C132,IF(K133="Oui",_xlfn.IFS(K132="Oui",L132+1,K132="Non",1),0),0)</f>
        <v>0</v>
      </c>
      <c r="M133" s="5" t="str">
        <f t="shared" si="58"/>
        <v>Non</v>
      </c>
      <c r="N133" s="5">
        <f t="shared" ref="N133:N196" si="72">IF(C133=C132,IF(M133="Oui",_xlfn.IFS(M132="Oui",N132+1,M132="Non",1),0),0)</f>
        <v>0</v>
      </c>
      <c r="O133" s="5" t="str">
        <f t="shared" si="59"/>
        <v>Oui</v>
      </c>
      <c r="P133" s="5">
        <f t="shared" ref="P133:P196" si="73">IF(C133=C132,IF(O133="Oui",_xlfn.IFS(O132="Oui",P132+1,O132="Non",1),0),0)</f>
        <v>10</v>
      </c>
      <c r="Q133" s="5" t="str">
        <f t="shared" si="60"/>
        <v>Oui</v>
      </c>
      <c r="R133" s="5">
        <f t="shared" ref="R133:R196" si="74">IF(C133=C132,IF(Q133="Oui",_xlfn.IFS(Q132="Oui",R132+1,Q132="Non",1),0),0)</f>
        <v>3</v>
      </c>
      <c r="S133" s="5" t="str">
        <f t="shared" si="61"/>
        <v>Oui</v>
      </c>
      <c r="T133" s="5">
        <f t="shared" ref="T133:T196" si="75">IF(C133=C132,IF(S133="Oui",_xlfn.IFS(S132="Oui",T132+1,S132="Non",1),0),0)</f>
        <v>3</v>
      </c>
      <c r="U133" s="5" t="str">
        <f t="shared" si="62"/>
        <v>Oui</v>
      </c>
      <c r="V133" s="5">
        <f t="shared" ref="V133:V196" si="76">IF(C133=C132,IF(U133="Oui",_xlfn.IFS(U132="Oui",V132+1,U132="Non",1),0),0)</f>
        <v>1</v>
      </c>
      <c r="W133" s="5" t="s">
        <v>17</v>
      </c>
      <c r="X133" s="5" t="str">
        <f>_xlfn.IFS(D133&gt;E133,"W",D133=E133,"D",D133&lt;E133,"L")</f>
        <v>W</v>
      </c>
      <c r="Y133" s="5">
        <v>1</v>
      </c>
      <c r="Z133" s="5">
        <v>0</v>
      </c>
      <c r="AA133" s="5">
        <v>1</v>
      </c>
      <c r="AB133" s="5" t="str">
        <f t="shared" si="63"/>
        <v>Oui</v>
      </c>
      <c r="AC133" s="5">
        <f t="shared" ref="AC133:AC196" si="77">IF(C133=C132,IF(AB133="Oui",_xlfn.IFS(AB132="Oui",AC132+1,AB132="Non",1),0),0)</f>
        <v>2</v>
      </c>
      <c r="AD133" s="5" t="str">
        <f t="shared" si="64"/>
        <v>Non</v>
      </c>
      <c r="AE133" s="5">
        <f t="shared" ref="AE133:AE196" si="78">IF(C133=C132,IF(AD133="Oui",_xlfn.IFS(AD132="Oui",AE132+1,AD132="Non",1),0),0)</f>
        <v>0</v>
      </c>
      <c r="AF133" s="5" t="str">
        <f t="shared" si="65"/>
        <v>Oui</v>
      </c>
      <c r="AG133" s="5">
        <f t="shared" ref="AG133:AG196" si="79">IF(C133=C132,IF(AF133="Oui",_xlfn.IFS(AF132="Oui",AG132+1,AF132="Non",1),0),0)</f>
        <v>4</v>
      </c>
      <c r="AH133" s="5" t="str">
        <f t="shared" si="66"/>
        <v>Non</v>
      </c>
      <c r="AI133" s="5">
        <f t="shared" ref="AI133:AI196" si="80">IF(C133=C132,IF(AH133="Oui",_xlfn.IFS(AH132="Oui",AI132+1,AH132="Non",1),0),0)</f>
        <v>0</v>
      </c>
      <c r="AJ133" s="5" t="s">
        <v>17</v>
      </c>
      <c r="AK133" s="5" t="str">
        <f>_xlfn.IFS(Y133&gt;Z133,"W",Y133=Z133,"D",Y133&lt;Z133,"L")</f>
        <v>W</v>
      </c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6"/>
      <c r="BH133" s="6">
        <v>43467</v>
      </c>
      <c r="BI133" s="5" t="s">
        <v>30</v>
      </c>
      <c r="BJ133" s="5" t="s">
        <v>25</v>
      </c>
      <c r="BK133" s="5">
        <v>1</v>
      </c>
      <c r="BL133" s="5">
        <v>2</v>
      </c>
      <c r="BM133" s="5">
        <f t="shared" si="67"/>
        <v>3</v>
      </c>
      <c r="BN133" s="5" t="s">
        <v>24</v>
      </c>
      <c r="BO133" s="5">
        <v>0</v>
      </c>
      <c r="BP133" s="5">
        <v>0</v>
      </c>
      <c r="BQ133" s="5">
        <f t="shared" si="68"/>
        <v>0</v>
      </c>
      <c r="BR133" s="5" t="s">
        <v>20</v>
      </c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</row>
    <row r="134" spans="2:83" x14ac:dyDescent="0.2">
      <c r="B134" s="4">
        <f t="shared" si="54"/>
        <v>30</v>
      </c>
      <c r="C134" s="5" t="s">
        <v>36</v>
      </c>
      <c r="D134" s="5">
        <v>1</v>
      </c>
      <c r="E134" s="5">
        <v>0</v>
      </c>
      <c r="F134" s="5">
        <v>1</v>
      </c>
      <c r="G134" s="5" t="str">
        <f t="shared" si="55"/>
        <v>Non</v>
      </c>
      <c r="H134" s="5">
        <f t="shared" si="69"/>
        <v>0</v>
      </c>
      <c r="I134" s="5" t="str">
        <f t="shared" si="56"/>
        <v>Non</v>
      </c>
      <c r="J134" s="5">
        <f t="shared" si="70"/>
        <v>0</v>
      </c>
      <c r="K134" s="5" t="str">
        <f t="shared" si="57"/>
        <v>Non</v>
      </c>
      <c r="L134" s="5">
        <f t="shared" si="71"/>
        <v>0</v>
      </c>
      <c r="M134" s="5" t="str">
        <f t="shared" si="58"/>
        <v>Non</v>
      </c>
      <c r="N134" s="5">
        <f t="shared" si="72"/>
        <v>0</v>
      </c>
      <c r="O134" s="5" t="str">
        <f t="shared" si="59"/>
        <v>Oui</v>
      </c>
      <c r="P134" s="5">
        <f t="shared" si="73"/>
        <v>11</v>
      </c>
      <c r="Q134" s="5" t="str">
        <f t="shared" si="60"/>
        <v>Oui</v>
      </c>
      <c r="R134" s="5">
        <f t="shared" si="74"/>
        <v>4</v>
      </c>
      <c r="S134" s="5" t="str">
        <f t="shared" si="61"/>
        <v>Oui</v>
      </c>
      <c r="T134" s="5">
        <f t="shared" si="75"/>
        <v>4</v>
      </c>
      <c r="U134" s="5" t="str">
        <f t="shared" si="62"/>
        <v>Oui</v>
      </c>
      <c r="V134" s="5">
        <f t="shared" si="76"/>
        <v>2</v>
      </c>
      <c r="W134" s="5" t="s">
        <v>17</v>
      </c>
      <c r="X134" s="5" t="str">
        <f>_xlfn.IFS(D134&gt;E134,"L",D134=E134,"D",D134&lt;E134,"W")</f>
        <v>L</v>
      </c>
      <c r="Y134" s="5">
        <v>1</v>
      </c>
      <c r="Z134" s="5">
        <v>0</v>
      </c>
      <c r="AA134" s="5">
        <v>1</v>
      </c>
      <c r="AB134" s="5" t="str">
        <f t="shared" si="63"/>
        <v>Oui</v>
      </c>
      <c r="AC134" s="5">
        <f t="shared" si="77"/>
        <v>3</v>
      </c>
      <c r="AD134" s="5" t="str">
        <f t="shared" si="64"/>
        <v>Non</v>
      </c>
      <c r="AE134" s="5">
        <f t="shared" si="78"/>
        <v>0</v>
      </c>
      <c r="AF134" s="5" t="str">
        <f t="shared" si="65"/>
        <v>Oui</v>
      </c>
      <c r="AG134" s="5">
        <f t="shared" si="79"/>
        <v>5</v>
      </c>
      <c r="AH134" s="5" t="str">
        <f t="shared" si="66"/>
        <v>Non</v>
      </c>
      <c r="AI134" s="5">
        <f t="shared" si="80"/>
        <v>0</v>
      </c>
      <c r="AJ134" s="5" t="s">
        <v>17</v>
      </c>
      <c r="AK134" s="5" t="str">
        <f>_xlfn.IFS(Y134&gt;Z134,"L",Y134=Z134,"D",Y134&lt;Z134,"W")</f>
        <v>L</v>
      </c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6"/>
      <c r="BH134" s="6">
        <v>43467</v>
      </c>
      <c r="BI134" s="5" t="s">
        <v>33</v>
      </c>
      <c r="BJ134" s="5" t="s">
        <v>29</v>
      </c>
      <c r="BK134" s="5">
        <v>2</v>
      </c>
      <c r="BL134" s="5">
        <v>0</v>
      </c>
      <c r="BM134" s="5">
        <f t="shared" si="67"/>
        <v>2</v>
      </c>
      <c r="BN134" s="5" t="s">
        <v>17</v>
      </c>
      <c r="BO134" s="5">
        <v>2</v>
      </c>
      <c r="BP134" s="5">
        <v>0</v>
      </c>
      <c r="BQ134" s="5">
        <f t="shared" si="68"/>
        <v>2</v>
      </c>
      <c r="BR134" s="5" t="s">
        <v>17</v>
      </c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</row>
    <row r="135" spans="2:83" x14ac:dyDescent="0.2">
      <c r="B135" s="4">
        <f t="shared" si="54"/>
        <v>31</v>
      </c>
      <c r="C135" s="5" t="s">
        <v>36</v>
      </c>
      <c r="D135" s="5">
        <v>3</v>
      </c>
      <c r="E135" s="5">
        <v>1</v>
      </c>
      <c r="F135" s="5">
        <v>4</v>
      </c>
      <c r="G135" s="5" t="str">
        <f t="shared" si="55"/>
        <v>Oui</v>
      </c>
      <c r="H135" s="5">
        <f t="shared" si="69"/>
        <v>1</v>
      </c>
      <c r="I135" s="5" t="str">
        <f t="shared" si="56"/>
        <v>Oui</v>
      </c>
      <c r="J135" s="5">
        <f t="shared" si="70"/>
        <v>1</v>
      </c>
      <c r="K135" s="5" t="str">
        <f t="shared" si="57"/>
        <v>Oui</v>
      </c>
      <c r="L135" s="5">
        <f t="shared" si="71"/>
        <v>1</v>
      </c>
      <c r="M135" s="5" t="str">
        <f t="shared" si="58"/>
        <v>Non</v>
      </c>
      <c r="N135" s="5">
        <f t="shared" si="72"/>
        <v>0</v>
      </c>
      <c r="O135" s="5" t="str">
        <f t="shared" si="59"/>
        <v>Oui</v>
      </c>
      <c r="P135" s="5">
        <f t="shared" si="73"/>
        <v>12</v>
      </c>
      <c r="Q135" s="5" t="str">
        <f t="shared" si="60"/>
        <v>Non</v>
      </c>
      <c r="R135" s="5">
        <f t="shared" si="74"/>
        <v>0</v>
      </c>
      <c r="S135" s="5" t="str">
        <f t="shared" si="61"/>
        <v>Non</v>
      </c>
      <c r="T135" s="5">
        <f t="shared" si="75"/>
        <v>0</v>
      </c>
      <c r="U135" s="5" t="str">
        <f t="shared" si="62"/>
        <v>Non</v>
      </c>
      <c r="V135" s="5">
        <f t="shared" si="76"/>
        <v>0</v>
      </c>
      <c r="W135" s="5" t="s">
        <v>17</v>
      </c>
      <c r="X135" s="5" t="str">
        <f>_xlfn.IFS(D135&gt;E135,"W",D135=E135,"D",D135&lt;E135,"L")</f>
        <v>W</v>
      </c>
      <c r="Y135" s="5">
        <v>1</v>
      </c>
      <c r="Z135" s="5">
        <v>0</v>
      </c>
      <c r="AA135" s="5">
        <v>1</v>
      </c>
      <c r="AB135" s="5" t="str">
        <f t="shared" si="63"/>
        <v>Oui</v>
      </c>
      <c r="AC135" s="5">
        <f t="shared" si="77"/>
        <v>4</v>
      </c>
      <c r="AD135" s="5" t="str">
        <f t="shared" si="64"/>
        <v>Non</v>
      </c>
      <c r="AE135" s="5">
        <f t="shared" si="78"/>
        <v>0</v>
      </c>
      <c r="AF135" s="5" t="str">
        <f t="shared" si="65"/>
        <v>Oui</v>
      </c>
      <c r="AG135" s="5">
        <f t="shared" si="79"/>
        <v>6</v>
      </c>
      <c r="AH135" s="5" t="str">
        <f t="shared" si="66"/>
        <v>Non</v>
      </c>
      <c r="AI135" s="5">
        <f t="shared" si="80"/>
        <v>0</v>
      </c>
      <c r="AJ135" s="5" t="s">
        <v>17</v>
      </c>
      <c r="AK135" s="5" t="str">
        <f>_xlfn.IFS(Y135&gt;Z135,"W",Y135=Z135,"D",Y135&lt;Z135,"L")</f>
        <v>W</v>
      </c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6"/>
      <c r="BH135" s="6">
        <v>43468</v>
      </c>
      <c r="BI135" s="5" t="s">
        <v>16</v>
      </c>
      <c r="BJ135" s="5" t="s">
        <v>21</v>
      </c>
      <c r="BK135" s="5">
        <v>0</v>
      </c>
      <c r="BL135" s="5">
        <v>1</v>
      </c>
      <c r="BM135" s="5">
        <f t="shared" si="67"/>
        <v>1</v>
      </c>
      <c r="BN135" s="5" t="s">
        <v>24</v>
      </c>
      <c r="BO135" s="5">
        <v>0</v>
      </c>
      <c r="BP135" s="5">
        <v>1</v>
      </c>
      <c r="BQ135" s="5">
        <f t="shared" si="68"/>
        <v>1</v>
      </c>
      <c r="BR135" s="5" t="s">
        <v>24</v>
      </c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</row>
    <row r="136" spans="2:83" x14ac:dyDescent="0.2">
      <c r="B136" s="4">
        <f t="shared" si="54"/>
        <v>32</v>
      </c>
      <c r="C136" s="5" t="s">
        <v>36</v>
      </c>
      <c r="D136" s="5">
        <v>0</v>
      </c>
      <c r="E136" s="5">
        <v>3</v>
      </c>
      <c r="F136" s="5">
        <v>3</v>
      </c>
      <c r="G136" s="5" t="str">
        <f t="shared" si="55"/>
        <v>Oui</v>
      </c>
      <c r="H136" s="5">
        <f t="shared" si="69"/>
        <v>2</v>
      </c>
      <c r="I136" s="5" t="str">
        <f t="shared" si="56"/>
        <v>Oui</v>
      </c>
      <c r="J136" s="5">
        <f t="shared" si="70"/>
        <v>2</v>
      </c>
      <c r="K136" s="5" t="str">
        <f t="shared" si="57"/>
        <v>Non</v>
      </c>
      <c r="L136" s="5">
        <f t="shared" si="71"/>
        <v>0</v>
      </c>
      <c r="M136" s="5" t="str">
        <f t="shared" si="58"/>
        <v>Non</v>
      </c>
      <c r="N136" s="5">
        <f t="shared" si="72"/>
        <v>0</v>
      </c>
      <c r="O136" s="5" t="str">
        <f t="shared" si="59"/>
        <v>Oui</v>
      </c>
      <c r="P136" s="5">
        <f t="shared" si="73"/>
        <v>13</v>
      </c>
      <c r="Q136" s="5" t="str">
        <f t="shared" si="60"/>
        <v>Oui</v>
      </c>
      <c r="R136" s="5">
        <f t="shared" si="74"/>
        <v>1</v>
      </c>
      <c r="S136" s="5" t="str">
        <f t="shared" si="61"/>
        <v>Non</v>
      </c>
      <c r="T136" s="5">
        <f t="shared" si="75"/>
        <v>0</v>
      </c>
      <c r="U136" s="5" t="str">
        <f t="shared" si="62"/>
        <v>Non</v>
      </c>
      <c r="V136" s="5">
        <f t="shared" si="76"/>
        <v>0</v>
      </c>
      <c r="W136" s="5" t="s">
        <v>24</v>
      </c>
      <c r="X136" s="5" t="str">
        <f>_xlfn.IFS(D136&gt;E136,"L",D136=E136,"D",D136&lt;E136,"W")</f>
        <v>W</v>
      </c>
      <c r="Y136" s="5">
        <v>0</v>
      </c>
      <c r="Z136" s="5">
        <v>0</v>
      </c>
      <c r="AA136" s="5">
        <v>0</v>
      </c>
      <c r="AB136" s="5" t="str">
        <f t="shared" si="63"/>
        <v>Non</v>
      </c>
      <c r="AC136" s="5">
        <f t="shared" si="77"/>
        <v>0</v>
      </c>
      <c r="AD136" s="5" t="str">
        <f t="shared" si="64"/>
        <v>Non</v>
      </c>
      <c r="AE136" s="5">
        <f t="shared" si="78"/>
        <v>0</v>
      </c>
      <c r="AF136" s="5" t="str">
        <f t="shared" si="65"/>
        <v>Oui</v>
      </c>
      <c r="AG136" s="5">
        <f t="shared" si="79"/>
        <v>7</v>
      </c>
      <c r="AH136" s="5" t="str">
        <f t="shared" si="66"/>
        <v>Oui</v>
      </c>
      <c r="AI136" s="5">
        <f t="shared" si="80"/>
        <v>1</v>
      </c>
      <c r="AJ136" s="5" t="s">
        <v>20</v>
      </c>
      <c r="AK136" s="5" t="str">
        <f>_xlfn.IFS(Y136&gt;Z136,"L",Y136=Z136,"D",Y136&lt;Z136,"W")</f>
        <v>D</v>
      </c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6"/>
      <c r="BH136" s="6">
        <v>43468</v>
      </c>
      <c r="BI136" s="5" t="s">
        <v>22</v>
      </c>
      <c r="BJ136" s="5" t="s">
        <v>27</v>
      </c>
      <c r="BK136" s="5">
        <v>0</v>
      </c>
      <c r="BL136" s="5">
        <v>0</v>
      </c>
      <c r="BM136" s="5">
        <f t="shared" si="67"/>
        <v>0</v>
      </c>
      <c r="BN136" s="5" t="s">
        <v>20</v>
      </c>
      <c r="BO136" s="5">
        <v>0</v>
      </c>
      <c r="BP136" s="5">
        <v>0</v>
      </c>
      <c r="BQ136" s="5">
        <f t="shared" si="68"/>
        <v>0</v>
      </c>
      <c r="BR136" s="5" t="s">
        <v>20</v>
      </c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</row>
    <row r="137" spans="2:83" x14ac:dyDescent="0.2">
      <c r="B137" s="4">
        <f t="shared" si="54"/>
        <v>33</v>
      </c>
      <c r="C137" s="5" t="s">
        <v>36</v>
      </c>
      <c r="D137" s="5">
        <v>4</v>
      </c>
      <c r="E137" s="5">
        <v>2</v>
      </c>
      <c r="F137" s="5">
        <v>6</v>
      </c>
      <c r="G137" s="5" t="str">
        <f t="shared" si="55"/>
        <v>Oui</v>
      </c>
      <c r="H137" s="5">
        <f t="shared" si="69"/>
        <v>3</v>
      </c>
      <c r="I137" s="5" t="str">
        <f t="shared" si="56"/>
        <v>Oui</v>
      </c>
      <c r="J137" s="5">
        <f t="shared" si="70"/>
        <v>3</v>
      </c>
      <c r="K137" s="5" t="str">
        <f t="shared" si="57"/>
        <v>Oui</v>
      </c>
      <c r="L137" s="5">
        <f t="shared" si="71"/>
        <v>1</v>
      </c>
      <c r="M137" s="5" t="str">
        <f t="shared" si="58"/>
        <v>Oui</v>
      </c>
      <c r="N137" s="5">
        <f t="shared" si="72"/>
        <v>1</v>
      </c>
      <c r="O137" s="5" t="str">
        <f t="shared" si="59"/>
        <v>Non</v>
      </c>
      <c r="P137" s="5">
        <f t="shared" si="73"/>
        <v>0</v>
      </c>
      <c r="Q137" s="5" t="str">
        <f t="shared" si="60"/>
        <v>Non</v>
      </c>
      <c r="R137" s="5">
        <f t="shared" si="74"/>
        <v>0</v>
      </c>
      <c r="S137" s="5" t="str">
        <f t="shared" si="61"/>
        <v>Non</v>
      </c>
      <c r="T137" s="5">
        <f t="shared" si="75"/>
        <v>0</v>
      </c>
      <c r="U137" s="5" t="str">
        <f t="shared" si="62"/>
        <v>Non</v>
      </c>
      <c r="V137" s="5">
        <f t="shared" si="76"/>
        <v>0</v>
      </c>
      <c r="W137" s="5" t="s">
        <v>17</v>
      </c>
      <c r="X137" s="5" t="str">
        <f>_xlfn.IFS(D137&gt;E137,"W",D137=E137,"D",D137&lt;E137,"L")</f>
        <v>W</v>
      </c>
      <c r="Y137" s="5">
        <v>3</v>
      </c>
      <c r="Z137" s="5">
        <v>2</v>
      </c>
      <c r="AA137" s="5">
        <v>5</v>
      </c>
      <c r="AB137" s="5" t="str">
        <f t="shared" si="63"/>
        <v>Oui</v>
      </c>
      <c r="AC137" s="5">
        <f t="shared" si="77"/>
        <v>1</v>
      </c>
      <c r="AD137" s="5" t="str">
        <f t="shared" si="64"/>
        <v>Oui</v>
      </c>
      <c r="AE137" s="5">
        <f t="shared" si="78"/>
        <v>1</v>
      </c>
      <c r="AF137" s="5" t="str">
        <f t="shared" si="65"/>
        <v>Non</v>
      </c>
      <c r="AG137" s="5">
        <f t="shared" si="79"/>
        <v>0</v>
      </c>
      <c r="AH137" s="5" t="str">
        <f t="shared" si="66"/>
        <v>Non</v>
      </c>
      <c r="AI137" s="5">
        <f t="shared" si="80"/>
        <v>0</v>
      </c>
      <c r="AJ137" s="5" t="s">
        <v>17</v>
      </c>
      <c r="AK137" s="5" t="str">
        <f>_xlfn.IFS(Y137&gt;Z137,"W",Y137=Z137,"D",Y137&lt;Z137,"L")</f>
        <v>W</v>
      </c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6"/>
      <c r="BH137" s="6">
        <v>43468</v>
      </c>
      <c r="BI137" s="5" t="s">
        <v>32</v>
      </c>
      <c r="BJ137" s="5" t="s">
        <v>26</v>
      </c>
      <c r="BK137" s="5">
        <v>2</v>
      </c>
      <c r="BL137" s="5">
        <v>1</v>
      </c>
      <c r="BM137" s="5">
        <f t="shared" si="67"/>
        <v>3</v>
      </c>
      <c r="BN137" s="5" t="s">
        <v>17</v>
      </c>
      <c r="BO137" s="5">
        <v>0</v>
      </c>
      <c r="BP137" s="5">
        <v>0</v>
      </c>
      <c r="BQ137" s="5">
        <f t="shared" si="68"/>
        <v>0</v>
      </c>
      <c r="BR137" s="5" t="s">
        <v>20</v>
      </c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</row>
    <row r="138" spans="2:83" x14ac:dyDescent="0.2">
      <c r="B138" s="4">
        <f t="shared" si="54"/>
        <v>34</v>
      </c>
      <c r="C138" s="5" t="s">
        <v>36</v>
      </c>
      <c r="D138" s="5">
        <v>0</v>
      </c>
      <c r="E138" s="5">
        <v>1</v>
      </c>
      <c r="F138" s="5">
        <v>1</v>
      </c>
      <c r="G138" s="5" t="str">
        <f t="shared" si="55"/>
        <v>Non</v>
      </c>
      <c r="H138" s="5">
        <f t="shared" si="69"/>
        <v>0</v>
      </c>
      <c r="I138" s="5" t="str">
        <f t="shared" si="56"/>
        <v>Non</v>
      </c>
      <c r="J138" s="5">
        <f t="shared" si="70"/>
        <v>0</v>
      </c>
      <c r="K138" s="5" t="str">
        <f t="shared" si="57"/>
        <v>Non</v>
      </c>
      <c r="L138" s="5">
        <f t="shared" si="71"/>
        <v>0</v>
      </c>
      <c r="M138" s="5" t="str">
        <f t="shared" si="58"/>
        <v>Non</v>
      </c>
      <c r="N138" s="5">
        <f t="shared" si="72"/>
        <v>0</v>
      </c>
      <c r="O138" s="5" t="str">
        <f t="shared" si="59"/>
        <v>Oui</v>
      </c>
      <c r="P138" s="5">
        <f t="shared" si="73"/>
        <v>1</v>
      </c>
      <c r="Q138" s="5" t="str">
        <f t="shared" si="60"/>
        <v>Oui</v>
      </c>
      <c r="R138" s="5">
        <f t="shared" si="74"/>
        <v>1</v>
      </c>
      <c r="S138" s="5" t="str">
        <f t="shared" si="61"/>
        <v>Oui</v>
      </c>
      <c r="T138" s="5">
        <f t="shared" si="75"/>
        <v>1</v>
      </c>
      <c r="U138" s="5" t="str">
        <f t="shared" si="62"/>
        <v>Oui</v>
      </c>
      <c r="V138" s="5">
        <f t="shared" si="76"/>
        <v>1</v>
      </c>
      <c r="W138" s="5" t="s">
        <v>24</v>
      </c>
      <c r="X138" s="5" t="str">
        <f>_xlfn.IFS(D138&gt;E138,"L",D138=E138,"D",D138&lt;E138,"W")</f>
        <v>W</v>
      </c>
      <c r="Y138" s="5">
        <v>0</v>
      </c>
      <c r="Z138" s="5">
        <v>1</v>
      </c>
      <c r="AA138" s="5">
        <v>1</v>
      </c>
      <c r="AB138" s="5" t="str">
        <f t="shared" si="63"/>
        <v>Oui</v>
      </c>
      <c r="AC138" s="5">
        <f t="shared" si="77"/>
        <v>2</v>
      </c>
      <c r="AD138" s="5" t="str">
        <f t="shared" si="64"/>
        <v>Non</v>
      </c>
      <c r="AE138" s="5">
        <f t="shared" si="78"/>
        <v>0</v>
      </c>
      <c r="AF138" s="5" t="str">
        <f t="shared" si="65"/>
        <v>Oui</v>
      </c>
      <c r="AG138" s="5">
        <f t="shared" si="79"/>
        <v>1</v>
      </c>
      <c r="AH138" s="5" t="str">
        <f t="shared" si="66"/>
        <v>Non</v>
      </c>
      <c r="AI138" s="5">
        <f t="shared" si="80"/>
        <v>0</v>
      </c>
      <c r="AJ138" s="5" t="s">
        <v>24</v>
      </c>
      <c r="AK138" s="5" t="str">
        <f>_xlfn.IFS(Y138&gt;Z138,"L",Y138=Z138,"D",Y138&lt;Z138,"W")</f>
        <v>W</v>
      </c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6"/>
      <c r="BH138" s="6">
        <v>43470</v>
      </c>
      <c r="BI138" s="5" t="s">
        <v>29</v>
      </c>
      <c r="BJ138" s="5" t="s">
        <v>35</v>
      </c>
      <c r="BK138" s="5">
        <v>2</v>
      </c>
      <c r="BL138" s="5">
        <v>1</v>
      </c>
      <c r="BM138" s="5">
        <f t="shared" si="67"/>
        <v>3</v>
      </c>
      <c r="BN138" s="5" t="s">
        <v>17</v>
      </c>
      <c r="BO138" s="5">
        <v>1</v>
      </c>
      <c r="BP138" s="5">
        <v>0</v>
      </c>
      <c r="BQ138" s="5">
        <f t="shared" si="68"/>
        <v>1</v>
      </c>
      <c r="BR138" s="5" t="s">
        <v>17</v>
      </c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</row>
    <row r="139" spans="2:83" x14ac:dyDescent="0.2">
      <c r="B139" s="4">
        <f t="shared" si="54"/>
        <v>1</v>
      </c>
      <c r="C139" s="5" t="s">
        <v>22</v>
      </c>
      <c r="D139" s="5">
        <v>5</v>
      </c>
      <c r="E139" s="5">
        <v>0</v>
      </c>
      <c r="F139" s="5">
        <v>5</v>
      </c>
      <c r="G139" s="5" t="str">
        <f t="shared" si="55"/>
        <v>Oui</v>
      </c>
      <c r="H139" s="5">
        <f t="shared" si="69"/>
        <v>0</v>
      </c>
      <c r="I139" s="5" t="str">
        <f t="shared" si="56"/>
        <v>Oui</v>
      </c>
      <c r="J139" s="5">
        <f t="shared" si="70"/>
        <v>0</v>
      </c>
      <c r="K139" s="5" t="str">
        <f t="shared" si="57"/>
        <v>Oui</v>
      </c>
      <c r="L139" s="5">
        <f t="shared" si="71"/>
        <v>0</v>
      </c>
      <c r="M139" s="5" t="str">
        <f t="shared" si="58"/>
        <v>Oui</v>
      </c>
      <c r="N139" s="5">
        <f t="shared" si="72"/>
        <v>0</v>
      </c>
      <c r="O139" s="5" t="str">
        <f t="shared" si="59"/>
        <v>Non</v>
      </c>
      <c r="P139" s="5">
        <f t="shared" si="73"/>
        <v>0</v>
      </c>
      <c r="Q139" s="5" t="str">
        <f t="shared" si="60"/>
        <v>Non</v>
      </c>
      <c r="R139" s="5">
        <f t="shared" si="74"/>
        <v>0</v>
      </c>
      <c r="S139" s="5" t="str">
        <f t="shared" si="61"/>
        <v>Non</v>
      </c>
      <c r="T139" s="5">
        <f t="shared" si="75"/>
        <v>0</v>
      </c>
      <c r="U139" s="5" t="str">
        <f t="shared" si="62"/>
        <v>Non</v>
      </c>
      <c r="V139" s="5">
        <f t="shared" si="76"/>
        <v>0</v>
      </c>
      <c r="W139" s="5" t="s">
        <v>17</v>
      </c>
      <c r="X139" s="5" t="str">
        <f>_xlfn.IFS(D139&gt;E139,"L",D139=E139,"D",D139&lt;E139,"W")</f>
        <v>L</v>
      </c>
      <c r="Y139" s="5">
        <v>3</v>
      </c>
      <c r="Z139" s="5">
        <v>0</v>
      </c>
      <c r="AA139" s="5">
        <v>3</v>
      </c>
      <c r="AB139" s="5" t="str">
        <f t="shared" si="63"/>
        <v>Oui</v>
      </c>
      <c r="AC139" s="5">
        <f t="shared" si="77"/>
        <v>0</v>
      </c>
      <c r="AD139" s="5" t="str">
        <f t="shared" si="64"/>
        <v>Oui</v>
      </c>
      <c r="AE139" s="5">
        <f t="shared" si="78"/>
        <v>0</v>
      </c>
      <c r="AF139" s="5" t="str">
        <f t="shared" si="65"/>
        <v>Non</v>
      </c>
      <c r="AG139" s="5">
        <f t="shared" si="79"/>
        <v>0</v>
      </c>
      <c r="AH139" s="5" t="str">
        <f t="shared" si="66"/>
        <v>Non</v>
      </c>
      <c r="AI139" s="5">
        <f t="shared" si="80"/>
        <v>0</v>
      </c>
      <c r="AJ139" s="5" t="s">
        <v>17</v>
      </c>
      <c r="AK139" s="5" t="str">
        <f>_xlfn.IFS(Y139&gt;Z139,"L",Y139=Z139,"D",Y139&lt;Z139,"W")</f>
        <v>L</v>
      </c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6"/>
      <c r="BH139" s="6">
        <v>43471</v>
      </c>
      <c r="BI139" s="5" t="s">
        <v>26</v>
      </c>
      <c r="BJ139" s="5" t="s">
        <v>19</v>
      </c>
      <c r="BK139" s="5">
        <v>1</v>
      </c>
      <c r="BL139" s="5">
        <v>0</v>
      </c>
      <c r="BM139" s="5">
        <f t="shared" si="67"/>
        <v>1</v>
      </c>
      <c r="BN139" s="5" t="s">
        <v>17</v>
      </c>
      <c r="BO139" s="5">
        <v>1</v>
      </c>
      <c r="BP139" s="5">
        <v>0</v>
      </c>
      <c r="BQ139" s="5">
        <f t="shared" si="68"/>
        <v>1</v>
      </c>
      <c r="BR139" s="5" t="s">
        <v>17</v>
      </c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</row>
    <row r="140" spans="2:83" x14ac:dyDescent="0.2">
      <c r="B140" s="4">
        <f t="shared" si="54"/>
        <v>2</v>
      </c>
      <c r="C140" s="5" t="s">
        <v>22</v>
      </c>
      <c r="D140" s="5">
        <v>2</v>
      </c>
      <c r="E140" s="5">
        <v>0</v>
      </c>
      <c r="F140" s="5">
        <v>2</v>
      </c>
      <c r="G140" s="5" t="str">
        <f t="shared" si="55"/>
        <v>Oui</v>
      </c>
      <c r="H140" s="5">
        <f t="shared" si="69"/>
        <v>1</v>
      </c>
      <c r="I140" s="5" t="str">
        <f t="shared" si="56"/>
        <v>Non</v>
      </c>
      <c r="J140" s="5">
        <f t="shared" si="70"/>
        <v>0</v>
      </c>
      <c r="K140" s="5" t="str">
        <f t="shared" si="57"/>
        <v>Non</v>
      </c>
      <c r="L140" s="5">
        <f t="shared" si="71"/>
        <v>0</v>
      </c>
      <c r="M140" s="5" t="str">
        <f t="shared" si="58"/>
        <v>Non</v>
      </c>
      <c r="N140" s="5">
        <f t="shared" si="72"/>
        <v>0</v>
      </c>
      <c r="O140" s="5" t="str">
        <f t="shared" si="59"/>
        <v>Oui</v>
      </c>
      <c r="P140" s="5">
        <f t="shared" si="73"/>
        <v>1</v>
      </c>
      <c r="Q140" s="5" t="str">
        <f t="shared" si="60"/>
        <v>Oui</v>
      </c>
      <c r="R140" s="5">
        <f t="shared" si="74"/>
        <v>1</v>
      </c>
      <c r="S140" s="5" t="str">
        <f t="shared" si="61"/>
        <v>Oui</v>
      </c>
      <c r="T140" s="5">
        <f t="shared" si="75"/>
        <v>1</v>
      </c>
      <c r="U140" s="5" t="str">
        <f t="shared" si="62"/>
        <v>Non</v>
      </c>
      <c r="V140" s="5">
        <f t="shared" si="76"/>
        <v>0</v>
      </c>
      <c r="W140" s="5" t="s">
        <v>17</v>
      </c>
      <c r="X140" s="5" t="str">
        <f>_xlfn.IFS(D140&gt;E140,"W",D140=E140,"D",D140&lt;E140,"L")</f>
        <v>W</v>
      </c>
      <c r="Y140" s="5">
        <v>2</v>
      </c>
      <c r="Z140" s="5">
        <v>0</v>
      </c>
      <c r="AA140" s="5">
        <v>2</v>
      </c>
      <c r="AB140" s="5" t="str">
        <f t="shared" si="63"/>
        <v>Oui</v>
      </c>
      <c r="AC140" s="5">
        <f t="shared" si="77"/>
        <v>1</v>
      </c>
      <c r="AD140" s="5" t="str">
        <f t="shared" si="64"/>
        <v>Oui</v>
      </c>
      <c r="AE140" s="5">
        <f t="shared" si="78"/>
        <v>1</v>
      </c>
      <c r="AF140" s="5" t="str">
        <f t="shared" si="65"/>
        <v>Non</v>
      </c>
      <c r="AG140" s="5">
        <f t="shared" si="79"/>
        <v>0</v>
      </c>
      <c r="AH140" s="5" t="str">
        <f t="shared" si="66"/>
        <v>Non</v>
      </c>
      <c r="AI140" s="5">
        <f t="shared" si="80"/>
        <v>0</v>
      </c>
      <c r="AJ140" s="5" t="s">
        <v>17</v>
      </c>
      <c r="AK140" s="5" t="str">
        <f>_xlfn.IFS(Y140&gt;Z140,"W",Y140=Z140,"D",Y140&lt;Z140,"L")</f>
        <v>W</v>
      </c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6"/>
      <c r="BH140" s="6">
        <v>43471</v>
      </c>
      <c r="BI140" s="5" t="s">
        <v>18</v>
      </c>
      <c r="BJ140" s="5" t="s">
        <v>28</v>
      </c>
      <c r="BK140" s="5">
        <v>4</v>
      </c>
      <c r="BL140" s="5">
        <v>2</v>
      </c>
      <c r="BM140" s="5">
        <f t="shared" si="67"/>
        <v>6</v>
      </c>
      <c r="BN140" s="5" t="s">
        <v>17</v>
      </c>
      <c r="BO140" s="5">
        <v>2</v>
      </c>
      <c r="BP140" s="5">
        <v>2</v>
      </c>
      <c r="BQ140" s="5">
        <f t="shared" si="68"/>
        <v>4</v>
      </c>
      <c r="BR140" s="5" t="s">
        <v>20</v>
      </c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</row>
    <row r="141" spans="2:83" x14ac:dyDescent="0.2">
      <c r="B141" s="4">
        <f t="shared" si="54"/>
        <v>3</v>
      </c>
      <c r="C141" s="5" t="s">
        <v>22</v>
      </c>
      <c r="D141" s="5">
        <v>2</v>
      </c>
      <c r="E141" s="5">
        <v>1</v>
      </c>
      <c r="F141" s="5">
        <v>3</v>
      </c>
      <c r="G141" s="5" t="str">
        <f t="shared" si="55"/>
        <v>Oui</v>
      </c>
      <c r="H141" s="5">
        <f t="shared" si="69"/>
        <v>2</v>
      </c>
      <c r="I141" s="5" t="str">
        <f t="shared" si="56"/>
        <v>Oui</v>
      </c>
      <c r="J141" s="5">
        <f t="shared" si="70"/>
        <v>1</v>
      </c>
      <c r="K141" s="5" t="str">
        <f t="shared" si="57"/>
        <v>Non</v>
      </c>
      <c r="L141" s="5">
        <f t="shared" si="71"/>
        <v>0</v>
      </c>
      <c r="M141" s="5" t="str">
        <f t="shared" si="58"/>
        <v>Non</v>
      </c>
      <c r="N141" s="5">
        <f t="shared" si="72"/>
        <v>0</v>
      </c>
      <c r="O141" s="5" t="str">
        <f t="shared" si="59"/>
        <v>Oui</v>
      </c>
      <c r="P141" s="5">
        <f t="shared" si="73"/>
        <v>2</v>
      </c>
      <c r="Q141" s="5" t="str">
        <f t="shared" si="60"/>
        <v>Oui</v>
      </c>
      <c r="R141" s="5">
        <f t="shared" si="74"/>
        <v>2</v>
      </c>
      <c r="S141" s="5" t="str">
        <f t="shared" si="61"/>
        <v>Non</v>
      </c>
      <c r="T141" s="5">
        <f t="shared" si="75"/>
        <v>0</v>
      </c>
      <c r="U141" s="5" t="str">
        <f t="shared" si="62"/>
        <v>Non</v>
      </c>
      <c r="V141" s="5">
        <f t="shared" si="76"/>
        <v>0</v>
      </c>
      <c r="W141" s="5" t="s">
        <v>17</v>
      </c>
      <c r="X141" s="5" t="str">
        <f>_xlfn.IFS(D141&gt;E141,"L",D141=E141,"D",D141&lt;E141,"W")</f>
        <v>L</v>
      </c>
      <c r="Y141" s="5">
        <v>0</v>
      </c>
      <c r="Z141" s="5">
        <v>1</v>
      </c>
      <c r="AA141" s="5">
        <v>1</v>
      </c>
      <c r="AB141" s="5" t="str">
        <f t="shared" si="63"/>
        <v>Oui</v>
      </c>
      <c r="AC141" s="5">
        <f t="shared" si="77"/>
        <v>2</v>
      </c>
      <c r="AD141" s="5" t="str">
        <f t="shared" si="64"/>
        <v>Non</v>
      </c>
      <c r="AE141" s="5">
        <f t="shared" si="78"/>
        <v>0</v>
      </c>
      <c r="AF141" s="5" t="str">
        <f t="shared" si="65"/>
        <v>Oui</v>
      </c>
      <c r="AG141" s="5">
        <f t="shared" si="79"/>
        <v>1</v>
      </c>
      <c r="AH141" s="5" t="str">
        <f t="shared" si="66"/>
        <v>Non</v>
      </c>
      <c r="AI141" s="5">
        <f t="shared" si="80"/>
        <v>0</v>
      </c>
      <c r="AJ141" s="5" t="s">
        <v>24</v>
      </c>
      <c r="AK141" s="5" t="str">
        <f>_xlfn.IFS(Y141&gt;Z141,"L",Y141=Z141,"D",Y141&lt;Z141,"W")</f>
        <v>W</v>
      </c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6"/>
      <c r="BH141" s="6">
        <v>43471</v>
      </c>
      <c r="BI141" s="5" t="s">
        <v>27</v>
      </c>
      <c r="BJ141" s="5" t="s">
        <v>30</v>
      </c>
      <c r="BK141" s="5">
        <v>2</v>
      </c>
      <c r="BL141" s="5">
        <v>2</v>
      </c>
      <c r="BM141" s="5">
        <f t="shared" si="67"/>
        <v>4</v>
      </c>
      <c r="BN141" s="5" t="s">
        <v>20</v>
      </c>
      <c r="BO141" s="5">
        <v>0</v>
      </c>
      <c r="BP141" s="5">
        <v>1</v>
      </c>
      <c r="BQ141" s="5">
        <f t="shared" si="68"/>
        <v>1</v>
      </c>
      <c r="BR141" s="5" t="s">
        <v>24</v>
      </c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</row>
    <row r="142" spans="2:83" x14ac:dyDescent="0.2">
      <c r="B142" s="4">
        <f t="shared" si="54"/>
        <v>4</v>
      </c>
      <c r="C142" s="5" t="s">
        <v>22</v>
      </c>
      <c r="D142" s="5">
        <v>0</v>
      </c>
      <c r="E142" s="5">
        <v>1</v>
      </c>
      <c r="F142" s="5">
        <v>1</v>
      </c>
      <c r="G142" s="5" t="str">
        <f t="shared" si="55"/>
        <v>Non</v>
      </c>
      <c r="H142" s="5">
        <f t="shared" si="69"/>
        <v>0</v>
      </c>
      <c r="I142" s="5" t="str">
        <f t="shared" si="56"/>
        <v>Non</v>
      </c>
      <c r="J142" s="5">
        <f t="shared" si="70"/>
        <v>0</v>
      </c>
      <c r="K142" s="5" t="str">
        <f t="shared" si="57"/>
        <v>Non</v>
      </c>
      <c r="L142" s="5">
        <f t="shared" si="71"/>
        <v>0</v>
      </c>
      <c r="M142" s="5" t="str">
        <f t="shared" si="58"/>
        <v>Non</v>
      </c>
      <c r="N142" s="5">
        <f t="shared" si="72"/>
        <v>0</v>
      </c>
      <c r="O142" s="5" t="str">
        <f t="shared" si="59"/>
        <v>Oui</v>
      </c>
      <c r="P142" s="5">
        <f t="shared" si="73"/>
        <v>3</v>
      </c>
      <c r="Q142" s="5" t="str">
        <f t="shared" si="60"/>
        <v>Oui</v>
      </c>
      <c r="R142" s="5">
        <f t="shared" si="74"/>
        <v>3</v>
      </c>
      <c r="S142" s="5" t="str">
        <f t="shared" si="61"/>
        <v>Oui</v>
      </c>
      <c r="T142" s="5">
        <f t="shared" si="75"/>
        <v>1</v>
      </c>
      <c r="U142" s="5" t="str">
        <f t="shared" si="62"/>
        <v>Oui</v>
      </c>
      <c r="V142" s="5">
        <f t="shared" si="76"/>
        <v>1</v>
      </c>
      <c r="W142" s="5" t="s">
        <v>24</v>
      </c>
      <c r="X142" s="5" t="str">
        <f>_xlfn.IFS(D142&gt;E142,"W",D142=E142,"D",D142&lt;E142,"L")</f>
        <v>L</v>
      </c>
      <c r="Y142" s="5">
        <v>0</v>
      </c>
      <c r="Z142" s="5">
        <v>1</v>
      </c>
      <c r="AA142" s="5">
        <v>1</v>
      </c>
      <c r="AB142" s="5" t="str">
        <f t="shared" si="63"/>
        <v>Oui</v>
      </c>
      <c r="AC142" s="5">
        <f t="shared" si="77"/>
        <v>3</v>
      </c>
      <c r="AD142" s="5" t="str">
        <f t="shared" si="64"/>
        <v>Non</v>
      </c>
      <c r="AE142" s="5">
        <f t="shared" si="78"/>
        <v>0</v>
      </c>
      <c r="AF142" s="5" t="str">
        <f t="shared" si="65"/>
        <v>Oui</v>
      </c>
      <c r="AG142" s="5">
        <f t="shared" si="79"/>
        <v>2</v>
      </c>
      <c r="AH142" s="5" t="str">
        <f t="shared" si="66"/>
        <v>Non</v>
      </c>
      <c r="AI142" s="5">
        <f t="shared" si="80"/>
        <v>0</v>
      </c>
      <c r="AJ142" s="5" t="s">
        <v>24</v>
      </c>
      <c r="AK142" s="5" t="str">
        <f>_xlfn.IFS(Y142&gt;Z142,"W",Y142=Z142,"D",Y142&lt;Z142,"L")</f>
        <v>L</v>
      </c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6"/>
      <c r="BH142" s="6">
        <v>43471</v>
      </c>
      <c r="BI142" s="5" t="s">
        <v>23</v>
      </c>
      <c r="BJ142" s="5" t="s">
        <v>22</v>
      </c>
      <c r="BK142" s="5">
        <v>0</v>
      </c>
      <c r="BL142" s="5">
        <v>0</v>
      </c>
      <c r="BM142" s="5">
        <f t="shared" si="67"/>
        <v>0</v>
      </c>
      <c r="BN142" s="5" t="s">
        <v>20</v>
      </c>
      <c r="BO142" s="5">
        <v>0</v>
      </c>
      <c r="BP142" s="5">
        <v>0</v>
      </c>
      <c r="BQ142" s="5">
        <f t="shared" si="68"/>
        <v>0</v>
      </c>
      <c r="BR142" s="5" t="s">
        <v>20</v>
      </c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</row>
    <row r="143" spans="2:83" x14ac:dyDescent="0.2">
      <c r="B143" s="4">
        <f t="shared" si="54"/>
        <v>5</v>
      </c>
      <c r="C143" s="5" t="s">
        <v>22</v>
      </c>
      <c r="D143" s="5">
        <v>1</v>
      </c>
      <c r="E143" s="5">
        <v>2</v>
      </c>
      <c r="F143" s="5">
        <v>3</v>
      </c>
      <c r="G143" s="5" t="str">
        <f t="shared" si="55"/>
        <v>Oui</v>
      </c>
      <c r="H143" s="5">
        <f t="shared" si="69"/>
        <v>1</v>
      </c>
      <c r="I143" s="5" t="str">
        <f t="shared" si="56"/>
        <v>Oui</v>
      </c>
      <c r="J143" s="5">
        <f t="shared" si="70"/>
        <v>1</v>
      </c>
      <c r="K143" s="5" t="str">
        <f t="shared" si="57"/>
        <v>Non</v>
      </c>
      <c r="L143" s="5">
        <f t="shared" si="71"/>
        <v>0</v>
      </c>
      <c r="M143" s="5" t="str">
        <f t="shared" si="58"/>
        <v>Non</v>
      </c>
      <c r="N143" s="5">
        <f t="shared" si="72"/>
        <v>0</v>
      </c>
      <c r="O143" s="5" t="str">
        <f t="shared" si="59"/>
        <v>Oui</v>
      </c>
      <c r="P143" s="5">
        <f t="shared" si="73"/>
        <v>4</v>
      </c>
      <c r="Q143" s="5" t="str">
        <f t="shared" si="60"/>
        <v>Oui</v>
      </c>
      <c r="R143" s="5">
        <f t="shared" si="74"/>
        <v>4</v>
      </c>
      <c r="S143" s="5" t="str">
        <f t="shared" si="61"/>
        <v>Non</v>
      </c>
      <c r="T143" s="5">
        <f t="shared" si="75"/>
        <v>0</v>
      </c>
      <c r="U143" s="5" t="str">
        <f t="shared" si="62"/>
        <v>Non</v>
      </c>
      <c r="V143" s="5">
        <f t="shared" si="76"/>
        <v>0</v>
      </c>
      <c r="W143" s="5" t="s">
        <v>24</v>
      </c>
      <c r="X143" s="5" t="str">
        <f>_xlfn.IFS(D143&gt;E143,"L",D143=E143,"D",D143&lt;E143,"W")</f>
        <v>W</v>
      </c>
      <c r="Y143" s="5">
        <v>0</v>
      </c>
      <c r="Z143" s="5">
        <v>1</v>
      </c>
      <c r="AA143" s="5">
        <v>1</v>
      </c>
      <c r="AB143" s="5" t="str">
        <f t="shared" si="63"/>
        <v>Oui</v>
      </c>
      <c r="AC143" s="5">
        <f t="shared" si="77"/>
        <v>4</v>
      </c>
      <c r="AD143" s="5" t="str">
        <f t="shared" si="64"/>
        <v>Non</v>
      </c>
      <c r="AE143" s="5">
        <f t="shared" si="78"/>
        <v>0</v>
      </c>
      <c r="AF143" s="5" t="str">
        <f t="shared" si="65"/>
        <v>Oui</v>
      </c>
      <c r="AG143" s="5">
        <f t="shared" si="79"/>
        <v>3</v>
      </c>
      <c r="AH143" s="5" t="str">
        <f t="shared" si="66"/>
        <v>Non</v>
      </c>
      <c r="AI143" s="5">
        <f t="shared" si="80"/>
        <v>0</v>
      </c>
      <c r="AJ143" s="5" t="s">
        <v>24</v>
      </c>
      <c r="AK143" s="5" t="str">
        <f>_xlfn.IFS(Y143&gt;Z143,"L",Y143=Z143,"D",Y143&lt;Z143,"W")</f>
        <v>W</v>
      </c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6"/>
      <c r="BH143" s="6">
        <v>43471</v>
      </c>
      <c r="BI143" s="5" t="s">
        <v>33</v>
      </c>
      <c r="BJ143" s="5" t="s">
        <v>36</v>
      </c>
      <c r="BK143" s="5">
        <v>1</v>
      </c>
      <c r="BL143" s="5">
        <v>0</v>
      </c>
      <c r="BM143" s="5">
        <f t="shared" si="67"/>
        <v>1</v>
      </c>
      <c r="BN143" s="5" t="s">
        <v>17</v>
      </c>
      <c r="BO143" s="5">
        <v>1</v>
      </c>
      <c r="BP143" s="5">
        <v>0</v>
      </c>
      <c r="BQ143" s="5">
        <f t="shared" si="68"/>
        <v>1</v>
      </c>
      <c r="BR143" s="5" t="s">
        <v>17</v>
      </c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</row>
    <row r="144" spans="2:83" x14ac:dyDescent="0.2">
      <c r="B144" s="4">
        <f t="shared" si="54"/>
        <v>6</v>
      </c>
      <c r="C144" s="5" t="s">
        <v>22</v>
      </c>
      <c r="D144" s="5">
        <v>2</v>
      </c>
      <c r="E144" s="5">
        <v>2</v>
      </c>
      <c r="F144" s="5">
        <v>4</v>
      </c>
      <c r="G144" s="5" t="str">
        <f t="shared" si="55"/>
        <v>Oui</v>
      </c>
      <c r="H144" s="5">
        <f t="shared" si="69"/>
        <v>2</v>
      </c>
      <c r="I144" s="5" t="str">
        <f t="shared" si="56"/>
        <v>Oui</v>
      </c>
      <c r="J144" s="5">
        <f t="shared" si="70"/>
        <v>2</v>
      </c>
      <c r="K144" s="5" t="str">
        <f t="shared" si="57"/>
        <v>Oui</v>
      </c>
      <c r="L144" s="5">
        <f t="shared" si="71"/>
        <v>1</v>
      </c>
      <c r="M144" s="5" t="str">
        <f t="shared" si="58"/>
        <v>Non</v>
      </c>
      <c r="N144" s="5">
        <f t="shared" si="72"/>
        <v>0</v>
      </c>
      <c r="O144" s="5" t="str">
        <f t="shared" si="59"/>
        <v>Oui</v>
      </c>
      <c r="P144" s="5">
        <f t="shared" si="73"/>
        <v>5</v>
      </c>
      <c r="Q144" s="5" t="str">
        <f t="shared" si="60"/>
        <v>Non</v>
      </c>
      <c r="R144" s="5">
        <f t="shared" si="74"/>
        <v>0</v>
      </c>
      <c r="S144" s="5" t="str">
        <f t="shared" si="61"/>
        <v>Non</v>
      </c>
      <c r="T144" s="5">
        <f t="shared" si="75"/>
        <v>0</v>
      </c>
      <c r="U144" s="5" t="str">
        <f t="shared" si="62"/>
        <v>Non</v>
      </c>
      <c r="V144" s="5">
        <f t="shared" si="76"/>
        <v>0</v>
      </c>
      <c r="W144" s="5" t="s">
        <v>20</v>
      </c>
      <c r="X144" s="5" t="str">
        <f>_xlfn.IFS(D144&gt;E144,"W",D144=E144,"D",D144&lt;E144,"L")</f>
        <v>D</v>
      </c>
      <c r="Y144" s="5">
        <v>0</v>
      </c>
      <c r="Z144" s="5">
        <v>1</v>
      </c>
      <c r="AA144" s="5">
        <v>1</v>
      </c>
      <c r="AB144" s="5" t="str">
        <f t="shared" si="63"/>
        <v>Oui</v>
      </c>
      <c r="AC144" s="5">
        <f t="shared" si="77"/>
        <v>5</v>
      </c>
      <c r="AD144" s="5" t="str">
        <f t="shared" si="64"/>
        <v>Non</v>
      </c>
      <c r="AE144" s="5">
        <f t="shared" si="78"/>
        <v>0</v>
      </c>
      <c r="AF144" s="5" t="str">
        <f t="shared" si="65"/>
        <v>Oui</v>
      </c>
      <c r="AG144" s="5">
        <f t="shared" si="79"/>
        <v>4</v>
      </c>
      <c r="AH144" s="5" t="str">
        <f t="shared" si="66"/>
        <v>Non</v>
      </c>
      <c r="AI144" s="5">
        <f t="shared" si="80"/>
        <v>0</v>
      </c>
      <c r="AJ144" s="5" t="s">
        <v>24</v>
      </c>
      <c r="AK144" s="5" t="str">
        <f>_xlfn.IFS(Y144&gt;Z144,"W",Y144=Z144,"D",Y144&lt;Z144,"L")</f>
        <v>L</v>
      </c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6"/>
      <c r="BH144" s="6">
        <v>43472</v>
      </c>
      <c r="BI144" s="5" t="s">
        <v>31</v>
      </c>
      <c r="BJ144" s="5" t="s">
        <v>16</v>
      </c>
      <c r="BK144" s="5">
        <v>1</v>
      </c>
      <c r="BL144" s="5">
        <v>0</v>
      </c>
      <c r="BM144" s="5">
        <f t="shared" si="67"/>
        <v>1</v>
      </c>
      <c r="BN144" s="5" t="s">
        <v>17</v>
      </c>
      <c r="BO144" s="5">
        <v>0</v>
      </c>
      <c r="BP144" s="5">
        <v>0</v>
      </c>
      <c r="BQ144" s="5">
        <f t="shared" si="68"/>
        <v>0</v>
      </c>
      <c r="BR144" s="5" t="s">
        <v>20</v>
      </c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</row>
    <row r="145" spans="2:83" x14ac:dyDescent="0.2">
      <c r="B145" s="4">
        <f t="shared" si="54"/>
        <v>7</v>
      </c>
      <c r="C145" s="5" t="s">
        <v>22</v>
      </c>
      <c r="D145" s="5">
        <v>1</v>
      </c>
      <c r="E145" s="5">
        <v>0</v>
      </c>
      <c r="F145" s="5">
        <v>1</v>
      </c>
      <c r="G145" s="5" t="str">
        <f t="shared" si="55"/>
        <v>Non</v>
      </c>
      <c r="H145" s="5">
        <f t="shared" si="69"/>
        <v>0</v>
      </c>
      <c r="I145" s="5" t="str">
        <f t="shared" si="56"/>
        <v>Non</v>
      </c>
      <c r="J145" s="5">
        <f t="shared" si="70"/>
        <v>0</v>
      </c>
      <c r="K145" s="5" t="str">
        <f t="shared" si="57"/>
        <v>Non</v>
      </c>
      <c r="L145" s="5">
        <f t="shared" si="71"/>
        <v>0</v>
      </c>
      <c r="M145" s="5" t="str">
        <f t="shared" si="58"/>
        <v>Non</v>
      </c>
      <c r="N145" s="5">
        <f t="shared" si="72"/>
        <v>0</v>
      </c>
      <c r="O145" s="5" t="str">
        <f t="shared" si="59"/>
        <v>Oui</v>
      </c>
      <c r="P145" s="5">
        <f t="shared" si="73"/>
        <v>6</v>
      </c>
      <c r="Q145" s="5" t="str">
        <f t="shared" si="60"/>
        <v>Oui</v>
      </c>
      <c r="R145" s="5">
        <f t="shared" si="74"/>
        <v>1</v>
      </c>
      <c r="S145" s="5" t="str">
        <f t="shared" si="61"/>
        <v>Oui</v>
      </c>
      <c r="T145" s="5">
        <f t="shared" si="75"/>
        <v>1</v>
      </c>
      <c r="U145" s="5" t="str">
        <f t="shared" si="62"/>
        <v>Oui</v>
      </c>
      <c r="V145" s="5">
        <f t="shared" si="76"/>
        <v>1</v>
      </c>
      <c r="W145" s="5" t="s">
        <v>17</v>
      </c>
      <c r="X145" s="5" t="str">
        <f>_xlfn.IFS(D145&gt;E145,"L",D145=E145,"D",D145&lt;E145,"W")</f>
        <v>L</v>
      </c>
      <c r="Y145" s="5">
        <v>0</v>
      </c>
      <c r="Z145" s="5">
        <v>0</v>
      </c>
      <c r="AA145" s="5">
        <v>0</v>
      </c>
      <c r="AB145" s="5" t="str">
        <f t="shared" si="63"/>
        <v>Non</v>
      </c>
      <c r="AC145" s="5">
        <f t="shared" si="77"/>
        <v>0</v>
      </c>
      <c r="AD145" s="5" t="str">
        <f t="shared" si="64"/>
        <v>Non</v>
      </c>
      <c r="AE145" s="5">
        <f t="shared" si="78"/>
        <v>0</v>
      </c>
      <c r="AF145" s="5" t="str">
        <f t="shared" si="65"/>
        <v>Oui</v>
      </c>
      <c r="AG145" s="5">
        <f t="shared" si="79"/>
        <v>5</v>
      </c>
      <c r="AH145" s="5" t="str">
        <f t="shared" si="66"/>
        <v>Oui</v>
      </c>
      <c r="AI145" s="5">
        <f t="shared" si="80"/>
        <v>1</v>
      </c>
      <c r="AJ145" s="5" t="s">
        <v>20</v>
      </c>
      <c r="AK145" s="5" t="str">
        <f>_xlfn.IFS(Y145&gt;Z145,"L",Y145=Z145,"D",Y145&lt;Z145,"W")</f>
        <v>D</v>
      </c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6"/>
      <c r="BH145" s="6">
        <v>43472</v>
      </c>
      <c r="BI145" s="5" t="s">
        <v>21</v>
      </c>
      <c r="BJ145" s="5" t="s">
        <v>34</v>
      </c>
      <c r="BK145" s="5">
        <v>3</v>
      </c>
      <c r="BL145" s="5">
        <v>1</v>
      </c>
      <c r="BM145" s="5">
        <f t="shared" si="67"/>
        <v>4</v>
      </c>
      <c r="BN145" s="5" t="s">
        <v>17</v>
      </c>
      <c r="BO145" s="5">
        <v>2</v>
      </c>
      <c r="BP145" s="5">
        <v>1</v>
      </c>
      <c r="BQ145" s="5">
        <f t="shared" si="68"/>
        <v>3</v>
      </c>
      <c r="BR145" s="5" t="s">
        <v>17</v>
      </c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</row>
    <row r="146" spans="2:83" x14ac:dyDescent="0.2">
      <c r="B146" s="4">
        <f t="shared" si="54"/>
        <v>8</v>
      </c>
      <c r="C146" s="5" t="s">
        <v>22</v>
      </c>
      <c r="D146" s="5">
        <v>1</v>
      </c>
      <c r="E146" s="5">
        <v>0</v>
      </c>
      <c r="F146" s="5">
        <v>1</v>
      </c>
      <c r="G146" s="5" t="str">
        <f t="shared" si="55"/>
        <v>Non</v>
      </c>
      <c r="H146" s="5">
        <f t="shared" si="69"/>
        <v>0</v>
      </c>
      <c r="I146" s="5" t="str">
        <f t="shared" si="56"/>
        <v>Non</v>
      </c>
      <c r="J146" s="5">
        <f t="shared" si="70"/>
        <v>0</v>
      </c>
      <c r="K146" s="5" t="str">
        <f t="shared" si="57"/>
        <v>Non</v>
      </c>
      <c r="L146" s="5">
        <f t="shared" si="71"/>
        <v>0</v>
      </c>
      <c r="M146" s="5" t="str">
        <f t="shared" si="58"/>
        <v>Non</v>
      </c>
      <c r="N146" s="5">
        <f t="shared" si="72"/>
        <v>0</v>
      </c>
      <c r="O146" s="5" t="str">
        <f t="shared" si="59"/>
        <v>Oui</v>
      </c>
      <c r="P146" s="5">
        <f t="shared" si="73"/>
        <v>7</v>
      </c>
      <c r="Q146" s="5" t="str">
        <f t="shared" si="60"/>
        <v>Oui</v>
      </c>
      <c r="R146" s="5">
        <f t="shared" si="74"/>
        <v>2</v>
      </c>
      <c r="S146" s="5" t="str">
        <f t="shared" si="61"/>
        <v>Oui</v>
      </c>
      <c r="T146" s="5">
        <f t="shared" si="75"/>
        <v>2</v>
      </c>
      <c r="U146" s="5" t="str">
        <f t="shared" si="62"/>
        <v>Oui</v>
      </c>
      <c r="V146" s="5">
        <f t="shared" si="76"/>
        <v>2</v>
      </c>
      <c r="W146" s="5" t="s">
        <v>17</v>
      </c>
      <c r="X146" s="5" t="str">
        <f>_xlfn.IFS(D146&gt;E146,"L",D146=E146,"D",D146&lt;E146,"W")</f>
        <v>L</v>
      </c>
      <c r="Y146" s="5">
        <v>0</v>
      </c>
      <c r="Z146" s="5">
        <v>0</v>
      </c>
      <c r="AA146" s="5">
        <v>0</v>
      </c>
      <c r="AB146" s="5" t="str">
        <f t="shared" si="63"/>
        <v>Non</v>
      </c>
      <c r="AC146" s="5">
        <f t="shared" si="77"/>
        <v>0</v>
      </c>
      <c r="AD146" s="5" t="str">
        <f t="shared" si="64"/>
        <v>Non</v>
      </c>
      <c r="AE146" s="5">
        <f t="shared" si="78"/>
        <v>0</v>
      </c>
      <c r="AF146" s="5" t="str">
        <f t="shared" si="65"/>
        <v>Oui</v>
      </c>
      <c r="AG146" s="5">
        <f t="shared" si="79"/>
        <v>6</v>
      </c>
      <c r="AH146" s="5" t="str">
        <f t="shared" si="66"/>
        <v>Oui</v>
      </c>
      <c r="AI146" s="5">
        <f t="shared" si="80"/>
        <v>2</v>
      </c>
      <c r="AJ146" s="5" t="s">
        <v>20</v>
      </c>
      <c r="AK146" s="5" t="str">
        <f>_xlfn.IFS(Y146&gt;Z146,"L",Y146=Z146,"D",Y146&lt;Z146,"W")</f>
        <v>D</v>
      </c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6"/>
      <c r="BH146" s="6">
        <v>43472</v>
      </c>
      <c r="BI146" s="5" t="s">
        <v>25</v>
      </c>
      <c r="BJ146" s="5" t="s">
        <v>32</v>
      </c>
      <c r="BK146" s="5">
        <v>2</v>
      </c>
      <c r="BL146" s="5">
        <v>1</v>
      </c>
      <c r="BM146" s="5">
        <f t="shared" si="67"/>
        <v>3</v>
      </c>
      <c r="BN146" s="5" t="s">
        <v>17</v>
      </c>
      <c r="BO146" s="5">
        <v>1</v>
      </c>
      <c r="BP146" s="5">
        <v>0</v>
      </c>
      <c r="BQ146" s="5">
        <f t="shared" si="68"/>
        <v>1</v>
      </c>
      <c r="BR146" s="5" t="s">
        <v>17</v>
      </c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</row>
    <row r="147" spans="2:83" x14ac:dyDescent="0.2">
      <c r="B147" s="4">
        <f t="shared" si="54"/>
        <v>9</v>
      </c>
      <c r="C147" s="5" t="s">
        <v>22</v>
      </c>
      <c r="D147" s="5">
        <v>1</v>
      </c>
      <c r="E147" s="5">
        <v>2</v>
      </c>
      <c r="F147" s="5">
        <v>3</v>
      </c>
      <c r="G147" s="5" t="str">
        <f t="shared" si="55"/>
        <v>Oui</v>
      </c>
      <c r="H147" s="5">
        <f t="shared" si="69"/>
        <v>1</v>
      </c>
      <c r="I147" s="5" t="str">
        <f t="shared" si="56"/>
        <v>Oui</v>
      </c>
      <c r="J147" s="5">
        <f t="shared" si="70"/>
        <v>1</v>
      </c>
      <c r="K147" s="5" t="str">
        <f t="shared" si="57"/>
        <v>Non</v>
      </c>
      <c r="L147" s="5">
        <f t="shared" si="71"/>
        <v>0</v>
      </c>
      <c r="M147" s="5" t="str">
        <f t="shared" si="58"/>
        <v>Non</v>
      </c>
      <c r="N147" s="5">
        <f t="shared" si="72"/>
        <v>0</v>
      </c>
      <c r="O147" s="5" t="str">
        <f t="shared" si="59"/>
        <v>Oui</v>
      </c>
      <c r="P147" s="5">
        <f t="shared" si="73"/>
        <v>8</v>
      </c>
      <c r="Q147" s="5" t="str">
        <f t="shared" si="60"/>
        <v>Oui</v>
      </c>
      <c r="R147" s="5">
        <f t="shared" si="74"/>
        <v>3</v>
      </c>
      <c r="S147" s="5" t="str">
        <f t="shared" si="61"/>
        <v>Non</v>
      </c>
      <c r="T147" s="5">
        <f t="shared" si="75"/>
        <v>0</v>
      </c>
      <c r="U147" s="5" t="str">
        <f t="shared" si="62"/>
        <v>Non</v>
      </c>
      <c r="V147" s="5">
        <f t="shared" si="76"/>
        <v>0</v>
      </c>
      <c r="W147" s="5" t="s">
        <v>24</v>
      </c>
      <c r="X147" s="5" t="str">
        <f>_xlfn.IFS(D147&gt;E147,"W",D147=E147,"D",D147&lt;E147,"L")</f>
        <v>L</v>
      </c>
      <c r="Y147" s="5">
        <v>0</v>
      </c>
      <c r="Z147" s="5">
        <v>1</v>
      </c>
      <c r="AA147" s="5">
        <v>1</v>
      </c>
      <c r="AB147" s="5" t="str">
        <f t="shared" si="63"/>
        <v>Oui</v>
      </c>
      <c r="AC147" s="5">
        <f t="shared" si="77"/>
        <v>1</v>
      </c>
      <c r="AD147" s="5" t="str">
        <f t="shared" si="64"/>
        <v>Non</v>
      </c>
      <c r="AE147" s="5">
        <f t="shared" si="78"/>
        <v>0</v>
      </c>
      <c r="AF147" s="5" t="str">
        <f t="shared" si="65"/>
        <v>Oui</v>
      </c>
      <c r="AG147" s="5">
        <f t="shared" si="79"/>
        <v>7</v>
      </c>
      <c r="AH147" s="5" t="str">
        <f t="shared" si="66"/>
        <v>Non</v>
      </c>
      <c r="AI147" s="5">
        <f t="shared" si="80"/>
        <v>0</v>
      </c>
      <c r="AJ147" s="5" t="s">
        <v>24</v>
      </c>
      <c r="AK147" s="5" t="str">
        <f>_xlfn.IFS(Y147&gt;Z147,"W",Y147=Z147,"D",Y147&lt;Z147,"L")</f>
        <v>L</v>
      </c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6"/>
      <c r="BH147" s="6">
        <v>43475</v>
      </c>
      <c r="BI147" s="5" t="s">
        <v>35</v>
      </c>
      <c r="BJ147" s="5" t="s">
        <v>33</v>
      </c>
      <c r="BK147" s="5">
        <v>1</v>
      </c>
      <c r="BL147" s="5">
        <v>1</v>
      </c>
      <c r="BM147" s="5">
        <f t="shared" si="67"/>
        <v>2</v>
      </c>
      <c r="BN147" s="5" t="s">
        <v>20</v>
      </c>
      <c r="BO147" s="5">
        <v>1</v>
      </c>
      <c r="BP147" s="5">
        <v>0</v>
      </c>
      <c r="BQ147" s="5">
        <f t="shared" si="68"/>
        <v>1</v>
      </c>
      <c r="BR147" s="5" t="s">
        <v>17</v>
      </c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</row>
    <row r="148" spans="2:83" x14ac:dyDescent="0.2">
      <c r="B148" s="4">
        <f t="shared" si="54"/>
        <v>10</v>
      </c>
      <c r="C148" s="5" t="s">
        <v>22</v>
      </c>
      <c r="D148" s="5">
        <v>2</v>
      </c>
      <c r="E148" s="5">
        <v>1</v>
      </c>
      <c r="F148" s="5">
        <v>3</v>
      </c>
      <c r="G148" s="5" t="str">
        <f t="shared" si="55"/>
        <v>Oui</v>
      </c>
      <c r="H148" s="5">
        <f t="shared" si="69"/>
        <v>2</v>
      </c>
      <c r="I148" s="5" t="str">
        <f t="shared" si="56"/>
        <v>Oui</v>
      </c>
      <c r="J148" s="5">
        <f t="shared" si="70"/>
        <v>2</v>
      </c>
      <c r="K148" s="5" t="str">
        <f t="shared" si="57"/>
        <v>Non</v>
      </c>
      <c r="L148" s="5">
        <f t="shared" si="71"/>
        <v>0</v>
      </c>
      <c r="M148" s="5" t="str">
        <f t="shared" si="58"/>
        <v>Non</v>
      </c>
      <c r="N148" s="5">
        <f t="shared" si="72"/>
        <v>0</v>
      </c>
      <c r="O148" s="5" t="str">
        <f t="shared" si="59"/>
        <v>Oui</v>
      </c>
      <c r="P148" s="5">
        <f t="shared" si="73"/>
        <v>9</v>
      </c>
      <c r="Q148" s="5" t="str">
        <f t="shared" si="60"/>
        <v>Oui</v>
      </c>
      <c r="R148" s="5">
        <f t="shared" si="74"/>
        <v>4</v>
      </c>
      <c r="S148" s="5" t="str">
        <f t="shared" si="61"/>
        <v>Non</v>
      </c>
      <c r="T148" s="5">
        <f t="shared" si="75"/>
        <v>0</v>
      </c>
      <c r="U148" s="5" t="str">
        <f t="shared" si="62"/>
        <v>Non</v>
      </c>
      <c r="V148" s="5">
        <f t="shared" si="76"/>
        <v>0</v>
      </c>
      <c r="W148" s="5" t="s">
        <v>17</v>
      </c>
      <c r="X148" s="5" t="str">
        <f>_xlfn.IFS(D148&gt;E148,"L",D148=E148,"D",D148&lt;E148,"W")</f>
        <v>L</v>
      </c>
      <c r="Y148" s="5">
        <v>1</v>
      </c>
      <c r="Z148" s="5">
        <v>0</v>
      </c>
      <c r="AA148" s="5">
        <v>1</v>
      </c>
      <c r="AB148" s="5" t="str">
        <f t="shared" si="63"/>
        <v>Oui</v>
      </c>
      <c r="AC148" s="5">
        <f t="shared" si="77"/>
        <v>2</v>
      </c>
      <c r="AD148" s="5" t="str">
        <f t="shared" si="64"/>
        <v>Non</v>
      </c>
      <c r="AE148" s="5">
        <f t="shared" si="78"/>
        <v>0</v>
      </c>
      <c r="AF148" s="5" t="str">
        <f t="shared" si="65"/>
        <v>Oui</v>
      </c>
      <c r="AG148" s="5">
        <f t="shared" si="79"/>
        <v>8</v>
      </c>
      <c r="AH148" s="5" t="str">
        <f t="shared" si="66"/>
        <v>Non</v>
      </c>
      <c r="AI148" s="5">
        <f t="shared" si="80"/>
        <v>0</v>
      </c>
      <c r="AJ148" s="5" t="s">
        <v>17</v>
      </c>
      <c r="AK148" s="5" t="str">
        <f>_xlfn.IFS(Y148&gt;Z148,"L",Y148=Z148,"D",Y148&lt;Z148,"W")</f>
        <v>L</v>
      </c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6"/>
      <c r="BH148" s="6">
        <v>43476</v>
      </c>
      <c r="BI148" s="5" t="s">
        <v>16</v>
      </c>
      <c r="BJ148" s="5" t="s">
        <v>27</v>
      </c>
      <c r="BK148" s="5">
        <v>1</v>
      </c>
      <c r="BL148" s="5">
        <v>1</v>
      </c>
      <c r="BM148" s="5">
        <f t="shared" si="67"/>
        <v>2</v>
      </c>
      <c r="BN148" s="5" t="s">
        <v>20</v>
      </c>
      <c r="BO148" s="5">
        <v>1</v>
      </c>
      <c r="BP148" s="5">
        <v>0</v>
      </c>
      <c r="BQ148" s="5">
        <f t="shared" si="68"/>
        <v>1</v>
      </c>
      <c r="BR148" s="5" t="s">
        <v>17</v>
      </c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</row>
    <row r="149" spans="2:83" x14ac:dyDescent="0.2">
      <c r="B149" s="4">
        <f t="shared" si="54"/>
        <v>11</v>
      </c>
      <c r="C149" s="5" t="s">
        <v>22</v>
      </c>
      <c r="D149" s="5">
        <v>0</v>
      </c>
      <c r="E149" s="5">
        <v>1</v>
      </c>
      <c r="F149" s="5">
        <v>1</v>
      </c>
      <c r="G149" s="5" t="str">
        <f t="shared" si="55"/>
        <v>Non</v>
      </c>
      <c r="H149" s="5">
        <f t="shared" si="69"/>
        <v>0</v>
      </c>
      <c r="I149" s="5" t="str">
        <f t="shared" si="56"/>
        <v>Non</v>
      </c>
      <c r="J149" s="5">
        <f t="shared" si="70"/>
        <v>0</v>
      </c>
      <c r="K149" s="5" t="str">
        <f t="shared" si="57"/>
        <v>Non</v>
      </c>
      <c r="L149" s="5">
        <f t="shared" si="71"/>
        <v>0</v>
      </c>
      <c r="M149" s="5" t="str">
        <f t="shared" si="58"/>
        <v>Non</v>
      </c>
      <c r="N149" s="5">
        <f t="shared" si="72"/>
        <v>0</v>
      </c>
      <c r="O149" s="5" t="str">
        <f t="shared" si="59"/>
        <v>Oui</v>
      </c>
      <c r="P149" s="5">
        <f t="shared" si="73"/>
        <v>10</v>
      </c>
      <c r="Q149" s="5" t="str">
        <f t="shared" si="60"/>
        <v>Oui</v>
      </c>
      <c r="R149" s="5">
        <f t="shared" si="74"/>
        <v>5</v>
      </c>
      <c r="S149" s="5" t="str">
        <f t="shared" si="61"/>
        <v>Oui</v>
      </c>
      <c r="T149" s="5">
        <f t="shared" si="75"/>
        <v>1</v>
      </c>
      <c r="U149" s="5" t="str">
        <f t="shared" si="62"/>
        <v>Oui</v>
      </c>
      <c r="V149" s="5">
        <f t="shared" si="76"/>
        <v>1</v>
      </c>
      <c r="W149" s="5" t="s">
        <v>24</v>
      </c>
      <c r="X149" s="5" t="str">
        <f>_xlfn.IFS(D149&gt;E149,"W",D149=E149,"D",D149&lt;E149,"L")</f>
        <v>L</v>
      </c>
      <c r="Y149" s="5">
        <v>0</v>
      </c>
      <c r="Z149" s="5">
        <v>1</v>
      </c>
      <c r="AA149" s="5">
        <v>1</v>
      </c>
      <c r="AB149" s="5" t="str">
        <f t="shared" si="63"/>
        <v>Oui</v>
      </c>
      <c r="AC149" s="5">
        <f t="shared" si="77"/>
        <v>3</v>
      </c>
      <c r="AD149" s="5" t="str">
        <f t="shared" si="64"/>
        <v>Non</v>
      </c>
      <c r="AE149" s="5">
        <f t="shared" si="78"/>
        <v>0</v>
      </c>
      <c r="AF149" s="5" t="str">
        <f t="shared" si="65"/>
        <v>Oui</v>
      </c>
      <c r="AG149" s="5">
        <f t="shared" si="79"/>
        <v>9</v>
      </c>
      <c r="AH149" s="5" t="str">
        <f t="shared" si="66"/>
        <v>Non</v>
      </c>
      <c r="AI149" s="5">
        <f t="shared" si="80"/>
        <v>0</v>
      </c>
      <c r="AJ149" s="5" t="s">
        <v>24</v>
      </c>
      <c r="AK149" s="5" t="str">
        <f>_xlfn.IFS(Y149&gt;Z149,"W",Y149=Z149,"D",Y149&lt;Z149,"L")</f>
        <v>L</v>
      </c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6"/>
      <c r="BH149" s="6">
        <v>43476</v>
      </c>
      <c r="BI149" s="5" t="s">
        <v>19</v>
      </c>
      <c r="BJ149" s="5" t="s">
        <v>31</v>
      </c>
      <c r="BK149" s="5">
        <v>1</v>
      </c>
      <c r="BL149" s="5">
        <v>0</v>
      </c>
      <c r="BM149" s="5">
        <f t="shared" si="67"/>
        <v>1</v>
      </c>
      <c r="BN149" s="5" t="s">
        <v>17</v>
      </c>
      <c r="BO149" s="5">
        <v>0</v>
      </c>
      <c r="BP149" s="5">
        <v>0</v>
      </c>
      <c r="BQ149" s="5">
        <f t="shared" si="68"/>
        <v>0</v>
      </c>
      <c r="BR149" s="5" t="s">
        <v>20</v>
      </c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</row>
    <row r="150" spans="2:83" x14ac:dyDescent="0.2">
      <c r="B150" s="4">
        <f t="shared" si="54"/>
        <v>12</v>
      </c>
      <c r="C150" s="5" t="s">
        <v>22</v>
      </c>
      <c r="D150" s="5">
        <v>1</v>
      </c>
      <c r="E150" s="5">
        <v>0</v>
      </c>
      <c r="F150" s="5">
        <v>1</v>
      </c>
      <c r="G150" s="5" t="str">
        <f t="shared" si="55"/>
        <v>Non</v>
      </c>
      <c r="H150" s="5">
        <f t="shared" si="69"/>
        <v>0</v>
      </c>
      <c r="I150" s="5" t="str">
        <f t="shared" si="56"/>
        <v>Non</v>
      </c>
      <c r="J150" s="5">
        <f t="shared" si="70"/>
        <v>0</v>
      </c>
      <c r="K150" s="5" t="str">
        <f t="shared" si="57"/>
        <v>Non</v>
      </c>
      <c r="L150" s="5">
        <f t="shared" si="71"/>
        <v>0</v>
      </c>
      <c r="M150" s="5" t="str">
        <f t="shared" si="58"/>
        <v>Non</v>
      </c>
      <c r="N150" s="5">
        <f t="shared" si="72"/>
        <v>0</v>
      </c>
      <c r="O150" s="5" t="str">
        <f t="shared" si="59"/>
        <v>Oui</v>
      </c>
      <c r="P150" s="5">
        <f t="shared" si="73"/>
        <v>11</v>
      </c>
      <c r="Q150" s="5" t="str">
        <f t="shared" si="60"/>
        <v>Oui</v>
      </c>
      <c r="R150" s="5">
        <f t="shared" si="74"/>
        <v>6</v>
      </c>
      <c r="S150" s="5" t="str">
        <f t="shared" si="61"/>
        <v>Oui</v>
      </c>
      <c r="T150" s="5">
        <f t="shared" si="75"/>
        <v>2</v>
      </c>
      <c r="U150" s="5" t="str">
        <f t="shared" si="62"/>
        <v>Oui</v>
      </c>
      <c r="V150" s="5">
        <f t="shared" si="76"/>
        <v>2</v>
      </c>
      <c r="W150" s="5" t="s">
        <v>17</v>
      </c>
      <c r="X150" s="5" t="str">
        <f>_xlfn.IFS(D150&gt;E150,"L",D150=E150,"D",D150&lt;E150,"W")</f>
        <v>L</v>
      </c>
      <c r="Y150" s="5">
        <v>1</v>
      </c>
      <c r="Z150" s="5">
        <v>0</v>
      </c>
      <c r="AA150" s="5">
        <v>1</v>
      </c>
      <c r="AB150" s="5" t="str">
        <f t="shared" si="63"/>
        <v>Oui</v>
      </c>
      <c r="AC150" s="5">
        <f t="shared" si="77"/>
        <v>4</v>
      </c>
      <c r="AD150" s="5" t="str">
        <f t="shared" si="64"/>
        <v>Non</v>
      </c>
      <c r="AE150" s="5">
        <f t="shared" si="78"/>
        <v>0</v>
      </c>
      <c r="AF150" s="5" t="str">
        <f t="shared" si="65"/>
        <v>Oui</v>
      </c>
      <c r="AG150" s="5">
        <f t="shared" si="79"/>
        <v>10</v>
      </c>
      <c r="AH150" s="5" t="str">
        <f t="shared" si="66"/>
        <v>Non</v>
      </c>
      <c r="AI150" s="5">
        <f t="shared" si="80"/>
        <v>0</v>
      </c>
      <c r="AJ150" s="5" t="s">
        <v>17</v>
      </c>
      <c r="AK150" s="5" t="str">
        <f>_xlfn.IFS(Y150&gt;Z150,"L",Y150=Z150,"D",Y150&lt;Z150,"W")</f>
        <v>L</v>
      </c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6"/>
      <c r="BH150" s="6">
        <v>43476</v>
      </c>
      <c r="BI150" s="5" t="s">
        <v>30</v>
      </c>
      <c r="BJ150" s="5" t="s">
        <v>18</v>
      </c>
      <c r="BK150" s="5">
        <v>0</v>
      </c>
      <c r="BL150" s="5">
        <v>2</v>
      </c>
      <c r="BM150" s="5">
        <f t="shared" si="67"/>
        <v>2</v>
      </c>
      <c r="BN150" s="5" t="s">
        <v>24</v>
      </c>
      <c r="BO150" s="5">
        <v>0</v>
      </c>
      <c r="BP150" s="5">
        <v>1</v>
      </c>
      <c r="BQ150" s="5">
        <f t="shared" si="68"/>
        <v>1</v>
      </c>
      <c r="BR150" s="5" t="s">
        <v>24</v>
      </c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</row>
    <row r="151" spans="2:83" x14ac:dyDescent="0.2">
      <c r="B151" s="4">
        <f t="shared" si="54"/>
        <v>13</v>
      </c>
      <c r="C151" s="5" t="s">
        <v>22</v>
      </c>
      <c r="D151" s="5">
        <v>1</v>
      </c>
      <c r="E151" s="5">
        <v>2</v>
      </c>
      <c r="F151" s="5">
        <v>3</v>
      </c>
      <c r="G151" s="5" t="str">
        <f t="shared" si="55"/>
        <v>Oui</v>
      </c>
      <c r="H151" s="5">
        <f t="shared" si="69"/>
        <v>1</v>
      </c>
      <c r="I151" s="5" t="str">
        <f t="shared" si="56"/>
        <v>Oui</v>
      </c>
      <c r="J151" s="5">
        <f t="shared" si="70"/>
        <v>1</v>
      </c>
      <c r="K151" s="5" t="str">
        <f t="shared" si="57"/>
        <v>Non</v>
      </c>
      <c r="L151" s="5">
        <f t="shared" si="71"/>
        <v>0</v>
      </c>
      <c r="M151" s="5" t="str">
        <f t="shared" si="58"/>
        <v>Non</v>
      </c>
      <c r="N151" s="5">
        <f t="shared" si="72"/>
        <v>0</v>
      </c>
      <c r="O151" s="5" t="str">
        <f t="shared" si="59"/>
        <v>Oui</v>
      </c>
      <c r="P151" s="5">
        <f t="shared" si="73"/>
        <v>12</v>
      </c>
      <c r="Q151" s="5" t="str">
        <f t="shared" si="60"/>
        <v>Oui</v>
      </c>
      <c r="R151" s="5">
        <f t="shared" si="74"/>
        <v>7</v>
      </c>
      <c r="S151" s="5" t="str">
        <f t="shared" si="61"/>
        <v>Non</v>
      </c>
      <c r="T151" s="5">
        <f t="shared" si="75"/>
        <v>0</v>
      </c>
      <c r="U151" s="5" t="str">
        <f t="shared" si="62"/>
        <v>Non</v>
      </c>
      <c r="V151" s="5">
        <f t="shared" si="76"/>
        <v>0</v>
      </c>
      <c r="W151" s="5" t="s">
        <v>24</v>
      </c>
      <c r="X151" s="5" t="str">
        <f>_xlfn.IFS(D151&gt;E151,"W",D151=E151,"D",D151&lt;E151,"L")</f>
        <v>L</v>
      </c>
      <c r="Y151" s="5">
        <v>0</v>
      </c>
      <c r="Z151" s="5">
        <v>0</v>
      </c>
      <c r="AA151" s="5">
        <v>0</v>
      </c>
      <c r="AB151" s="5" t="str">
        <f t="shared" si="63"/>
        <v>Non</v>
      </c>
      <c r="AC151" s="5">
        <f t="shared" si="77"/>
        <v>0</v>
      </c>
      <c r="AD151" s="5" t="str">
        <f t="shared" si="64"/>
        <v>Non</v>
      </c>
      <c r="AE151" s="5">
        <f t="shared" si="78"/>
        <v>0</v>
      </c>
      <c r="AF151" s="5" t="str">
        <f t="shared" si="65"/>
        <v>Oui</v>
      </c>
      <c r="AG151" s="5">
        <f t="shared" si="79"/>
        <v>11</v>
      </c>
      <c r="AH151" s="5" t="str">
        <f t="shared" si="66"/>
        <v>Oui</v>
      </c>
      <c r="AI151" s="5">
        <f t="shared" si="80"/>
        <v>1</v>
      </c>
      <c r="AJ151" s="5" t="s">
        <v>20</v>
      </c>
      <c r="AK151" s="5" t="str">
        <f>_xlfn.IFS(Y151&gt;Z151,"W",Y151=Z151,"D",Y151&lt;Z151,"L")</f>
        <v>D</v>
      </c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6"/>
      <c r="BH151" s="6">
        <v>43477</v>
      </c>
      <c r="BI151" s="5" t="s">
        <v>36</v>
      </c>
      <c r="BJ151" s="5" t="s">
        <v>29</v>
      </c>
      <c r="BK151" s="5">
        <v>0</v>
      </c>
      <c r="BL151" s="5">
        <v>1</v>
      </c>
      <c r="BM151" s="5">
        <f t="shared" si="67"/>
        <v>1</v>
      </c>
      <c r="BN151" s="5" t="s">
        <v>24</v>
      </c>
      <c r="BO151" s="5">
        <v>0</v>
      </c>
      <c r="BP151" s="5">
        <v>0</v>
      </c>
      <c r="BQ151" s="5">
        <f t="shared" si="68"/>
        <v>0</v>
      </c>
      <c r="BR151" s="5" t="s">
        <v>20</v>
      </c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</row>
    <row r="152" spans="2:83" x14ac:dyDescent="0.2">
      <c r="B152" s="4">
        <f t="shared" si="54"/>
        <v>14</v>
      </c>
      <c r="C152" s="5" t="s">
        <v>22</v>
      </c>
      <c r="D152" s="5">
        <v>2</v>
      </c>
      <c r="E152" s="5">
        <v>0</v>
      </c>
      <c r="F152" s="5">
        <v>2</v>
      </c>
      <c r="G152" s="5" t="str">
        <f t="shared" si="55"/>
        <v>Oui</v>
      </c>
      <c r="H152" s="5">
        <f t="shared" si="69"/>
        <v>2</v>
      </c>
      <c r="I152" s="5" t="str">
        <f t="shared" si="56"/>
        <v>Non</v>
      </c>
      <c r="J152" s="5">
        <f t="shared" si="70"/>
        <v>0</v>
      </c>
      <c r="K152" s="5" t="str">
        <f t="shared" si="57"/>
        <v>Non</v>
      </c>
      <c r="L152" s="5">
        <f t="shared" si="71"/>
        <v>0</v>
      </c>
      <c r="M152" s="5" t="str">
        <f t="shared" si="58"/>
        <v>Non</v>
      </c>
      <c r="N152" s="5">
        <f t="shared" si="72"/>
        <v>0</v>
      </c>
      <c r="O152" s="5" t="str">
        <f t="shared" si="59"/>
        <v>Oui</v>
      </c>
      <c r="P152" s="5">
        <f t="shared" si="73"/>
        <v>13</v>
      </c>
      <c r="Q152" s="5" t="str">
        <f t="shared" si="60"/>
        <v>Oui</v>
      </c>
      <c r="R152" s="5">
        <f t="shared" si="74"/>
        <v>8</v>
      </c>
      <c r="S152" s="5" t="str">
        <f t="shared" si="61"/>
        <v>Oui</v>
      </c>
      <c r="T152" s="5">
        <f t="shared" si="75"/>
        <v>1</v>
      </c>
      <c r="U152" s="5" t="str">
        <f t="shared" si="62"/>
        <v>Non</v>
      </c>
      <c r="V152" s="5">
        <f t="shared" si="76"/>
        <v>0</v>
      </c>
      <c r="W152" s="5" t="s">
        <v>17</v>
      </c>
      <c r="X152" s="5" t="str">
        <f>_xlfn.IFS(D152&gt;E152,"L",D152=E152,"D",D152&lt;E152,"W")</f>
        <v>L</v>
      </c>
      <c r="Y152" s="5">
        <v>1</v>
      </c>
      <c r="Z152" s="5">
        <v>0</v>
      </c>
      <c r="AA152" s="5">
        <v>1</v>
      </c>
      <c r="AB152" s="5" t="str">
        <f t="shared" si="63"/>
        <v>Oui</v>
      </c>
      <c r="AC152" s="5">
        <f t="shared" si="77"/>
        <v>1</v>
      </c>
      <c r="AD152" s="5" t="str">
        <f t="shared" si="64"/>
        <v>Non</v>
      </c>
      <c r="AE152" s="5">
        <f t="shared" si="78"/>
        <v>0</v>
      </c>
      <c r="AF152" s="5" t="str">
        <f t="shared" si="65"/>
        <v>Oui</v>
      </c>
      <c r="AG152" s="5">
        <f t="shared" si="79"/>
        <v>12</v>
      </c>
      <c r="AH152" s="5" t="str">
        <f t="shared" si="66"/>
        <v>Non</v>
      </c>
      <c r="AI152" s="5">
        <f t="shared" si="80"/>
        <v>0</v>
      </c>
      <c r="AJ152" s="5" t="s">
        <v>17</v>
      </c>
      <c r="AK152" s="5" t="str">
        <f>_xlfn.IFS(Y152&gt;Z152,"L",Y152=Z152,"D",Y152&lt;Z152,"W")</f>
        <v>L</v>
      </c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6"/>
      <c r="BH152" s="6">
        <v>43477</v>
      </c>
      <c r="BI152" s="5" t="s">
        <v>32</v>
      </c>
      <c r="BJ152" s="5" t="s">
        <v>21</v>
      </c>
      <c r="BK152" s="5">
        <v>0</v>
      </c>
      <c r="BL152" s="5">
        <v>0</v>
      </c>
      <c r="BM152" s="5">
        <f t="shared" si="67"/>
        <v>0</v>
      </c>
      <c r="BN152" s="5" t="s">
        <v>20</v>
      </c>
      <c r="BO152" s="5">
        <v>0</v>
      </c>
      <c r="BP152" s="5">
        <v>0</v>
      </c>
      <c r="BQ152" s="5">
        <f t="shared" si="68"/>
        <v>0</v>
      </c>
      <c r="BR152" s="5" t="s">
        <v>20</v>
      </c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</row>
    <row r="153" spans="2:83" x14ac:dyDescent="0.2">
      <c r="B153" s="4">
        <f t="shared" si="54"/>
        <v>15</v>
      </c>
      <c r="C153" s="5" t="s">
        <v>22</v>
      </c>
      <c r="D153" s="5">
        <v>0</v>
      </c>
      <c r="E153" s="5">
        <v>0</v>
      </c>
      <c r="F153" s="5">
        <v>0</v>
      </c>
      <c r="G153" s="5" t="str">
        <f t="shared" si="55"/>
        <v>Non</v>
      </c>
      <c r="H153" s="5">
        <f t="shared" si="69"/>
        <v>0</v>
      </c>
      <c r="I153" s="5" t="str">
        <f t="shared" si="56"/>
        <v>Non</v>
      </c>
      <c r="J153" s="5">
        <f t="shared" si="70"/>
        <v>0</v>
      </c>
      <c r="K153" s="5" t="str">
        <f t="shared" si="57"/>
        <v>Non</v>
      </c>
      <c r="L153" s="5">
        <f t="shared" si="71"/>
        <v>0</v>
      </c>
      <c r="M153" s="5" t="str">
        <f t="shared" si="58"/>
        <v>Non</v>
      </c>
      <c r="N153" s="5">
        <f t="shared" si="72"/>
        <v>0</v>
      </c>
      <c r="O153" s="5" t="str">
        <f t="shared" si="59"/>
        <v>Oui</v>
      </c>
      <c r="P153" s="5">
        <f t="shared" si="73"/>
        <v>14</v>
      </c>
      <c r="Q153" s="5" t="str">
        <f t="shared" si="60"/>
        <v>Oui</v>
      </c>
      <c r="R153" s="5">
        <f t="shared" si="74"/>
        <v>9</v>
      </c>
      <c r="S153" s="5" t="str">
        <f t="shared" si="61"/>
        <v>Oui</v>
      </c>
      <c r="T153" s="5">
        <f t="shared" si="75"/>
        <v>2</v>
      </c>
      <c r="U153" s="5" t="str">
        <f t="shared" si="62"/>
        <v>Oui</v>
      </c>
      <c r="V153" s="5">
        <f t="shared" si="76"/>
        <v>1</v>
      </c>
      <c r="W153" s="5" t="s">
        <v>20</v>
      </c>
      <c r="X153" s="5" t="str">
        <f>_xlfn.IFS(D153&gt;E153,"W",D153=E153,"D",D153&lt;E153,"L")</f>
        <v>D</v>
      </c>
      <c r="Y153" s="5">
        <v>0</v>
      </c>
      <c r="Z153" s="5">
        <v>0</v>
      </c>
      <c r="AA153" s="5">
        <v>0</v>
      </c>
      <c r="AB153" s="5" t="str">
        <f t="shared" si="63"/>
        <v>Non</v>
      </c>
      <c r="AC153" s="5">
        <f t="shared" si="77"/>
        <v>0</v>
      </c>
      <c r="AD153" s="5" t="str">
        <f t="shared" si="64"/>
        <v>Non</v>
      </c>
      <c r="AE153" s="5">
        <f t="shared" si="78"/>
        <v>0</v>
      </c>
      <c r="AF153" s="5" t="str">
        <f t="shared" si="65"/>
        <v>Oui</v>
      </c>
      <c r="AG153" s="5">
        <f t="shared" si="79"/>
        <v>13</v>
      </c>
      <c r="AH153" s="5" t="str">
        <f t="shared" si="66"/>
        <v>Oui</v>
      </c>
      <c r="AI153" s="5">
        <f t="shared" si="80"/>
        <v>1</v>
      </c>
      <c r="AJ153" s="5" t="s">
        <v>20</v>
      </c>
      <c r="AK153" s="5" t="str">
        <f>_xlfn.IFS(Y153&gt;Z153,"W",Y153=Z153,"D",Y153&lt;Z153,"L")</f>
        <v>D</v>
      </c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6"/>
      <c r="BH153" s="6">
        <v>43478</v>
      </c>
      <c r="BI153" s="5" t="s">
        <v>22</v>
      </c>
      <c r="BJ153" s="5" t="s">
        <v>25</v>
      </c>
      <c r="BK153" s="5">
        <v>2</v>
      </c>
      <c r="BL153" s="5">
        <v>1</v>
      </c>
      <c r="BM153" s="5">
        <f t="shared" si="67"/>
        <v>3</v>
      </c>
      <c r="BN153" s="5" t="s">
        <v>17</v>
      </c>
      <c r="BO153" s="5">
        <v>1</v>
      </c>
      <c r="BP153" s="5">
        <v>0</v>
      </c>
      <c r="BQ153" s="5">
        <f t="shared" si="68"/>
        <v>1</v>
      </c>
      <c r="BR153" s="5" t="s">
        <v>17</v>
      </c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</row>
    <row r="154" spans="2:83" x14ac:dyDescent="0.2">
      <c r="B154" s="4">
        <f t="shared" si="54"/>
        <v>16</v>
      </c>
      <c r="C154" s="5" t="s">
        <v>22</v>
      </c>
      <c r="D154" s="5">
        <v>0</v>
      </c>
      <c r="E154" s="5">
        <v>0</v>
      </c>
      <c r="F154" s="5">
        <v>0</v>
      </c>
      <c r="G154" s="5" t="str">
        <f t="shared" si="55"/>
        <v>Non</v>
      </c>
      <c r="H154" s="5">
        <f t="shared" si="69"/>
        <v>0</v>
      </c>
      <c r="I154" s="5" t="str">
        <f t="shared" si="56"/>
        <v>Non</v>
      </c>
      <c r="J154" s="5">
        <f t="shared" si="70"/>
        <v>0</v>
      </c>
      <c r="K154" s="5" t="str">
        <f t="shared" si="57"/>
        <v>Non</v>
      </c>
      <c r="L154" s="5">
        <f t="shared" si="71"/>
        <v>0</v>
      </c>
      <c r="M154" s="5" t="str">
        <f t="shared" si="58"/>
        <v>Non</v>
      </c>
      <c r="N154" s="5">
        <f t="shared" si="72"/>
        <v>0</v>
      </c>
      <c r="O154" s="5" t="str">
        <f t="shared" si="59"/>
        <v>Oui</v>
      </c>
      <c r="P154" s="5">
        <f t="shared" si="73"/>
        <v>15</v>
      </c>
      <c r="Q154" s="5" t="str">
        <f t="shared" si="60"/>
        <v>Oui</v>
      </c>
      <c r="R154" s="5">
        <f t="shared" si="74"/>
        <v>10</v>
      </c>
      <c r="S154" s="5" t="str">
        <f t="shared" si="61"/>
        <v>Oui</v>
      </c>
      <c r="T154" s="5">
        <f t="shared" si="75"/>
        <v>3</v>
      </c>
      <c r="U154" s="5" t="str">
        <f t="shared" si="62"/>
        <v>Oui</v>
      </c>
      <c r="V154" s="5">
        <f t="shared" si="76"/>
        <v>2</v>
      </c>
      <c r="W154" s="5" t="s">
        <v>20</v>
      </c>
      <c r="X154" s="5" t="str">
        <f>_xlfn.IFS(D154&gt;E154,"L",D154=E154,"D",D154&lt;E154,"W")</f>
        <v>D</v>
      </c>
      <c r="Y154" s="5">
        <v>0</v>
      </c>
      <c r="Z154" s="5">
        <v>0</v>
      </c>
      <c r="AA154" s="5">
        <v>0</v>
      </c>
      <c r="AB154" s="5" t="str">
        <f t="shared" si="63"/>
        <v>Non</v>
      </c>
      <c r="AC154" s="5">
        <f t="shared" si="77"/>
        <v>0</v>
      </c>
      <c r="AD154" s="5" t="str">
        <f t="shared" si="64"/>
        <v>Non</v>
      </c>
      <c r="AE154" s="5">
        <f t="shared" si="78"/>
        <v>0</v>
      </c>
      <c r="AF154" s="5" t="str">
        <f t="shared" si="65"/>
        <v>Oui</v>
      </c>
      <c r="AG154" s="5">
        <f t="shared" si="79"/>
        <v>14</v>
      </c>
      <c r="AH154" s="5" t="str">
        <f t="shared" si="66"/>
        <v>Oui</v>
      </c>
      <c r="AI154" s="5">
        <f t="shared" si="80"/>
        <v>2</v>
      </c>
      <c r="AJ154" s="5" t="s">
        <v>20</v>
      </c>
      <c r="AK154" s="5" t="str">
        <f>_xlfn.IFS(Y154&gt;Z154,"L",Y154=Z154,"D",Y154&lt;Z154,"W")</f>
        <v>D</v>
      </c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6"/>
      <c r="BH154" s="6">
        <v>43478</v>
      </c>
      <c r="BI154" s="5" t="s">
        <v>34</v>
      </c>
      <c r="BJ154" s="5" t="s">
        <v>26</v>
      </c>
      <c r="BK154" s="5">
        <v>0</v>
      </c>
      <c r="BL154" s="5">
        <v>1</v>
      </c>
      <c r="BM154" s="5">
        <f t="shared" si="67"/>
        <v>1</v>
      </c>
      <c r="BN154" s="5" t="s">
        <v>24</v>
      </c>
      <c r="BO154" s="5">
        <v>0</v>
      </c>
      <c r="BP154" s="5">
        <v>0</v>
      </c>
      <c r="BQ154" s="5">
        <f t="shared" si="68"/>
        <v>0</v>
      </c>
      <c r="BR154" s="5" t="s">
        <v>20</v>
      </c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</row>
    <row r="155" spans="2:83" x14ac:dyDescent="0.2">
      <c r="B155" s="4">
        <f t="shared" si="54"/>
        <v>17</v>
      </c>
      <c r="C155" s="5" t="s">
        <v>22</v>
      </c>
      <c r="D155" s="5">
        <v>2</v>
      </c>
      <c r="E155" s="5">
        <v>1</v>
      </c>
      <c r="F155" s="5">
        <v>3</v>
      </c>
      <c r="G155" s="5" t="str">
        <f t="shared" si="55"/>
        <v>Oui</v>
      </c>
      <c r="H155" s="5">
        <f t="shared" si="69"/>
        <v>1</v>
      </c>
      <c r="I155" s="5" t="str">
        <f t="shared" si="56"/>
        <v>Oui</v>
      </c>
      <c r="J155" s="5">
        <f t="shared" si="70"/>
        <v>1</v>
      </c>
      <c r="K155" s="5" t="str">
        <f t="shared" si="57"/>
        <v>Non</v>
      </c>
      <c r="L155" s="5">
        <f t="shared" si="71"/>
        <v>0</v>
      </c>
      <c r="M155" s="5" t="str">
        <f t="shared" si="58"/>
        <v>Non</v>
      </c>
      <c r="N155" s="5">
        <f t="shared" si="72"/>
        <v>0</v>
      </c>
      <c r="O155" s="5" t="str">
        <f t="shared" si="59"/>
        <v>Oui</v>
      </c>
      <c r="P155" s="5">
        <f t="shared" si="73"/>
        <v>16</v>
      </c>
      <c r="Q155" s="5" t="str">
        <f t="shared" si="60"/>
        <v>Oui</v>
      </c>
      <c r="R155" s="5">
        <f t="shared" si="74"/>
        <v>11</v>
      </c>
      <c r="S155" s="5" t="str">
        <f t="shared" si="61"/>
        <v>Non</v>
      </c>
      <c r="T155" s="5">
        <f t="shared" si="75"/>
        <v>0</v>
      </c>
      <c r="U155" s="5" t="str">
        <f t="shared" si="62"/>
        <v>Non</v>
      </c>
      <c r="V155" s="5">
        <f t="shared" si="76"/>
        <v>0</v>
      </c>
      <c r="W155" s="5" t="s">
        <v>17</v>
      </c>
      <c r="X155" s="5" t="str">
        <f>_xlfn.IFS(D155&gt;E155,"W",D155=E155,"D",D155&lt;E155,"L")</f>
        <v>W</v>
      </c>
      <c r="Y155" s="5">
        <v>1</v>
      </c>
      <c r="Z155" s="5">
        <v>0</v>
      </c>
      <c r="AA155" s="5">
        <v>1</v>
      </c>
      <c r="AB155" s="5" t="str">
        <f t="shared" si="63"/>
        <v>Oui</v>
      </c>
      <c r="AC155" s="5">
        <f t="shared" si="77"/>
        <v>1</v>
      </c>
      <c r="AD155" s="5" t="str">
        <f t="shared" si="64"/>
        <v>Non</v>
      </c>
      <c r="AE155" s="5">
        <f t="shared" si="78"/>
        <v>0</v>
      </c>
      <c r="AF155" s="5" t="str">
        <f t="shared" si="65"/>
        <v>Oui</v>
      </c>
      <c r="AG155" s="5">
        <f t="shared" si="79"/>
        <v>15</v>
      </c>
      <c r="AH155" s="5" t="str">
        <f t="shared" si="66"/>
        <v>Non</v>
      </c>
      <c r="AI155" s="5">
        <f t="shared" si="80"/>
        <v>0</v>
      </c>
      <c r="AJ155" s="5" t="s">
        <v>17</v>
      </c>
      <c r="AK155" s="5" t="str">
        <f>_xlfn.IFS(Y155&gt;Z155,"W",Y155=Z155,"D",Y155&lt;Z155,"L")</f>
        <v>W</v>
      </c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6"/>
      <c r="BH155" s="6">
        <v>43478</v>
      </c>
      <c r="BI155" s="5" t="s">
        <v>28</v>
      </c>
      <c r="BJ155" s="5" t="s">
        <v>23</v>
      </c>
      <c r="BK155" s="5">
        <v>1</v>
      </c>
      <c r="BL155" s="5">
        <v>1</v>
      </c>
      <c r="BM155" s="5">
        <f t="shared" si="67"/>
        <v>2</v>
      </c>
      <c r="BN155" s="5" t="s">
        <v>20</v>
      </c>
      <c r="BO155" s="5">
        <v>1</v>
      </c>
      <c r="BP155" s="5">
        <v>0</v>
      </c>
      <c r="BQ155" s="5">
        <f t="shared" si="68"/>
        <v>1</v>
      </c>
      <c r="BR155" s="5" t="s">
        <v>17</v>
      </c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</row>
    <row r="156" spans="2:83" x14ac:dyDescent="0.2">
      <c r="B156" s="4">
        <f t="shared" si="54"/>
        <v>18</v>
      </c>
      <c r="C156" s="5" t="s">
        <v>22</v>
      </c>
      <c r="D156" s="5">
        <v>1</v>
      </c>
      <c r="E156" s="5">
        <v>4</v>
      </c>
      <c r="F156" s="5">
        <v>5</v>
      </c>
      <c r="G156" s="5" t="str">
        <f t="shared" si="55"/>
        <v>Oui</v>
      </c>
      <c r="H156" s="5">
        <f t="shared" si="69"/>
        <v>2</v>
      </c>
      <c r="I156" s="5" t="str">
        <f t="shared" si="56"/>
        <v>Oui</v>
      </c>
      <c r="J156" s="5">
        <f t="shared" si="70"/>
        <v>2</v>
      </c>
      <c r="K156" s="5" t="str">
        <f t="shared" si="57"/>
        <v>Oui</v>
      </c>
      <c r="L156" s="5">
        <f t="shared" si="71"/>
        <v>1</v>
      </c>
      <c r="M156" s="5" t="str">
        <f t="shared" si="58"/>
        <v>Oui</v>
      </c>
      <c r="N156" s="5">
        <f t="shared" si="72"/>
        <v>1</v>
      </c>
      <c r="O156" s="5" t="str">
        <f t="shared" si="59"/>
        <v>Non</v>
      </c>
      <c r="P156" s="5">
        <f t="shared" si="73"/>
        <v>0</v>
      </c>
      <c r="Q156" s="5" t="str">
        <f t="shared" si="60"/>
        <v>Non</v>
      </c>
      <c r="R156" s="5">
        <f t="shared" si="74"/>
        <v>0</v>
      </c>
      <c r="S156" s="5" t="str">
        <f t="shared" si="61"/>
        <v>Non</v>
      </c>
      <c r="T156" s="5">
        <f t="shared" si="75"/>
        <v>0</v>
      </c>
      <c r="U156" s="5" t="str">
        <f t="shared" si="62"/>
        <v>Non</v>
      </c>
      <c r="V156" s="5">
        <f t="shared" si="76"/>
        <v>0</v>
      </c>
      <c r="W156" s="5" t="s">
        <v>24</v>
      </c>
      <c r="X156" s="5" t="str">
        <f>_xlfn.IFS(D156&gt;E156,"W",D156=E156,"D",D156&lt;E156,"L")</f>
        <v>L</v>
      </c>
      <c r="Y156" s="5">
        <v>0</v>
      </c>
      <c r="Z156" s="5">
        <v>2</v>
      </c>
      <c r="AA156" s="5">
        <v>2</v>
      </c>
      <c r="AB156" s="5" t="str">
        <f t="shared" si="63"/>
        <v>Oui</v>
      </c>
      <c r="AC156" s="5">
        <f t="shared" si="77"/>
        <v>2</v>
      </c>
      <c r="AD156" s="5" t="str">
        <f t="shared" si="64"/>
        <v>Oui</v>
      </c>
      <c r="AE156" s="5">
        <f t="shared" si="78"/>
        <v>1</v>
      </c>
      <c r="AF156" s="5" t="str">
        <f t="shared" si="65"/>
        <v>Non</v>
      </c>
      <c r="AG156" s="5">
        <f t="shared" si="79"/>
        <v>0</v>
      </c>
      <c r="AH156" s="5" t="str">
        <f t="shared" si="66"/>
        <v>Non</v>
      </c>
      <c r="AI156" s="5">
        <f t="shared" si="80"/>
        <v>0</v>
      </c>
      <c r="AJ156" s="5" t="s">
        <v>24</v>
      </c>
      <c r="AK156" s="5" t="str">
        <f>_xlfn.IFS(Y156&gt;Z156,"W",Y156=Z156,"D",Y156&lt;Z156,"L")</f>
        <v>L</v>
      </c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6"/>
      <c r="BH156" s="6">
        <v>43483</v>
      </c>
      <c r="BI156" s="5" t="s">
        <v>22</v>
      </c>
      <c r="BJ156" s="5" t="s">
        <v>21</v>
      </c>
      <c r="BK156" s="5">
        <v>1</v>
      </c>
      <c r="BL156" s="5">
        <v>4</v>
      </c>
      <c r="BM156" s="5">
        <f t="shared" si="67"/>
        <v>5</v>
      </c>
      <c r="BN156" s="5" t="s">
        <v>24</v>
      </c>
      <c r="BO156" s="5">
        <v>0</v>
      </c>
      <c r="BP156" s="5">
        <v>2</v>
      </c>
      <c r="BQ156" s="5">
        <f t="shared" si="68"/>
        <v>2</v>
      </c>
      <c r="BR156" s="5" t="s">
        <v>24</v>
      </c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</row>
    <row r="157" spans="2:83" x14ac:dyDescent="0.2">
      <c r="B157" s="4">
        <f t="shared" si="54"/>
        <v>19</v>
      </c>
      <c r="C157" s="5" t="s">
        <v>22</v>
      </c>
      <c r="D157" s="5">
        <v>0</v>
      </c>
      <c r="E157" s="5">
        <v>1</v>
      </c>
      <c r="F157" s="5">
        <v>1</v>
      </c>
      <c r="G157" s="5" t="str">
        <f t="shared" si="55"/>
        <v>Non</v>
      </c>
      <c r="H157" s="5">
        <f t="shared" si="69"/>
        <v>0</v>
      </c>
      <c r="I157" s="5" t="str">
        <f t="shared" si="56"/>
        <v>Non</v>
      </c>
      <c r="J157" s="5">
        <f t="shared" si="70"/>
        <v>0</v>
      </c>
      <c r="K157" s="5" t="str">
        <f t="shared" si="57"/>
        <v>Non</v>
      </c>
      <c r="L157" s="5">
        <f t="shared" si="71"/>
        <v>0</v>
      </c>
      <c r="M157" s="5" t="str">
        <f t="shared" si="58"/>
        <v>Non</v>
      </c>
      <c r="N157" s="5">
        <f t="shared" si="72"/>
        <v>0</v>
      </c>
      <c r="O157" s="5" t="str">
        <f t="shared" si="59"/>
        <v>Oui</v>
      </c>
      <c r="P157" s="5">
        <f t="shared" si="73"/>
        <v>1</v>
      </c>
      <c r="Q157" s="5" t="str">
        <f t="shared" si="60"/>
        <v>Oui</v>
      </c>
      <c r="R157" s="5">
        <f t="shared" si="74"/>
        <v>1</v>
      </c>
      <c r="S157" s="5" t="str">
        <f t="shared" si="61"/>
        <v>Oui</v>
      </c>
      <c r="T157" s="5">
        <f t="shared" si="75"/>
        <v>1</v>
      </c>
      <c r="U157" s="5" t="str">
        <f t="shared" si="62"/>
        <v>Oui</v>
      </c>
      <c r="V157" s="5">
        <f t="shared" si="76"/>
        <v>1</v>
      </c>
      <c r="W157" s="5" t="s">
        <v>24</v>
      </c>
      <c r="X157" s="5" t="str">
        <f>_xlfn.IFS(D157&gt;E157,"L",D157=E157,"D",D157&lt;E157,"W")</f>
        <v>W</v>
      </c>
      <c r="Y157" s="5">
        <v>0</v>
      </c>
      <c r="Z157" s="5">
        <v>1</v>
      </c>
      <c r="AA157" s="5">
        <v>1</v>
      </c>
      <c r="AB157" s="5" t="str">
        <f t="shared" si="63"/>
        <v>Oui</v>
      </c>
      <c r="AC157" s="5">
        <f t="shared" si="77"/>
        <v>3</v>
      </c>
      <c r="AD157" s="5" t="str">
        <f t="shared" si="64"/>
        <v>Non</v>
      </c>
      <c r="AE157" s="5">
        <f t="shared" si="78"/>
        <v>0</v>
      </c>
      <c r="AF157" s="5" t="str">
        <f t="shared" si="65"/>
        <v>Oui</v>
      </c>
      <c r="AG157" s="5">
        <f t="shared" si="79"/>
        <v>1</v>
      </c>
      <c r="AH157" s="5" t="str">
        <f t="shared" si="66"/>
        <v>Non</v>
      </c>
      <c r="AI157" s="5">
        <f t="shared" si="80"/>
        <v>0</v>
      </c>
      <c r="AJ157" s="5" t="s">
        <v>24</v>
      </c>
      <c r="AK157" s="5" t="str">
        <f>_xlfn.IFS(Y157&gt;Z157,"L",Y157=Z157,"D",Y157&lt;Z157,"W")</f>
        <v>W</v>
      </c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6"/>
      <c r="BH157" s="6">
        <v>43483</v>
      </c>
      <c r="BI157" s="5" t="s">
        <v>19</v>
      </c>
      <c r="BJ157" s="5" t="s">
        <v>18</v>
      </c>
      <c r="BK157" s="5">
        <v>0</v>
      </c>
      <c r="BL157" s="5">
        <v>1</v>
      </c>
      <c r="BM157" s="5">
        <f t="shared" si="67"/>
        <v>1</v>
      </c>
      <c r="BN157" s="5" t="s">
        <v>24</v>
      </c>
      <c r="BO157" s="5">
        <v>0</v>
      </c>
      <c r="BP157" s="5">
        <v>0</v>
      </c>
      <c r="BQ157" s="5">
        <f t="shared" si="68"/>
        <v>0</v>
      </c>
      <c r="BR157" s="5" t="s">
        <v>20</v>
      </c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</row>
    <row r="158" spans="2:83" x14ac:dyDescent="0.2">
      <c r="B158" s="4">
        <f t="shared" si="54"/>
        <v>20</v>
      </c>
      <c r="C158" s="5" t="s">
        <v>22</v>
      </c>
      <c r="D158" s="5">
        <v>1</v>
      </c>
      <c r="E158" s="5">
        <v>0</v>
      </c>
      <c r="F158" s="5">
        <v>1</v>
      </c>
      <c r="G158" s="5" t="str">
        <f t="shared" si="55"/>
        <v>Non</v>
      </c>
      <c r="H158" s="5">
        <f t="shared" si="69"/>
        <v>0</v>
      </c>
      <c r="I158" s="5" t="str">
        <f t="shared" si="56"/>
        <v>Non</v>
      </c>
      <c r="J158" s="5">
        <f t="shared" si="70"/>
        <v>0</v>
      </c>
      <c r="K158" s="5" t="str">
        <f t="shared" si="57"/>
        <v>Non</v>
      </c>
      <c r="L158" s="5">
        <f t="shared" si="71"/>
        <v>0</v>
      </c>
      <c r="M158" s="5" t="str">
        <f t="shared" si="58"/>
        <v>Non</v>
      </c>
      <c r="N158" s="5">
        <f t="shared" si="72"/>
        <v>0</v>
      </c>
      <c r="O158" s="5" t="str">
        <f t="shared" si="59"/>
        <v>Oui</v>
      </c>
      <c r="P158" s="5">
        <f t="shared" si="73"/>
        <v>2</v>
      </c>
      <c r="Q158" s="5" t="str">
        <f t="shared" si="60"/>
        <v>Oui</v>
      </c>
      <c r="R158" s="5">
        <f t="shared" si="74"/>
        <v>2</v>
      </c>
      <c r="S158" s="5" t="str">
        <f t="shared" si="61"/>
        <v>Oui</v>
      </c>
      <c r="T158" s="5">
        <f t="shared" si="75"/>
        <v>2</v>
      </c>
      <c r="U158" s="5" t="str">
        <f t="shared" si="62"/>
        <v>Oui</v>
      </c>
      <c r="V158" s="5">
        <f t="shared" si="76"/>
        <v>2</v>
      </c>
      <c r="W158" s="5" t="s">
        <v>17</v>
      </c>
      <c r="X158" s="5" t="str">
        <f>_xlfn.IFS(D158&gt;E158,"W",D158=E158,"D",D158&lt;E158,"L")</f>
        <v>W</v>
      </c>
      <c r="Y158" s="5">
        <v>0</v>
      </c>
      <c r="Z158" s="5">
        <v>0</v>
      </c>
      <c r="AA158" s="5">
        <v>0</v>
      </c>
      <c r="AB158" s="5" t="str">
        <f t="shared" si="63"/>
        <v>Non</v>
      </c>
      <c r="AC158" s="5">
        <f t="shared" si="77"/>
        <v>0</v>
      </c>
      <c r="AD158" s="5" t="str">
        <f t="shared" si="64"/>
        <v>Non</v>
      </c>
      <c r="AE158" s="5">
        <f t="shared" si="78"/>
        <v>0</v>
      </c>
      <c r="AF158" s="5" t="str">
        <f t="shared" si="65"/>
        <v>Oui</v>
      </c>
      <c r="AG158" s="5">
        <f t="shared" si="79"/>
        <v>2</v>
      </c>
      <c r="AH158" s="5" t="str">
        <f t="shared" si="66"/>
        <v>Oui</v>
      </c>
      <c r="AI158" s="5">
        <f t="shared" si="80"/>
        <v>1</v>
      </c>
      <c r="AJ158" s="5" t="s">
        <v>20</v>
      </c>
      <c r="AK158" s="5" t="str">
        <f>_xlfn.IFS(Y158&gt;Z158,"W",Y158=Z158,"D",Y158&lt;Z158,"L")</f>
        <v>D</v>
      </c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6"/>
      <c r="BH158" s="6">
        <v>43483</v>
      </c>
      <c r="BI158" s="5" t="s">
        <v>34</v>
      </c>
      <c r="BJ158" s="5" t="s">
        <v>33</v>
      </c>
      <c r="BK158" s="5">
        <v>0</v>
      </c>
      <c r="BL158" s="5">
        <v>3</v>
      </c>
      <c r="BM158" s="5">
        <f t="shared" si="67"/>
        <v>3</v>
      </c>
      <c r="BN158" s="5" t="s">
        <v>24</v>
      </c>
      <c r="BO158" s="5">
        <v>0</v>
      </c>
      <c r="BP158" s="5">
        <v>0</v>
      </c>
      <c r="BQ158" s="5">
        <f t="shared" si="68"/>
        <v>0</v>
      </c>
      <c r="BR158" s="5" t="s">
        <v>20</v>
      </c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</row>
    <row r="159" spans="2:83" x14ac:dyDescent="0.2">
      <c r="B159" s="4">
        <f t="shared" si="54"/>
        <v>21</v>
      </c>
      <c r="C159" s="5" t="s">
        <v>22</v>
      </c>
      <c r="D159" s="5">
        <v>2</v>
      </c>
      <c r="E159" s="5">
        <v>1</v>
      </c>
      <c r="F159" s="5">
        <v>3</v>
      </c>
      <c r="G159" s="5" t="str">
        <f t="shared" si="55"/>
        <v>Oui</v>
      </c>
      <c r="H159" s="5">
        <f t="shared" si="69"/>
        <v>1</v>
      </c>
      <c r="I159" s="5" t="str">
        <f t="shared" si="56"/>
        <v>Oui</v>
      </c>
      <c r="J159" s="5">
        <f t="shared" si="70"/>
        <v>1</v>
      </c>
      <c r="K159" s="5" t="str">
        <f t="shared" si="57"/>
        <v>Non</v>
      </c>
      <c r="L159" s="5">
        <f t="shared" si="71"/>
        <v>0</v>
      </c>
      <c r="M159" s="5" t="str">
        <f t="shared" si="58"/>
        <v>Non</v>
      </c>
      <c r="N159" s="5">
        <f t="shared" si="72"/>
        <v>0</v>
      </c>
      <c r="O159" s="5" t="str">
        <f t="shared" si="59"/>
        <v>Oui</v>
      </c>
      <c r="P159" s="5">
        <f t="shared" si="73"/>
        <v>3</v>
      </c>
      <c r="Q159" s="5" t="str">
        <f t="shared" si="60"/>
        <v>Oui</v>
      </c>
      <c r="R159" s="5">
        <f t="shared" si="74"/>
        <v>3</v>
      </c>
      <c r="S159" s="5" t="str">
        <f t="shared" si="61"/>
        <v>Non</v>
      </c>
      <c r="T159" s="5">
        <f t="shared" si="75"/>
        <v>0</v>
      </c>
      <c r="U159" s="5" t="str">
        <f t="shared" si="62"/>
        <v>Non</v>
      </c>
      <c r="V159" s="5">
        <f t="shared" si="76"/>
        <v>0</v>
      </c>
      <c r="W159" s="5" t="s">
        <v>17</v>
      </c>
      <c r="X159" s="5" t="str">
        <f>_xlfn.IFS(D159&gt;E159,"L",D159=E159,"D",D159&lt;E159,"W")</f>
        <v>L</v>
      </c>
      <c r="Y159" s="5">
        <v>0</v>
      </c>
      <c r="Z159" s="5">
        <v>0</v>
      </c>
      <c r="AA159" s="5">
        <v>0</v>
      </c>
      <c r="AB159" s="5" t="str">
        <f t="shared" si="63"/>
        <v>Non</v>
      </c>
      <c r="AC159" s="5">
        <f t="shared" si="77"/>
        <v>0</v>
      </c>
      <c r="AD159" s="5" t="str">
        <f t="shared" si="64"/>
        <v>Non</v>
      </c>
      <c r="AE159" s="5">
        <f t="shared" si="78"/>
        <v>0</v>
      </c>
      <c r="AF159" s="5" t="str">
        <f t="shared" si="65"/>
        <v>Oui</v>
      </c>
      <c r="AG159" s="5">
        <f t="shared" si="79"/>
        <v>3</v>
      </c>
      <c r="AH159" s="5" t="str">
        <f t="shared" si="66"/>
        <v>Oui</v>
      </c>
      <c r="AI159" s="5">
        <f t="shared" si="80"/>
        <v>2</v>
      </c>
      <c r="AJ159" s="5" t="s">
        <v>20</v>
      </c>
      <c r="AK159" s="5" t="str">
        <f>_xlfn.IFS(Y159&gt;Z159,"L",Y159=Z159,"D",Y159&lt;Z159,"W")</f>
        <v>D</v>
      </c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6"/>
      <c r="BH159" s="6">
        <v>43484</v>
      </c>
      <c r="BI159" s="5" t="s">
        <v>26</v>
      </c>
      <c r="BJ159" s="5" t="s">
        <v>25</v>
      </c>
      <c r="BK159" s="5">
        <v>2</v>
      </c>
      <c r="BL159" s="5">
        <v>2</v>
      </c>
      <c r="BM159" s="5">
        <f t="shared" si="67"/>
        <v>4</v>
      </c>
      <c r="BN159" s="5" t="s">
        <v>20</v>
      </c>
      <c r="BO159" s="5">
        <v>1</v>
      </c>
      <c r="BP159" s="5">
        <v>2</v>
      </c>
      <c r="BQ159" s="5">
        <f t="shared" si="68"/>
        <v>3</v>
      </c>
      <c r="BR159" s="5" t="s">
        <v>24</v>
      </c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</row>
    <row r="160" spans="2:83" x14ac:dyDescent="0.2">
      <c r="B160" s="4">
        <f t="shared" si="54"/>
        <v>22</v>
      </c>
      <c r="C160" s="5" t="s">
        <v>22</v>
      </c>
      <c r="D160" s="5">
        <v>1</v>
      </c>
      <c r="E160" s="5">
        <v>1</v>
      </c>
      <c r="F160" s="5">
        <v>2</v>
      </c>
      <c r="G160" s="5" t="str">
        <f t="shared" si="55"/>
        <v>Oui</v>
      </c>
      <c r="H160" s="5">
        <f t="shared" si="69"/>
        <v>2</v>
      </c>
      <c r="I160" s="5" t="str">
        <f t="shared" si="56"/>
        <v>Non</v>
      </c>
      <c r="J160" s="5">
        <f t="shared" si="70"/>
        <v>0</v>
      </c>
      <c r="K160" s="5" t="str">
        <f t="shared" si="57"/>
        <v>Non</v>
      </c>
      <c r="L160" s="5">
        <f t="shared" si="71"/>
        <v>0</v>
      </c>
      <c r="M160" s="5" t="str">
        <f t="shared" si="58"/>
        <v>Non</v>
      </c>
      <c r="N160" s="5">
        <f t="shared" si="72"/>
        <v>0</v>
      </c>
      <c r="O160" s="5" t="str">
        <f t="shared" si="59"/>
        <v>Oui</v>
      </c>
      <c r="P160" s="5">
        <f t="shared" si="73"/>
        <v>4</v>
      </c>
      <c r="Q160" s="5" t="str">
        <f t="shared" si="60"/>
        <v>Oui</v>
      </c>
      <c r="R160" s="5">
        <f t="shared" si="74"/>
        <v>4</v>
      </c>
      <c r="S160" s="5" t="str">
        <f t="shared" si="61"/>
        <v>Oui</v>
      </c>
      <c r="T160" s="5">
        <f t="shared" si="75"/>
        <v>1</v>
      </c>
      <c r="U160" s="5" t="str">
        <f t="shared" si="62"/>
        <v>Non</v>
      </c>
      <c r="V160" s="5">
        <f t="shared" si="76"/>
        <v>0</v>
      </c>
      <c r="W160" s="5" t="s">
        <v>20</v>
      </c>
      <c r="X160" s="5" t="str">
        <f>_xlfn.IFS(D160&gt;E160,"W",D160=E160,"D",D160&lt;E160,"L")</f>
        <v>D</v>
      </c>
      <c r="Y160" s="5">
        <v>1</v>
      </c>
      <c r="Z160" s="5">
        <v>0</v>
      </c>
      <c r="AA160" s="5">
        <v>1</v>
      </c>
      <c r="AB160" s="5" t="str">
        <f t="shared" si="63"/>
        <v>Oui</v>
      </c>
      <c r="AC160" s="5">
        <f t="shared" si="77"/>
        <v>1</v>
      </c>
      <c r="AD160" s="5" t="str">
        <f t="shared" si="64"/>
        <v>Non</v>
      </c>
      <c r="AE160" s="5">
        <f t="shared" si="78"/>
        <v>0</v>
      </c>
      <c r="AF160" s="5" t="str">
        <f t="shared" si="65"/>
        <v>Oui</v>
      </c>
      <c r="AG160" s="5">
        <f t="shared" si="79"/>
        <v>4</v>
      </c>
      <c r="AH160" s="5" t="str">
        <f t="shared" si="66"/>
        <v>Non</v>
      </c>
      <c r="AI160" s="5">
        <f t="shared" si="80"/>
        <v>0</v>
      </c>
      <c r="AJ160" s="5" t="s">
        <v>17</v>
      </c>
      <c r="AK160" s="5" t="str">
        <f>_xlfn.IFS(Y160&gt;Z160,"W",Y160=Z160,"D",Y160&lt;Z160,"L")</f>
        <v>W</v>
      </c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6"/>
      <c r="BH160" s="6">
        <v>43484</v>
      </c>
      <c r="BI160" s="5" t="s">
        <v>30</v>
      </c>
      <c r="BJ160" s="5" t="s">
        <v>29</v>
      </c>
      <c r="BK160" s="5">
        <v>0</v>
      </c>
      <c r="BL160" s="5">
        <v>1</v>
      </c>
      <c r="BM160" s="5">
        <f t="shared" si="67"/>
        <v>1</v>
      </c>
      <c r="BN160" s="5" t="s">
        <v>24</v>
      </c>
      <c r="BO160" s="5">
        <v>0</v>
      </c>
      <c r="BP160" s="5">
        <v>1</v>
      </c>
      <c r="BQ160" s="5">
        <f t="shared" si="68"/>
        <v>1</v>
      </c>
      <c r="BR160" s="5" t="s">
        <v>24</v>
      </c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</row>
    <row r="161" spans="2:83" x14ac:dyDescent="0.2">
      <c r="B161" s="4">
        <f t="shared" si="54"/>
        <v>23</v>
      </c>
      <c r="C161" s="5" t="s">
        <v>22</v>
      </c>
      <c r="D161" s="5">
        <v>4</v>
      </c>
      <c r="E161" s="5">
        <v>0</v>
      </c>
      <c r="F161" s="5">
        <v>4</v>
      </c>
      <c r="G161" s="5" t="str">
        <f t="shared" si="55"/>
        <v>Oui</v>
      </c>
      <c r="H161" s="5">
        <f t="shared" si="69"/>
        <v>3</v>
      </c>
      <c r="I161" s="5" t="str">
        <f t="shared" si="56"/>
        <v>Oui</v>
      </c>
      <c r="J161" s="5">
        <f t="shared" si="70"/>
        <v>1</v>
      </c>
      <c r="K161" s="5" t="str">
        <f t="shared" si="57"/>
        <v>Oui</v>
      </c>
      <c r="L161" s="5">
        <f t="shared" si="71"/>
        <v>1</v>
      </c>
      <c r="M161" s="5" t="str">
        <f t="shared" si="58"/>
        <v>Non</v>
      </c>
      <c r="N161" s="5">
        <f t="shared" si="72"/>
        <v>0</v>
      </c>
      <c r="O161" s="5" t="str">
        <f t="shared" si="59"/>
        <v>Oui</v>
      </c>
      <c r="P161" s="5">
        <f t="shared" si="73"/>
        <v>5</v>
      </c>
      <c r="Q161" s="5" t="str">
        <f t="shared" si="60"/>
        <v>Non</v>
      </c>
      <c r="R161" s="5">
        <f t="shared" si="74"/>
        <v>0</v>
      </c>
      <c r="S161" s="5" t="str">
        <f t="shared" si="61"/>
        <v>Non</v>
      </c>
      <c r="T161" s="5">
        <f t="shared" si="75"/>
        <v>0</v>
      </c>
      <c r="U161" s="5" t="str">
        <f t="shared" si="62"/>
        <v>Non</v>
      </c>
      <c r="V161" s="5">
        <f t="shared" si="76"/>
        <v>0</v>
      </c>
      <c r="W161" s="5" t="s">
        <v>17</v>
      </c>
      <c r="X161" s="5" t="str">
        <f>_xlfn.IFS(D161&gt;E161,"L",D161=E161,"D",D161&lt;E161,"W")</f>
        <v>L</v>
      </c>
      <c r="Y161" s="5">
        <v>3</v>
      </c>
      <c r="Z161" s="5">
        <v>0</v>
      </c>
      <c r="AA161" s="5">
        <v>3</v>
      </c>
      <c r="AB161" s="5" t="str">
        <f t="shared" si="63"/>
        <v>Oui</v>
      </c>
      <c r="AC161" s="5">
        <f t="shared" si="77"/>
        <v>2</v>
      </c>
      <c r="AD161" s="5" t="str">
        <f t="shared" si="64"/>
        <v>Oui</v>
      </c>
      <c r="AE161" s="5">
        <f t="shared" si="78"/>
        <v>1</v>
      </c>
      <c r="AF161" s="5" t="str">
        <f t="shared" si="65"/>
        <v>Non</v>
      </c>
      <c r="AG161" s="5">
        <f t="shared" si="79"/>
        <v>0</v>
      </c>
      <c r="AH161" s="5" t="str">
        <f t="shared" si="66"/>
        <v>Non</v>
      </c>
      <c r="AI161" s="5">
        <f t="shared" si="80"/>
        <v>0</v>
      </c>
      <c r="AJ161" s="5" t="s">
        <v>17</v>
      </c>
      <c r="AK161" s="5" t="str">
        <f>_xlfn.IFS(Y161&gt;Z161,"L",Y161=Z161,"D",Y161&lt;Z161,"W")</f>
        <v>L</v>
      </c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6"/>
      <c r="BH161" s="6">
        <v>43484</v>
      </c>
      <c r="BI161" s="5" t="s">
        <v>32</v>
      </c>
      <c r="BJ161" s="5" t="s">
        <v>31</v>
      </c>
      <c r="BK161" s="5">
        <v>2</v>
      </c>
      <c r="BL161" s="5">
        <v>1</v>
      </c>
      <c r="BM161" s="5">
        <f t="shared" si="67"/>
        <v>3</v>
      </c>
      <c r="BN161" s="5" t="s">
        <v>17</v>
      </c>
      <c r="BO161" s="5">
        <v>2</v>
      </c>
      <c r="BP161" s="5">
        <v>1</v>
      </c>
      <c r="BQ161" s="5">
        <f t="shared" si="68"/>
        <v>3</v>
      </c>
      <c r="BR161" s="5" t="s">
        <v>17</v>
      </c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</row>
    <row r="162" spans="2:83" x14ac:dyDescent="0.2">
      <c r="B162" s="4">
        <f t="shared" si="54"/>
        <v>24</v>
      </c>
      <c r="C162" s="5" t="s">
        <v>22</v>
      </c>
      <c r="D162" s="5">
        <v>0</v>
      </c>
      <c r="E162" s="5">
        <v>0</v>
      </c>
      <c r="F162" s="5">
        <v>0</v>
      </c>
      <c r="G162" s="5" t="str">
        <f t="shared" si="55"/>
        <v>Non</v>
      </c>
      <c r="H162" s="5">
        <f t="shared" si="69"/>
        <v>0</v>
      </c>
      <c r="I162" s="5" t="str">
        <f t="shared" si="56"/>
        <v>Non</v>
      </c>
      <c r="J162" s="5">
        <f t="shared" si="70"/>
        <v>0</v>
      </c>
      <c r="K162" s="5" t="str">
        <f t="shared" si="57"/>
        <v>Non</v>
      </c>
      <c r="L162" s="5">
        <f t="shared" si="71"/>
        <v>0</v>
      </c>
      <c r="M162" s="5" t="str">
        <f t="shared" si="58"/>
        <v>Non</v>
      </c>
      <c r="N162" s="5">
        <f t="shared" si="72"/>
        <v>0</v>
      </c>
      <c r="O162" s="5" t="str">
        <f t="shared" si="59"/>
        <v>Oui</v>
      </c>
      <c r="P162" s="5">
        <f t="shared" si="73"/>
        <v>6</v>
      </c>
      <c r="Q162" s="5" t="str">
        <f t="shared" si="60"/>
        <v>Oui</v>
      </c>
      <c r="R162" s="5">
        <f t="shared" si="74"/>
        <v>1</v>
      </c>
      <c r="S162" s="5" t="str">
        <f t="shared" si="61"/>
        <v>Oui</v>
      </c>
      <c r="T162" s="5">
        <f t="shared" si="75"/>
        <v>1</v>
      </c>
      <c r="U162" s="5" t="str">
        <f t="shared" si="62"/>
        <v>Oui</v>
      </c>
      <c r="V162" s="5">
        <f t="shared" si="76"/>
        <v>1</v>
      </c>
      <c r="W162" s="5" t="s">
        <v>20</v>
      </c>
      <c r="X162" s="5" t="str">
        <f>_xlfn.IFS(D162&gt;E162,"W",D162=E162,"D",D162&lt;E162,"L")</f>
        <v>D</v>
      </c>
      <c r="Y162" s="5">
        <v>0</v>
      </c>
      <c r="Z162" s="5">
        <v>0</v>
      </c>
      <c r="AA162" s="5">
        <v>0</v>
      </c>
      <c r="AB162" s="5" t="str">
        <f t="shared" si="63"/>
        <v>Non</v>
      </c>
      <c r="AC162" s="5">
        <f t="shared" si="77"/>
        <v>0</v>
      </c>
      <c r="AD162" s="5" t="str">
        <f t="shared" si="64"/>
        <v>Non</v>
      </c>
      <c r="AE162" s="5">
        <f t="shared" si="78"/>
        <v>0</v>
      </c>
      <c r="AF162" s="5" t="str">
        <f t="shared" si="65"/>
        <v>Oui</v>
      </c>
      <c r="AG162" s="5">
        <f t="shared" si="79"/>
        <v>1</v>
      </c>
      <c r="AH162" s="5" t="str">
        <f t="shared" si="66"/>
        <v>Oui</v>
      </c>
      <c r="AI162" s="5">
        <f t="shared" si="80"/>
        <v>1</v>
      </c>
      <c r="AJ162" s="5" t="s">
        <v>20</v>
      </c>
      <c r="AK162" s="5" t="str">
        <f>_xlfn.IFS(Y162&gt;Z162,"W",Y162=Z162,"D",Y162&lt;Z162,"L")</f>
        <v>D</v>
      </c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6"/>
      <c r="BH162" s="6">
        <v>43485</v>
      </c>
      <c r="BI162" s="5" t="s">
        <v>16</v>
      </c>
      <c r="BJ162" s="5" t="s">
        <v>23</v>
      </c>
      <c r="BK162" s="5">
        <v>2</v>
      </c>
      <c r="BL162" s="5">
        <v>1</v>
      </c>
      <c r="BM162" s="5">
        <f t="shared" si="67"/>
        <v>3</v>
      </c>
      <c r="BN162" s="5" t="s">
        <v>17</v>
      </c>
      <c r="BO162" s="5">
        <v>1</v>
      </c>
      <c r="BP162" s="5">
        <v>0</v>
      </c>
      <c r="BQ162" s="5">
        <f t="shared" si="68"/>
        <v>1</v>
      </c>
      <c r="BR162" s="5" t="s">
        <v>17</v>
      </c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</row>
    <row r="163" spans="2:83" x14ac:dyDescent="0.2">
      <c r="B163" s="4">
        <f t="shared" si="54"/>
        <v>25</v>
      </c>
      <c r="C163" s="5" t="s">
        <v>22</v>
      </c>
      <c r="D163" s="5">
        <v>1</v>
      </c>
      <c r="E163" s="5">
        <v>1</v>
      </c>
      <c r="F163" s="5">
        <v>2</v>
      </c>
      <c r="G163" s="5" t="str">
        <f t="shared" si="55"/>
        <v>Oui</v>
      </c>
      <c r="H163" s="5">
        <f t="shared" si="69"/>
        <v>1</v>
      </c>
      <c r="I163" s="5" t="str">
        <f t="shared" si="56"/>
        <v>Non</v>
      </c>
      <c r="J163" s="5">
        <f t="shared" si="70"/>
        <v>0</v>
      </c>
      <c r="K163" s="5" t="str">
        <f t="shared" si="57"/>
        <v>Non</v>
      </c>
      <c r="L163" s="5">
        <f t="shared" si="71"/>
        <v>0</v>
      </c>
      <c r="M163" s="5" t="str">
        <f t="shared" si="58"/>
        <v>Non</v>
      </c>
      <c r="N163" s="5">
        <f t="shared" si="72"/>
        <v>0</v>
      </c>
      <c r="O163" s="5" t="str">
        <f t="shared" si="59"/>
        <v>Oui</v>
      </c>
      <c r="P163" s="5">
        <f t="shared" si="73"/>
        <v>7</v>
      </c>
      <c r="Q163" s="5" t="str">
        <f t="shared" si="60"/>
        <v>Oui</v>
      </c>
      <c r="R163" s="5">
        <f t="shared" si="74"/>
        <v>2</v>
      </c>
      <c r="S163" s="5" t="str">
        <f t="shared" si="61"/>
        <v>Oui</v>
      </c>
      <c r="T163" s="5">
        <f t="shared" si="75"/>
        <v>2</v>
      </c>
      <c r="U163" s="5" t="str">
        <f t="shared" si="62"/>
        <v>Non</v>
      </c>
      <c r="V163" s="5">
        <f t="shared" si="76"/>
        <v>0</v>
      </c>
      <c r="W163" s="5" t="s">
        <v>20</v>
      </c>
      <c r="X163" s="5" t="str">
        <f>_xlfn.IFS(D163&gt;E163,"W",D163=E163,"D",D163&lt;E163,"L")</f>
        <v>D</v>
      </c>
      <c r="Y163" s="5">
        <v>0</v>
      </c>
      <c r="Z163" s="5">
        <v>1</v>
      </c>
      <c r="AA163" s="5">
        <v>1</v>
      </c>
      <c r="AB163" s="5" t="str">
        <f t="shared" si="63"/>
        <v>Oui</v>
      </c>
      <c r="AC163" s="5">
        <f t="shared" si="77"/>
        <v>1</v>
      </c>
      <c r="AD163" s="5" t="str">
        <f t="shared" si="64"/>
        <v>Non</v>
      </c>
      <c r="AE163" s="5">
        <f t="shared" si="78"/>
        <v>0</v>
      </c>
      <c r="AF163" s="5" t="str">
        <f t="shared" si="65"/>
        <v>Oui</v>
      </c>
      <c r="AG163" s="5">
        <f t="shared" si="79"/>
        <v>2</v>
      </c>
      <c r="AH163" s="5" t="str">
        <f t="shared" si="66"/>
        <v>Non</v>
      </c>
      <c r="AI163" s="5">
        <f t="shared" si="80"/>
        <v>0</v>
      </c>
      <c r="AJ163" s="5" t="s">
        <v>24</v>
      </c>
      <c r="AK163" s="5" t="str">
        <f>_xlfn.IFS(Y163&gt;Z163,"W",Y163=Z163,"D",Y163&lt;Z163,"L")</f>
        <v>L</v>
      </c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6"/>
      <c r="BH163" s="6">
        <v>43485</v>
      </c>
      <c r="BI163" s="5" t="s">
        <v>36</v>
      </c>
      <c r="BJ163" s="5" t="s">
        <v>35</v>
      </c>
      <c r="BK163" s="5">
        <v>0</v>
      </c>
      <c r="BL163" s="5">
        <v>2</v>
      </c>
      <c r="BM163" s="5">
        <f t="shared" si="67"/>
        <v>2</v>
      </c>
      <c r="BN163" s="5" t="s">
        <v>24</v>
      </c>
      <c r="BO163" s="5">
        <v>0</v>
      </c>
      <c r="BP163" s="5">
        <v>1</v>
      </c>
      <c r="BQ163" s="5">
        <f t="shared" si="68"/>
        <v>1</v>
      </c>
      <c r="BR163" s="5" t="s">
        <v>24</v>
      </c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</row>
    <row r="164" spans="2:83" x14ac:dyDescent="0.2">
      <c r="B164" s="4">
        <f t="shared" si="54"/>
        <v>26</v>
      </c>
      <c r="C164" s="5" t="s">
        <v>22</v>
      </c>
      <c r="D164" s="5">
        <v>0</v>
      </c>
      <c r="E164" s="5">
        <v>1</v>
      </c>
      <c r="F164" s="5">
        <v>1</v>
      </c>
      <c r="G164" s="5" t="str">
        <f t="shared" si="55"/>
        <v>Non</v>
      </c>
      <c r="H164" s="5">
        <f t="shared" si="69"/>
        <v>0</v>
      </c>
      <c r="I164" s="5" t="str">
        <f t="shared" si="56"/>
        <v>Non</v>
      </c>
      <c r="J164" s="5">
        <f t="shared" si="70"/>
        <v>0</v>
      </c>
      <c r="K164" s="5" t="str">
        <f t="shared" si="57"/>
        <v>Non</v>
      </c>
      <c r="L164" s="5">
        <f t="shared" si="71"/>
        <v>0</v>
      </c>
      <c r="M164" s="5" t="str">
        <f t="shared" si="58"/>
        <v>Non</v>
      </c>
      <c r="N164" s="5">
        <f t="shared" si="72"/>
        <v>0</v>
      </c>
      <c r="O164" s="5" t="str">
        <f t="shared" si="59"/>
        <v>Oui</v>
      </c>
      <c r="P164" s="5">
        <f t="shared" si="73"/>
        <v>8</v>
      </c>
      <c r="Q164" s="5" t="str">
        <f t="shared" si="60"/>
        <v>Oui</v>
      </c>
      <c r="R164" s="5">
        <f t="shared" si="74"/>
        <v>3</v>
      </c>
      <c r="S164" s="5" t="str">
        <f t="shared" si="61"/>
        <v>Oui</v>
      </c>
      <c r="T164" s="5">
        <f t="shared" si="75"/>
        <v>3</v>
      </c>
      <c r="U164" s="5" t="str">
        <f t="shared" si="62"/>
        <v>Oui</v>
      </c>
      <c r="V164" s="5">
        <f t="shared" si="76"/>
        <v>1</v>
      </c>
      <c r="W164" s="5" t="s">
        <v>24</v>
      </c>
      <c r="X164" s="5" t="str">
        <f>_xlfn.IFS(D164&gt;E164,"L",D164=E164,"D",D164&lt;E164,"W")</f>
        <v>W</v>
      </c>
      <c r="Y164" s="5">
        <v>0</v>
      </c>
      <c r="Z164" s="5">
        <v>1</v>
      </c>
      <c r="AA164" s="5">
        <v>1</v>
      </c>
      <c r="AB164" s="5" t="str">
        <f t="shared" si="63"/>
        <v>Oui</v>
      </c>
      <c r="AC164" s="5">
        <f t="shared" si="77"/>
        <v>2</v>
      </c>
      <c r="AD164" s="5" t="str">
        <f t="shared" si="64"/>
        <v>Non</v>
      </c>
      <c r="AE164" s="5">
        <f t="shared" si="78"/>
        <v>0</v>
      </c>
      <c r="AF164" s="5" t="str">
        <f t="shared" si="65"/>
        <v>Oui</v>
      </c>
      <c r="AG164" s="5">
        <f t="shared" si="79"/>
        <v>3</v>
      </c>
      <c r="AH164" s="5" t="str">
        <f t="shared" si="66"/>
        <v>Non</v>
      </c>
      <c r="AI164" s="5">
        <f t="shared" si="80"/>
        <v>0</v>
      </c>
      <c r="AJ164" s="5" t="s">
        <v>24</v>
      </c>
      <c r="AK164" s="5" t="str">
        <f>_xlfn.IFS(Y164&gt;Z164,"L",Y164=Z164,"D",Y164&lt;Z164,"W")</f>
        <v>W</v>
      </c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6"/>
      <c r="BH164" s="6">
        <v>43485</v>
      </c>
      <c r="BI164" s="5" t="s">
        <v>28</v>
      </c>
      <c r="BJ164" s="5" t="s">
        <v>27</v>
      </c>
      <c r="BK164" s="5">
        <v>0</v>
      </c>
      <c r="BL164" s="5">
        <v>0</v>
      </c>
      <c r="BM164" s="5">
        <f t="shared" si="67"/>
        <v>0</v>
      </c>
      <c r="BN164" s="5" t="s">
        <v>20</v>
      </c>
      <c r="BO164" s="5">
        <v>0</v>
      </c>
      <c r="BP164" s="5">
        <v>0</v>
      </c>
      <c r="BQ164" s="5">
        <f t="shared" si="68"/>
        <v>0</v>
      </c>
      <c r="BR164" s="5" t="s">
        <v>20</v>
      </c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</row>
    <row r="165" spans="2:83" x14ac:dyDescent="0.2">
      <c r="B165" s="4">
        <f t="shared" si="54"/>
        <v>27</v>
      </c>
      <c r="C165" s="5" t="s">
        <v>22</v>
      </c>
      <c r="D165" s="5">
        <v>1</v>
      </c>
      <c r="E165" s="5">
        <v>3</v>
      </c>
      <c r="F165" s="5">
        <v>4</v>
      </c>
      <c r="G165" s="5" t="str">
        <f t="shared" si="55"/>
        <v>Oui</v>
      </c>
      <c r="H165" s="5">
        <f t="shared" si="69"/>
        <v>1</v>
      </c>
      <c r="I165" s="5" t="str">
        <f t="shared" si="56"/>
        <v>Oui</v>
      </c>
      <c r="J165" s="5">
        <f t="shared" si="70"/>
        <v>1</v>
      </c>
      <c r="K165" s="5" t="str">
        <f t="shared" si="57"/>
        <v>Oui</v>
      </c>
      <c r="L165" s="5">
        <f t="shared" si="71"/>
        <v>1</v>
      </c>
      <c r="M165" s="5" t="str">
        <f t="shared" si="58"/>
        <v>Non</v>
      </c>
      <c r="N165" s="5">
        <f t="shared" si="72"/>
        <v>0</v>
      </c>
      <c r="O165" s="5" t="str">
        <f t="shared" si="59"/>
        <v>Oui</v>
      </c>
      <c r="P165" s="5">
        <f t="shared" si="73"/>
        <v>9</v>
      </c>
      <c r="Q165" s="5" t="str">
        <f t="shared" si="60"/>
        <v>Non</v>
      </c>
      <c r="R165" s="5">
        <f t="shared" si="74"/>
        <v>0</v>
      </c>
      <c r="S165" s="5" t="str">
        <f t="shared" si="61"/>
        <v>Non</v>
      </c>
      <c r="T165" s="5">
        <f t="shared" si="75"/>
        <v>0</v>
      </c>
      <c r="U165" s="5" t="str">
        <f t="shared" si="62"/>
        <v>Non</v>
      </c>
      <c r="V165" s="5">
        <f t="shared" si="76"/>
        <v>0</v>
      </c>
      <c r="W165" s="5" t="s">
        <v>24</v>
      </c>
      <c r="X165" s="5" t="str">
        <f>_xlfn.IFS(D165&gt;E165,"W",D165=E165,"D",D165&lt;E165,"L")</f>
        <v>L</v>
      </c>
      <c r="Y165" s="5">
        <v>0</v>
      </c>
      <c r="Z165" s="5">
        <v>1</v>
      </c>
      <c r="AA165" s="5">
        <v>1</v>
      </c>
      <c r="AB165" s="5" t="str">
        <f t="shared" si="63"/>
        <v>Oui</v>
      </c>
      <c r="AC165" s="5">
        <f t="shared" si="77"/>
        <v>3</v>
      </c>
      <c r="AD165" s="5" t="str">
        <f t="shared" si="64"/>
        <v>Non</v>
      </c>
      <c r="AE165" s="5">
        <f t="shared" si="78"/>
        <v>0</v>
      </c>
      <c r="AF165" s="5" t="str">
        <f t="shared" si="65"/>
        <v>Oui</v>
      </c>
      <c r="AG165" s="5">
        <f t="shared" si="79"/>
        <v>4</v>
      </c>
      <c r="AH165" s="5" t="str">
        <f t="shared" si="66"/>
        <v>Non</v>
      </c>
      <c r="AI165" s="5">
        <f t="shared" si="80"/>
        <v>0</v>
      </c>
      <c r="AJ165" s="5" t="s">
        <v>24</v>
      </c>
      <c r="AK165" s="5" t="str">
        <f>_xlfn.IFS(Y165&gt;Z165,"W",Y165=Z165,"D",Y165&lt;Z165,"L")</f>
        <v>L</v>
      </c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6"/>
      <c r="BH165" s="6">
        <v>43493</v>
      </c>
      <c r="BI165" s="5" t="s">
        <v>27</v>
      </c>
      <c r="BJ165" s="5" t="s">
        <v>19</v>
      </c>
      <c r="BK165" s="5">
        <v>1</v>
      </c>
      <c r="BL165" s="5">
        <v>2</v>
      </c>
      <c r="BM165" s="5">
        <f t="shared" si="67"/>
        <v>3</v>
      </c>
      <c r="BN165" s="5" t="s">
        <v>24</v>
      </c>
      <c r="BO165" s="5">
        <v>1</v>
      </c>
      <c r="BP165" s="5">
        <v>2</v>
      </c>
      <c r="BQ165" s="5">
        <f t="shared" si="68"/>
        <v>3</v>
      </c>
      <c r="BR165" s="5" t="s">
        <v>24</v>
      </c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</row>
    <row r="166" spans="2:83" x14ac:dyDescent="0.2">
      <c r="B166" s="4">
        <f t="shared" si="54"/>
        <v>28</v>
      </c>
      <c r="C166" s="5" t="s">
        <v>22</v>
      </c>
      <c r="D166" s="5">
        <v>4</v>
      </c>
      <c r="E166" s="5">
        <v>0</v>
      </c>
      <c r="F166" s="5">
        <v>4</v>
      </c>
      <c r="G166" s="5" t="str">
        <f t="shared" si="55"/>
        <v>Oui</v>
      </c>
      <c r="H166" s="5">
        <f t="shared" si="69"/>
        <v>2</v>
      </c>
      <c r="I166" s="5" t="str">
        <f t="shared" si="56"/>
        <v>Oui</v>
      </c>
      <c r="J166" s="5">
        <f t="shared" si="70"/>
        <v>2</v>
      </c>
      <c r="K166" s="5" t="str">
        <f t="shared" si="57"/>
        <v>Oui</v>
      </c>
      <c r="L166" s="5">
        <f t="shared" si="71"/>
        <v>2</v>
      </c>
      <c r="M166" s="5" t="str">
        <f t="shared" si="58"/>
        <v>Non</v>
      </c>
      <c r="N166" s="5">
        <f t="shared" si="72"/>
        <v>0</v>
      </c>
      <c r="O166" s="5" t="str">
        <f t="shared" si="59"/>
        <v>Oui</v>
      </c>
      <c r="P166" s="5">
        <f t="shared" si="73"/>
        <v>10</v>
      </c>
      <c r="Q166" s="5" t="str">
        <f t="shared" si="60"/>
        <v>Non</v>
      </c>
      <c r="R166" s="5">
        <f t="shared" si="74"/>
        <v>0</v>
      </c>
      <c r="S166" s="5" t="str">
        <f t="shared" si="61"/>
        <v>Non</v>
      </c>
      <c r="T166" s="5">
        <f t="shared" si="75"/>
        <v>0</v>
      </c>
      <c r="U166" s="5" t="str">
        <f t="shared" si="62"/>
        <v>Non</v>
      </c>
      <c r="V166" s="5">
        <f t="shared" si="76"/>
        <v>0</v>
      </c>
      <c r="W166" s="5" t="s">
        <v>17</v>
      </c>
      <c r="X166" s="5" t="str">
        <f>_xlfn.IFS(D166&gt;E166,"L",D166=E166,"D",D166&lt;E166,"W")</f>
        <v>L</v>
      </c>
      <c r="Y166" s="5">
        <v>3</v>
      </c>
      <c r="Z166" s="5">
        <v>0</v>
      </c>
      <c r="AA166" s="5">
        <v>3</v>
      </c>
      <c r="AB166" s="5" t="str">
        <f t="shared" si="63"/>
        <v>Oui</v>
      </c>
      <c r="AC166" s="5">
        <f t="shared" si="77"/>
        <v>4</v>
      </c>
      <c r="AD166" s="5" t="str">
        <f t="shared" si="64"/>
        <v>Oui</v>
      </c>
      <c r="AE166" s="5">
        <f t="shared" si="78"/>
        <v>1</v>
      </c>
      <c r="AF166" s="5" t="str">
        <f t="shared" si="65"/>
        <v>Non</v>
      </c>
      <c r="AG166" s="5">
        <f t="shared" si="79"/>
        <v>0</v>
      </c>
      <c r="AH166" s="5" t="str">
        <f t="shared" si="66"/>
        <v>Non</v>
      </c>
      <c r="AI166" s="5">
        <f t="shared" si="80"/>
        <v>0</v>
      </c>
      <c r="AJ166" s="5" t="s">
        <v>17</v>
      </c>
      <c r="AK166" s="5" t="str">
        <f>_xlfn.IFS(Y166&gt;Z166,"L",Y166=Z166,"D",Y166&lt;Z166,"W")</f>
        <v>L</v>
      </c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6"/>
      <c r="BH166" s="6">
        <v>43493</v>
      </c>
      <c r="BI166" s="5" t="s">
        <v>29</v>
      </c>
      <c r="BJ166" s="5" t="s">
        <v>28</v>
      </c>
      <c r="BK166" s="5">
        <v>0</v>
      </c>
      <c r="BL166" s="5">
        <v>2</v>
      </c>
      <c r="BM166" s="5">
        <f t="shared" si="67"/>
        <v>2</v>
      </c>
      <c r="BN166" s="5" t="s">
        <v>24</v>
      </c>
      <c r="BO166" s="5">
        <v>0</v>
      </c>
      <c r="BP166" s="5">
        <v>0</v>
      </c>
      <c r="BQ166" s="5">
        <f t="shared" si="68"/>
        <v>0</v>
      </c>
      <c r="BR166" s="5" t="s">
        <v>20</v>
      </c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</row>
    <row r="167" spans="2:83" x14ac:dyDescent="0.2">
      <c r="B167" s="4">
        <f t="shared" si="54"/>
        <v>29</v>
      </c>
      <c r="C167" s="5" t="s">
        <v>22</v>
      </c>
      <c r="D167" s="5">
        <v>2</v>
      </c>
      <c r="E167" s="5">
        <v>2</v>
      </c>
      <c r="F167" s="5">
        <v>4</v>
      </c>
      <c r="G167" s="5" t="str">
        <f t="shared" si="55"/>
        <v>Oui</v>
      </c>
      <c r="H167" s="5">
        <f t="shared" si="69"/>
        <v>3</v>
      </c>
      <c r="I167" s="5" t="str">
        <f t="shared" si="56"/>
        <v>Oui</v>
      </c>
      <c r="J167" s="5">
        <f t="shared" si="70"/>
        <v>3</v>
      </c>
      <c r="K167" s="5" t="str">
        <f t="shared" si="57"/>
        <v>Oui</v>
      </c>
      <c r="L167" s="5">
        <f t="shared" si="71"/>
        <v>3</v>
      </c>
      <c r="M167" s="5" t="str">
        <f t="shared" si="58"/>
        <v>Non</v>
      </c>
      <c r="N167" s="5">
        <f t="shared" si="72"/>
        <v>0</v>
      </c>
      <c r="O167" s="5" t="str">
        <f t="shared" si="59"/>
        <v>Oui</v>
      </c>
      <c r="P167" s="5">
        <f t="shared" si="73"/>
        <v>11</v>
      </c>
      <c r="Q167" s="5" t="str">
        <f t="shared" si="60"/>
        <v>Non</v>
      </c>
      <c r="R167" s="5">
        <f t="shared" si="74"/>
        <v>0</v>
      </c>
      <c r="S167" s="5" t="str">
        <f t="shared" si="61"/>
        <v>Non</v>
      </c>
      <c r="T167" s="5">
        <f t="shared" si="75"/>
        <v>0</v>
      </c>
      <c r="U167" s="5" t="str">
        <f t="shared" si="62"/>
        <v>Non</v>
      </c>
      <c r="V167" s="5">
        <f t="shared" si="76"/>
        <v>0</v>
      </c>
      <c r="W167" s="5" t="s">
        <v>20</v>
      </c>
      <c r="X167" s="5" t="str">
        <f>_xlfn.IFS(D167&gt;E167,"W",D167=E167,"D",D167&lt;E167,"L")</f>
        <v>D</v>
      </c>
      <c r="Y167" s="5">
        <v>1</v>
      </c>
      <c r="Z167" s="5">
        <v>1</v>
      </c>
      <c r="AA167" s="5">
        <v>2</v>
      </c>
      <c r="AB167" s="5" t="str">
        <f t="shared" si="63"/>
        <v>Oui</v>
      </c>
      <c r="AC167" s="5">
        <f t="shared" si="77"/>
        <v>5</v>
      </c>
      <c r="AD167" s="5" t="str">
        <f t="shared" si="64"/>
        <v>Oui</v>
      </c>
      <c r="AE167" s="5">
        <f t="shared" si="78"/>
        <v>2</v>
      </c>
      <c r="AF167" s="5" t="str">
        <f t="shared" si="65"/>
        <v>Non</v>
      </c>
      <c r="AG167" s="5">
        <f t="shared" si="79"/>
        <v>0</v>
      </c>
      <c r="AH167" s="5" t="str">
        <f t="shared" si="66"/>
        <v>Non</v>
      </c>
      <c r="AI167" s="5">
        <f t="shared" si="80"/>
        <v>0</v>
      </c>
      <c r="AJ167" s="5" t="s">
        <v>20</v>
      </c>
      <c r="AK167" s="5" t="str">
        <f>_xlfn.IFS(Y167&gt;Z167,"W",Y167=Z167,"D",Y167&lt;Z167,"L")</f>
        <v>D</v>
      </c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6"/>
      <c r="BH167" s="6">
        <v>43493</v>
      </c>
      <c r="BI167" s="5" t="s">
        <v>31</v>
      </c>
      <c r="BJ167" s="5" t="s">
        <v>34</v>
      </c>
      <c r="BK167" s="5">
        <v>2</v>
      </c>
      <c r="BL167" s="5">
        <v>1</v>
      </c>
      <c r="BM167" s="5">
        <f t="shared" si="67"/>
        <v>3</v>
      </c>
      <c r="BN167" s="5" t="s">
        <v>17</v>
      </c>
      <c r="BO167" s="5">
        <v>1</v>
      </c>
      <c r="BP167" s="5">
        <v>0</v>
      </c>
      <c r="BQ167" s="5">
        <f t="shared" si="68"/>
        <v>1</v>
      </c>
      <c r="BR167" s="5" t="s">
        <v>17</v>
      </c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</row>
    <row r="168" spans="2:83" x14ac:dyDescent="0.2">
      <c r="B168" s="4">
        <f t="shared" si="54"/>
        <v>30</v>
      </c>
      <c r="C168" s="5" t="s">
        <v>22</v>
      </c>
      <c r="D168" s="5">
        <v>0</v>
      </c>
      <c r="E168" s="5">
        <v>1</v>
      </c>
      <c r="F168" s="5">
        <v>1</v>
      </c>
      <c r="G168" s="5" t="str">
        <f t="shared" si="55"/>
        <v>Non</v>
      </c>
      <c r="H168" s="5">
        <f t="shared" si="69"/>
        <v>0</v>
      </c>
      <c r="I168" s="5" t="str">
        <f t="shared" si="56"/>
        <v>Non</v>
      </c>
      <c r="J168" s="5">
        <f t="shared" si="70"/>
        <v>0</v>
      </c>
      <c r="K168" s="5" t="str">
        <f t="shared" si="57"/>
        <v>Non</v>
      </c>
      <c r="L168" s="5">
        <f t="shared" si="71"/>
        <v>0</v>
      </c>
      <c r="M168" s="5" t="str">
        <f t="shared" si="58"/>
        <v>Non</v>
      </c>
      <c r="N168" s="5">
        <f t="shared" si="72"/>
        <v>0</v>
      </c>
      <c r="O168" s="5" t="str">
        <f t="shared" si="59"/>
        <v>Oui</v>
      </c>
      <c r="P168" s="5">
        <f t="shared" si="73"/>
        <v>12</v>
      </c>
      <c r="Q168" s="5" t="str">
        <f t="shared" si="60"/>
        <v>Oui</v>
      </c>
      <c r="R168" s="5">
        <f t="shared" si="74"/>
        <v>1</v>
      </c>
      <c r="S168" s="5" t="str">
        <f t="shared" si="61"/>
        <v>Oui</v>
      </c>
      <c r="T168" s="5">
        <f t="shared" si="75"/>
        <v>1</v>
      </c>
      <c r="U168" s="5" t="str">
        <f t="shared" si="62"/>
        <v>Oui</v>
      </c>
      <c r="V168" s="5">
        <f t="shared" si="76"/>
        <v>1</v>
      </c>
      <c r="W168" s="5" t="s">
        <v>24</v>
      </c>
      <c r="X168" s="5" t="str">
        <f>_xlfn.IFS(D168&gt;E168,"L",D168=E168,"D",D168&lt;E168,"W")</f>
        <v>W</v>
      </c>
      <c r="Y168" s="5">
        <v>0</v>
      </c>
      <c r="Z168" s="5">
        <v>0</v>
      </c>
      <c r="AA168" s="5">
        <v>0</v>
      </c>
      <c r="AB168" s="5" t="str">
        <f t="shared" si="63"/>
        <v>Non</v>
      </c>
      <c r="AC168" s="5">
        <f t="shared" si="77"/>
        <v>0</v>
      </c>
      <c r="AD168" s="5" t="str">
        <f t="shared" si="64"/>
        <v>Non</v>
      </c>
      <c r="AE168" s="5">
        <f t="shared" si="78"/>
        <v>0</v>
      </c>
      <c r="AF168" s="5" t="str">
        <f t="shared" si="65"/>
        <v>Oui</v>
      </c>
      <c r="AG168" s="5">
        <f t="shared" si="79"/>
        <v>1</v>
      </c>
      <c r="AH168" s="5" t="str">
        <f t="shared" si="66"/>
        <v>Oui</v>
      </c>
      <c r="AI168" s="5">
        <f t="shared" si="80"/>
        <v>1</v>
      </c>
      <c r="AJ168" s="5" t="s">
        <v>20</v>
      </c>
      <c r="AK168" s="5" t="str">
        <f>_xlfn.IFS(Y168&gt;Z168,"L",Y168=Z168,"D",Y168&lt;Z168,"W")</f>
        <v>D</v>
      </c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6"/>
      <c r="BH168" s="6">
        <v>43493</v>
      </c>
      <c r="BI168" s="5" t="s">
        <v>25</v>
      </c>
      <c r="BJ168" s="5" t="s">
        <v>16</v>
      </c>
      <c r="BK168" s="5">
        <v>0</v>
      </c>
      <c r="BL168" s="5">
        <v>2</v>
      </c>
      <c r="BM168" s="5">
        <f t="shared" si="67"/>
        <v>2</v>
      </c>
      <c r="BN168" s="5" t="s">
        <v>24</v>
      </c>
      <c r="BO168" s="5">
        <v>0</v>
      </c>
      <c r="BP168" s="5">
        <v>0</v>
      </c>
      <c r="BQ168" s="5">
        <f t="shared" si="68"/>
        <v>0</v>
      </c>
      <c r="BR168" s="5" t="s">
        <v>20</v>
      </c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</row>
    <row r="169" spans="2:83" x14ac:dyDescent="0.2">
      <c r="B169" s="4">
        <f t="shared" si="54"/>
        <v>31</v>
      </c>
      <c r="C169" s="5" t="s">
        <v>22</v>
      </c>
      <c r="D169" s="5">
        <v>4</v>
      </c>
      <c r="E169" s="5">
        <v>1</v>
      </c>
      <c r="F169" s="5">
        <v>5</v>
      </c>
      <c r="G169" s="5" t="str">
        <f t="shared" si="55"/>
        <v>Oui</v>
      </c>
      <c r="H169" s="5">
        <f t="shared" si="69"/>
        <v>1</v>
      </c>
      <c r="I169" s="5" t="str">
        <f t="shared" si="56"/>
        <v>Oui</v>
      </c>
      <c r="J169" s="5">
        <f t="shared" si="70"/>
        <v>1</v>
      </c>
      <c r="K169" s="5" t="str">
        <f t="shared" si="57"/>
        <v>Oui</v>
      </c>
      <c r="L169" s="5">
        <f t="shared" si="71"/>
        <v>1</v>
      </c>
      <c r="M169" s="5" t="str">
        <f t="shared" si="58"/>
        <v>Oui</v>
      </c>
      <c r="N169" s="5">
        <f t="shared" si="72"/>
        <v>1</v>
      </c>
      <c r="O169" s="5" t="str">
        <f t="shared" si="59"/>
        <v>Non</v>
      </c>
      <c r="P169" s="5">
        <f t="shared" si="73"/>
        <v>0</v>
      </c>
      <c r="Q169" s="5" t="str">
        <f t="shared" si="60"/>
        <v>Non</v>
      </c>
      <c r="R169" s="5">
        <f t="shared" si="74"/>
        <v>0</v>
      </c>
      <c r="S169" s="5" t="str">
        <f t="shared" si="61"/>
        <v>Non</v>
      </c>
      <c r="T169" s="5">
        <f t="shared" si="75"/>
        <v>0</v>
      </c>
      <c r="U169" s="5" t="str">
        <f t="shared" si="62"/>
        <v>Non</v>
      </c>
      <c r="V169" s="5">
        <f t="shared" si="76"/>
        <v>0</v>
      </c>
      <c r="W169" s="5" t="s">
        <v>17</v>
      </c>
      <c r="X169" s="5" t="str">
        <f>_xlfn.IFS(D169&gt;E169,"W",D169=E169,"D",D169&lt;E169,"L")</f>
        <v>W</v>
      </c>
      <c r="Y169" s="5">
        <v>2</v>
      </c>
      <c r="Z169" s="5">
        <v>1</v>
      </c>
      <c r="AA169" s="5">
        <v>3</v>
      </c>
      <c r="AB169" s="5" t="str">
        <f t="shared" si="63"/>
        <v>Oui</v>
      </c>
      <c r="AC169" s="5">
        <f t="shared" si="77"/>
        <v>1</v>
      </c>
      <c r="AD169" s="5" t="str">
        <f t="shared" si="64"/>
        <v>Oui</v>
      </c>
      <c r="AE169" s="5">
        <f t="shared" si="78"/>
        <v>1</v>
      </c>
      <c r="AF169" s="5" t="str">
        <f t="shared" si="65"/>
        <v>Non</v>
      </c>
      <c r="AG169" s="5">
        <f t="shared" si="79"/>
        <v>0</v>
      </c>
      <c r="AH169" s="5" t="str">
        <f t="shared" si="66"/>
        <v>Non</v>
      </c>
      <c r="AI169" s="5">
        <f t="shared" si="80"/>
        <v>0</v>
      </c>
      <c r="AJ169" s="5" t="s">
        <v>17</v>
      </c>
      <c r="AK169" s="5" t="str">
        <f>_xlfn.IFS(Y169&gt;Z169,"W",Y169=Z169,"D",Y169&lt;Z169,"L")</f>
        <v>W</v>
      </c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6"/>
      <c r="BH169" s="6">
        <v>43494</v>
      </c>
      <c r="BI169" s="5" t="s">
        <v>18</v>
      </c>
      <c r="BJ169" s="5" t="s">
        <v>36</v>
      </c>
      <c r="BK169" s="5">
        <v>5</v>
      </c>
      <c r="BL169" s="5">
        <v>1</v>
      </c>
      <c r="BM169" s="5">
        <f t="shared" si="67"/>
        <v>6</v>
      </c>
      <c r="BN169" s="5" t="s">
        <v>17</v>
      </c>
      <c r="BO169" s="5">
        <v>2</v>
      </c>
      <c r="BP169" s="5">
        <v>1</v>
      </c>
      <c r="BQ169" s="5">
        <f t="shared" si="68"/>
        <v>3</v>
      </c>
      <c r="BR169" s="5" t="s">
        <v>17</v>
      </c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</row>
    <row r="170" spans="2:83" x14ac:dyDescent="0.2">
      <c r="B170" s="4">
        <f t="shared" si="54"/>
        <v>32</v>
      </c>
      <c r="C170" s="5" t="s">
        <v>22</v>
      </c>
      <c r="D170" s="5">
        <v>4</v>
      </c>
      <c r="E170" s="5">
        <v>4</v>
      </c>
      <c r="F170" s="5">
        <v>8</v>
      </c>
      <c r="G170" s="5" t="str">
        <f t="shared" si="55"/>
        <v>Oui</v>
      </c>
      <c r="H170" s="5">
        <f t="shared" si="69"/>
        <v>2</v>
      </c>
      <c r="I170" s="5" t="str">
        <f t="shared" si="56"/>
        <v>Oui</v>
      </c>
      <c r="J170" s="5">
        <f t="shared" si="70"/>
        <v>2</v>
      </c>
      <c r="K170" s="5" t="str">
        <f t="shared" si="57"/>
        <v>Oui</v>
      </c>
      <c r="L170" s="5">
        <f t="shared" si="71"/>
        <v>2</v>
      </c>
      <c r="M170" s="5" t="str">
        <f t="shared" si="58"/>
        <v>Oui</v>
      </c>
      <c r="N170" s="5">
        <f t="shared" si="72"/>
        <v>2</v>
      </c>
      <c r="O170" s="5" t="str">
        <f t="shared" si="59"/>
        <v>Non</v>
      </c>
      <c r="P170" s="5">
        <f t="shared" si="73"/>
        <v>0</v>
      </c>
      <c r="Q170" s="5" t="str">
        <f t="shared" si="60"/>
        <v>Non</v>
      </c>
      <c r="R170" s="5">
        <f t="shared" si="74"/>
        <v>0</v>
      </c>
      <c r="S170" s="5" t="str">
        <f t="shared" si="61"/>
        <v>Non</v>
      </c>
      <c r="T170" s="5">
        <f t="shared" si="75"/>
        <v>0</v>
      </c>
      <c r="U170" s="5" t="str">
        <f t="shared" si="62"/>
        <v>Non</v>
      </c>
      <c r="V170" s="5">
        <f t="shared" si="76"/>
        <v>0</v>
      </c>
      <c r="W170" s="5" t="s">
        <v>20</v>
      </c>
      <c r="X170" s="5" t="str">
        <f>_xlfn.IFS(D170&gt;E170,"L",D170=E170,"D",D170&lt;E170,"W")</f>
        <v>D</v>
      </c>
      <c r="Y170" s="5">
        <v>2</v>
      </c>
      <c r="Z170" s="5">
        <v>1</v>
      </c>
      <c r="AA170" s="5">
        <v>3</v>
      </c>
      <c r="AB170" s="5" t="str">
        <f t="shared" si="63"/>
        <v>Oui</v>
      </c>
      <c r="AC170" s="5">
        <f t="shared" si="77"/>
        <v>2</v>
      </c>
      <c r="AD170" s="5" t="str">
        <f t="shared" si="64"/>
        <v>Oui</v>
      </c>
      <c r="AE170" s="5">
        <f t="shared" si="78"/>
        <v>2</v>
      </c>
      <c r="AF170" s="5" t="str">
        <f t="shared" si="65"/>
        <v>Non</v>
      </c>
      <c r="AG170" s="5">
        <f t="shared" si="79"/>
        <v>0</v>
      </c>
      <c r="AH170" s="5" t="str">
        <f t="shared" si="66"/>
        <v>Non</v>
      </c>
      <c r="AI170" s="5">
        <f t="shared" si="80"/>
        <v>0</v>
      </c>
      <c r="AJ170" s="5" t="s">
        <v>17</v>
      </c>
      <c r="AK170" s="5" t="str">
        <f>_xlfn.IFS(Y170&gt;Z170,"L",Y170=Z170,"D",Y170&lt;Z170,"W")</f>
        <v>L</v>
      </c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6"/>
      <c r="BH170" s="6">
        <v>43494</v>
      </c>
      <c r="BI170" s="5" t="s">
        <v>35</v>
      </c>
      <c r="BJ170" s="5" t="s">
        <v>22</v>
      </c>
      <c r="BK170" s="5">
        <v>0</v>
      </c>
      <c r="BL170" s="5">
        <v>1</v>
      </c>
      <c r="BM170" s="5">
        <f t="shared" si="67"/>
        <v>1</v>
      </c>
      <c r="BN170" s="5" t="s">
        <v>24</v>
      </c>
      <c r="BO170" s="5">
        <v>0</v>
      </c>
      <c r="BP170" s="5">
        <v>1</v>
      </c>
      <c r="BQ170" s="5">
        <f t="shared" si="68"/>
        <v>1</v>
      </c>
      <c r="BR170" s="5" t="s">
        <v>24</v>
      </c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</row>
    <row r="171" spans="2:83" x14ac:dyDescent="0.2">
      <c r="B171" s="4">
        <f t="shared" si="54"/>
        <v>33</v>
      </c>
      <c r="C171" s="5" t="s">
        <v>22</v>
      </c>
      <c r="D171" s="5">
        <v>1</v>
      </c>
      <c r="E171" s="5">
        <v>2</v>
      </c>
      <c r="F171" s="5">
        <v>3</v>
      </c>
      <c r="G171" s="5" t="str">
        <f t="shared" si="55"/>
        <v>Oui</v>
      </c>
      <c r="H171" s="5">
        <f t="shared" si="69"/>
        <v>3</v>
      </c>
      <c r="I171" s="5" t="str">
        <f t="shared" si="56"/>
        <v>Oui</v>
      </c>
      <c r="J171" s="5">
        <f t="shared" si="70"/>
        <v>3</v>
      </c>
      <c r="K171" s="5" t="str">
        <f t="shared" si="57"/>
        <v>Non</v>
      </c>
      <c r="L171" s="5">
        <f t="shared" si="71"/>
        <v>0</v>
      </c>
      <c r="M171" s="5" t="str">
        <f t="shared" si="58"/>
        <v>Non</v>
      </c>
      <c r="N171" s="5">
        <f t="shared" si="72"/>
        <v>0</v>
      </c>
      <c r="O171" s="5" t="str">
        <f t="shared" si="59"/>
        <v>Oui</v>
      </c>
      <c r="P171" s="5">
        <f t="shared" si="73"/>
        <v>1</v>
      </c>
      <c r="Q171" s="5" t="str">
        <f t="shared" si="60"/>
        <v>Oui</v>
      </c>
      <c r="R171" s="5">
        <f t="shared" si="74"/>
        <v>1</v>
      </c>
      <c r="S171" s="5" t="str">
        <f t="shared" si="61"/>
        <v>Non</v>
      </c>
      <c r="T171" s="5">
        <f t="shared" si="75"/>
        <v>0</v>
      </c>
      <c r="U171" s="5" t="str">
        <f t="shared" si="62"/>
        <v>Non</v>
      </c>
      <c r="V171" s="5">
        <f t="shared" si="76"/>
        <v>0</v>
      </c>
      <c r="W171" s="5" t="s">
        <v>24</v>
      </c>
      <c r="X171" s="5" t="str">
        <f>_xlfn.IFS(D171&gt;E171,"W",D171=E171,"D",D171&lt;E171,"L")</f>
        <v>L</v>
      </c>
      <c r="Y171" s="5">
        <v>0</v>
      </c>
      <c r="Z171" s="5">
        <v>2</v>
      </c>
      <c r="AA171" s="5">
        <v>2</v>
      </c>
      <c r="AB171" s="5" t="str">
        <f t="shared" si="63"/>
        <v>Oui</v>
      </c>
      <c r="AC171" s="5">
        <f t="shared" si="77"/>
        <v>3</v>
      </c>
      <c r="AD171" s="5" t="str">
        <f t="shared" si="64"/>
        <v>Oui</v>
      </c>
      <c r="AE171" s="5">
        <f t="shared" si="78"/>
        <v>3</v>
      </c>
      <c r="AF171" s="5" t="str">
        <f t="shared" si="65"/>
        <v>Non</v>
      </c>
      <c r="AG171" s="5">
        <f t="shared" si="79"/>
        <v>0</v>
      </c>
      <c r="AH171" s="5" t="str">
        <f t="shared" si="66"/>
        <v>Non</v>
      </c>
      <c r="AI171" s="5">
        <f t="shared" si="80"/>
        <v>0</v>
      </c>
      <c r="AJ171" s="5" t="s">
        <v>24</v>
      </c>
      <c r="AK171" s="5" t="str">
        <f>_xlfn.IFS(Y171&gt;Z171,"W",Y171=Z171,"D",Y171&lt;Z171,"L")</f>
        <v>L</v>
      </c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6"/>
      <c r="BH171" s="6">
        <v>43494</v>
      </c>
      <c r="BI171" s="5" t="s">
        <v>33</v>
      </c>
      <c r="BJ171" s="5" t="s">
        <v>30</v>
      </c>
      <c r="BK171" s="5">
        <v>1</v>
      </c>
      <c r="BL171" s="5">
        <v>0</v>
      </c>
      <c r="BM171" s="5">
        <f t="shared" si="67"/>
        <v>1</v>
      </c>
      <c r="BN171" s="5" t="s">
        <v>17</v>
      </c>
      <c r="BO171" s="5">
        <v>0</v>
      </c>
      <c r="BP171" s="5">
        <v>0</v>
      </c>
      <c r="BQ171" s="5">
        <f t="shared" si="68"/>
        <v>0</v>
      </c>
      <c r="BR171" s="5" t="s">
        <v>20</v>
      </c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</row>
    <row r="172" spans="2:83" x14ac:dyDescent="0.2">
      <c r="B172" s="4">
        <f t="shared" si="54"/>
        <v>34</v>
      </c>
      <c r="C172" s="5" t="s">
        <v>22</v>
      </c>
      <c r="D172" s="5">
        <v>5</v>
      </c>
      <c r="E172" s="5">
        <v>2</v>
      </c>
      <c r="F172" s="5">
        <v>7</v>
      </c>
      <c r="G172" s="5" t="str">
        <f t="shared" si="55"/>
        <v>Oui</v>
      </c>
      <c r="H172" s="5">
        <f t="shared" si="69"/>
        <v>4</v>
      </c>
      <c r="I172" s="5" t="str">
        <f t="shared" si="56"/>
        <v>Oui</v>
      </c>
      <c r="J172" s="5">
        <f t="shared" si="70"/>
        <v>4</v>
      </c>
      <c r="K172" s="5" t="str">
        <f t="shared" si="57"/>
        <v>Oui</v>
      </c>
      <c r="L172" s="5">
        <f t="shared" si="71"/>
        <v>1</v>
      </c>
      <c r="M172" s="5" t="str">
        <f t="shared" si="58"/>
        <v>Oui</v>
      </c>
      <c r="N172" s="5">
        <f t="shared" si="72"/>
        <v>1</v>
      </c>
      <c r="O172" s="5" t="str">
        <f t="shared" si="59"/>
        <v>Non</v>
      </c>
      <c r="P172" s="5">
        <f t="shared" si="73"/>
        <v>0</v>
      </c>
      <c r="Q172" s="5" t="str">
        <f t="shared" si="60"/>
        <v>Non</v>
      </c>
      <c r="R172" s="5">
        <f t="shared" si="74"/>
        <v>0</v>
      </c>
      <c r="S172" s="5" t="str">
        <f t="shared" si="61"/>
        <v>Non</v>
      </c>
      <c r="T172" s="5">
        <f t="shared" si="75"/>
        <v>0</v>
      </c>
      <c r="U172" s="5" t="str">
        <f t="shared" si="62"/>
        <v>Non</v>
      </c>
      <c r="V172" s="5">
        <f t="shared" si="76"/>
        <v>0</v>
      </c>
      <c r="W172" s="5" t="s">
        <v>17</v>
      </c>
      <c r="X172" s="5" t="str">
        <f>_xlfn.IFS(D172&gt;E172,"L",D172=E172,"D",D172&lt;E172,"W")</f>
        <v>L</v>
      </c>
      <c r="Y172" s="5">
        <v>4</v>
      </c>
      <c r="Z172" s="5">
        <v>2</v>
      </c>
      <c r="AA172" s="5">
        <v>6</v>
      </c>
      <c r="AB172" s="5" t="str">
        <f t="shared" si="63"/>
        <v>Oui</v>
      </c>
      <c r="AC172" s="5">
        <f t="shared" si="77"/>
        <v>4</v>
      </c>
      <c r="AD172" s="5" t="str">
        <f t="shared" si="64"/>
        <v>Oui</v>
      </c>
      <c r="AE172" s="5">
        <f t="shared" si="78"/>
        <v>4</v>
      </c>
      <c r="AF172" s="5" t="str">
        <f t="shared" si="65"/>
        <v>Non</v>
      </c>
      <c r="AG172" s="5">
        <f t="shared" si="79"/>
        <v>0</v>
      </c>
      <c r="AH172" s="5" t="str">
        <f t="shared" si="66"/>
        <v>Non</v>
      </c>
      <c r="AI172" s="5">
        <f t="shared" si="80"/>
        <v>0</v>
      </c>
      <c r="AJ172" s="5" t="s">
        <v>17</v>
      </c>
      <c r="AK172" s="5" t="str">
        <f>_xlfn.IFS(Y172&gt;Z172,"L",Y172=Z172,"D",Y172&lt;Z172,"W")</f>
        <v>L</v>
      </c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6"/>
      <c r="BH172" s="6">
        <v>43495</v>
      </c>
      <c r="BI172" s="5" t="s">
        <v>21</v>
      </c>
      <c r="BJ172" s="5" t="s">
        <v>26</v>
      </c>
      <c r="BK172" s="5">
        <v>3</v>
      </c>
      <c r="BL172" s="5">
        <v>0</v>
      </c>
      <c r="BM172" s="5">
        <f t="shared" si="67"/>
        <v>3</v>
      </c>
      <c r="BN172" s="5" t="s">
        <v>17</v>
      </c>
      <c r="BO172" s="5">
        <v>2</v>
      </c>
      <c r="BP172" s="5">
        <v>0</v>
      </c>
      <c r="BQ172" s="5">
        <f t="shared" si="68"/>
        <v>2</v>
      </c>
      <c r="BR172" s="5" t="s">
        <v>17</v>
      </c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</row>
    <row r="173" spans="2:83" x14ac:dyDescent="0.2">
      <c r="B173" s="4">
        <f t="shared" si="54"/>
        <v>1</v>
      </c>
      <c r="C173" s="5" t="s">
        <v>27</v>
      </c>
      <c r="D173" s="5">
        <v>2</v>
      </c>
      <c r="E173" s="5">
        <v>0</v>
      </c>
      <c r="F173" s="5">
        <v>2</v>
      </c>
      <c r="G173" s="5" t="str">
        <f t="shared" si="55"/>
        <v>Oui</v>
      </c>
      <c r="H173" s="5">
        <f t="shared" si="69"/>
        <v>0</v>
      </c>
      <c r="I173" s="5" t="str">
        <f t="shared" si="56"/>
        <v>Non</v>
      </c>
      <c r="J173" s="5">
        <f t="shared" si="70"/>
        <v>0</v>
      </c>
      <c r="K173" s="5" t="str">
        <f t="shared" si="57"/>
        <v>Non</v>
      </c>
      <c r="L173" s="5">
        <f t="shared" si="71"/>
        <v>0</v>
      </c>
      <c r="M173" s="5" t="str">
        <f t="shared" si="58"/>
        <v>Non</v>
      </c>
      <c r="N173" s="5">
        <f t="shared" si="72"/>
        <v>0</v>
      </c>
      <c r="O173" s="5" t="str">
        <f t="shared" si="59"/>
        <v>Oui</v>
      </c>
      <c r="P173" s="5">
        <f t="shared" si="73"/>
        <v>0</v>
      </c>
      <c r="Q173" s="5" t="str">
        <f t="shared" si="60"/>
        <v>Oui</v>
      </c>
      <c r="R173" s="5">
        <f t="shared" si="74"/>
        <v>0</v>
      </c>
      <c r="S173" s="5" t="str">
        <f t="shared" si="61"/>
        <v>Oui</v>
      </c>
      <c r="T173" s="5">
        <f t="shared" si="75"/>
        <v>0</v>
      </c>
      <c r="U173" s="5" t="str">
        <f t="shared" si="62"/>
        <v>Non</v>
      </c>
      <c r="V173" s="5">
        <f t="shared" si="76"/>
        <v>0</v>
      </c>
      <c r="W173" s="5" t="s">
        <v>17</v>
      </c>
      <c r="X173" s="5" t="str">
        <f>_xlfn.IFS(D173&gt;E173,"W",D173=E173,"D",D173&lt;E173,"L")</f>
        <v>W</v>
      </c>
      <c r="Y173" s="5">
        <v>2</v>
      </c>
      <c r="Z173" s="5">
        <v>0</v>
      </c>
      <c r="AA173" s="5">
        <v>2</v>
      </c>
      <c r="AB173" s="5" t="str">
        <f t="shared" si="63"/>
        <v>Oui</v>
      </c>
      <c r="AC173" s="5">
        <f t="shared" si="77"/>
        <v>0</v>
      </c>
      <c r="AD173" s="5" t="str">
        <f t="shared" si="64"/>
        <v>Oui</v>
      </c>
      <c r="AE173" s="5">
        <f t="shared" si="78"/>
        <v>0</v>
      </c>
      <c r="AF173" s="5" t="str">
        <f t="shared" si="65"/>
        <v>Non</v>
      </c>
      <c r="AG173" s="5">
        <f t="shared" si="79"/>
        <v>0</v>
      </c>
      <c r="AH173" s="5" t="str">
        <f t="shared" si="66"/>
        <v>Non</v>
      </c>
      <c r="AI173" s="5">
        <f t="shared" si="80"/>
        <v>0</v>
      </c>
      <c r="AJ173" s="5" t="s">
        <v>17</v>
      </c>
      <c r="AK173" s="5" t="str">
        <f>_xlfn.IFS(Y173&gt;Z173,"W",Y173=Z173,"D",Y173&lt;Z173,"L")</f>
        <v>W</v>
      </c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6"/>
      <c r="BH173" s="6">
        <v>43495</v>
      </c>
      <c r="BI173" s="5" t="s">
        <v>23</v>
      </c>
      <c r="BJ173" s="5" t="s">
        <v>32</v>
      </c>
      <c r="BK173" s="5">
        <v>1</v>
      </c>
      <c r="BL173" s="5">
        <v>1</v>
      </c>
      <c r="BM173" s="5">
        <f t="shared" si="67"/>
        <v>2</v>
      </c>
      <c r="BN173" s="5" t="s">
        <v>20</v>
      </c>
      <c r="BO173" s="5">
        <v>1</v>
      </c>
      <c r="BP173" s="5">
        <v>0</v>
      </c>
      <c r="BQ173" s="5">
        <f t="shared" si="68"/>
        <v>1</v>
      </c>
      <c r="BR173" s="5" t="s">
        <v>17</v>
      </c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</row>
    <row r="174" spans="2:83" x14ac:dyDescent="0.2">
      <c r="B174" s="4">
        <f t="shared" si="54"/>
        <v>2</v>
      </c>
      <c r="C174" s="5" t="s">
        <v>27</v>
      </c>
      <c r="D174" s="5">
        <v>0</v>
      </c>
      <c r="E174" s="5">
        <v>1</v>
      </c>
      <c r="F174" s="5">
        <v>1</v>
      </c>
      <c r="G174" s="5" t="str">
        <f t="shared" si="55"/>
        <v>Non</v>
      </c>
      <c r="H174" s="5">
        <f t="shared" si="69"/>
        <v>0</v>
      </c>
      <c r="I174" s="5" t="str">
        <f t="shared" si="56"/>
        <v>Non</v>
      </c>
      <c r="J174" s="5">
        <f t="shared" si="70"/>
        <v>0</v>
      </c>
      <c r="K174" s="5" t="str">
        <f t="shared" si="57"/>
        <v>Non</v>
      </c>
      <c r="L174" s="5">
        <f t="shared" si="71"/>
        <v>0</v>
      </c>
      <c r="M174" s="5" t="str">
        <f t="shared" si="58"/>
        <v>Non</v>
      </c>
      <c r="N174" s="5">
        <f t="shared" si="72"/>
        <v>0</v>
      </c>
      <c r="O174" s="5" t="str">
        <f t="shared" si="59"/>
        <v>Oui</v>
      </c>
      <c r="P174" s="5">
        <f t="shared" si="73"/>
        <v>1</v>
      </c>
      <c r="Q174" s="5" t="str">
        <f t="shared" si="60"/>
        <v>Oui</v>
      </c>
      <c r="R174" s="5">
        <f t="shared" si="74"/>
        <v>1</v>
      </c>
      <c r="S174" s="5" t="str">
        <f t="shared" si="61"/>
        <v>Oui</v>
      </c>
      <c r="T174" s="5">
        <f t="shared" si="75"/>
        <v>1</v>
      </c>
      <c r="U174" s="5" t="str">
        <f t="shared" si="62"/>
        <v>Oui</v>
      </c>
      <c r="V174" s="5">
        <f t="shared" si="76"/>
        <v>1</v>
      </c>
      <c r="W174" s="5" t="s">
        <v>24</v>
      </c>
      <c r="X174" s="5" t="str">
        <f>_xlfn.IFS(D174&gt;E174,"L",D174=E174,"D",D174&lt;E174,"W")</f>
        <v>W</v>
      </c>
      <c r="Y174" s="5">
        <v>0</v>
      </c>
      <c r="Z174" s="5">
        <v>0</v>
      </c>
      <c r="AA174" s="5">
        <v>0</v>
      </c>
      <c r="AB174" s="5" t="str">
        <f t="shared" si="63"/>
        <v>Non</v>
      </c>
      <c r="AC174" s="5">
        <f t="shared" si="77"/>
        <v>0</v>
      </c>
      <c r="AD174" s="5" t="str">
        <f t="shared" si="64"/>
        <v>Non</v>
      </c>
      <c r="AE174" s="5">
        <f t="shared" si="78"/>
        <v>0</v>
      </c>
      <c r="AF174" s="5" t="str">
        <f t="shared" si="65"/>
        <v>Oui</v>
      </c>
      <c r="AG174" s="5">
        <f t="shared" si="79"/>
        <v>1</v>
      </c>
      <c r="AH174" s="5" t="str">
        <f t="shared" si="66"/>
        <v>Oui</v>
      </c>
      <c r="AI174" s="5">
        <f t="shared" si="80"/>
        <v>1</v>
      </c>
      <c r="AJ174" s="5" t="s">
        <v>20</v>
      </c>
      <c r="AK174" s="5" t="str">
        <f>_xlfn.IFS(Y174&gt;Z174,"L",Y174=Z174,"D",Y174&lt;Z174,"W")</f>
        <v>D</v>
      </c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6"/>
      <c r="BH174" s="6">
        <v>43497</v>
      </c>
      <c r="BI174" s="5" t="s">
        <v>28</v>
      </c>
      <c r="BJ174" s="5" t="s">
        <v>25</v>
      </c>
      <c r="BK174" s="5">
        <v>2</v>
      </c>
      <c r="BL174" s="5">
        <v>2</v>
      </c>
      <c r="BM174" s="5">
        <f t="shared" si="67"/>
        <v>4</v>
      </c>
      <c r="BN174" s="5" t="s">
        <v>20</v>
      </c>
      <c r="BO174" s="5">
        <v>1</v>
      </c>
      <c r="BP174" s="5">
        <v>1</v>
      </c>
      <c r="BQ174" s="5">
        <f t="shared" si="68"/>
        <v>2</v>
      </c>
      <c r="BR174" s="5" t="s">
        <v>20</v>
      </c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</row>
    <row r="175" spans="2:83" x14ac:dyDescent="0.2">
      <c r="B175" s="4">
        <f t="shared" si="54"/>
        <v>3</v>
      </c>
      <c r="C175" s="5" t="s">
        <v>27</v>
      </c>
      <c r="D175" s="5">
        <v>1</v>
      </c>
      <c r="E175" s="5">
        <v>1</v>
      </c>
      <c r="F175" s="5">
        <v>2</v>
      </c>
      <c r="G175" s="5" t="str">
        <f t="shared" si="55"/>
        <v>Oui</v>
      </c>
      <c r="H175" s="5">
        <f t="shared" si="69"/>
        <v>1</v>
      </c>
      <c r="I175" s="5" t="str">
        <f t="shared" si="56"/>
        <v>Non</v>
      </c>
      <c r="J175" s="5">
        <f t="shared" si="70"/>
        <v>0</v>
      </c>
      <c r="K175" s="5" t="str">
        <f t="shared" si="57"/>
        <v>Non</v>
      </c>
      <c r="L175" s="5">
        <f t="shared" si="71"/>
        <v>0</v>
      </c>
      <c r="M175" s="5" t="str">
        <f t="shared" si="58"/>
        <v>Non</v>
      </c>
      <c r="N175" s="5">
        <f t="shared" si="72"/>
        <v>0</v>
      </c>
      <c r="O175" s="5" t="str">
        <f t="shared" si="59"/>
        <v>Oui</v>
      </c>
      <c r="P175" s="5">
        <f t="shared" si="73"/>
        <v>2</v>
      </c>
      <c r="Q175" s="5" t="str">
        <f t="shared" si="60"/>
        <v>Oui</v>
      </c>
      <c r="R175" s="5">
        <f t="shared" si="74"/>
        <v>2</v>
      </c>
      <c r="S175" s="5" t="str">
        <f t="shared" si="61"/>
        <v>Oui</v>
      </c>
      <c r="T175" s="5">
        <f t="shared" si="75"/>
        <v>2</v>
      </c>
      <c r="U175" s="5" t="str">
        <f t="shared" si="62"/>
        <v>Non</v>
      </c>
      <c r="V175" s="5">
        <f t="shared" si="76"/>
        <v>0</v>
      </c>
      <c r="W175" s="5" t="s">
        <v>20</v>
      </c>
      <c r="X175" s="5" t="str">
        <f>_xlfn.IFS(D175&gt;E175,"W",D175=E175,"D",D175&lt;E175,"L")</f>
        <v>D</v>
      </c>
      <c r="Y175" s="5">
        <v>0</v>
      </c>
      <c r="Z175" s="5">
        <v>1</v>
      </c>
      <c r="AA175" s="5">
        <v>1</v>
      </c>
      <c r="AB175" s="5" t="str">
        <f t="shared" si="63"/>
        <v>Oui</v>
      </c>
      <c r="AC175" s="5">
        <f t="shared" si="77"/>
        <v>1</v>
      </c>
      <c r="AD175" s="5" t="str">
        <f t="shared" si="64"/>
        <v>Non</v>
      </c>
      <c r="AE175" s="5">
        <f t="shared" si="78"/>
        <v>0</v>
      </c>
      <c r="AF175" s="5" t="str">
        <f t="shared" si="65"/>
        <v>Oui</v>
      </c>
      <c r="AG175" s="5">
        <f t="shared" si="79"/>
        <v>2</v>
      </c>
      <c r="AH175" s="5" t="str">
        <f t="shared" si="66"/>
        <v>Non</v>
      </c>
      <c r="AI175" s="5">
        <f t="shared" si="80"/>
        <v>0</v>
      </c>
      <c r="AJ175" s="5" t="s">
        <v>24</v>
      </c>
      <c r="AK175" s="5" t="str">
        <f>_xlfn.IFS(Y175&gt;Z175,"W",Y175=Z175,"D",Y175&lt;Z175,"L")</f>
        <v>L</v>
      </c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6"/>
      <c r="BH175" s="6">
        <v>43498</v>
      </c>
      <c r="BI175" s="5" t="s">
        <v>16</v>
      </c>
      <c r="BJ175" s="5" t="s">
        <v>33</v>
      </c>
      <c r="BK175" s="5">
        <v>0</v>
      </c>
      <c r="BL175" s="5">
        <v>2</v>
      </c>
      <c r="BM175" s="5">
        <f t="shared" si="67"/>
        <v>2</v>
      </c>
      <c r="BN175" s="5" t="s">
        <v>24</v>
      </c>
      <c r="BO175" s="5">
        <v>0</v>
      </c>
      <c r="BP175" s="5">
        <v>0</v>
      </c>
      <c r="BQ175" s="5">
        <f t="shared" si="68"/>
        <v>0</v>
      </c>
      <c r="BR175" s="5" t="s">
        <v>20</v>
      </c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</row>
    <row r="176" spans="2:83" x14ac:dyDescent="0.2">
      <c r="B176" s="4">
        <f t="shared" si="54"/>
        <v>4</v>
      </c>
      <c r="C176" s="5" t="s">
        <v>27</v>
      </c>
      <c r="D176" s="5">
        <v>1</v>
      </c>
      <c r="E176" s="5">
        <v>0</v>
      </c>
      <c r="F176" s="5">
        <v>1</v>
      </c>
      <c r="G176" s="5" t="str">
        <f t="shared" si="55"/>
        <v>Non</v>
      </c>
      <c r="H176" s="5">
        <f t="shared" si="69"/>
        <v>0</v>
      </c>
      <c r="I176" s="5" t="str">
        <f t="shared" si="56"/>
        <v>Non</v>
      </c>
      <c r="J176" s="5">
        <f t="shared" si="70"/>
        <v>0</v>
      </c>
      <c r="K176" s="5" t="str">
        <f t="shared" si="57"/>
        <v>Non</v>
      </c>
      <c r="L176" s="5">
        <f t="shared" si="71"/>
        <v>0</v>
      </c>
      <c r="M176" s="5" t="str">
        <f t="shared" si="58"/>
        <v>Non</v>
      </c>
      <c r="N176" s="5">
        <f t="shared" si="72"/>
        <v>0</v>
      </c>
      <c r="O176" s="5" t="str">
        <f t="shared" si="59"/>
        <v>Oui</v>
      </c>
      <c r="P176" s="5">
        <f t="shared" si="73"/>
        <v>3</v>
      </c>
      <c r="Q176" s="5" t="str">
        <f t="shared" si="60"/>
        <v>Oui</v>
      </c>
      <c r="R176" s="5">
        <f t="shared" si="74"/>
        <v>3</v>
      </c>
      <c r="S176" s="5" t="str">
        <f t="shared" si="61"/>
        <v>Oui</v>
      </c>
      <c r="T176" s="5">
        <f t="shared" si="75"/>
        <v>3</v>
      </c>
      <c r="U176" s="5" t="str">
        <f t="shared" si="62"/>
        <v>Oui</v>
      </c>
      <c r="V176" s="5">
        <f t="shared" si="76"/>
        <v>1</v>
      </c>
      <c r="W176" s="5" t="s">
        <v>17</v>
      </c>
      <c r="X176" s="5" t="str">
        <f>_xlfn.IFS(D176&gt;E176,"L",D176=E176,"D",D176&lt;E176,"W")</f>
        <v>L</v>
      </c>
      <c r="Y176" s="5">
        <v>0</v>
      </c>
      <c r="Z176" s="5">
        <v>0</v>
      </c>
      <c r="AA176" s="5">
        <v>0</v>
      </c>
      <c r="AB176" s="5" t="str">
        <f t="shared" si="63"/>
        <v>Non</v>
      </c>
      <c r="AC176" s="5">
        <f t="shared" si="77"/>
        <v>0</v>
      </c>
      <c r="AD176" s="5" t="str">
        <f t="shared" si="64"/>
        <v>Non</v>
      </c>
      <c r="AE176" s="5">
        <f t="shared" si="78"/>
        <v>0</v>
      </c>
      <c r="AF176" s="5" t="str">
        <f t="shared" si="65"/>
        <v>Oui</v>
      </c>
      <c r="AG176" s="5">
        <f t="shared" si="79"/>
        <v>3</v>
      </c>
      <c r="AH176" s="5" t="str">
        <f t="shared" si="66"/>
        <v>Oui</v>
      </c>
      <c r="AI176" s="5">
        <f t="shared" si="80"/>
        <v>1</v>
      </c>
      <c r="AJ176" s="5" t="s">
        <v>20</v>
      </c>
      <c r="AK176" s="5" t="str">
        <f>_xlfn.IFS(Y176&gt;Z176,"L",Y176=Z176,"D",Y176&lt;Z176,"W")</f>
        <v>D</v>
      </c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6"/>
      <c r="BH176" s="6">
        <v>43498</v>
      </c>
      <c r="BI176" s="5" t="s">
        <v>36</v>
      </c>
      <c r="BJ176" s="5" t="s">
        <v>27</v>
      </c>
      <c r="BK176" s="5">
        <v>2</v>
      </c>
      <c r="BL176" s="5">
        <v>0</v>
      </c>
      <c r="BM176" s="5">
        <f t="shared" si="67"/>
        <v>2</v>
      </c>
      <c r="BN176" s="5" t="s">
        <v>17</v>
      </c>
      <c r="BO176" s="5">
        <v>0</v>
      </c>
      <c r="BP176" s="5">
        <v>0</v>
      </c>
      <c r="BQ176" s="5">
        <f t="shared" si="68"/>
        <v>0</v>
      </c>
      <c r="BR176" s="5" t="s">
        <v>20</v>
      </c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</row>
    <row r="177" spans="2:83" x14ac:dyDescent="0.2">
      <c r="B177" s="4">
        <f t="shared" si="54"/>
        <v>5</v>
      </c>
      <c r="C177" s="5" t="s">
        <v>27</v>
      </c>
      <c r="D177" s="5">
        <v>0</v>
      </c>
      <c r="E177" s="5">
        <v>0</v>
      </c>
      <c r="F177" s="5">
        <v>0</v>
      </c>
      <c r="G177" s="5" t="str">
        <f t="shared" si="55"/>
        <v>Non</v>
      </c>
      <c r="H177" s="5">
        <f t="shared" si="69"/>
        <v>0</v>
      </c>
      <c r="I177" s="5" t="str">
        <f t="shared" si="56"/>
        <v>Non</v>
      </c>
      <c r="J177" s="5">
        <f t="shared" si="70"/>
        <v>0</v>
      </c>
      <c r="K177" s="5" t="str">
        <f t="shared" si="57"/>
        <v>Non</v>
      </c>
      <c r="L177" s="5">
        <f t="shared" si="71"/>
        <v>0</v>
      </c>
      <c r="M177" s="5" t="str">
        <f t="shared" si="58"/>
        <v>Non</v>
      </c>
      <c r="N177" s="5">
        <f t="shared" si="72"/>
        <v>0</v>
      </c>
      <c r="O177" s="5" t="str">
        <f t="shared" si="59"/>
        <v>Oui</v>
      </c>
      <c r="P177" s="5">
        <f t="shared" si="73"/>
        <v>4</v>
      </c>
      <c r="Q177" s="5" t="str">
        <f t="shared" si="60"/>
        <v>Oui</v>
      </c>
      <c r="R177" s="5">
        <f t="shared" si="74"/>
        <v>4</v>
      </c>
      <c r="S177" s="5" t="str">
        <f t="shared" si="61"/>
        <v>Oui</v>
      </c>
      <c r="T177" s="5">
        <f t="shared" si="75"/>
        <v>4</v>
      </c>
      <c r="U177" s="5" t="str">
        <f t="shared" si="62"/>
        <v>Oui</v>
      </c>
      <c r="V177" s="5">
        <f t="shared" si="76"/>
        <v>2</v>
      </c>
      <c r="W177" s="5" t="s">
        <v>20</v>
      </c>
      <c r="X177" s="5" t="str">
        <f>_xlfn.IFS(D177&gt;E177,"W",D177=E177,"D",D177&lt;E177,"L")</f>
        <v>D</v>
      </c>
      <c r="Y177" s="5">
        <v>0</v>
      </c>
      <c r="Z177" s="5">
        <v>0</v>
      </c>
      <c r="AA177" s="5">
        <v>0</v>
      </c>
      <c r="AB177" s="5" t="str">
        <f t="shared" si="63"/>
        <v>Non</v>
      </c>
      <c r="AC177" s="5">
        <f t="shared" si="77"/>
        <v>0</v>
      </c>
      <c r="AD177" s="5" t="str">
        <f t="shared" si="64"/>
        <v>Non</v>
      </c>
      <c r="AE177" s="5">
        <f t="shared" si="78"/>
        <v>0</v>
      </c>
      <c r="AF177" s="5" t="str">
        <f t="shared" si="65"/>
        <v>Oui</v>
      </c>
      <c r="AG177" s="5">
        <f t="shared" si="79"/>
        <v>4</v>
      </c>
      <c r="AH177" s="5" t="str">
        <f t="shared" si="66"/>
        <v>Oui</v>
      </c>
      <c r="AI177" s="5">
        <f t="shared" si="80"/>
        <v>2</v>
      </c>
      <c r="AJ177" s="5" t="s">
        <v>20</v>
      </c>
      <c r="AK177" s="5" t="str">
        <f>_xlfn.IFS(Y177&gt;Z177,"W",Y177=Z177,"D",Y177&lt;Z177,"L")</f>
        <v>D</v>
      </c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6"/>
      <c r="BH177" s="6">
        <v>43498</v>
      </c>
      <c r="BI177" s="5" t="s">
        <v>22</v>
      </c>
      <c r="BJ177" s="5" t="s">
        <v>29</v>
      </c>
      <c r="BK177" s="5">
        <v>1</v>
      </c>
      <c r="BL177" s="5">
        <v>0</v>
      </c>
      <c r="BM177" s="5">
        <f t="shared" si="67"/>
        <v>1</v>
      </c>
      <c r="BN177" s="5" t="s">
        <v>17</v>
      </c>
      <c r="BO177" s="5">
        <v>0</v>
      </c>
      <c r="BP177" s="5">
        <v>0</v>
      </c>
      <c r="BQ177" s="5">
        <f t="shared" si="68"/>
        <v>0</v>
      </c>
      <c r="BR177" s="5" t="s">
        <v>20</v>
      </c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</row>
    <row r="178" spans="2:83" x14ac:dyDescent="0.2">
      <c r="B178" s="4">
        <f t="shared" si="54"/>
        <v>6</v>
      </c>
      <c r="C178" s="5" t="s">
        <v>27</v>
      </c>
      <c r="D178" s="5">
        <v>1</v>
      </c>
      <c r="E178" s="5">
        <v>0</v>
      </c>
      <c r="F178" s="5">
        <v>1</v>
      </c>
      <c r="G178" s="5" t="str">
        <f t="shared" si="55"/>
        <v>Non</v>
      </c>
      <c r="H178" s="5">
        <f t="shared" si="69"/>
        <v>0</v>
      </c>
      <c r="I178" s="5" t="str">
        <f t="shared" si="56"/>
        <v>Non</v>
      </c>
      <c r="J178" s="5">
        <f t="shared" si="70"/>
        <v>0</v>
      </c>
      <c r="K178" s="5" t="str">
        <f t="shared" si="57"/>
        <v>Non</v>
      </c>
      <c r="L178" s="5">
        <f t="shared" si="71"/>
        <v>0</v>
      </c>
      <c r="M178" s="5" t="str">
        <f t="shared" si="58"/>
        <v>Non</v>
      </c>
      <c r="N178" s="5">
        <f t="shared" si="72"/>
        <v>0</v>
      </c>
      <c r="O178" s="5" t="str">
        <f t="shared" si="59"/>
        <v>Oui</v>
      </c>
      <c r="P178" s="5">
        <f t="shared" si="73"/>
        <v>5</v>
      </c>
      <c r="Q178" s="5" t="str">
        <f t="shared" si="60"/>
        <v>Oui</v>
      </c>
      <c r="R178" s="5">
        <f t="shared" si="74"/>
        <v>5</v>
      </c>
      <c r="S178" s="5" t="str">
        <f t="shared" si="61"/>
        <v>Oui</v>
      </c>
      <c r="T178" s="5">
        <f t="shared" si="75"/>
        <v>5</v>
      </c>
      <c r="U178" s="5" t="str">
        <f t="shared" si="62"/>
        <v>Oui</v>
      </c>
      <c r="V178" s="5">
        <f t="shared" si="76"/>
        <v>3</v>
      </c>
      <c r="W178" s="5" t="s">
        <v>17</v>
      </c>
      <c r="X178" s="5" t="str">
        <f>_xlfn.IFS(D178&gt;E178,"L",D178=E178,"D",D178&lt;E178,"W")</f>
        <v>L</v>
      </c>
      <c r="Y178" s="5">
        <v>0</v>
      </c>
      <c r="Z178" s="5">
        <v>0</v>
      </c>
      <c r="AA178" s="5">
        <v>0</v>
      </c>
      <c r="AB178" s="5" t="str">
        <f t="shared" si="63"/>
        <v>Non</v>
      </c>
      <c r="AC178" s="5">
        <f t="shared" si="77"/>
        <v>0</v>
      </c>
      <c r="AD178" s="5" t="str">
        <f t="shared" si="64"/>
        <v>Non</v>
      </c>
      <c r="AE178" s="5">
        <f t="shared" si="78"/>
        <v>0</v>
      </c>
      <c r="AF178" s="5" t="str">
        <f t="shared" si="65"/>
        <v>Oui</v>
      </c>
      <c r="AG178" s="5">
        <f t="shared" si="79"/>
        <v>5</v>
      </c>
      <c r="AH178" s="5" t="str">
        <f t="shared" si="66"/>
        <v>Oui</v>
      </c>
      <c r="AI178" s="5">
        <f t="shared" si="80"/>
        <v>3</v>
      </c>
      <c r="AJ178" s="5" t="s">
        <v>20</v>
      </c>
      <c r="AK178" s="5" t="str">
        <f>_xlfn.IFS(Y178&gt;Z178,"L",Y178=Z178,"D",Y178&lt;Z178,"W")</f>
        <v>D</v>
      </c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6"/>
      <c r="BH178" s="6">
        <v>43499</v>
      </c>
      <c r="BI178" s="5" t="s">
        <v>19</v>
      </c>
      <c r="BJ178" s="5" t="s">
        <v>21</v>
      </c>
      <c r="BK178" s="5">
        <v>0</v>
      </c>
      <c r="BL178" s="5">
        <v>0</v>
      </c>
      <c r="BM178" s="5">
        <f t="shared" si="67"/>
        <v>0</v>
      </c>
      <c r="BN178" s="5" t="s">
        <v>20</v>
      </c>
      <c r="BO178" s="5">
        <v>0</v>
      </c>
      <c r="BP178" s="5">
        <v>0</v>
      </c>
      <c r="BQ178" s="5">
        <f t="shared" si="68"/>
        <v>0</v>
      </c>
      <c r="BR178" s="5" t="s">
        <v>20</v>
      </c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</row>
    <row r="179" spans="2:83" x14ac:dyDescent="0.2">
      <c r="B179" s="4">
        <f t="shared" si="54"/>
        <v>7</v>
      </c>
      <c r="C179" s="5" t="s">
        <v>27</v>
      </c>
      <c r="D179" s="5">
        <v>0</v>
      </c>
      <c r="E179" s="5">
        <v>0</v>
      </c>
      <c r="F179" s="5">
        <v>0</v>
      </c>
      <c r="G179" s="5" t="str">
        <f t="shared" si="55"/>
        <v>Non</v>
      </c>
      <c r="H179" s="5">
        <f t="shared" si="69"/>
        <v>0</v>
      </c>
      <c r="I179" s="5" t="str">
        <f t="shared" si="56"/>
        <v>Non</v>
      </c>
      <c r="J179" s="5">
        <f t="shared" si="70"/>
        <v>0</v>
      </c>
      <c r="K179" s="5" t="str">
        <f t="shared" si="57"/>
        <v>Non</v>
      </c>
      <c r="L179" s="5">
        <f t="shared" si="71"/>
        <v>0</v>
      </c>
      <c r="M179" s="5" t="str">
        <f t="shared" si="58"/>
        <v>Non</v>
      </c>
      <c r="N179" s="5">
        <f t="shared" si="72"/>
        <v>0</v>
      </c>
      <c r="O179" s="5" t="str">
        <f t="shared" si="59"/>
        <v>Oui</v>
      </c>
      <c r="P179" s="5">
        <f t="shared" si="73"/>
        <v>6</v>
      </c>
      <c r="Q179" s="5" t="str">
        <f t="shared" si="60"/>
        <v>Oui</v>
      </c>
      <c r="R179" s="5">
        <f t="shared" si="74"/>
        <v>6</v>
      </c>
      <c r="S179" s="5" t="str">
        <f t="shared" si="61"/>
        <v>Oui</v>
      </c>
      <c r="T179" s="5">
        <f t="shared" si="75"/>
        <v>6</v>
      </c>
      <c r="U179" s="5" t="str">
        <f t="shared" si="62"/>
        <v>Oui</v>
      </c>
      <c r="V179" s="5">
        <f t="shared" si="76"/>
        <v>4</v>
      </c>
      <c r="W179" s="5" t="s">
        <v>20</v>
      </c>
      <c r="X179" s="5" t="str">
        <f>_xlfn.IFS(D179&gt;E179,"W",D179=E179,"D",D179&lt;E179,"L")</f>
        <v>D</v>
      </c>
      <c r="Y179" s="5">
        <v>0</v>
      </c>
      <c r="Z179" s="5">
        <v>0</v>
      </c>
      <c r="AA179" s="5">
        <v>0</v>
      </c>
      <c r="AB179" s="5" t="str">
        <f t="shared" si="63"/>
        <v>Non</v>
      </c>
      <c r="AC179" s="5">
        <f t="shared" si="77"/>
        <v>0</v>
      </c>
      <c r="AD179" s="5" t="str">
        <f t="shared" si="64"/>
        <v>Non</v>
      </c>
      <c r="AE179" s="5">
        <f t="shared" si="78"/>
        <v>0</v>
      </c>
      <c r="AF179" s="5" t="str">
        <f t="shared" si="65"/>
        <v>Oui</v>
      </c>
      <c r="AG179" s="5">
        <f t="shared" si="79"/>
        <v>6</v>
      </c>
      <c r="AH179" s="5" t="str">
        <f t="shared" si="66"/>
        <v>Oui</v>
      </c>
      <c r="AI179" s="5">
        <f t="shared" si="80"/>
        <v>4</v>
      </c>
      <c r="AJ179" s="5" t="s">
        <v>20</v>
      </c>
      <c r="AK179" s="5" t="str">
        <f>_xlfn.IFS(Y179&gt;Z179,"W",Y179=Z179,"D",Y179&lt;Z179,"L")</f>
        <v>D</v>
      </c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6"/>
      <c r="BH179" s="6">
        <v>43499</v>
      </c>
      <c r="BI179" s="5" t="s">
        <v>34</v>
      </c>
      <c r="BJ179" s="5" t="s">
        <v>23</v>
      </c>
      <c r="BK179" s="5">
        <v>0</v>
      </c>
      <c r="BL179" s="5">
        <v>0</v>
      </c>
      <c r="BM179" s="5">
        <f t="shared" si="67"/>
        <v>0</v>
      </c>
      <c r="BN179" s="5" t="s">
        <v>20</v>
      </c>
      <c r="BO179" s="5">
        <v>0</v>
      </c>
      <c r="BP179" s="5">
        <v>0</v>
      </c>
      <c r="BQ179" s="5">
        <f t="shared" si="68"/>
        <v>0</v>
      </c>
      <c r="BR179" s="5" t="s">
        <v>20</v>
      </c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</row>
    <row r="180" spans="2:83" x14ac:dyDescent="0.2">
      <c r="B180" s="4">
        <f t="shared" si="54"/>
        <v>8</v>
      </c>
      <c r="C180" s="5" t="s">
        <v>27</v>
      </c>
      <c r="D180" s="5">
        <v>2</v>
      </c>
      <c r="E180" s="5">
        <v>0</v>
      </c>
      <c r="F180" s="5">
        <v>2</v>
      </c>
      <c r="G180" s="5" t="str">
        <f t="shared" si="55"/>
        <v>Oui</v>
      </c>
      <c r="H180" s="5">
        <f t="shared" si="69"/>
        <v>1</v>
      </c>
      <c r="I180" s="5" t="str">
        <f t="shared" si="56"/>
        <v>Non</v>
      </c>
      <c r="J180" s="5">
        <f t="shared" si="70"/>
        <v>0</v>
      </c>
      <c r="K180" s="5" t="str">
        <f t="shared" si="57"/>
        <v>Non</v>
      </c>
      <c r="L180" s="5">
        <f t="shared" si="71"/>
        <v>0</v>
      </c>
      <c r="M180" s="5" t="str">
        <f t="shared" si="58"/>
        <v>Non</v>
      </c>
      <c r="N180" s="5">
        <f t="shared" si="72"/>
        <v>0</v>
      </c>
      <c r="O180" s="5" t="str">
        <f t="shared" si="59"/>
        <v>Oui</v>
      </c>
      <c r="P180" s="5">
        <f t="shared" si="73"/>
        <v>7</v>
      </c>
      <c r="Q180" s="5" t="str">
        <f t="shared" si="60"/>
        <v>Oui</v>
      </c>
      <c r="R180" s="5">
        <f t="shared" si="74"/>
        <v>7</v>
      </c>
      <c r="S180" s="5" t="str">
        <f t="shared" si="61"/>
        <v>Oui</v>
      </c>
      <c r="T180" s="5">
        <f t="shared" si="75"/>
        <v>7</v>
      </c>
      <c r="U180" s="5" t="str">
        <f t="shared" si="62"/>
        <v>Non</v>
      </c>
      <c r="V180" s="5">
        <f t="shared" si="76"/>
        <v>0</v>
      </c>
      <c r="W180" s="5" t="s">
        <v>17</v>
      </c>
      <c r="X180" s="5" t="str">
        <f>_xlfn.IFS(D180&gt;E180,"L",D180=E180,"D",D180&lt;E180,"W")</f>
        <v>L</v>
      </c>
      <c r="Y180" s="5">
        <v>1</v>
      </c>
      <c r="Z180" s="5">
        <v>0</v>
      </c>
      <c r="AA180" s="5">
        <v>1</v>
      </c>
      <c r="AB180" s="5" t="str">
        <f t="shared" si="63"/>
        <v>Oui</v>
      </c>
      <c r="AC180" s="5">
        <f t="shared" si="77"/>
        <v>1</v>
      </c>
      <c r="AD180" s="5" t="str">
        <f t="shared" si="64"/>
        <v>Non</v>
      </c>
      <c r="AE180" s="5">
        <f t="shared" si="78"/>
        <v>0</v>
      </c>
      <c r="AF180" s="5" t="str">
        <f t="shared" si="65"/>
        <v>Oui</v>
      </c>
      <c r="AG180" s="5">
        <f t="shared" si="79"/>
        <v>7</v>
      </c>
      <c r="AH180" s="5" t="str">
        <f t="shared" si="66"/>
        <v>Non</v>
      </c>
      <c r="AI180" s="5">
        <f t="shared" si="80"/>
        <v>0</v>
      </c>
      <c r="AJ180" s="5" t="s">
        <v>17</v>
      </c>
      <c r="AK180" s="5" t="str">
        <f>_xlfn.IFS(Y180&gt;Z180,"L",Y180=Z180,"D",Y180&lt;Z180,"W")</f>
        <v>L</v>
      </c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6"/>
      <c r="BH180" s="6">
        <v>43499</v>
      </c>
      <c r="BI180" s="5" t="s">
        <v>30</v>
      </c>
      <c r="BJ180" s="5" t="s">
        <v>35</v>
      </c>
      <c r="BK180" s="5">
        <v>2</v>
      </c>
      <c r="BL180" s="5">
        <v>1</v>
      </c>
      <c r="BM180" s="5">
        <f t="shared" si="67"/>
        <v>3</v>
      </c>
      <c r="BN180" s="5" t="s">
        <v>17</v>
      </c>
      <c r="BO180" s="5">
        <v>1</v>
      </c>
      <c r="BP180" s="5">
        <v>1</v>
      </c>
      <c r="BQ180" s="5">
        <f t="shared" si="68"/>
        <v>2</v>
      </c>
      <c r="BR180" s="5" t="s">
        <v>20</v>
      </c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</row>
    <row r="181" spans="2:83" x14ac:dyDescent="0.2">
      <c r="B181" s="4">
        <f t="shared" si="54"/>
        <v>9</v>
      </c>
      <c r="C181" s="5" t="s">
        <v>27</v>
      </c>
      <c r="D181" s="5">
        <v>2</v>
      </c>
      <c r="E181" s="5">
        <v>4</v>
      </c>
      <c r="F181" s="5">
        <v>6</v>
      </c>
      <c r="G181" s="5" t="str">
        <f t="shared" si="55"/>
        <v>Oui</v>
      </c>
      <c r="H181" s="5">
        <f t="shared" si="69"/>
        <v>2</v>
      </c>
      <c r="I181" s="5" t="str">
        <f t="shared" si="56"/>
        <v>Oui</v>
      </c>
      <c r="J181" s="5">
        <f t="shared" si="70"/>
        <v>1</v>
      </c>
      <c r="K181" s="5" t="str">
        <f t="shared" si="57"/>
        <v>Oui</v>
      </c>
      <c r="L181" s="5">
        <f t="shared" si="71"/>
        <v>1</v>
      </c>
      <c r="M181" s="5" t="str">
        <f t="shared" si="58"/>
        <v>Oui</v>
      </c>
      <c r="N181" s="5">
        <f t="shared" si="72"/>
        <v>1</v>
      </c>
      <c r="O181" s="5" t="str">
        <f t="shared" si="59"/>
        <v>Non</v>
      </c>
      <c r="P181" s="5">
        <f t="shared" si="73"/>
        <v>0</v>
      </c>
      <c r="Q181" s="5" t="str">
        <f t="shared" si="60"/>
        <v>Non</v>
      </c>
      <c r="R181" s="5">
        <f t="shared" si="74"/>
        <v>0</v>
      </c>
      <c r="S181" s="5" t="str">
        <f t="shared" si="61"/>
        <v>Non</v>
      </c>
      <c r="T181" s="5">
        <f t="shared" si="75"/>
        <v>0</v>
      </c>
      <c r="U181" s="5" t="str">
        <f t="shared" si="62"/>
        <v>Non</v>
      </c>
      <c r="V181" s="5">
        <f t="shared" si="76"/>
        <v>0</v>
      </c>
      <c r="W181" s="5" t="s">
        <v>24</v>
      </c>
      <c r="X181" s="5" t="str">
        <f>_xlfn.IFS(D181&gt;E181,"W",D181=E181,"D",D181&lt;E181,"L")</f>
        <v>L</v>
      </c>
      <c r="Y181" s="5">
        <v>1</v>
      </c>
      <c r="Z181" s="5">
        <v>1</v>
      </c>
      <c r="AA181" s="5">
        <v>2</v>
      </c>
      <c r="AB181" s="5" t="str">
        <f t="shared" si="63"/>
        <v>Oui</v>
      </c>
      <c r="AC181" s="5">
        <f t="shared" si="77"/>
        <v>2</v>
      </c>
      <c r="AD181" s="5" t="str">
        <f t="shared" si="64"/>
        <v>Oui</v>
      </c>
      <c r="AE181" s="5">
        <f t="shared" si="78"/>
        <v>1</v>
      </c>
      <c r="AF181" s="5" t="str">
        <f t="shared" si="65"/>
        <v>Non</v>
      </c>
      <c r="AG181" s="5">
        <f t="shared" si="79"/>
        <v>0</v>
      </c>
      <c r="AH181" s="5" t="str">
        <f t="shared" si="66"/>
        <v>Non</v>
      </c>
      <c r="AI181" s="5">
        <f t="shared" si="80"/>
        <v>0</v>
      </c>
      <c r="AJ181" s="5" t="s">
        <v>20</v>
      </c>
      <c r="AK181" s="5" t="str">
        <f>_xlfn.IFS(Y181&gt;Z181,"W",Y181=Z181,"D",Y181&lt;Z181,"L")</f>
        <v>D</v>
      </c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6"/>
      <c r="BH181" s="6">
        <v>43499</v>
      </c>
      <c r="BI181" s="5" t="s">
        <v>32</v>
      </c>
      <c r="BJ181" s="5" t="s">
        <v>18</v>
      </c>
      <c r="BK181" s="5">
        <v>2</v>
      </c>
      <c r="BL181" s="5">
        <v>4</v>
      </c>
      <c r="BM181" s="5">
        <f t="shared" si="67"/>
        <v>6</v>
      </c>
      <c r="BN181" s="5" t="s">
        <v>24</v>
      </c>
      <c r="BO181" s="5">
        <v>1</v>
      </c>
      <c r="BP181" s="5">
        <v>2</v>
      </c>
      <c r="BQ181" s="5">
        <f t="shared" si="68"/>
        <v>3</v>
      </c>
      <c r="BR181" s="5" t="s">
        <v>24</v>
      </c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</row>
    <row r="182" spans="2:83" x14ac:dyDescent="0.2">
      <c r="B182" s="4">
        <f t="shared" si="54"/>
        <v>10</v>
      </c>
      <c r="C182" s="5" t="s">
        <v>27</v>
      </c>
      <c r="D182" s="5">
        <v>2</v>
      </c>
      <c r="E182" s="5">
        <v>1</v>
      </c>
      <c r="F182" s="5">
        <v>3</v>
      </c>
      <c r="G182" s="5" t="str">
        <f t="shared" si="55"/>
        <v>Oui</v>
      </c>
      <c r="H182" s="5">
        <f t="shared" si="69"/>
        <v>3</v>
      </c>
      <c r="I182" s="5" t="str">
        <f t="shared" si="56"/>
        <v>Oui</v>
      </c>
      <c r="J182" s="5">
        <f t="shared" si="70"/>
        <v>2</v>
      </c>
      <c r="K182" s="5" t="str">
        <f t="shared" si="57"/>
        <v>Non</v>
      </c>
      <c r="L182" s="5">
        <f t="shared" si="71"/>
        <v>0</v>
      </c>
      <c r="M182" s="5" t="str">
        <f t="shared" si="58"/>
        <v>Non</v>
      </c>
      <c r="N182" s="5">
        <f t="shared" si="72"/>
        <v>0</v>
      </c>
      <c r="O182" s="5" t="str">
        <f t="shared" si="59"/>
        <v>Oui</v>
      </c>
      <c r="P182" s="5">
        <f t="shared" si="73"/>
        <v>1</v>
      </c>
      <c r="Q182" s="5" t="str">
        <f t="shared" si="60"/>
        <v>Oui</v>
      </c>
      <c r="R182" s="5">
        <f t="shared" si="74"/>
        <v>1</v>
      </c>
      <c r="S182" s="5" t="str">
        <f t="shared" si="61"/>
        <v>Non</v>
      </c>
      <c r="T182" s="5">
        <f t="shared" si="75"/>
        <v>0</v>
      </c>
      <c r="U182" s="5" t="str">
        <f t="shared" si="62"/>
        <v>Non</v>
      </c>
      <c r="V182" s="5">
        <f t="shared" si="76"/>
        <v>0</v>
      </c>
      <c r="W182" s="5" t="s">
        <v>17</v>
      </c>
      <c r="X182" s="5" t="str">
        <f>_xlfn.IFS(D182&gt;E182,"L",D182=E182,"D",D182&lt;E182,"W")</f>
        <v>L</v>
      </c>
      <c r="Y182" s="5">
        <v>1</v>
      </c>
      <c r="Z182" s="5">
        <v>1</v>
      </c>
      <c r="AA182" s="5">
        <v>2</v>
      </c>
      <c r="AB182" s="5" t="str">
        <f t="shared" si="63"/>
        <v>Oui</v>
      </c>
      <c r="AC182" s="5">
        <f t="shared" si="77"/>
        <v>3</v>
      </c>
      <c r="AD182" s="5" t="str">
        <f t="shared" si="64"/>
        <v>Oui</v>
      </c>
      <c r="AE182" s="5">
        <f t="shared" si="78"/>
        <v>2</v>
      </c>
      <c r="AF182" s="5" t="str">
        <f t="shared" si="65"/>
        <v>Non</v>
      </c>
      <c r="AG182" s="5">
        <f t="shared" si="79"/>
        <v>0</v>
      </c>
      <c r="AH182" s="5" t="str">
        <f t="shared" si="66"/>
        <v>Non</v>
      </c>
      <c r="AI182" s="5">
        <f t="shared" si="80"/>
        <v>0</v>
      </c>
      <c r="AJ182" s="5" t="s">
        <v>20</v>
      </c>
      <c r="AK182" s="5" t="str">
        <f>_xlfn.IFS(Y182&gt;Z182,"L",Y182=Z182,"D",Y182&lt;Z182,"W")</f>
        <v>D</v>
      </c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6"/>
      <c r="BH182" s="6">
        <v>43500</v>
      </c>
      <c r="BI182" s="5" t="s">
        <v>26</v>
      </c>
      <c r="BJ182" s="5" t="s">
        <v>31</v>
      </c>
      <c r="BK182" s="5">
        <v>0</v>
      </c>
      <c r="BL182" s="5">
        <v>1</v>
      </c>
      <c r="BM182" s="5">
        <f t="shared" si="67"/>
        <v>1</v>
      </c>
      <c r="BN182" s="5" t="s">
        <v>24</v>
      </c>
      <c r="BO182" s="5">
        <v>0</v>
      </c>
      <c r="BP182" s="5">
        <v>0</v>
      </c>
      <c r="BQ182" s="5">
        <f t="shared" si="68"/>
        <v>0</v>
      </c>
      <c r="BR182" s="5" t="s">
        <v>20</v>
      </c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</row>
    <row r="183" spans="2:83" x14ac:dyDescent="0.2">
      <c r="B183" s="4">
        <f t="shared" si="54"/>
        <v>11</v>
      </c>
      <c r="C183" s="5" t="s">
        <v>27</v>
      </c>
      <c r="D183" s="5">
        <v>4</v>
      </c>
      <c r="E183" s="5">
        <v>0</v>
      </c>
      <c r="F183" s="5">
        <v>4</v>
      </c>
      <c r="G183" s="5" t="str">
        <f t="shared" si="55"/>
        <v>Oui</v>
      </c>
      <c r="H183" s="5">
        <f t="shared" si="69"/>
        <v>4</v>
      </c>
      <c r="I183" s="5" t="str">
        <f t="shared" si="56"/>
        <v>Oui</v>
      </c>
      <c r="J183" s="5">
        <f t="shared" si="70"/>
        <v>3</v>
      </c>
      <c r="K183" s="5" t="str">
        <f t="shared" si="57"/>
        <v>Oui</v>
      </c>
      <c r="L183" s="5">
        <f t="shared" si="71"/>
        <v>1</v>
      </c>
      <c r="M183" s="5" t="str">
        <f t="shared" si="58"/>
        <v>Non</v>
      </c>
      <c r="N183" s="5">
        <f t="shared" si="72"/>
        <v>0</v>
      </c>
      <c r="O183" s="5" t="str">
        <f t="shared" si="59"/>
        <v>Oui</v>
      </c>
      <c r="P183" s="5">
        <f t="shared" si="73"/>
        <v>2</v>
      </c>
      <c r="Q183" s="5" t="str">
        <f t="shared" si="60"/>
        <v>Non</v>
      </c>
      <c r="R183" s="5">
        <f t="shared" si="74"/>
        <v>0</v>
      </c>
      <c r="S183" s="5" t="str">
        <f t="shared" si="61"/>
        <v>Non</v>
      </c>
      <c r="T183" s="5">
        <f t="shared" si="75"/>
        <v>0</v>
      </c>
      <c r="U183" s="5" t="str">
        <f t="shared" si="62"/>
        <v>Non</v>
      </c>
      <c r="V183" s="5">
        <f t="shared" si="76"/>
        <v>0</v>
      </c>
      <c r="W183" s="5" t="s">
        <v>17</v>
      </c>
      <c r="X183" s="5" t="str">
        <f>_xlfn.IFS(D183&gt;E183,"L",D183=E183,"D",D183&lt;E183,"W")</f>
        <v>L</v>
      </c>
      <c r="Y183" s="5">
        <v>0</v>
      </c>
      <c r="Z183" s="5">
        <v>0</v>
      </c>
      <c r="AA183" s="5">
        <v>0</v>
      </c>
      <c r="AB183" s="5" t="str">
        <f t="shared" si="63"/>
        <v>Non</v>
      </c>
      <c r="AC183" s="5">
        <f t="shared" si="77"/>
        <v>0</v>
      </c>
      <c r="AD183" s="5" t="str">
        <f t="shared" si="64"/>
        <v>Non</v>
      </c>
      <c r="AE183" s="5">
        <f t="shared" si="78"/>
        <v>0</v>
      </c>
      <c r="AF183" s="5" t="str">
        <f t="shared" si="65"/>
        <v>Oui</v>
      </c>
      <c r="AG183" s="5">
        <f t="shared" si="79"/>
        <v>1</v>
      </c>
      <c r="AH183" s="5" t="str">
        <f t="shared" si="66"/>
        <v>Oui</v>
      </c>
      <c r="AI183" s="5">
        <f t="shared" si="80"/>
        <v>1</v>
      </c>
      <c r="AJ183" s="5" t="s">
        <v>20</v>
      </c>
      <c r="AK183" s="5" t="str">
        <f>_xlfn.IFS(Y183&gt;Z183,"L",Y183=Z183,"D",Y183&lt;Z183,"W")</f>
        <v>D</v>
      </c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6"/>
      <c r="BH183" s="6">
        <v>43504</v>
      </c>
      <c r="BI183" s="5" t="s">
        <v>31</v>
      </c>
      <c r="BJ183" s="5" t="s">
        <v>21</v>
      </c>
      <c r="BK183" s="5">
        <v>1</v>
      </c>
      <c r="BL183" s="5">
        <v>1</v>
      </c>
      <c r="BM183" s="5">
        <f t="shared" si="67"/>
        <v>2</v>
      </c>
      <c r="BN183" s="5" t="s">
        <v>20</v>
      </c>
      <c r="BO183" s="5">
        <v>0</v>
      </c>
      <c r="BP183" s="5">
        <v>0</v>
      </c>
      <c r="BQ183" s="5">
        <f t="shared" si="68"/>
        <v>0</v>
      </c>
      <c r="BR183" s="5" t="s">
        <v>20</v>
      </c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</row>
    <row r="184" spans="2:83" x14ac:dyDescent="0.2">
      <c r="B184" s="4">
        <f t="shared" si="54"/>
        <v>12</v>
      </c>
      <c r="C184" s="5" t="s">
        <v>27</v>
      </c>
      <c r="D184" s="5">
        <v>1</v>
      </c>
      <c r="E184" s="5">
        <v>1</v>
      </c>
      <c r="F184" s="5">
        <v>2</v>
      </c>
      <c r="G184" s="5" t="str">
        <f t="shared" si="55"/>
        <v>Oui</v>
      </c>
      <c r="H184" s="5">
        <f t="shared" si="69"/>
        <v>5</v>
      </c>
      <c r="I184" s="5" t="str">
        <f t="shared" si="56"/>
        <v>Non</v>
      </c>
      <c r="J184" s="5">
        <f t="shared" si="70"/>
        <v>0</v>
      </c>
      <c r="K184" s="5" t="str">
        <f t="shared" si="57"/>
        <v>Non</v>
      </c>
      <c r="L184" s="5">
        <f t="shared" si="71"/>
        <v>0</v>
      </c>
      <c r="M184" s="5" t="str">
        <f t="shared" si="58"/>
        <v>Non</v>
      </c>
      <c r="N184" s="5">
        <f t="shared" si="72"/>
        <v>0</v>
      </c>
      <c r="O184" s="5" t="str">
        <f t="shared" si="59"/>
        <v>Oui</v>
      </c>
      <c r="P184" s="5">
        <f t="shared" si="73"/>
        <v>3</v>
      </c>
      <c r="Q184" s="5" t="str">
        <f t="shared" si="60"/>
        <v>Oui</v>
      </c>
      <c r="R184" s="5">
        <f t="shared" si="74"/>
        <v>1</v>
      </c>
      <c r="S184" s="5" t="str">
        <f t="shared" si="61"/>
        <v>Oui</v>
      </c>
      <c r="T184" s="5">
        <f t="shared" si="75"/>
        <v>1</v>
      </c>
      <c r="U184" s="5" t="str">
        <f t="shared" si="62"/>
        <v>Non</v>
      </c>
      <c r="V184" s="5">
        <f t="shared" si="76"/>
        <v>0</v>
      </c>
      <c r="W184" s="5" t="s">
        <v>20</v>
      </c>
      <c r="X184" s="5" t="str">
        <f>_xlfn.IFS(D184&gt;E184,"W",D184=E184,"D",D184&lt;E184,"L")</f>
        <v>D</v>
      </c>
      <c r="Y184" s="5">
        <v>0</v>
      </c>
      <c r="Z184" s="5">
        <v>0</v>
      </c>
      <c r="AA184" s="5">
        <v>0</v>
      </c>
      <c r="AB184" s="5" t="str">
        <f t="shared" si="63"/>
        <v>Non</v>
      </c>
      <c r="AC184" s="5">
        <f t="shared" si="77"/>
        <v>0</v>
      </c>
      <c r="AD184" s="5" t="str">
        <f t="shared" si="64"/>
        <v>Non</v>
      </c>
      <c r="AE184" s="5">
        <f t="shared" si="78"/>
        <v>0</v>
      </c>
      <c r="AF184" s="5" t="str">
        <f t="shared" si="65"/>
        <v>Oui</v>
      </c>
      <c r="AG184" s="5">
        <f t="shared" si="79"/>
        <v>2</v>
      </c>
      <c r="AH184" s="5" t="str">
        <f t="shared" si="66"/>
        <v>Oui</v>
      </c>
      <c r="AI184" s="5">
        <f t="shared" si="80"/>
        <v>2</v>
      </c>
      <c r="AJ184" s="5" t="s">
        <v>20</v>
      </c>
      <c r="AK184" s="5" t="str">
        <f>_xlfn.IFS(Y184&gt;Z184,"W",Y184=Z184,"D",Y184&lt;Z184,"L")</f>
        <v>D</v>
      </c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6"/>
      <c r="BH184" s="6">
        <v>43505</v>
      </c>
      <c r="BI184" s="5" t="s">
        <v>29</v>
      </c>
      <c r="BJ184" s="5" t="s">
        <v>16</v>
      </c>
      <c r="BK184" s="5">
        <v>0</v>
      </c>
      <c r="BL184" s="5">
        <v>1</v>
      </c>
      <c r="BM184" s="5">
        <f t="shared" si="67"/>
        <v>1</v>
      </c>
      <c r="BN184" s="5" t="s">
        <v>24</v>
      </c>
      <c r="BO184" s="5">
        <v>0</v>
      </c>
      <c r="BP184" s="5">
        <v>1</v>
      </c>
      <c r="BQ184" s="5">
        <f t="shared" si="68"/>
        <v>1</v>
      </c>
      <c r="BR184" s="5" t="s">
        <v>24</v>
      </c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</row>
    <row r="185" spans="2:83" x14ac:dyDescent="0.2">
      <c r="B185" s="4">
        <f t="shared" si="54"/>
        <v>13</v>
      </c>
      <c r="C185" s="5" t="s">
        <v>27</v>
      </c>
      <c r="D185" s="5">
        <v>4</v>
      </c>
      <c r="E185" s="5">
        <v>0</v>
      </c>
      <c r="F185" s="5">
        <v>4</v>
      </c>
      <c r="G185" s="5" t="str">
        <f t="shared" si="55"/>
        <v>Oui</v>
      </c>
      <c r="H185" s="5">
        <f t="shared" si="69"/>
        <v>6</v>
      </c>
      <c r="I185" s="5" t="str">
        <f t="shared" si="56"/>
        <v>Oui</v>
      </c>
      <c r="J185" s="5">
        <f t="shared" si="70"/>
        <v>1</v>
      </c>
      <c r="K185" s="5" t="str">
        <f t="shared" si="57"/>
        <v>Oui</v>
      </c>
      <c r="L185" s="5">
        <f t="shared" si="71"/>
        <v>1</v>
      </c>
      <c r="M185" s="5" t="str">
        <f t="shared" si="58"/>
        <v>Non</v>
      </c>
      <c r="N185" s="5">
        <f t="shared" si="72"/>
        <v>0</v>
      </c>
      <c r="O185" s="5" t="str">
        <f t="shared" si="59"/>
        <v>Oui</v>
      </c>
      <c r="P185" s="5">
        <f t="shared" si="73"/>
        <v>4</v>
      </c>
      <c r="Q185" s="5" t="str">
        <f t="shared" si="60"/>
        <v>Non</v>
      </c>
      <c r="R185" s="5">
        <f t="shared" si="74"/>
        <v>0</v>
      </c>
      <c r="S185" s="5" t="str">
        <f t="shared" si="61"/>
        <v>Non</v>
      </c>
      <c r="T185" s="5">
        <f t="shared" si="75"/>
        <v>0</v>
      </c>
      <c r="U185" s="5" t="str">
        <f t="shared" si="62"/>
        <v>Non</v>
      </c>
      <c r="V185" s="5">
        <f t="shared" si="76"/>
        <v>0</v>
      </c>
      <c r="W185" s="5" t="s">
        <v>17</v>
      </c>
      <c r="X185" s="5" t="str">
        <f>_xlfn.IFS(D185&gt;E185,"L",D185=E185,"D",D185&lt;E185,"W")</f>
        <v>L</v>
      </c>
      <c r="Y185" s="5">
        <v>2</v>
      </c>
      <c r="Z185" s="5">
        <v>0</v>
      </c>
      <c r="AA185" s="5">
        <v>2</v>
      </c>
      <c r="AB185" s="5" t="str">
        <f t="shared" si="63"/>
        <v>Oui</v>
      </c>
      <c r="AC185" s="5">
        <f t="shared" si="77"/>
        <v>1</v>
      </c>
      <c r="AD185" s="5" t="str">
        <f t="shared" si="64"/>
        <v>Oui</v>
      </c>
      <c r="AE185" s="5">
        <f t="shared" si="78"/>
        <v>1</v>
      </c>
      <c r="AF185" s="5" t="str">
        <f t="shared" si="65"/>
        <v>Non</v>
      </c>
      <c r="AG185" s="5">
        <f t="shared" si="79"/>
        <v>0</v>
      </c>
      <c r="AH185" s="5" t="str">
        <f t="shared" si="66"/>
        <v>Non</v>
      </c>
      <c r="AI185" s="5">
        <f t="shared" si="80"/>
        <v>0</v>
      </c>
      <c r="AJ185" s="5" t="s">
        <v>17</v>
      </c>
      <c r="AK185" s="5" t="str">
        <f>_xlfn.IFS(Y185&gt;Z185,"L",Y185=Z185,"D",Y185&lt;Z185,"W")</f>
        <v>L</v>
      </c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6"/>
      <c r="BH185" s="6">
        <v>43505</v>
      </c>
      <c r="BI185" s="5" t="s">
        <v>35</v>
      </c>
      <c r="BJ185" s="5" t="s">
        <v>28</v>
      </c>
      <c r="BK185" s="5">
        <v>0</v>
      </c>
      <c r="BL185" s="5">
        <v>1</v>
      </c>
      <c r="BM185" s="5">
        <f t="shared" si="67"/>
        <v>1</v>
      </c>
      <c r="BN185" s="5" t="s">
        <v>24</v>
      </c>
      <c r="BO185" s="5">
        <v>0</v>
      </c>
      <c r="BP185" s="5">
        <v>1</v>
      </c>
      <c r="BQ185" s="5">
        <f t="shared" si="68"/>
        <v>1</v>
      </c>
      <c r="BR185" s="5" t="s">
        <v>24</v>
      </c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</row>
    <row r="186" spans="2:83" x14ac:dyDescent="0.2">
      <c r="B186" s="4">
        <f t="shared" si="54"/>
        <v>14</v>
      </c>
      <c r="C186" s="5" t="s">
        <v>27</v>
      </c>
      <c r="D186" s="5">
        <v>0</v>
      </c>
      <c r="E186" s="5">
        <v>1</v>
      </c>
      <c r="F186" s="5">
        <v>1</v>
      </c>
      <c r="G186" s="5" t="str">
        <f t="shared" si="55"/>
        <v>Non</v>
      </c>
      <c r="H186" s="5">
        <f t="shared" si="69"/>
        <v>0</v>
      </c>
      <c r="I186" s="5" t="str">
        <f t="shared" si="56"/>
        <v>Non</v>
      </c>
      <c r="J186" s="5">
        <f t="shared" si="70"/>
        <v>0</v>
      </c>
      <c r="K186" s="5" t="str">
        <f t="shared" si="57"/>
        <v>Non</v>
      </c>
      <c r="L186" s="5">
        <f t="shared" si="71"/>
        <v>0</v>
      </c>
      <c r="M186" s="5" t="str">
        <f t="shared" si="58"/>
        <v>Non</v>
      </c>
      <c r="N186" s="5">
        <f t="shared" si="72"/>
        <v>0</v>
      </c>
      <c r="O186" s="5" t="str">
        <f t="shared" si="59"/>
        <v>Oui</v>
      </c>
      <c r="P186" s="5">
        <f t="shared" si="73"/>
        <v>5</v>
      </c>
      <c r="Q186" s="5" t="str">
        <f t="shared" si="60"/>
        <v>Oui</v>
      </c>
      <c r="R186" s="5">
        <f t="shared" si="74"/>
        <v>1</v>
      </c>
      <c r="S186" s="5" t="str">
        <f t="shared" si="61"/>
        <v>Oui</v>
      </c>
      <c r="T186" s="5">
        <f t="shared" si="75"/>
        <v>1</v>
      </c>
      <c r="U186" s="5" t="str">
        <f t="shared" si="62"/>
        <v>Oui</v>
      </c>
      <c r="V186" s="5">
        <f t="shared" si="76"/>
        <v>1</v>
      </c>
      <c r="W186" s="5" t="s">
        <v>24</v>
      </c>
      <c r="X186" s="5" t="str">
        <f>_xlfn.IFS(D186&gt;E186,"W",D186=E186,"D",D186&lt;E186,"L")</f>
        <v>L</v>
      </c>
      <c r="Y186" s="5">
        <v>0</v>
      </c>
      <c r="Z186" s="5">
        <v>0</v>
      </c>
      <c r="AA186" s="5">
        <v>0</v>
      </c>
      <c r="AB186" s="5" t="str">
        <f t="shared" si="63"/>
        <v>Non</v>
      </c>
      <c r="AC186" s="5">
        <f t="shared" si="77"/>
        <v>0</v>
      </c>
      <c r="AD186" s="5" t="str">
        <f t="shared" si="64"/>
        <v>Non</v>
      </c>
      <c r="AE186" s="5">
        <f t="shared" si="78"/>
        <v>0</v>
      </c>
      <c r="AF186" s="5" t="str">
        <f t="shared" si="65"/>
        <v>Oui</v>
      </c>
      <c r="AG186" s="5">
        <f t="shared" si="79"/>
        <v>1</v>
      </c>
      <c r="AH186" s="5" t="str">
        <f t="shared" si="66"/>
        <v>Oui</v>
      </c>
      <c r="AI186" s="5">
        <f t="shared" si="80"/>
        <v>1</v>
      </c>
      <c r="AJ186" s="5" t="s">
        <v>20</v>
      </c>
      <c r="AK186" s="5" t="str">
        <f>_xlfn.IFS(Y186&gt;Z186,"W",Y186=Z186,"D",Y186&lt;Z186,"L")</f>
        <v>D</v>
      </c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6"/>
      <c r="BH186" s="6">
        <v>43505</v>
      </c>
      <c r="BI186" s="5" t="s">
        <v>25</v>
      </c>
      <c r="BJ186" s="5" t="s">
        <v>19</v>
      </c>
      <c r="BK186" s="5">
        <v>1</v>
      </c>
      <c r="BL186" s="5">
        <v>0</v>
      </c>
      <c r="BM186" s="5">
        <f t="shared" si="67"/>
        <v>1</v>
      </c>
      <c r="BN186" s="5" t="s">
        <v>17</v>
      </c>
      <c r="BO186" s="5">
        <v>0</v>
      </c>
      <c r="BP186" s="5">
        <v>0</v>
      </c>
      <c r="BQ186" s="5">
        <f t="shared" si="68"/>
        <v>0</v>
      </c>
      <c r="BR186" s="5" t="s">
        <v>20</v>
      </c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</row>
    <row r="187" spans="2:83" x14ac:dyDescent="0.2">
      <c r="B187" s="4">
        <f t="shared" si="54"/>
        <v>15</v>
      </c>
      <c r="C187" s="5" t="s">
        <v>27</v>
      </c>
      <c r="D187" s="5">
        <v>0</v>
      </c>
      <c r="E187" s="5">
        <v>0</v>
      </c>
      <c r="F187" s="5">
        <v>0</v>
      </c>
      <c r="G187" s="5" t="str">
        <f t="shared" si="55"/>
        <v>Non</v>
      </c>
      <c r="H187" s="5">
        <f t="shared" si="69"/>
        <v>0</v>
      </c>
      <c r="I187" s="5" t="str">
        <f t="shared" si="56"/>
        <v>Non</v>
      </c>
      <c r="J187" s="5">
        <f t="shared" si="70"/>
        <v>0</v>
      </c>
      <c r="K187" s="5" t="str">
        <f t="shared" si="57"/>
        <v>Non</v>
      </c>
      <c r="L187" s="5">
        <f t="shared" si="71"/>
        <v>0</v>
      </c>
      <c r="M187" s="5" t="str">
        <f t="shared" si="58"/>
        <v>Non</v>
      </c>
      <c r="N187" s="5">
        <f t="shared" si="72"/>
        <v>0</v>
      </c>
      <c r="O187" s="5" t="str">
        <f t="shared" si="59"/>
        <v>Oui</v>
      </c>
      <c r="P187" s="5">
        <f t="shared" si="73"/>
        <v>6</v>
      </c>
      <c r="Q187" s="5" t="str">
        <f t="shared" si="60"/>
        <v>Oui</v>
      </c>
      <c r="R187" s="5">
        <f t="shared" si="74"/>
        <v>2</v>
      </c>
      <c r="S187" s="5" t="str">
        <f t="shared" si="61"/>
        <v>Oui</v>
      </c>
      <c r="T187" s="5">
        <f t="shared" si="75"/>
        <v>2</v>
      </c>
      <c r="U187" s="5" t="str">
        <f t="shared" si="62"/>
        <v>Oui</v>
      </c>
      <c r="V187" s="5">
        <f t="shared" si="76"/>
        <v>2</v>
      </c>
      <c r="W187" s="5" t="s">
        <v>20</v>
      </c>
      <c r="X187" s="5" t="str">
        <f>_xlfn.IFS(D187&gt;E187,"L",D187=E187,"D",D187&lt;E187,"W")</f>
        <v>D</v>
      </c>
      <c r="Y187" s="5">
        <v>0</v>
      </c>
      <c r="Z187" s="5">
        <v>0</v>
      </c>
      <c r="AA187" s="5">
        <v>0</v>
      </c>
      <c r="AB187" s="5" t="str">
        <f t="shared" si="63"/>
        <v>Non</v>
      </c>
      <c r="AC187" s="5">
        <f t="shared" si="77"/>
        <v>0</v>
      </c>
      <c r="AD187" s="5" t="str">
        <f t="shared" si="64"/>
        <v>Non</v>
      </c>
      <c r="AE187" s="5">
        <f t="shared" si="78"/>
        <v>0</v>
      </c>
      <c r="AF187" s="5" t="str">
        <f t="shared" si="65"/>
        <v>Oui</v>
      </c>
      <c r="AG187" s="5">
        <f t="shared" si="79"/>
        <v>2</v>
      </c>
      <c r="AH187" s="5" t="str">
        <f t="shared" si="66"/>
        <v>Oui</v>
      </c>
      <c r="AI187" s="5">
        <f t="shared" si="80"/>
        <v>2</v>
      </c>
      <c r="AJ187" s="5" t="s">
        <v>20</v>
      </c>
      <c r="AK187" s="5" t="str">
        <f>_xlfn.IFS(Y187&gt;Z187,"L",Y187=Z187,"D",Y187&lt;Z187,"W")</f>
        <v>D</v>
      </c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6"/>
      <c r="BH187" s="6">
        <v>43506</v>
      </c>
      <c r="BI187" s="5" t="s">
        <v>18</v>
      </c>
      <c r="BJ187" s="5" t="s">
        <v>34</v>
      </c>
      <c r="BK187" s="5">
        <v>10</v>
      </c>
      <c r="BL187" s="5">
        <v>0</v>
      </c>
      <c r="BM187" s="5">
        <f t="shared" si="67"/>
        <v>10</v>
      </c>
      <c r="BN187" s="5" t="s">
        <v>17</v>
      </c>
      <c r="BO187" s="5">
        <v>3</v>
      </c>
      <c r="BP187" s="5">
        <v>0</v>
      </c>
      <c r="BQ187" s="5">
        <f t="shared" si="68"/>
        <v>3</v>
      </c>
      <c r="BR187" s="5" t="s">
        <v>17</v>
      </c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</row>
    <row r="188" spans="2:83" x14ac:dyDescent="0.2">
      <c r="B188" s="4">
        <f t="shared" si="54"/>
        <v>16</v>
      </c>
      <c r="C188" s="5" t="s">
        <v>27</v>
      </c>
      <c r="D188" s="5">
        <v>2</v>
      </c>
      <c r="E188" s="5">
        <v>2</v>
      </c>
      <c r="F188" s="5">
        <v>4</v>
      </c>
      <c r="G188" s="5" t="str">
        <f t="shared" si="55"/>
        <v>Oui</v>
      </c>
      <c r="H188" s="5">
        <f t="shared" si="69"/>
        <v>1</v>
      </c>
      <c r="I188" s="5" t="str">
        <f t="shared" si="56"/>
        <v>Oui</v>
      </c>
      <c r="J188" s="5">
        <f t="shared" si="70"/>
        <v>1</v>
      </c>
      <c r="K188" s="5" t="str">
        <f t="shared" si="57"/>
        <v>Oui</v>
      </c>
      <c r="L188" s="5">
        <f t="shared" si="71"/>
        <v>1</v>
      </c>
      <c r="M188" s="5" t="str">
        <f t="shared" si="58"/>
        <v>Non</v>
      </c>
      <c r="N188" s="5">
        <f t="shared" si="72"/>
        <v>0</v>
      </c>
      <c r="O188" s="5" t="str">
        <f t="shared" si="59"/>
        <v>Oui</v>
      </c>
      <c r="P188" s="5">
        <f t="shared" si="73"/>
        <v>7</v>
      </c>
      <c r="Q188" s="5" t="str">
        <f t="shared" si="60"/>
        <v>Non</v>
      </c>
      <c r="R188" s="5">
        <f t="shared" si="74"/>
        <v>0</v>
      </c>
      <c r="S188" s="5" t="str">
        <f t="shared" si="61"/>
        <v>Non</v>
      </c>
      <c r="T188" s="5">
        <f t="shared" si="75"/>
        <v>0</v>
      </c>
      <c r="U188" s="5" t="str">
        <f t="shared" si="62"/>
        <v>Non</v>
      </c>
      <c r="V188" s="5">
        <f t="shared" si="76"/>
        <v>0</v>
      </c>
      <c r="W188" s="5" t="s">
        <v>20</v>
      </c>
      <c r="X188" s="5" t="str">
        <f>_xlfn.IFS(D188&gt;E188,"W",D188=E188,"D",D188&lt;E188,"L")</f>
        <v>D</v>
      </c>
      <c r="Y188" s="5">
        <v>0</v>
      </c>
      <c r="Z188" s="5">
        <v>1</v>
      </c>
      <c r="AA188" s="5">
        <v>1</v>
      </c>
      <c r="AB188" s="5" t="str">
        <f t="shared" si="63"/>
        <v>Oui</v>
      </c>
      <c r="AC188" s="5">
        <f t="shared" si="77"/>
        <v>1</v>
      </c>
      <c r="AD188" s="5" t="str">
        <f t="shared" si="64"/>
        <v>Non</v>
      </c>
      <c r="AE188" s="5">
        <f t="shared" si="78"/>
        <v>0</v>
      </c>
      <c r="AF188" s="5" t="str">
        <f t="shared" si="65"/>
        <v>Oui</v>
      </c>
      <c r="AG188" s="5">
        <f t="shared" si="79"/>
        <v>3</v>
      </c>
      <c r="AH188" s="5" t="str">
        <f t="shared" si="66"/>
        <v>Non</v>
      </c>
      <c r="AI188" s="5">
        <f t="shared" si="80"/>
        <v>0</v>
      </c>
      <c r="AJ188" s="5" t="s">
        <v>24</v>
      </c>
      <c r="AK188" s="5" t="str">
        <f>_xlfn.IFS(Y188&gt;Z188,"W",Y188=Z188,"D",Y188&lt;Z188,"L")</f>
        <v>L</v>
      </c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6"/>
      <c r="BH188" s="6">
        <v>43506</v>
      </c>
      <c r="BI188" s="5" t="s">
        <v>36</v>
      </c>
      <c r="BJ188" s="5" t="s">
        <v>30</v>
      </c>
      <c r="BK188" s="5">
        <v>1</v>
      </c>
      <c r="BL188" s="5">
        <v>0</v>
      </c>
      <c r="BM188" s="5">
        <f t="shared" si="67"/>
        <v>1</v>
      </c>
      <c r="BN188" s="5" t="s">
        <v>17</v>
      </c>
      <c r="BO188" s="5">
        <v>0</v>
      </c>
      <c r="BP188" s="5">
        <v>0</v>
      </c>
      <c r="BQ188" s="5">
        <f t="shared" si="68"/>
        <v>0</v>
      </c>
      <c r="BR188" s="5" t="s">
        <v>20</v>
      </c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</row>
    <row r="189" spans="2:83" x14ac:dyDescent="0.2">
      <c r="B189" s="4">
        <f t="shared" si="54"/>
        <v>17</v>
      </c>
      <c r="C189" s="5" t="s">
        <v>27</v>
      </c>
      <c r="D189" s="5">
        <v>1</v>
      </c>
      <c r="E189" s="5">
        <v>1</v>
      </c>
      <c r="F189" s="5">
        <v>2</v>
      </c>
      <c r="G189" s="5" t="str">
        <f t="shared" si="55"/>
        <v>Oui</v>
      </c>
      <c r="H189" s="5">
        <f t="shared" si="69"/>
        <v>2</v>
      </c>
      <c r="I189" s="5" t="str">
        <f t="shared" si="56"/>
        <v>Non</v>
      </c>
      <c r="J189" s="5">
        <f t="shared" si="70"/>
        <v>0</v>
      </c>
      <c r="K189" s="5" t="str">
        <f t="shared" si="57"/>
        <v>Non</v>
      </c>
      <c r="L189" s="5">
        <f t="shared" si="71"/>
        <v>0</v>
      </c>
      <c r="M189" s="5" t="str">
        <f t="shared" si="58"/>
        <v>Non</v>
      </c>
      <c r="N189" s="5">
        <f t="shared" si="72"/>
        <v>0</v>
      </c>
      <c r="O189" s="5" t="str">
        <f t="shared" si="59"/>
        <v>Oui</v>
      </c>
      <c r="P189" s="5">
        <f t="shared" si="73"/>
        <v>8</v>
      </c>
      <c r="Q189" s="5" t="str">
        <f t="shared" si="60"/>
        <v>Oui</v>
      </c>
      <c r="R189" s="5">
        <f t="shared" si="74"/>
        <v>1</v>
      </c>
      <c r="S189" s="5" t="str">
        <f t="shared" si="61"/>
        <v>Oui</v>
      </c>
      <c r="T189" s="5">
        <f t="shared" si="75"/>
        <v>1</v>
      </c>
      <c r="U189" s="5" t="str">
        <f t="shared" si="62"/>
        <v>Non</v>
      </c>
      <c r="V189" s="5">
        <f t="shared" si="76"/>
        <v>0</v>
      </c>
      <c r="W189" s="5" t="s">
        <v>20</v>
      </c>
      <c r="X189" s="5" t="str">
        <f>_xlfn.IFS(D189&gt;E189,"L",D189=E189,"D",D189&lt;E189,"W")</f>
        <v>D</v>
      </c>
      <c r="Y189" s="5">
        <v>1</v>
      </c>
      <c r="Z189" s="5">
        <v>0</v>
      </c>
      <c r="AA189" s="5">
        <v>1</v>
      </c>
      <c r="AB189" s="5" t="str">
        <f t="shared" si="63"/>
        <v>Oui</v>
      </c>
      <c r="AC189" s="5">
        <f t="shared" si="77"/>
        <v>2</v>
      </c>
      <c r="AD189" s="5" t="str">
        <f t="shared" si="64"/>
        <v>Non</v>
      </c>
      <c r="AE189" s="5">
        <f t="shared" si="78"/>
        <v>0</v>
      </c>
      <c r="AF189" s="5" t="str">
        <f t="shared" si="65"/>
        <v>Oui</v>
      </c>
      <c r="AG189" s="5">
        <f t="shared" si="79"/>
        <v>4</v>
      </c>
      <c r="AH189" s="5" t="str">
        <f t="shared" si="66"/>
        <v>Non</v>
      </c>
      <c r="AI189" s="5">
        <f t="shared" si="80"/>
        <v>0</v>
      </c>
      <c r="AJ189" s="5" t="s">
        <v>17</v>
      </c>
      <c r="AK189" s="5" t="str">
        <f>_xlfn.IFS(Y189&gt;Z189,"L",Y189=Z189,"D",Y189&lt;Z189,"W")</f>
        <v>L</v>
      </c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6"/>
      <c r="BH189" s="6">
        <v>43506</v>
      </c>
      <c r="BI189" s="5" t="s">
        <v>27</v>
      </c>
      <c r="BJ189" s="5" t="s">
        <v>32</v>
      </c>
      <c r="BK189" s="5">
        <v>1</v>
      </c>
      <c r="BL189" s="5">
        <v>3</v>
      </c>
      <c r="BM189" s="5">
        <f t="shared" si="67"/>
        <v>4</v>
      </c>
      <c r="BN189" s="5" t="s">
        <v>24</v>
      </c>
      <c r="BO189" s="5">
        <v>0</v>
      </c>
      <c r="BP189" s="5">
        <v>1</v>
      </c>
      <c r="BQ189" s="5">
        <f t="shared" si="68"/>
        <v>1</v>
      </c>
      <c r="BR189" s="5" t="s">
        <v>24</v>
      </c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</row>
    <row r="190" spans="2:83" x14ac:dyDescent="0.2">
      <c r="B190" s="4">
        <f t="shared" si="54"/>
        <v>18</v>
      </c>
      <c r="C190" s="5" t="s">
        <v>27</v>
      </c>
      <c r="D190" s="5">
        <v>0</v>
      </c>
      <c r="E190" s="5">
        <v>0</v>
      </c>
      <c r="F190" s="5">
        <v>0</v>
      </c>
      <c r="G190" s="5" t="str">
        <f t="shared" si="55"/>
        <v>Non</v>
      </c>
      <c r="H190" s="5">
        <f t="shared" si="69"/>
        <v>0</v>
      </c>
      <c r="I190" s="5" t="str">
        <f t="shared" si="56"/>
        <v>Non</v>
      </c>
      <c r="J190" s="5">
        <f t="shared" si="70"/>
        <v>0</v>
      </c>
      <c r="K190" s="5" t="str">
        <f t="shared" si="57"/>
        <v>Non</v>
      </c>
      <c r="L190" s="5">
        <f t="shared" si="71"/>
        <v>0</v>
      </c>
      <c r="M190" s="5" t="str">
        <f t="shared" si="58"/>
        <v>Non</v>
      </c>
      <c r="N190" s="5">
        <f t="shared" si="72"/>
        <v>0</v>
      </c>
      <c r="O190" s="5" t="str">
        <f t="shared" si="59"/>
        <v>Oui</v>
      </c>
      <c r="P190" s="5">
        <f t="shared" si="73"/>
        <v>9</v>
      </c>
      <c r="Q190" s="5" t="str">
        <f t="shared" si="60"/>
        <v>Oui</v>
      </c>
      <c r="R190" s="5">
        <f t="shared" si="74"/>
        <v>2</v>
      </c>
      <c r="S190" s="5" t="str">
        <f t="shared" si="61"/>
        <v>Oui</v>
      </c>
      <c r="T190" s="5">
        <f t="shared" si="75"/>
        <v>2</v>
      </c>
      <c r="U190" s="5" t="str">
        <f t="shared" si="62"/>
        <v>Oui</v>
      </c>
      <c r="V190" s="5">
        <f t="shared" si="76"/>
        <v>1</v>
      </c>
      <c r="W190" s="5" t="s">
        <v>20</v>
      </c>
      <c r="X190" s="5" t="str">
        <f>_xlfn.IFS(D190&gt;E190,"L",D190=E190,"D",D190&lt;E190,"W")</f>
        <v>D</v>
      </c>
      <c r="Y190" s="5">
        <v>0</v>
      </c>
      <c r="Z190" s="5">
        <v>0</v>
      </c>
      <c r="AA190" s="5">
        <v>0</v>
      </c>
      <c r="AB190" s="5" t="str">
        <f t="shared" si="63"/>
        <v>Non</v>
      </c>
      <c r="AC190" s="5">
        <f t="shared" si="77"/>
        <v>0</v>
      </c>
      <c r="AD190" s="5" t="str">
        <f t="shared" si="64"/>
        <v>Non</v>
      </c>
      <c r="AE190" s="5">
        <f t="shared" si="78"/>
        <v>0</v>
      </c>
      <c r="AF190" s="5" t="str">
        <f t="shared" si="65"/>
        <v>Oui</v>
      </c>
      <c r="AG190" s="5">
        <f t="shared" si="79"/>
        <v>5</v>
      </c>
      <c r="AH190" s="5" t="str">
        <f t="shared" si="66"/>
        <v>Oui</v>
      </c>
      <c r="AI190" s="5">
        <f t="shared" si="80"/>
        <v>1</v>
      </c>
      <c r="AJ190" s="5" t="s">
        <v>20</v>
      </c>
      <c r="AK190" s="5" t="str">
        <f>_xlfn.IFS(Y190&gt;Z190,"L",Y190=Z190,"D",Y190&lt;Z190,"W")</f>
        <v>D</v>
      </c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6"/>
      <c r="BH190" s="6">
        <v>43506</v>
      </c>
      <c r="BI190" s="5" t="s">
        <v>33</v>
      </c>
      <c r="BJ190" s="5" t="s">
        <v>22</v>
      </c>
      <c r="BK190" s="5">
        <v>2</v>
      </c>
      <c r="BL190" s="5">
        <v>1</v>
      </c>
      <c r="BM190" s="5">
        <f t="shared" si="67"/>
        <v>3</v>
      </c>
      <c r="BN190" s="5" t="s">
        <v>17</v>
      </c>
      <c r="BO190" s="5">
        <v>0</v>
      </c>
      <c r="BP190" s="5">
        <v>0</v>
      </c>
      <c r="BQ190" s="5">
        <f t="shared" si="68"/>
        <v>0</v>
      </c>
      <c r="BR190" s="5" t="s">
        <v>20</v>
      </c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</row>
    <row r="191" spans="2:83" x14ac:dyDescent="0.2">
      <c r="B191" s="4">
        <f t="shared" si="54"/>
        <v>19</v>
      </c>
      <c r="C191" s="5" t="s">
        <v>27</v>
      </c>
      <c r="D191" s="5">
        <v>1</v>
      </c>
      <c r="E191" s="5">
        <v>2</v>
      </c>
      <c r="F191" s="5">
        <v>3</v>
      </c>
      <c r="G191" s="5" t="str">
        <f t="shared" si="55"/>
        <v>Oui</v>
      </c>
      <c r="H191" s="5">
        <f t="shared" si="69"/>
        <v>1</v>
      </c>
      <c r="I191" s="5" t="str">
        <f t="shared" si="56"/>
        <v>Oui</v>
      </c>
      <c r="J191" s="5">
        <f t="shared" si="70"/>
        <v>1</v>
      </c>
      <c r="K191" s="5" t="str">
        <f t="shared" si="57"/>
        <v>Non</v>
      </c>
      <c r="L191" s="5">
        <f t="shared" si="71"/>
        <v>0</v>
      </c>
      <c r="M191" s="5" t="str">
        <f t="shared" si="58"/>
        <v>Non</v>
      </c>
      <c r="N191" s="5">
        <f t="shared" si="72"/>
        <v>0</v>
      </c>
      <c r="O191" s="5" t="str">
        <f t="shared" si="59"/>
        <v>Oui</v>
      </c>
      <c r="P191" s="5">
        <f t="shared" si="73"/>
        <v>10</v>
      </c>
      <c r="Q191" s="5" t="str">
        <f t="shared" si="60"/>
        <v>Oui</v>
      </c>
      <c r="R191" s="5">
        <f t="shared" si="74"/>
        <v>3</v>
      </c>
      <c r="S191" s="5" t="str">
        <f t="shared" si="61"/>
        <v>Non</v>
      </c>
      <c r="T191" s="5">
        <f t="shared" si="75"/>
        <v>0</v>
      </c>
      <c r="U191" s="5" t="str">
        <f t="shared" si="62"/>
        <v>Non</v>
      </c>
      <c r="V191" s="5">
        <f t="shared" si="76"/>
        <v>0</v>
      </c>
      <c r="W191" s="5" t="s">
        <v>24</v>
      </c>
      <c r="X191" s="5" t="str">
        <f>_xlfn.IFS(D191&gt;E191,"W",D191=E191,"D",D191&lt;E191,"L")</f>
        <v>L</v>
      </c>
      <c r="Y191" s="5">
        <v>1</v>
      </c>
      <c r="Z191" s="5">
        <v>2</v>
      </c>
      <c r="AA191" s="5">
        <v>3</v>
      </c>
      <c r="AB191" s="5" t="str">
        <f t="shared" si="63"/>
        <v>Oui</v>
      </c>
      <c r="AC191" s="5">
        <f t="shared" si="77"/>
        <v>1</v>
      </c>
      <c r="AD191" s="5" t="str">
        <f t="shared" si="64"/>
        <v>Oui</v>
      </c>
      <c r="AE191" s="5">
        <f t="shared" si="78"/>
        <v>1</v>
      </c>
      <c r="AF191" s="5" t="str">
        <f t="shared" si="65"/>
        <v>Non</v>
      </c>
      <c r="AG191" s="5">
        <f t="shared" si="79"/>
        <v>0</v>
      </c>
      <c r="AH191" s="5" t="str">
        <f t="shared" si="66"/>
        <v>Non</v>
      </c>
      <c r="AI191" s="5">
        <f t="shared" si="80"/>
        <v>0</v>
      </c>
      <c r="AJ191" s="5" t="s">
        <v>24</v>
      </c>
      <c r="AK191" s="5" t="str">
        <f>_xlfn.IFS(Y191&gt;Z191,"W",Y191=Z191,"D",Y191&lt;Z191,"L")</f>
        <v>L</v>
      </c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6"/>
      <c r="BH191" s="6">
        <v>43507</v>
      </c>
      <c r="BI191" s="5" t="s">
        <v>23</v>
      </c>
      <c r="BJ191" s="5" t="s">
        <v>26</v>
      </c>
      <c r="BK191" s="5">
        <v>0</v>
      </c>
      <c r="BL191" s="5">
        <v>0</v>
      </c>
      <c r="BM191" s="5">
        <f t="shared" si="67"/>
        <v>0</v>
      </c>
      <c r="BN191" s="5" t="s">
        <v>20</v>
      </c>
      <c r="BO191" s="5">
        <v>0</v>
      </c>
      <c r="BP191" s="5">
        <v>0</v>
      </c>
      <c r="BQ191" s="5">
        <f t="shared" si="68"/>
        <v>0</v>
      </c>
      <c r="BR191" s="5" t="s">
        <v>20</v>
      </c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</row>
    <row r="192" spans="2:83" x14ac:dyDescent="0.2">
      <c r="B192" s="4">
        <f t="shared" si="54"/>
        <v>20</v>
      </c>
      <c r="C192" s="5" t="s">
        <v>27</v>
      </c>
      <c r="D192" s="5">
        <v>2</v>
      </c>
      <c r="E192" s="5">
        <v>0</v>
      </c>
      <c r="F192" s="5">
        <v>2</v>
      </c>
      <c r="G192" s="5" t="str">
        <f t="shared" si="55"/>
        <v>Oui</v>
      </c>
      <c r="H192" s="5">
        <f t="shared" si="69"/>
        <v>2</v>
      </c>
      <c r="I192" s="5" t="str">
        <f t="shared" si="56"/>
        <v>Non</v>
      </c>
      <c r="J192" s="5">
        <f t="shared" si="70"/>
        <v>0</v>
      </c>
      <c r="K192" s="5" t="str">
        <f t="shared" si="57"/>
        <v>Non</v>
      </c>
      <c r="L192" s="5">
        <f t="shared" si="71"/>
        <v>0</v>
      </c>
      <c r="M192" s="5" t="str">
        <f t="shared" si="58"/>
        <v>Non</v>
      </c>
      <c r="N192" s="5">
        <f t="shared" si="72"/>
        <v>0</v>
      </c>
      <c r="O192" s="5" t="str">
        <f t="shared" si="59"/>
        <v>Oui</v>
      </c>
      <c r="P192" s="5">
        <f t="shared" si="73"/>
        <v>11</v>
      </c>
      <c r="Q192" s="5" t="str">
        <f t="shared" si="60"/>
        <v>Oui</v>
      </c>
      <c r="R192" s="5">
        <f t="shared" si="74"/>
        <v>4</v>
      </c>
      <c r="S192" s="5" t="str">
        <f t="shared" si="61"/>
        <v>Oui</v>
      </c>
      <c r="T192" s="5">
        <f t="shared" si="75"/>
        <v>1</v>
      </c>
      <c r="U192" s="5" t="str">
        <f t="shared" si="62"/>
        <v>Non</v>
      </c>
      <c r="V192" s="5">
        <f t="shared" si="76"/>
        <v>0</v>
      </c>
      <c r="W192" s="5" t="s">
        <v>17</v>
      </c>
      <c r="X192" s="5" t="str">
        <f>_xlfn.IFS(D192&gt;E192,"L",D192=E192,"D",D192&lt;E192,"W")</f>
        <v>L</v>
      </c>
      <c r="Y192" s="5">
        <v>0</v>
      </c>
      <c r="Z192" s="5">
        <v>0</v>
      </c>
      <c r="AA192" s="5">
        <v>0</v>
      </c>
      <c r="AB192" s="5" t="str">
        <f t="shared" si="63"/>
        <v>Non</v>
      </c>
      <c r="AC192" s="5">
        <f t="shared" si="77"/>
        <v>0</v>
      </c>
      <c r="AD192" s="5" t="str">
        <f t="shared" si="64"/>
        <v>Non</v>
      </c>
      <c r="AE192" s="5">
        <f t="shared" si="78"/>
        <v>0</v>
      </c>
      <c r="AF192" s="5" t="str">
        <f t="shared" si="65"/>
        <v>Oui</v>
      </c>
      <c r="AG192" s="5">
        <f t="shared" si="79"/>
        <v>1</v>
      </c>
      <c r="AH192" s="5" t="str">
        <f t="shared" si="66"/>
        <v>Oui</v>
      </c>
      <c r="AI192" s="5">
        <f t="shared" si="80"/>
        <v>1</v>
      </c>
      <c r="AJ192" s="5" t="s">
        <v>20</v>
      </c>
      <c r="AK192" s="5" t="str">
        <f>_xlfn.IFS(Y192&gt;Z192,"L",Y192=Z192,"D",Y192&lt;Z192,"W")</f>
        <v>D</v>
      </c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6"/>
      <c r="BH192" s="6">
        <v>43511</v>
      </c>
      <c r="BI192" s="5" t="s">
        <v>28</v>
      </c>
      <c r="BJ192" s="5" t="s">
        <v>30</v>
      </c>
      <c r="BK192" s="5">
        <v>1</v>
      </c>
      <c r="BL192" s="5">
        <v>2</v>
      </c>
      <c r="BM192" s="5">
        <f t="shared" si="67"/>
        <v>3</v>
      </c>
      <c r="BN192" s="5" t="s">
        <v>24</v>
      </c>
      <c r="BO192" s="5">
        <v>1</v>
      </c>
      <c r="BP192" s="5">
        <v>1</v>
      </c>
      <c r="BQ192" s="5">
        <f t="shared" si="68"/>
        <v>2</v>
      </c>
      <c r="BR192" s="5" t="s">
        <v>20</v>
      </c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</row>
    <row r="193" spans="2:83" x14ac:dyDescent="0.2">
      <c r="B193" s="4">
        <f t="shared" si="54"/>
        <v>21</v>
      </c>
      <c r="C193" s="5" t="s">
        <v>27</v>
      </c>
      <c r="D193" s="5">
        <v>1</v>
      </c>
      <c r="E193" s="5">
        <v>3</v>
      </c>
      <c r="F193" s="5">
        <v>4</v>
      </c>
      <c r="G193" s="5" t="str">
        <f t="shared" si="55"/>
        <v>Oui</v>
      </c>
      <c r="H193" s="5">
        <f t="shared" si="69"/>
        <v>3</v>
      </c>
      <c r="I193" s="5" t="str">
        <f t="shared" si="56"/>
        <v>Oui</v>
      </c>
      <c r="J193" s="5">
        <f t="shared" si="70"/>
        <v>1</v>
      </c>
      <c r="K193" s="5" t="str">
        <f t="shared" si="57"/>
        <v>Oui</v>
      </c>
      <c r="L193" s="5">
        <f t="shared" si="71"/>
        <v>1</v>
      </c>
      <c r="M193" s="5" t="str">
        <f t="shared" si="58"/>
        <v>Non</v>
      </c>
      <c r="N193" s="5">
        <f t="shared" si="72"/>
        <v>0</v>
      </c>
      <c r="O193" s="5" t="str">
        <f t="shared" si="59"/>
        <v>Oui</v>
      </c>
      <c r="P193" s="5">
        <f t="shared" si="73"/>
        <v>12</v>
      </c>
      <c r="Q193" s="5" t="str">
        <f t="shared" si="60"/>
        <v>Non</v>
      </c>
      <c r="R193" s="5">
        <f t="shared" si="74"/>
        <v>0</v>
      </c>
      <c r="S193" s="5" t="str">
        <f t="shared" si="61"/>
        <v>Non</v>
      </c>
      <c r="T193" s="5">
        <f t="shared" si="75"/>
        <v>0</v>
      </c>
      <c r="U193" s="5" t="str">
        <f t="shared" si="62"/>
        <v>Non</v>
      </c>
      <c r="V193" s="5">
        <f t="shared" si="76"/>
        <v>0</v>
      </c>
      <c r="W193" s="5" t="s">
        <v>24</v>
      </c>
      <c r="X193" s="5" t="str">
        <f>_xlfn.IFS(D193&gt;E193,"W",D193=E193,"D",D193&lt;E193,"L")</f>
        <v>L</v>
      </c>
      <c r="Y193" s="5">
        <v>0</v>
      </c>
      <c r="Z193" s="5">
        <v>1</v>
      </c>
      <c r="AA193" s="5">
        <v>1</v>
      </c>
      <c r="AB193" s="5" t="str">
        <f t="shared" si="63"/>
        <v>Oui</v>
      </c>
      <c r="AC193" s="5">
        <f t="shared" si="77"/>
        <v>1</v>
      </c>
      <c r="AD193" s="5" t="str">
        <f t="shared" si="64"/>
        <v>Non</v>
      </c>
      <c r="AE193" s="5">
        <f t="shared" si="78"/>
        <v>0</v>
      </c>
      <c r="AF193" s="5" t="str">
        <f t="shared" si="65"/>
        <v>Oui</v>
      </c>
      <c r="AG193" s="5">
        <f t="shared" si="79"/>
        <v>2</v>
      </c>
      <c r="AH193" s="5" t="str">
        <f t="shared" si="66"/>
        <v>Non</v>
      </c>
      <c r="AI193" s="5">
        <f t="shared" si="80"/>
        <v>0</v>
      </c>
      <c r="AJ193" s="5" t="s">
        <v>24</v>
      </c>
      <c r="AK193" s="5" t="str">
        <f>_xlfn.IFS(Y193&gt;Z193,"W",Y193=Z193,"D",Y193&lt;Z193,"L")</f>
        <v>L</v>
      </c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6"/>
      <c r="BH193" s="6">
        <v>43512</v>
      </c>
      <c r="BI193" s="5" t="s">
        <v>19</v>
      </c>
      <c r="BJ193" s="5" t="s">
        <v>35</v>
      </c>
      <c r="BK193" s="5">
        <v>2</v>
      </c>
      <c r="BL193" s="5">
        <v>0</v>
      </c>
      <c r="BM193" s="5">
        <f t="shared" si="67"/>
        <v>2</v>
      </c>
      <c r="BN193" s="5" t="s">
        <v>17</v>
      </c>
      <c r="BO193" s="5">
        <v>1</v>
      </c>
      <c r="BP193" s="5">
        <v>0</v>
      </c>
      <c r="BQ193" s="5">
        <f t="shared" si="68"/>
        <v>1</v>
      </c>
      <c r="BR193" s="5" t="s">
        <v>17</v>
      </c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</row>
    <row r="194" spans="2:83" x14ac:dyDescent="0.2">
      <c r="B194" s="4">
        <f t="shared" si="54"/>
        <v>22</v>
      </c>
      <c r="C194" s="5" t="s">
        <v>27</v>
      </c>
      <c r="D194" s="5">
        <v>4</v>
      </c>
      <c r="E194" s="5">
        <v>0</v>
      </c>
      <c r="F194" s="5">
        <v>4</v>
      </c>
      <c r="G194" s="5" t="str">
        <f t="shared" si="55"/>
        <v>Oui</v>
      </c>
      <c r="H194" s="5">
        <f t="shared" si="69"/>
        <v>4</v>
      </c>
      <c r="I194" s="5" t="str">
        <f t="shared" si="56"/>
        <v>Oui</v>
      </c>
      <c r="J194" s="5">
        <f t="shared" si="70"/>
        <v>2</v>
      </c>
      <c r="K194" s="5" t="str">
        <f t="shared" si="57"/>
        <v>Oui</v>
      </c>
      <c r="L194" s="5">
        <f t="shared" si="71"/>
        <v>2</v>
      </c>
      <c r="M194" s="5" t="str">
        <f t="shared" si="58"/>
        <v>Non</v>
      </c>
      <c r="N194" s="5">
        <f t="shared" si="72"/>
        <v>0</v>
      </c>
      <c r="O194" s="5" t="str">
        <f t="shared" si="59"/>
        <v>Oui</v>
      </c>
      <c r="P194" s="5">
        <f t="shared" si="73"/>
        <v>13</v>
      </c>
      <c r="Q194" s="5" t="str">
        <f t="shared" si="60"/>
        <v>Non</v>
      </c>
      <c r="R194" s="5">
        <f t="shared" si="74"/>
        <v>0</v>
      </c>
      <c r="S194" s="5" t="str">
        <f t="shared" si="61"/>
        <v>Non</v>
      </c>
      <c r="T194" s="5">
        <f t="shared" si="75"/>
        <v>0</v>
      </c>
      <c r="U194" s="5" t="str">
        <f t="shared" si="62"/>
        <v>Non</v>
      </c>
      <c r="V194" s="5">
        <f t="shared" si="76"/>
        <v>0</v>
      </c>
      <c r="W194" s="5" t="s">
        <v>17</v>
      </c>
      <c r="X194" s="5" t="str">
        <f>_xlfn.IFS(D194&gt;E194,"L",D194=E194,"D",D194&lt;E194,"W")</f>
        <v>L</v>
      </c>
      <c r="Y194" s="5">
        <v>1</v>
      </c>
      <c r="Z194" s="5">
        <v>0</v>
      </c>
      <c r="AA194" s="5">
        <v>1</v>
      </c>
      <c r="AB194" s="5" t="str">
        <f t="shared" si="63"/>
        <v>Oui</v>
      </c>
      <c r="AC194" s="5">
        <f t="shared" si="77"/>
        <v>2</v>
      </c>
      <c r="AD194" s="5" t="str">
        <f t="shared" si="64"/>
        <v>Non</v>
      </c>
      <c r="AE194" s="5">
        <f t="shared" si="78"/>
        <v>0</v>
      </c>
      <c r="AF194" s="5" t="str">
        <f t="shared" si="65"/>
        <v>Oui</v>
      </c>
      <c r="AG194" s="5">
        <f t="shared" si="79"/>
        <v>3</v>
      </c>
      <c r="AH194" s="5" t="str">
        <f t="shared" si="66"/>
        <v>Non</v>
      </c>
      <c r="AI194" s="5">
        <f t="shared" si="80"/>
        <v>0</v>
      </c>
      <c r="AJ194" s="5" t="s">
        <v>17</v>
      </c>
      <c r="AK194" s="5" t="str">
        <f>_xlfn.IFS(Y194&gt;Z194,"L",Y194=Z194,"D",Y194&lt;Z194,"W")</f>
        <v>L</v>
      </c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6"/>
      <c r="BH194" s="6">
        <v>43512</v>
      </c>
      <c r="BI194" s="5" t="s">
        <v>34</v>
      </c>
      <c r="BJ194" s="5" t="s">
        <v>27</v>
      </c>
      <c r="BK194" s="5">
        <v>4</v>
      </c>
      <c r="BL194" s="5">
        <v>0</v>
      </c>
      <c r="BM194" s="5">
        <f t="shared" si="67"/>
        <v>4</v>
      </c>
      <c r="BN194" s="5" t="s">
        <v>17</v>
      </c>
      <c r="BO194" s="5">
        <v>1</v>
      </c>
      <c r="BP194" s="5">
        <v>0</v>
      </c>
      <c r="BQ194" s="5">
        <f t="shared" si="68"/>
        <v>1</v>
      </c>
      <c r="BR194" s="5" t="s">
        <v>17</v>
      </c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</row>
    <row r="195" spans="2:83" x14ac:dyDescent="0.2">
      <c r="B195" s="4">
        <f t="shared" si="54"/>
        <v>23</v>
      </c>
      <c r="C195" s="5" t="s">
        <v>27</v>
      </c>
      <c r="D195" s="5">
        <v>1</v>
      </c>
      <c r="E195" s="5">
        <v>3</v>
      </c>
      <c r="F195" s="5">
        <v>4</v>
      </c>
      <c r="G195" s="5" t="str">
        <f t="shared" si="55"/>
        <v>Oui</v>
      </c>
      <c r="H195" s="5">
        <f t="shared" si="69"/>
        <v>5</v>
      </c>
      <c r="I195" s="5" t="str">
        <f t="shared" si="56"/>
        <v>Oui</v>
      </c>
      <c r="J195" s="5">
        <f t="shared" si="70"/>
        <v>3</v>
      </c>
      <c r="K195" s="5" t="str">
        <f t="shared" si="57"/>
        <v>Oui</v>
      </c>
      <c r="L195" s="5">
        <f t="shared" si="71"/>
        <v>3</v>
      </c>
      <c r="M195" s="5" t="str">
        <f t="shared" si="58"/>
        <v>Non</v>
      </c>
      <c r="N195" s="5">
        <f t="shared" si="72"/>
        <v>0</v>
      </c>
      <c r="O195" s="5" t="str">
        <f t="shared" si="59"/>
        <v>Oui</v>
      </c>
      <c r="P195" s="5">
        <f t="shared" si="73"/>
        <v>14</v>
      </c>
      <c r="Q195" s="5" t="str">
        <f t="shared" si="60"/>
        <v>Non</v>
      </c>
      <c r="R195" s="5">
        <f t="shared" si="74"/>
        <v>0</v>
      </c>
      <c r="S195" s="5" t="str">
        <f t="shared" si="61"/>
        <v>Non</v>
      </c>
      <c r="T195" s="5">
        <f t="shared" si="75"/>
        <v>0</v>
      </c>
      <c r="U195" s="5" t="str">
        <f t="shared" si="62"/>
        <v>Non</v>
      </c>
      <c r="V195" s="5">
        <f t="shared" si="76"/>
        <v>0</v>
      </c>
      <c r="W195" s="5" t="s">
        <v>24</v>
      </c>
      <c r="X195" s="5" t="str">
        <f>_xlfn.IFS(D195&gt;E195,"W",D195=E195,"D",D195&lt;E195,"L")</f>
        <v>L</v>
      </c>
      <c r="Y195" s="5">
        <v>0</v>
      </c>
      <c r="Z195" s="5">
        <v>2</v>
      </c>
      <c r="AA195" s="5">
        <v>2</v>
      </c>
      <c r="AB195" s="5" t="str">
        <f t="shared" si="63"/>
        <v>Oui</v>
      </c>
      <c r="AC195" s="5">
        <f t="shared" si="77"/>
        <v>3</v>
      </c>
      <c r="AD195" s="5" t="str">
        <f t="shared" si="64"/>
        <v>Oui</v>
      </c>
      <c r="AE195" s="5">
        <f t="shared" si="78"/>
        <v>1</v>
      </c>
      <c r="AF195" s="5" t="str">
        <f t="shared" si="65"/>
        <v>Non</v>
      </c>
      <c r="AG195" s="5">
        <f t="shared" si="79"/>
        <v>0</v>
      </c>
      <c r="AH195" s="5" t="str">
        <f t="shared" si="66"/>
        <v>Non</v>
      </c>
      <c r="AI195" s="5">
        <f t="shared" si="80"/>
        <v>0</v>
      </c>
      <c r="AJ195" s="5" t="s">
        <v>24</v>
      </c>
      <c r="AK195" s="5" t="str">
        <f>_xlfn.IFS(Y195&gt;Z195,"W",Y195=Z195,"D",Y195&lt;Z195,"L")</f>
        <v>L</v>
      </c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6"/>
      <c r="BH195" s="6">
        <v>43512</v>
      </c>
      <c r="BI195" s="5" t="s">
        <v>21</v>
      </c>
      <c r="BJ195" s="5" t="s">
        <v>23</v>
      </c>
      <c r="BK195" s="5">
        <v>2</v>
      </c>
      <c r="BL195" s="5">
        <v>0</v>
      </c>
      <c r="BM195" s="5">
        <f t="shared" si="67"/>
        <v>2</v>
      </c>
      <c r="BN195" s="5" t="s">
        <v>17</v>
      </c>
      <c r="BO195" s="5">
        <v>1</v>
      </c>
      <c r="BP195" s="5">
        <v>0</v>
      </c>
      <c r="BQ195" s="5">
        <f t="shared" si="68"/>
        <v>1</v>
      </c>
      <c r="BR195" s="5" t="s">
        <v>17</v>
      </c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</row>
    <row r="196" spans="2:83" x14ac:dyDescent="0.2">
      <c r="B196" s="4">
        <f t="shared" ref="B196:B259" si="81">IF(C196=C195,B195+1,1)</f>
        <v>24</v>
      </c>
      <c r="C196" s="5" t="s">
        <v>27</v>
      </c>
      <c r="D196" s="5">
        <v>4</v>
      </c>
      <c r="E196" s="5">
        <v>0</v>
      </c>
      <c r="F196" s="5">
        <v>4</v>
      </c>
      <c r="G196" s="5" t="str">
        <f t="shared" ref="G196:G259" si="82">IF(F196&gt;$G$2,"Oui","Non")</f>
        <v>Oui</v>
      </c>
      <c r="H196" s="5">
        <f t="shared" si="69"/>
        <v>6</v>
      </c>
      <c r="I196" s="5" t="str">
        <f t="shared" ref="I196:I259" si="83">IF(F196&gt;$I$2,"Oui","Non")</f>
        <v>Oui</v>
      </c>
      <c r="J196" s="5">
        <f t="shared" si="70"/>
        <v>4</v>
      </c>
      <c r="K196" s="5" t="str">
        <f t="shared" ref="K196:K259" si="84">IF(F196&gt;$K$2,"Oui","Non")</f>
        <v>Oui</v>
      </c>
      <c r="L196" s="5">
        <f t="shared" si="71"/>
        <v>4</v>
      </c>
      <c r="M196" s="5" t="str">
        <f t="shared" ref="M196:M259" si="85">IF(F196&gt;$M$2,"Oui","Non")</f>
        <v>Non</v>
      </c>
      <c r="N196" s="5">
        <f t="shared" si="72"/>
        <v>0</v>
      </c>
      <c r="O196" s="5" t="str">
        <f t="shared" ref="O196:O259" si="86">IF(F196&lt;$O$2,"Oui","Non")</f>
        <v>Oui</v>
      </c>
      <c r="P196" s="5">
        <f t="shared" si="73"/>
        <v>15</v>
      </c>
      <c r="Q196" s="5" t="str">
        <f t="shared" ref="Q196:Q259" si="87">IF(F196&lt;$Q$2,"Oui","Non")</f>
        <v>Non</v>
      </c>
      <c r="R196" s="5">
        <f t="shared" si="74"/>
        <v>0</v>
      </c>
      <c r="S196" s="5" t="str">
        <f t="shared" ref="S196:S259" si="88">IF(F196&lt;$S$2,"Oui","Non")</f>
        <v>Non</v>
      </c>
      <c r="T196" s="5">
        <f t="shared" si="75"/>
        <v>0</v>
      </c>
      <c r="U196" s="5" t="str">
        <f t="shared" ref="U196:U259" si="89">IF(F196&lt;$U$2,"Oui","Non")</f>
        <v>Non</v>
      </c>
      <c r="V196" s="5">
        <f t="shared" si="76"/>
        <v>0</v>
      </c>
      <c r="W196" s="5" t="s">
        <v>17</v>
      </c>
      <c r="X196" s="5" t="str">
        <f>_xlfn.IFS(D196&gt;E196,"L",D196=E196,"D",D196&lt;E196,"W")</f>
        <v>L</v>
      </c>
      <c r="Y196" s="5">
        <v>2</v>
      </c>
      <c r="Z196" s="5">
        <v>0</v>
      </c>
      <c r="AA196" s="5">
        <v>2</v>
      </c>
      <c r="AB196" s="5" t="str">
        <f t="shared" ref="AB196:AB259" si="90">IF(AA196&gt;$AB$2,"Oui","Non")</f>
        <v>Oui</v>
      </c>
      <c r="AC196" s="5">
        <f t="shared" si="77"/>
        <v>4</v>
      </c>
      <c r="AD196" s="5" t="str">
        <f t="shared" ref="AD196:AD259" si="91">IF(AA196&gt;$AD$2,"Oui","Non")</f>
        <v>Oui</v>
      </c>
      <c r="AE196" s="5">
        <f t="shared" si="78"/>
        <v>2</v>
      </c>
      <c r="AF196" s="5" t="str">
        <f t="shared" ref="AF196:AF259" si="92">IF(AA196&lt;$AF$2,"Oui","Non")</f>
        <v>Non</v>
      </c>
      <c r="AG196" s="5">
        <f t="shared" si="79"/>
        <v>0</v>
      </c>
      <c r="AH196" s="5" t="str">
        <f t="shared" ref="AH196:AH259" si="93">IF(AA196&lt;$AH$2,"Oui","Non")</f>
        <v>Non</v>
      </c>
      <c r="AI196" s="5">
        <f t="shared" si="80"/>
        <v>0</v>
      </c>
      <c r="AJ196" s="5" t="s">
        <v>17</v>
      </c>
      <c r="AK196" s="5" t="str">
        <f>_xlfn.IFS(Y196&gt;Z196,"L",Y196=Z196,"D",Y196&lt;Z196,"W")</f>
        <v>L</v>
      </c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6"/>
      <c r="BH196" s="6">
        <v>43513</v>
      </c>
      <c r="BI196" s="5" t="s">
        <v>26</v>
      </c>
      <c r="BJ196" s="5" t="s">
        <v>29</v>
      </c>
      <c r="BK196" s="5">
        <v>0</v>
      </c>
      <c r="BL196" s="5">
        <v>1</v>
      </c>
      <c r="BM196" s="5">
        <f t="shared" ref="BM196:BM259" si="94">BK196+BL196</f>
        <v>1</v>
      </c>
      <c r="BN196" s="5" t="s">
        <v>24</v>
      </c>
      <c r="BO196" s="5">
        <v>0</v>
      </c>
      <c r="BP196" s="5">
        <v>0</v>
      </c>
      <c r="BQ196" s="5">
        <f t="shared" ref="BQ196:BQ259" si="95">BO196+BP196</f>
        <v>0</v>
      </c>
      <c r="BR196" s="5" t="s">
        <v>20</v>
      </c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</row>
    <row r="197" spans="2:83" x14ac:dyDescent="0.2">
      <c r="B197" s="4">
        <f t="shared" si="81"/>
        <v>25</v>
      </c>
      <c r="C197" s="5" t="s">
        <v>27</v>
      </c>
      <c r="D197" s="5">
        <v>1</v>
      </c>
      <c r="E197" s="5">
        <v>2</v>
      </c>
      <c r="F197" s="5">
        <v>3</v>
      </c>
      <c r="G197" s="5" t="str">
        <f t="shared" si="82"/>
        <v>Oui</v>
      </c>
      <c r="H197" s="5">
        <f t="shared" ref="H197:H260" si="96">IF(C197=C196,IF(G197="Oui",_xlfn.IFS(G196="Oui",H196+1,G196="Non",1),0),0)</f>
        <v>7</v>
      </c>
      <c r="I197" s="5" t="str">
        <f t="shared" si="83"/>
        <v>Oui</v>
      </c>
      <c r="J197" s="5">
        <f t="shared" ref="J197:J260" si="97">IF(C197=C196,IF(I197="Oui",_xlfn.IFS(I196="Oui",J196+1,I196="Non",1),0),0)</f>
        <v>5</v>
      </c>
      <c r="K197" s="5" t="str">
        <f t="shared" si="84"/>
        <v>Non</v>
      </c>
      <c r="L197" s="5">
        <f t="shared" ref="L197:L260" si="98">IF(C197=C196,IF(K197="Oui",_xlfn.IFS(K196="Oui",L196+1,K196="Non",1),0),0)</f>
        <v>0</v>
      </c>
      <c r="M197" s="5" t="str">
        <f t="shared" si="85"/>
        <v>Non</v>
      </c>
      <c r="N197" s="5">
        <f t="shared" ref="N197:N260" si="99">IF(C197=C196,IF(M197="Oui",_xlfn.IFS(M196="Oui",N196+1,M196="Non",1),0),0)</f>
        <v>0</v>
      </c>
      <c r="O197" s="5" t="str">
        <f t="shared" si="86"/>
        <v>Oui</v>
      </c>
      <c r="P197" s="5">
        <f t="shared" ref="P197:P260" si="100">IF(C197=C196,IF(O197="Oui",_xlfn.IFS(O196="Oui",P196+1,O196="Non",1),0),0)</f>
        <v>16</v>
      </c>
      <c r="Q197" s="5" t="str">
        <f t="shared" si="87"/>
        <v>Oui</v>
      </c>
      <c r="R197" s="5">
        <f t="shared" ref="R197:R260" si="101">IF(C197=C196,IF(Q197="Oui",_xlfn.IFS(Q196="Oui",R196+1,Q196="Non",1),0),0)</f>
        <v>1</v>
      </c>
      <c r="S197" s="5" t="str">
        <f t="shared" si="88"/>
        <v>Non</v>
      </c>
      <c r="T197" s="5">
        <f t="shared" ref="T197:T260" si="102">IF(C197=C196,IF(S197="Oui",_xlfn.IFS(S196="Oui",T196+1,S196="Non",1),0),0)</f>
        <v>0</v>
      </c>
      <c r="U197" s="5" t="str">
        <f t="shared" si="89"/>
        <v>Non</v>
      </c>
      <c r="V197" s="5">
        <f t="shared" ref="V197:V260" si="103">IF(C197=C196,IF(U197="Oui",_xlfn.IFS(U196="Oui",V196+1,U196="Non",1),0),0)</f>
        <v>0</v>
      </c>
      <c r="W197" s="5" t="s">
        <v>24</v>
      </c>
      <c r="X197" s="5" t="str">
        <f>_xlfn.IFS(D197&gt;E197,"W",D197=E197,"D",D197&lt;E197,"L")</f>
        <v>L</v>
      </c>
      <c r="Y197" s="5">
        <v>1</v>
      </c>
      <c r="Z197" s="5">
        <v>2</v>
      </c>
      <c r="AA197" s="5">
        <v>3</v>
      </c>
      <c r="AB197" s="5" t="str">
        <f t="shared" si="90"/>
        <v>Oui</v>
      </c>
      <c r="AC197" s="5">
        <f t="shared" ref="AC197:AC260" si="104">IF(C197=C196,IF(AB197="Oui",_xlfn.IFS(AB196="Oui",AC196+1,AB196="Non",1),0),0)</f>
        <v>5</v>
      </c>
      <c r="AD197" s="5" t="str">
        <f t="shared" si="91"/>
        <v>Oui</v>
      </c>
      <c r="AE197" s="5">
        <f t="shared" ref="AE197:AE260" si="105">IF(C197=C196,IF(AD197="Oui",_xlfn.IFS(AD196="Oui",AE196+1,AD196="Non",1),0),0)</f>
        <v>3</v>
      </c>
      <c r="AF197" s="5" t="str">
        <f t="shared" si="92"/>
        <v>Non</v>
      </c>
      <c r="AG197" s="5">
        <f t="shared" ref="AG197:AG260" si="106">IF(C197=C196,IF(AF197="Oui",_xlfn.IFS(AF196="Oui",AG196+1,AF196="Non",1),0),0)</f>
        <v>0</v>
      </c>
      <c r="AH197" s="5" t="str">
        <f t="shared" si="93"/>
        <v>Non</v>
      </c>
      <c r="AI197" s="5">
        <f t="shared" ref="AI197:AI260" si="107">IF(C197=C196,IF(AH197="Oui",_xlfn.IFS(AH196="Oui",AI196+1,AH196="Non",1),0),0)</f>
        <v>0</v>
      </c>
      <c r="AJ197" s="5" t="s">
        <v>24</v>
      </c>
      <c r="AK197" s="5" t="str">
        <f>_xlfn.IFS(Y197&gt;Z197,"W",Y197=Z197,"D",Y197&lt;Z197,"L")</f>
        <v>L</v>
      </c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6"/>
      <c r="BH197" s="6">
        <v>43513</v>
      </c>
      <c r="BI197" s="5" t="s">
        <v>22</v>
      </c>
      <c r="BJ197" s="5" t="s">
        <v>36</v>
      </c>
      <c r="BK197" s="5">
        <v>1</v>
      </c>
      <c r="BL197" s="5">
        <v>1</v>
      </c>
      <c r="BM197" s="5">
        <f t="shared" si="94"/>
        <v>2</v>
      </c>
      <c r="BN197" s="5" t="s">
        <v>20</v>
      </c>
      <c r="BO197" s="5">
        <v>1</v>
      </c>
      <c r="BP197" s="5">
        <v>0</v>
      </c>
      <c r="BQ197" s="5">
        <f t="shared" si="95"/>
        <v>1</v>
      </c>
      <c r="BR197" s="5" t="s">
        <v>17</v>
      </c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</row>
    <row r="198" spans="2:83" x14ac:dyDescent="0.2">
      <c r="B198" s="4">
        <f t="shared" si="81"/>
        <v>26</v>
      </c>
      <c r="C198" s="5" t="s">
        <v>27</v>
      </c>
      <c r="D198" s="5">
        <v>1</v>
      </c>
      <c r="E198" s="5">
        <v>1</v>
      </c>
      <c r="F198" s="5">
        <v>2</v>
      </c>
      <c r="G198" s="5" t="str">
        <f t="shared" si="82"/>
        <v>Oui</v>
      </c>
      <c r="H198" s="5">
        <f t="shared" si="96"/>
        <v>8</v>
      </c>
      <c r="I198" s="5" t="str">
        <f t="shared" si="83"/>
        <v>Non</v>
      </c>
      <c r="J198" s="5">
        <f t="shared" si="97"/>
        <v>0</v>
      </c>
      <c r="K198" s="5" t="str">
        <f t="shared" si="84"/>
        <v>Non</v>
      </c>
      <c r="L198" s="5">
        <f t="shared" si="98"/>
        <v>0</v>
      </c>
      <c r="M198" s="5" t="str">
        <f t="shared" si="85"/>
        <v>Non</v>
      </c>
      <c r="N198" s="5">
        <f t="shared" si="99"/>
        <v>0</v>
      </c>
      <c r="O198" s="5" t="str">
        <f t="shared" si="86"/>
        <v>Oui</v>
      </c>
      <c r="P198" s="5">
        <f t="shared" si="100"/>
        <v>17</v>
      </c>
      <c r="Q198" s="5" t="str">
        <f t="shared" si="87"/>
        <v>Oui</v>
      </c>
      <c r="R198" s="5">
        <f t="shared" si="101"/>
        <v>2</v>
      </c>
      <c r="S198" s="5" t="str">
        <f t="shared" si="88"/>
        <v>Oui</v>
      </c>
      <c r="T198" s="5">
        <f t="shared" si="102"/>
        <v>1</v>
      </c>
      <c r="U198" s="5" t="str">
        <f t="shared" si="89"/>
        <v>Non</v>
      </c>
      <c r="V198" s="5">
        <f t="shared" si="103"/>
        <v>0</v>
      </c>
      <c r="W198" s="5" t="s">
        <v>20</v>
      </c>
      <c r="X198" s="5" t="str">
        <f>_xlfn.IFS(D198&gt;E198,"L",D198=E198,"D",D198&lt;E198,"W")</f>
        <v>D</v>
      </c>
      <c r="Y198" s="5">
        <v>0</v>
      </c>
      <c r="Z198" s="5">
        <v>1</v>
      </c>
      <c r="AA198" s="5">
        <v>1</v>
      </c>
      <c r="AB198" s="5" t="str">
        <f t="shared" si="90"/>
        <v>Oui</v>
      </c>
      <c r="AC198" s="5">
        <f t="shared" si="104"/>
        <v>6</v>
      </c>
      <c r="AD198" s="5" t="str">
        <f t="shared" si="91"/>
        <v>Non</v>
      </c>
      <c r="AE198" s="5">
        <f t="shared" si="105"/>
        <v>0</v>
      </c>
      <c r="AF198" s="5" t="str">
        <f t="shared" si="92"/>
        <v>Oui</v>
      </c>
      <c r="AG198" s="5">
        <f t="shared" si="106"/>
        <v>1</v>
      </c>
      <c r="AH198" s="5" t="str">
        <f t="shared" si="93"/>
        <v>Non</v>
      </c>
      <c r="AI198" s="5">
        <f t="shared" si="107"/>
        <v>0</v>
      </c>
      <c r="AJ198" s="5" t="s">
        <v>24</v>
      </c>
      <c r="AK198" s="5" t="str">
        <f>_xlfn.IFS(Y198&gt;Z198,"L",Y198=Z198,"D",Y198&lt;Z198,"W")</f>
        <v>W</v>
      </c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6"/>
      <c r="BH198" s="6">
        <v>43513</v>
      </c>
      <c r="BI198" s="5" t="s">
        <v>31</v>
      </c>
      <c r="BJ198" s="5" t="s">
        <v>25</v>
      </c>
      <c r="BK198" s="5">
        <v>2</v>
      </c>
      <c r="BL198" s="5">
        <v>0</v>
      </c>
      <c r="BM198" s="5">
        <f t="shared" si="94"/>
        <v>2</v>
      </c>
      <c r="BN198" s="5" t="s">
        <v>17</v>
      </c>
      <c r="BO198" s="5">
        <v>1</v>
      </c>
      <c r="BP198" s="5">
        <v>0</v>
      </c>
      <c r="BQ198" s="5">
        <f t="shared" si="95"/>
        <v>1</v>
      </c>
      <c r="BR198" s="5" t="s">
        <v>17</v>
      </c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</row>
    <row r="199" spans="2:83" x14ac:dyDescent="0.2">
      <c r="B199" s="4">
        <f t="shared" si="81"/>
        <v>27</v>
      </c>
      <c r="C199" s="5" t="s">
        <v>27</v>
      </c>
      <c r="D199" s="5">
        <v>0</v>
      </c>
      <c r="E199" s="5">
        <v>1</v>
      </c>
      <c r="F199" s="5">
        <v>1</v>
      </c>
      <c r="G199" s="5" t="str">
        <f t="shared" si="82"/>
        <v>Non</v>
      </c>
      <c r="H199" s="5">
        <f t="shared" si="96"/>
        <v>0</v>
      </c>
      <c r="I199" s="5" t="str">
        <f t="shared" si="83"/>
        <v>Non</v>
      </c>
      <c r="J199" s="5">
        <f t="shared" si="97"/>
        <v>0</v>
      </c>
      <c r="K199" s="5" t="str">
        <f t="shared" si="84"/>
        <v>Non</v>
      </c>
      <c r="L199" s="5">
        <f t="shared" si="98"/>
        <v>0</v>
      </c>
      <c r="M199" s="5" t="str">
        <f t="shared" si="85"/>
        <v>Non</v>
      </c>
      <c r="N199" s="5">
        <f t="shared" si="99"/>
        <v>0</v>
      </c>
      <c r="O199" s="5" t="str">
        <f t="shared" si="86"/>
        <v>Oui</v>
      </c>
      <c r="P199" s="5">
        <f t="shared" si="100"/>
        <v>18</v>
      </c>
      <c r="Q199" s="5" t="str">
        <f t="shared" si="87"/>
        <v>Oui</v>
      </c>
      <c r="R199" s="5">
        <f t="shared" si="101"/>
        <v>3</v>
      </c>
      <c r="S199" s="5" t="str">
        <f t="shared" si="88"/>
        <v>Oui</v>
      </c>
      <c r="T199" s="5">
        <f t="shared" si="102"/>
        <v>2</v>
      </c>
      <c r="U199" s="5" t="str">
        <f t="shared" si="89"/>
        <v>Oui</v>
      </c>
      <c r="V199" s="5">
        <f t="shared" si="103"/>
        <v>1</v>
      </c>
      <c r="W199" s="5" t="s">
        <v>24</v>
      </c>
      <c r="X199" s="5" t="str">
        <f>_xlfn.IFS(D199&gt;E199,"W",D199=E199,"D",D199&lt;E199,"L")</f>
        <v>L</v>
      </c>
      <c r="Y199" s="5">
        <v>0</v>
      </c>
      <c r="Z199" s="5">
        <v>0</v>
      </c>
      <c r="AA199" s="5">
        <v>0</v>
      </c>
      <c r="AB199" s="5" t="str">
        <f t="shared" si="90"/>
        <v>Non</v>
      </c>
      <c r="AC199" s="5">
        <f t="shared" si="104"/>
        <v>0</v>
      </c>
      <c r="AD199" s="5" t="str">
        <f t="shared" si="91"/>
        <v>Non</v>
      </c>
      <c r="AE199" s="5">
        <f t="shared" si="105"/>
        <v>0</v>
      </c>
      <c r="AF199" s="5" t="str">
        <f t="shared" si="92"/>
        <v>Oui</v>
      </c>
      <c r="AG199" s="5">
        <f t="shared" si="106"/>
        <v>2</v>
      </c>
      <c r="AH199" s="5" t="str">
        <f t="shared" si="93"/>
        <v>Oui</v>
      </c>
      <c r="AI199" s="5">
        <f t="shared" si="107"/>
        <v>1</v>
      </c>
      <c r="AJ199" s="5" t="s">
        <v>20</v>
      </c>
      <c r="AK199" s="5" t="str">
        <f>_xlfn.IFS(Y199&gt;Z199,"W",Y199=Z199,"D",Y199&lt;Z199,"L")</f>
        <v>D</v>
      </c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6"/>
      <c r="BH199" s="6">
        <v>43513</v>
      </c>
      <c r="BI199" s="5" t="s">
        <v>32</v>
      </c>
      <c r="BJ199" s="5" t="s">
        <v>33</v>
      </c>
      <c r="BK199" s="5">
        <v>3</v>
      </c>
      <c r="BL199" s="5">
        <v>0</v>
      </c>
      <c r="BM199" s="5">
        <f t="shared" si="94"/>
        <v>3</v>
      </c>
      <c r="BN199" s="5" t="s">
        <v>17</v>
      </c>
      <c r="BO199" s="5">
        <v>1</v>
      </c>
      <c r="BP199" s="5">
        <v>0</v>
      </c>
      <c r="BQ199" s="5">
        <f t="shared" si="95"/>
        <v>1</v>
      </c>
      <c r="BR199" s="5" t="s">
        <v>17</v>
      </c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</row>
    <row r="200" spans="2:83" x14ac:dyDescent="0.2">
      <c r="B200" s="4">
        <f t="shared" si="81"/>
        <v>28</v>
      </c>
      <c r="C200" s="5" t="s">
        <v>27</v>
      </c>
      <c r="D200" s="5">
        <v>1</v>
      </c>
      <c r="E200" s="5">
        <v>4</v>
      </c>
      <c r="F200" s="5">
        <v>5</v>
      </c>
      <c r="G200" s="5" t="str">
        <f t="shared" si="82"/>
        <v>Oui</v>
      </c>
      <c r="H200" s="5">
        <f t="shared" si="96"/>
        <v>1</v>
      </c>
      <c r="I200" s="5" t="str">
        <f t="shared" si="83"/>
        <v>Oui</v>
      </c>
      <c r="J200" s="5">
        <f t="shared" si="97"/>
        <v>1</v>
      </c>
      <c r="K200" s="5" t="str">
        <f t="shared" si="84"/>
        <v>Oui</v>
      </c>
      <c r="L200" s="5">
        <f t="shared" si="98"/>
        <v>1</v>
      </c>
      <c r="M200" s="5" t="str">
        <f t="shared" si="85"/>
        <v>Oui</v>
      </c>
      <c r="N200" s="5">
        <f t="shared" si="99"/>
        <v>1</v>
      </c>
      <c r="O200" s="5" t="str">
        <f t="shared" si="86"/>
        <v>Non</v>
      </c>
      <c r="P200" s="5">
        <f t="shared" si="100"/>
        <v>0</v>
      </c>
      <c r="Q200" s="5" t="str">
        <f t="shared" si="87"/>
        <v>Non</v>
      </c>
      <c r="R200" s="5">
        <f t="shared" si="101"/>
        <v>0</v>
      </c>
      <c r="S200" s="5" t="str">
        <f t="shared" si="88"/>
        <v>Non</v>
      </c>
      <c r="T200" s="5">
        <f t="shared" si="102"/>
        <v>0</v>
      </c>
      <c r="U200" s="5" t="str">
        <f t="shared" si="89"/>
        <v>Non</v>
      </c>
      <c r="V200" s="5">
        <f t="shared" si="103"/>
        <v>0</v>
      </c>
      <c r="W200" s="5" t="s">
        <v>24</v>
      </c>
      <c r="X200" s="5" t="str">
        <f>_xlfn.IFS(D200&gt;E200,"W",D200=E200,"D",D200&lt;E200,"L")</f>
        <v>L</v>
      </c>
      <c r="Y200" s="5">
        <v>1</v>
      </c>
      <c r="Z200" s="5">
        <v>2</v>
      </c>
      <c r="AA200" s="5">
        <v>3</v>
      </c>
      <c r="AB200" s="5" t="str">
        <f t="shared" si="90"/>
        <v>Oui</v>
      </c>
      <c r="AC200" s="5">
        <f t="shared" si="104"/>
        <v>1</v>
      </c>
      <c r="AD200" s="5" t="str">
        <f t="shared" si="91"/>
        <v>Oui</v>
      </c>
      <c r="AE200" s="5">
        <f t="shared" si="105"/>
        <v>1</v>
      </c>
      <c r="AF200" s="5" t="str">
        <f t="shared" si="92"/>
        <v>Non</v>
      </c>
      <c r="AG200" s="5">
        <f t="shared" si="106"/>
        <v>0</v>
      </c>
      <c r="AH200" s="5" t="str">
        <f t="shared" si="93"/>
        <v>Non</v>
      </c>
      <c r="AI200" s="5">
        <f t="shared" si="107"/>
        <v>0</v>
      </c>
      <c r="AJ200" s="5" t="s">
        <v>24</v>
      </c>
      <c r="AK200" s="5" t="str">
        <f>_xlfn.IFS(Y200&gt;Z200,"W",Y200=Z200,"D",Y200&lt;Z200,"L")</f>
        <v>L</v>
      </c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6"/>
      <c r="BH200" s="6">
        <v>43514</v>
      </c>
      <c r="BI200" s="5" t="s">
        <v>16</v>
      </c>
      <c r="BJ200" s="5" t="s">
        <v>18</v>
      </c>
      <c r="BK200" s="5">
        <v>0</v>
      </c>
      <c r="BL200" s="5">
        <v>3</v>
      </c>
      <c r="BM200" s="5">
        <f t="shared" si="94"/>
        <v>3</v>
      </c>
      <c r="BN200" s="5" t="s">
        <v>24</v>
      </c>
      <c r="BO200" s="5">
        <v>0</v>
      </c>
      <c r="BP200" s="5">
        <v>2</v>
      </c>
      <c r="BQ200" s="5">
        <f t="shared" si="95"/>
        <v>2</v>
      </c>
      <c r="BR200" s="5" t="s">
        <v>24</v>
      </c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</row>
    <row r="201" spans="2:83" x14ac:dyDescent="0.2">
      <c r="B201" s="4">
        <f t="shared" si="81"/>
        <v>29</v>
      </c>
      <c r="C201" s="5" t="s">
        <v>27</v>
      </c>
      <c r="D201" s="5">
        <v>2</v>
      </c>
      <c r="E201" s="5">
        <v>0</v>
      </c>
      <c r="F201" s="5">
        <v>2</v>
      </c>
      <c r="G201" s="5" t="str">
        <f t="shared" si="82"/>
        <v>Oui</v>
      </c>
      <c r="H201" s="5">
        <f t="shared" si="96"/>
        <v>2</v>
      </c>
      <c r="I201" s="5" t="str">
        <f t="shared" si="83"/>
        <v>Non</v>
      </c>
      <c r="J201" s="5">
        <f t="shared" si="97"/>
        <v>0</v>
      </c>
      <c r="K201" s="5" t="str">
        <f t="shared" si="84"/>
        <v>Non</v>
      </c>
      <c r="L201" s="5">
        <f t="shared" si="98"/>
        <v>0</v>
      </c>
      <c r="M201" s="5" t="str">
        <f t="shared" si="85"/>
        <v>Non</v>
      </c>
      <c r="N201" s="5">
        <f t="shared" si="99"/>
        <v>0</v>
      </c>
      <c r="O201" s="5" t="str">
        <f t="shared" si="86"/>
        <v>Oui</v>
      </c>
      <c r="P201" s="5">
        <f t="shared" si="100"/>
        <v>1</v>
      </c>
      <c r="Q201" s="5" t="str">
        <f t="shared" si="87"/>
        <v>Oui</v>
      </c>
      <c r="R201" s="5">
        <f t="shared" si="101"/>
        <v>1</v>
      </c>
      <c r="S201" s="5" t="str">
        <f t="shared" si="88"/>
        <v>Oui</v>
      </c>
      <c r="T201" s="5">
        <f t="shared" si="102"/>
        <v>1</v>
      </c>
      <c r="U201" s="5" t="str">
        <f t="shared" si="89"/>
        <v>Non</v>
      </c>
      <c r="V201" s="5">
        <f t="shared" si="103"/>
        <v>0</v>
      </c>
      <c r="W201" s="5" t="s">
        <v>17</v>
      </c>
      <c r="X201" s="5" t="str">
        <f>_xlfn.IFS(D201&gt;E201,"L",D201=E201,"D",D201&lt;E201,"W")</f>
        <v>L</v>
      </c>
      <c r="Y201" s="5">
        <v>2</v>
      </c>
      <c r="Z201" s="5">
        <v>0</v>
      </c>
      <c r="AA201" s="5">
        <v>2</v>
      </c>
      <c r="AB201" s="5" t="str">
        <f t="shared" si="90"/>
        <v>Oui</v>
      </c>
      <c r="AC201" s="5">
        <f t="shared" si="104"/>
        <v>2</v>
      </c>
      <c r="AD201" s="5" t="str">
        <f t="shared" si="91"/>
        <v>Oui</v>
      </c>
      <c r="AE201" s="5">
        <f t="shared" si="105"/>
        <v>2</v>
      </c>
      <c r="AF201" s="5" t="str">
        <f t="shared" si="92"/>
        <v>Non</v>
      </c>
      <c r="AG201" s="5">
        <f t="shared" si="106"/>
        <v>0</v>
      </c>
      <c r="AH201" s="5" t="str">
        <f t="shared" si="93"/>
        <v>Non</v>
      </c>
      <c r="AI201" s="5">
        <f t="shared" si="107"/>
        <v>0</v>
      </c>
      <c r="AJ201" s="5" t="s">
        <v>17</v>
      </c>
      <c r="AK201" s="5" t="str">
        <f>_xlfn.IFS(Y201&gt;Z201,"L",Y201=Z201,"D",Y201&lt;Z201,"W")</f>
        <v>L</v>
      </c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6"/>
      <c r="BH201" s="6">
        <v>43518</v>
      </c>
      <c r="BI201" s="5" t="s">
        <v>33</v>
      </c>
      <c r="BJ201" s="5" t="s">
        <v>26</v>
      </c>
      <c r="BK201" s="5">
        <v>0</v>
      </c>
      <c r="BL201" s="5">
        <v>2</v>
      </c>
      <c r="BM201" s="5">
        <f t="shared" si="94"/>
        <v>2</v>
      </c>
      <c r="BN201" s="5" t="s">
        <v>24</v>
      </c>
      <c r="BO201" s="5">
        <v>0</v>
      </c>
      <c r="BP201" s="5">
        <v>1</v>
      </c>
      <c r="BQ201" s="5">
        <f t="shared" si="95"/>
        <v>1</v>
      </c>
      <c r="BR201" s="5" t="s">
        <v>24</v>
      </c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</row>
    <row r="202" spans="2:83" x14ac:dyDescent="0.2">
      <c r="B202" s="4">
        <f t="shared" si="81"/>
        <v>30</v>
      </c>
      <c r="C202" s="5" t="s">
        <v>27</v>
      </c>
      <c r="D202" s="5">
        <v>0</v>
      </c>
      <c r="E202" s="5">
        <v>2</v>
      </c>
      <c r="F202" s="5">
        <v>2</v>
      </c>
      <c r="G202" s="5" t="str">
        <f t="shared" si="82"/>
        <v>Oui</v>
      </c>
      <c r="H202" s="5">
        <f t="shared" si="96"/>
        <v>3</v>
      </c>
      <c r="I202" s="5" t="str">
        <f t="shared" si="83"/>
        <v>Non</v>
      </c>
      <c r="J202" s="5">
        <f t="shared" si="97"/>
        <v>0</v>
      </c>
      <c r="K202" s="5" t="str">
        <f t="shared" si="84"/>
        <v>Non</v>
      </c>
      <c r="L202" s="5">
        <f t="shared" si="98"/>
        <v>0</v>
      </c>
      <c r="M202" s="5" t="str">
        <f t="shared" si="85"/>
        <v>Non</v>
      </c>
      <c r="N202" s="5">
        <f t="shared" si="99"/>
        <v>0</v>
      </c>
      <c r="O202" s="5" t="str">
        <f t="shared" si="86"/>
        <v>Oui</v>
      </c>
      <c r="P202" s="5">
        <f t="shared" si="100"/>
        <v>2</v>
      </c>
      <c r="Q202" s="5" t="str">
        <f t="shared" si="87"/>
        <v>Oui</v>
      </c>
      <c r="R202" s="5">
        <f t="shared" si="101"/>
        <v>2</v>
      </c>
      <c r="S202" s="5" t="str">
        <f t="shared" si="88"/>
        <v>Oui</v>
      </c>
      <c r="T202" s="5">
        <f t="shared" si="102"/>
        <v>2</v>
      </c>
      <c r="U202" s="5" t="str">
        <f t="shared" si="89"/>
        <v>Non</v>
      </c>
      <c r="V202" s="5">
        <f t="shared" si="103"/>
        <v>0</v>
      </c>
      <c r="W202" s="5" t="s">
        <v>24</v>
      </c>
      <c r="X202" s="5" t="str">
        <f>_xlfn.IFS(D202&gt;E202,"W",D202=E202,"D",D202&lt;E202,"L")</f>
        <v>L</v>
      </c>
      <c r="Y202" s="5">
        <v>0</v>
      </c>
      <c r="Z202" s="5">
        <v>0</v>
      </c>
      <c r="AA202" s="5">
        <v>0</v>
      </c>
      <c r="AB202" s="5" t="str">
        <f t="shared" si="90"/>
        <v>Non</v>
      </c>
      <c r="AC202" s="5">
        <f t="shared" si="104"/>
        <v>0</v>
      </c>
      <c r="AD202" s="5" t="str">
        <f t="shared" si="91"/>
        <v>Non</v>
      </c>
      <c r="AE202" s="5">
        <f t="shared" si="105"/>
        <v>0</v>
      </c>
      <c r="AF202" s="5" t="str">
        <f t="shared" si="92"/>
        <v>Oui</v>
      </c>
      <c r="AG202" s="5">
        <f t="shared" si="106"/>
        <v>1</v>
      </c>
      <c r="AH202" s="5" t="str">
        <f t="shared" si="93"/>
        <v>Oui</v>
      </c>
      <c r="AI202" s="5">
        <f t="shared" si="107"/>
        <v>1</v>
      </c>
      <c r="AJ202" s="5" t="s">
        <v>20</v>
      </c>
      <c r="AK202" s="5" t="str">
        <f>_xlfn.IFS(Y202&gt;Z202,"W",Y202=Z202,"D",Y202&lt;Z202,"L")</f>
        <v>D</v>
      </c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6"/>
      <c r="BH202" s="6">
        <v>43518</v>
      </c>
      <c r="BI202" s="5" t="s">
        <v>25</v>
      </c>
      <c r="BJ202" s="5" t="s">
        <v>21</v>
      </c>
      <c r="BK202" s="5">
        <v>0</v>
      </c>
      <c r="BL202" s="5">
        <v>3</v>
      </c>
      <c r="BM202" s="5">
        <f t="shared" si="94"/>
        <v>3</v>
      </c>
      <c r="BN202" s="5" t="s">
        <v>24</v>
      </c>
      <c r="BO202" s="5">
        <v>0</v>
      </c>
      <c r="BP202" s="5">
        <v>1</v>
      </c>
      <c r="BQ202" s="5">
        <f t="shared" si="95"/>
        <v>1</v>
      </c>
      <c r="BR202" s="5" t="s">
        <v>24</v>
      </c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</row>
    <row r="203" spans="2:83" x14ac:dyDescent="0.2">
      <c r="B203" s="4">
        <f t="shared" si="81"/>
        <v>31</v>
      </c>
      <c r="C203" s="5" t="s">
        <v>27</v>
      </c>
      <c r="D203" s="5">
        <v>1</v>
      </c>
      <c r="E203" s="5">
        <v>0</v>
      </c>
      <c r="F203" s="5">
        <v>1</v>
      </c>
      <c r="G203" s="5" t="str">
        <f t="shared" si="82"/>
        <v>Non</v>
      </c>
      <c r="H203" s="5">
        <f t="shared" si="96"/>
        <v>0</v>
      </c>
      <c r="I203" s="5" t="str">
        <f t="shared" si="83"/>
        <v>Non</v>
      </c>
      <c r="J203" s="5">
        <f t="shared" si="97"/>
        <v>0</v>
      </c>
      <c r="K203" s="5" t="str">
        <f t="shared" si="84"/>
        <v>Non</v>
      </c>
      <c r="L203" s="5">
        <f t="shared" si="98"/>
        <v>0</v>
      </c>
      <c r="M203" s="5" t="str">
        <f t="shared" si="85"/>
        <v>Non</v>
      </c>
      <c r="N203" s="5">
        <f t="shared" si="99"/>
        <v>0</v>
      </c>
      <c r="O203" s="5" t="str">
        <f t="shared" si="86"/>
        <v>Oui</v>
      </c>
      <c r="P203" s="5">
        <f t="shared" si="100"/>
        <v>3</v>
      </c>
      <c r="Q203" s="5" t="str">
        <f t="shared" si="87"/>
        <v>Oui</v>
      </c>
      <c r="R203" s="5">
        <f t="shared" si="101"/>
        <v>3</v>
      </c>
      <c r="S203" s="5" t="str">
        <f t="shared" si="88"/>
        <v>Oui</v>
      </c>
      <c r="T203" s="5">
        <f t="shared" si="102"/>
        <v>3</v>
      </c>
      <c r="U203" s="5" t="str">
        <f t="shared" si="89"/>
        <v>Oui</v>
      </c>
      <c r="V203" s="5">
        <f t="shared" si="103"/>
        <v>1</v>
      </c>
      <c r="W203" s="5" t="s">
        <v>17</v>
      </c>
      <c r="X203" s="5" t="str">
        <f>_xlfn.IFS(D203&gt;E203,"L",D203=E203,"D",D203&lt;E203,"W")</f>
        <v>L</v>
      </c>
      <c r="Y203" s="5">
        <v>1</v>
      </c>
      <c r="Z203" s="5">
        <v>0</v>
      </c>
      <c r="AA203" s="5">
        <v>1</v>
      </c>
      <c r="AB203" s="5" t="str">
        <f t="shared" si="90"/>
        <v>Oui</v>
      </c>
      <c r="AC203" s="5">
        <f t="shared" si="104"/>
        <v>1</v>
      </c>
      <c r="AD203" s="5" t="str">
        <f t="shared" si="91"/>
        <v>Non</v>
      </c>
      <c r="AE203" s="5">
        <f t="shared" si="105"/>
        <v>0</v>
      </c>
      <c r="AF203" s="5" t="str">
        <f t="shared" si="92"/>
        <v>Oui</v>
      </c>
      <c r="AG203" s="5">
        <f t="shared" si="106"/>
        <v>2</v>
      </c>
      <c r="AH203" s="5" t="str">
        <f t="shared" si="93"/>
        <v>Non</v>
      </c>
      <c r="AI203" s="5">
        <f t="shared" si="107"/>
        <v>0</v>
      </c>
      <c r="AJ203" s="5" t="s">
        <v>17</v>
      </c>
      <c r="AK203" s="5" t="str">
        <f>_xlfn.IFS(Y203&gt;Z203,"L",Y203=Z203,"D",Y203&lt;Z203,"W")</f>
        <v>L</v>
      </c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6"/>
      <c r="BH203" s="6">
        <v>43519</v>
      </c>
      <c r="BI203" s="5" t="s">
        <v>27</v>
      </c>
      <c r="BJ203" s="5" t="s">
        <v>31</v>
      </c>
      <c r="BK203" s="5">
        <v>1</v>
      </c>
      <c r="BL203" s="5">
        <v>3</v>
      </c>
      <c r="BM203" s="5">
        <f t="shared" si="94"/>
        <v>4</v>
      </c>
      <c r="BN203" s="5" t="s">
        <v>24</v>
      </c>
      <c r="BO203" s="5">
        <v>0</v>
      </c>
      <c r="BP203" s="5">
        <v>2</v>
      </c>
      <c r="BQ203" s="5">
        <f t="shared" si="95"/>
        <v>2</v>
      </c>
      <c r="BR203" s="5" t="s">
        <v>24</v>
      </c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</row>
    <row r="204" spans="2:83" x14ac:dyDescent="0.2">
      <c r="B204" s="4">
        <f t="shared" si="81"/>
        <v>32</v>
      </c>
      <c r="C204" s="5" t="s">
        <v>27</v>
      </c>
      <c r="D204" s="5">
        <v>4</v>
      </c>
      <c r="E204" s="5">
        <v>4</v>
      </c>
      <c r="F204" s="5">
        <v>8</v>
      </c>
      <c r="G204" s="5" t="str">
        <f t="shared" si="82"/>
        <v>Oui</v>
      </c>
      <c r="H204" s="5">
        <f t="shared" si="96"/>
        <v>1</v>
      </c>
      <c r="I204" s="5" t="str">
        <f t="shared" si="83"/>
        <v>Oui</v>
      </c>
      <c r="J204" s="5">
        <f t="shared" si="97"/>
        <v>1</v>
      </c>
      <c r="K204" s="5" t="str">
        <f t="shared" si="84"/>
        <v>Oui</v>
      </c>
      <c r="L204" s="5">
        <f t="shared" si="98"/>
        <v>1</v>
      </c>
      <c r="M204" s="5" t="str">
        <f t="shared" si="85"/>
        <v>Oui</v>
      </c>
      <c r="N204" s="5">
        <f t="shared" si="99"/>
        <v>1</v>
      </c>
      <c r="O204" s="5" t="str">
        <f t="shared" si="86"/>
        <v>Non</v>
      </c>
      <c r="P204" s="5">
        <f t="shared" si="100"/>
        <v>0</v>
      </c>
      <c r="Q204" s="5" t="str">
        <f t="shared" si="87"/>
        <v>Non</v>
      </c>
      <c r="R204" s="5">
        <f t="shared" si="101"/>
        <v>0</v>
      </c>
      <c r="S204" s="5" t="str">
        <f t="shared" si="88"/>
        <v>Non</v>
      </c>
      <c r="T204" s="5">
        <f t="shared" si="102"/>
        <v>0</v>
      </c>
      <c r="U204" s="5" t="str">
        <f t="shared" si="89"/>
        <v>Non</v>
      </c>
      <c r="V204" s="5">
        <f t="shared" si="103"/>
        <v>0</v>
      </c>
      <c r="W204" s="5" t="s">
        <v>20</v>
      </c>
      <c r="X204" s="5" t="str">
        <f>_xlfn.IFS(D204&gt;E204,"W",D204=E204,"D",D204&lt;E204,"L")</f>
        <v>D</v>
      </c>
      <c r="Y204" s="5">
        <v>2</v>
      </c>
      <c r="Z204" s="5">
        <v>1</v>
      </c>
      <c r="AA204" s="5">
        <v>3</v>
      </c>
      <c r="AB204" s="5" t="str">
        <f t="shared" si="90"/>
        <v>Oui</v>
      </c>
      <c r="AC204" s="5">
        <f t="shared" si="104"/>
        <v>2</v>
      </c>
      <c r="AD204" s="5" t="str">
        <f t="shared" si="91"/>
        <v>Oui</v>
      </c>
      <c r="AE204" s="5">
        <f t="shared" si="105"/>
        <v>1</v>
      </c>
      <c r="AF204" s="5" t="str">
        <f t="shared" si="92"/>
        <v>Non</v>
      </c>
      <c r="AG204" s="5">
        <f t="shared" si="106"/>
        <v>0</v>
      </c>
      <c r="AH204" s="5" t="str">
        <f t="shared" si="93"/>
        <v>Non</v>
      </c>
      <c r="AI204" s="5">
        <f t="shared" si="107"/>
        <v>0</v>
      </c>
      <c r="AJ204" s="5" t="s">
        <v>17</v>
      </c>
      <c r="AK204" s="5" t="str">
        <f>_xlfn.IFS(Y204&gt;Z204,"W",Y204=Z204,"D",Y204&lt;Z204,"L")</f>
        <v>W</v>
      </c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6"/>
      <c r="BH204" s="6">
        <v>43519</v>
      </c>
      <c r="BI204" s="5" t="s">
        <v>35</v>
      </c>
      <c r="BJ204" s="5" t="s">
        <v>16</v>
      </c>
      <c r="BK204" s="5">
        <v>1</v>
      </c>
      <c r="BL204" s="5">
        <v>1</v>
      </c>
      <c r="BM204" s="5">
        <f t="shared" si="94"/>
        <v>2</v>
      </c>
      <c r="BN204" s="5" t="s">
        <v>20</v>
      </c>
      <c r="BO204" s="5">
        <v>0</v>
      </c>
      <c r="BP204" s="5">
        <v>1</v>
      </c>
      <c r="BQ204" s="5">
        <f t="shared" si="95"/>
        <v>1</v>
      </c>
      <c r="BR204" s="5" t="s">
        <v>24</v>
      </c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</row>
    <row r="205" spans="2:83" x14ac:dyDescent="0.2">
      <c r="B205" s="4">
        <f t="shared" si="81"/>
        <v>33</v>
      </c>
      <c r="C205" s="5" t="s">
        <v>27</v>
      </c>
      <c r="D205" s="5">
        <v>4</v>
      </c>
      <c r="E205" s="5">
        <v>4</v>
      </c>
      <c r="F205" s="5">
        <v>8</v>
      </c>
      <c r="G205" s="5" t="str">
        <f t="shared" si="82"/>
        <v>Oui</v>
      </c>
      <c r="H205" s="5">
        <f t="shared" si="96"/>
        <v>2</v>
      </c>
      <c r="I205" s="5" t="str">
        <f t="shared" si="83"/>
        <v>Oui</v>
      </c>
      <c r="J205" s="5">
        <f t="shared" si="97"/>
        <v>2</v>
      </c>
      <c r="K205" s="5" t="str">
        <f t="shared" si="84"/>
        <v>Oui</v>
      </c>
      <c r="L205" s="5">
        <f t="shared" si="98"/>
        <v>2</v>
      </c>
      <c r="M205" s="5" t="str">
        <f t="shared" si="85"/>
        <v>Oui</v>
      </c>
      <c r="N205" s="5">
        <f t="shared" si="99"/>
        <v>2</v>
      </c>
      <c r="O205" s="5" t="str">
        <f t="shared" si="86"/>
        <v>Non</v>
      </c>
      <c r="P205" s="5">
        <f t="shared" si="100"/>
        <v>0</v>
      </c>
      <c r="Q205" s="5" t="str">
        <f t="shared" si="87"/>
        <v>Non</v>
      </c>
      <c r="R205" s="5">
        <f t="shared" si="101"/>
        <v>0</v>
      </c>
      <c r="S205" s="5" t="str">
        <f t="shared" si="88"/>
        <v>Non</v>
      </c>
      <c r="T205" s="5">
        <f t="shared" si="102"/>
        <v>0</v>
      </c>
      <c r="U205" s="5" t="str">
        <f t="shared" si="89"/>
        <v>Non</v>
      </c>
      <c r="V205" s="5">
        <f t="shared" si="103"/>
        <v>0</v>
      </c>
      <c r="W205" s="5" t="s">
        <v>20</v>
      </c>
      <c r="X205" s="5" t="str">
        <f>_xlfn.IFS(D205&gt;E205,"L",D205=E205,"D",D205&lt;E205,"W")</f>
        <v>D</v>
      </c>
      <c r="Y205" s="5">
        <v>2</v>
      </c>
      <c r="Z205" s="5">
        <v>3</v>
      </c>
      <c r="AA205" s="5">
        <v>5</v>
      </c>
      <c r="AB205" s="5" t="str">
        <f t="shared" si="90"/>
        <v>Oui</v>
      </c>
      <c r="AC205" s="5">
        <f t="shared" si="104"/>
        <v>3</v>
      </c>
      <c r="AD205" s="5" t="str">
        <f t="shared" si="91"/>
        <v>Oui</v>
      </c>
      <c r="AE205" s="5">
        <f t="shared" si="105"/>
        <v>2</v>
      </c>
      <c r="AF205" s="5" t="str">
        <f t="shared" si="92"/>
        <v>Non</v>
      </c>
      <c r="AG205" s="5">
        <f t="shared" si="106"/>
        <v>0</v>
      </c>
      <c r="AH205" s="5" t="str">
        <f t="shared" si="93"/>
        <v>Non</v>
      </c>
      <c r="AI205" s="5">
        <f t="shared" si="107"/>
        <v>0</v>
      </c>
      <c r="AJ205" s="5" t="s">
        <v>24</v>
      </c>
      <c r="AK205" s="5" t="str">
        <f>_xlfn.IFS(Y205&gt;Z205,"L",Y205=Z205,"D",Y205&lt;Z205,"W")</f>
        <v>W</v>
      </c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6"/>
      <c r="BH205" s="6">
        <v>43519</v>
      </c>
      <c r="BI205" s="5" t="s">
        <v>23</v>
      </c>
      <c r="BJ205" s="5" t="s">
        <v>19</v>
      </c>
      <c r="BK205" s="5">
        <v>1</v>
      </c>
      <c r="BL205" s="5">
        <v>1</v>
      </c>
      <c r="BM205" s="5">
        <f t="shared" si="94"/>
        <v>2</v>
      </c>
      <c r="BN205" s="5" t="s">
        <v>20</v>
      </c>
      <c r="BO205" s="5">
        <v>0</v>
      </c>
      <c r="BP205" s="5">
        <v>1</v>
      </c>
      <c r="BQ205" s="5">
        <f t="shared" si="95"/>
        <v>1</v>
      </c>
      <c r="BR205" s="5" t="s">
        <v>24</v>
      </c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</row>
    <row r="206" spans="2:83" x14ac:dyDescent="0.2">
      <c r="B206" s="4">
        <f t="shared" si="81"/>
        <v>34</v>
      </c>
      <c r="C206" s="5" t="s">
        <v>27</v>
      </c>
      <c r="D206" s="5">
        <v>2</v>
      </c>
      <c r="E206" s="5">
        <v>1</v>
      </c>
      <c r="F206" s="5">
        <v>3</v>
      </c>
      <c r="G206" s="5" t="str">
        <f t="shared" si="82"/>
        <v>Oui</v>
      </c>
      <c r="H206" s="5">
        <f t="shared" si="96"/>
        <v>3</v>
      </c>
      <c r="I206" s="5" t="str">
        <f t="shared" si="83"/>
        <v>Oui</v>
      </c>
      <c r="J206" s="5">
        <f t="shared" si="97"/>
        <v>3</v>
      </c>
      <c r="K206" s="5" t="str">
        <f t="shared" si="84"/>
        <v>Non</v>
      </c>
      <c r="L206" s="5">
        <f t="shared" si="98"/>
        <v>0</v>
      </c>
      <c r="M206" s="5" t="str">
        <f t="shared" si="85"/>
        <v>Non</v>
      </c>
      <c r="N206" s="5">
        <f t="shared" si="99"/>
        <v>0</v>
      </c>
      <c r="O206" s="5" t="str">
        <f t="shared" si="86"/>
        <v>Oui</v>
      </c>
      <c r="P206" s="5">
        <f t="shared" si="100"/>
        <v>1</v>
      </c>
      <c r="Q206" s="5" t="str">
        <f t="shared" si="87"/>
        <v>Oui</v>
      </c>
      <c r="R206" s="5">
        <f t="shared" si="101"/>
        <v>1</v>
      </c>
      <c r="S206" s="5" t="str">
        <f t="shared" si="88"/>
        <v>Non</v>
      </c>
      <c r="T206" s="5">
        <f t="shared" si="102"/>
        <v>0</v>
      </c>
      <c r="U206" s="5" t="str">
        <f t="shared" si="89"/>
        <v>Non</v>
      </c>
      <c r="V206" s="5">
        <f t="shared" si="103"/>
        <v>0</v>
      </c>
      <c r="W206" s="5" t="s">
        <v>17</v>
      </c>
      <c r="X206" s="5" t="str">
        <f>_xlfn.IFS(D206&gt;E206,"W",D206=E206,"D",D206&lt;E206,"L")</f>
        <v>W</v>
      </c>
      <c r="Y206" s="5">
        <v>0</v>
      </c>
      <c r="Z206" s="5">
        <v>1</v>
      </c>
      <c r="AA206" s="5">
        <v>1</v>
      </c>
      <c r="AB206" s="5" t="str">
        <f t="shared" si="90"/>
        <v>Oui</v>
      </c>
      <c r="AC206" s="5">
        <f t="shared" si="104"/>
        <v>4</v>
      </c>
      <c r="AD206" s="5" t="str">
        <f t="shared" si="91"/>
        <v>Non</v>
      </c>
      <c r="AE206" s="5">
        <f t="shared" si="105"/>
        <v>0</v>
      </c>
      <c r="AF206" s="5" t="str">
        <f t="shared" si="92"/>
        <v>Oui</v>
      </c>
      <c r="AG206" s="5">
        <f t="shared" si="106"/>
        <v>1</v>
      </c>
      <c r="AH206" s="5" t="str">
        <f t="shared" si="93"/>
        <v>Non</v>
      </c>
      <c r="AI206" s="5">
        <f t="shared" si="107"/>
        <v>0</v>
      </c>
      <c r="AJ206" s="5" t="s">
        <v>24</v>
      </c>
      <c r="AK206" s="5" t="str">
        <f>_xlfn.IFS(Y206&gt;Z206,"W",Y206=Z206,"D",Y206&lt;Z206,"L")</f>
        <v>L</v>
      </c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6"/>
      <c r="BH206" s="6">
        <v>43520</v>
      </c>
      <c r="BI206" s="5" t="s">
        <v>36</v>
      </c>
      <c r="BJ206" s="5" t="s">
        <v>28</v>
      </c>
      <c r="BK206" s="5">
        <v>1</v>
      </c>
      <c r="BL206" s="5">
        <v>0</v>
      </c>
      <c r="BM206" s="5">
        <f t="shared" si="94"/>
        <v>1</v>
      </c>
      <c r="BN206" s="5" t="s">
        <v>17</v>
      </c>
      <c r="BO206" s="5">
        <v>1</v>
      </c>
      <c r="BP206" s="5">
        <v>0</v>
      </c>
      <c r="BQ206" s="5">
        <f t="shared" si="95"/>
        <v>1</v>
      </c>
      <c r="BR206" s="5" t="s">
        <v>17</v>
      </c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</row>
    <row r="207" spans="2:83" x14ac:dyDescent="0.2">
      <c r="B207" s="4">
        <f t="shared" si="81"/>
        <v>1</v>
      </c>
      <c r="C207" s="5" t="s">
        <v>19</v>
      </c>
      <c r="D207" s="5">
        <v>3</v>
      </c>
      <c r="E207" s="5">
        <v>2</v>
      </c>
      <c r="F207" s="5">
        <v>5</v>
      </c>
      <c r="G207" s="5" t="str">
        <f t="shared" si="82"/>
        <v>Oui</v>
      </c>
      <c r="H207" s="5">
        <f t="shared" si="96"/>
        <v>0</v>
      </c>
      <c r="I207" s="5" t="str">
        <f t="shared" si="83"/>
        <v>Oui</v>
      </c>
      <c r="J207" s="5">
        <f t="shared" si="97"/>
        <v>0</v>
      </c>
      <c r="K207" s="5" t="str">
        <f t="shared" si="84"/>
        <v>Oui</v>
      </c>
      <c r="L207" s="5">
        <f t="shared" si="98"/>
        <v>0</v>
      </c>
      <c r="M207" s="5" t="str">
        <f t="shared" si="85"/>
        <v>Oui</v>
      </c>
      <c r="N207" s="5">
        <f t="shared" si="99"/>
        <v>0</v>
      </c>
      <c r="O207" s="5" t="str">
        <f t="shared" si="86"/>
        <v>Non</v>
      </c>
      <c r="P207" s="5">
        <f t="shared" si="100"/>
        <v>0</v>
      </c>
      <c r="Q207" s="5" t="str">
        <f t="shared" si="87"/>
        <v>Non</v>
      </c>
      <c r="R207" s="5">
        <f t="shared" si="101"/>
        <v>0</v>
      </c>
      <c r="S207" s="5" t="str">
        <f t="shared" si="88"/>
        <v>Non</v>
      </c>
      <c r="T207" s="5">
        <f t="shared" si="102"/>
        <v>0</v>
      </c>
      <c r="U207" s="5" t="str">
        <f t="shared" si="89"/>
        <v>Non</v>
      </c>
      <c r="V207" s="5">
        <f t="shared" si="103"/>
        <v>0</v>
      </c>
      <c r="W207" s="5" t="s">
        <v>17</v>
      </c>
      <c r="X207" s="5" t="str">
        <f>_xlfn.IFS(D207&gt;E207,"L",D207=E207,"D",D207&lt;E207,"W")</f>
        <v>L</v>
      </c>
      <c r="Y207" s="5">
        <v>3</v>
      </c>
      <c r="Z207" s="5">
        <v>0</v>
      </c>
      <c r="AA207" s="5">
        <v>3</v>
      </c>
      <c r="AB207" s="5" t="str">
        <f t="shared" si="90"/>
        <v>Oui</v>
      </c>
      <c r="AC207" s="5">
        <f t="shared" si="104"/>
        <v>0</v>
      </c>
      <c r="AD207" s="5" t="str">
        <f t="shared" si="91"/>
        <v>Oui</v>
      </c>
      <c r="AE207" s="5">
        <f t="shared" si="105"/>
        <v>0</v>
      </c>
      <c r="AF207" s="5" t="str">
        <f t="shared" si="92"/>
        <v>Non</v>
      </c>
      <c r="AG207" s="5">
        <f t="shared" si="106"/>
        <v>0</v>
      </c>
      <c r="AH207" s="5" t="str">
        <f t="shared" si="93"/>
        <v>Non</v>
      </c>
      <c r="AI207" s="5">
        <f t="shared" si="107"/>
        <v>0</v>
      </c>
      <c r="AJ207" s="5" t="s">
        <v>17</v>
      </c>
      <c r="AK207" s="5" t="str">
        <f>_xlfn.IFS(Y207&gt;Z207,"L",Y207=Z207,"D",Y207&lt;Z207,"W")</f>
        <v>L</v>
      </c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6"/>
      <c r="BH207" s="6">
        <v>43520</v>
      </c>
      <c r="BI207" s="5" t="s">
        <v>30</v>
      </c>
      <c r="BJ207" s="5" t="s">
        <v>34</v>
      </c>
      <c r="BK207" s="5">
        <v>2</v>
      </c>
      <c r="BL207" s="5">
        <v>0</v>
      </c>
      <c r="BM207" s="5">
        <f t="shared" si="94"/>
        <v>2</v>
      </c>
      <c r="BN207" s="5" t="s">
        <v>17</v>
      </c>
      <c r="BO207" s="5">
        <v>0</v>
      </c>
      <c r="BP207" s="5">
        <v>0</v>
      </c>
      <c r="BQ207" s="5">
        <f t="shared" si="95"/>
        <v>0</v>
      </c>
      <c r="BR207" s="5" t="s">
        <v>20</v>
      </c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</row>
    <row r="208" spans="2:83" x14ac:dyDescent="0.2">
      <c r="B208" s="4">
        <f t="shared" si="81"/>
        <v>2</v>
      </c>
      <c r="C208" s="5" t="s">
        <v>19</v>
      </c>
      <c r="D208" s="5">
        <v>0</v>
      </c>
      <c r="E208" s="5">
        <v>1</v>
      </c>
      <c r="F208" s="5">
        <v>1</v>
      </c>
      <c r="G208" s="5" t="str">
        <f t="shared" si="82"/>
        <v>Non</v>
      </c>
      <c r="H208" s="5">
        <f t="shared" si="96"/>
        <v>0</v>
      </c>
      <c r="I208" s="5" t="str">
        <f t="shared" si="83"/>
        <v>Non</v>
      </c>
      <c r="J208" s="5">
        <f t="shared" si="97"/>
        <v>0</v>
      </c>
      <c r="K208" s="5" t="str">
        <f t="shared" si="84"/>
        <v>Non</v>
      </c>
      <c r="L208" s="5">
        <f t="shared" si="98"/>
        <v>0</v>
      </c>
      <c r="M208" s="5" t="str">
        <f t="shared" si="85"/>
        <v>Non</v>
      </c>
      <c r="N208" s="5">
        <f t="shared" si="99"/>
        <v>0</v>
      </c>
      <c r="O208" s="5" t="str">
        <f t="shared" si="86"/>
        <v>Oui</v>
      </c>
      <c r="P208" s="5">
        <f t="shared" si="100"/>
        <v>1</v>
      </c>
      <c r="Q208" s="5" t="str">
        <f t="shared" si="87"/>
        <v>Oui</v>
      </c>
      <c r="R208" s="5">
        <f t="shared" si="101"/>
        <v>1</v>
      </c>
      <c r="S208" s="5" t="str">
        <f t="shared" si="88"/>
        <v>Oui</v>
      </c>
      <c r="T208" s="5">
        <f t="shared" si="102"/>
        <v>1</v>
      </c>
      <c r="U208" s="5" t="str">
        <f t="shared" si="89"/>
        <v>Oui</v>
      </c>
      <c r="V208" s="5">
        <f t="shared" si="103"/>
        <v>1</v>
      </c>
      <c r="W208" s="5" t="s">
        <v>24</v>
      </c>
      <c r="X208" s="5" t="str">
        <f>_xlfn.IFS(D208&gt;E208,"W",D208=E208,"D",D208&lt;E208,"L")</f>
        <v>L</v>
      </c>
      <c r="Y208" s="5">
        <v>0</v>
      </c>
      <c r="Z208" s="5">
        <v>0</v>
      </c>
      <c r="AA208" s="5">
        <v>0</v>
      </c>
      <c r="AB208" s="5" t="str">
        <f t="shared" si="90"/>
        <v>Non</v>
      </c>
      <c r="AC208" s="5">
        <f t="shared" si="104"/>
        <v>0</v>
      </c>
      <c r="AD208" s="5" t="str">
        <f t="shared" si="91"/>
        <v>Non</v>
      </c>
      <c r="AE208" s="5">
        <f t="shared" si="105"/>
        <v>0</v>
      </c>
      <c r="AF208" s="5" t="str">
        <f t="shared" si="92"/>
        <v>Oui</v>
      </c>
      <c r="AG208" s="5">
        <f t="shared" si="106"/>
        <v>1</v>
      </c>
      <c r="AH208" s="5" t="str">
        <f t="shared" si="93"/>
        <v>Oui</v>
      </c>
      <c r="AI208" s="5">
        <f t="shared" si="107"/>
        <v>1</v>
      </c>
      <c r="AJ208" s="5" t="s">
        <v>20</v>
      </c>
      <c r="AK208" s="5" t="str">
        <f>_xlfn.IFS(Y208&gt;Z208,"W",Y208=Z208,"D",Y208&lt;Z208,"L")</f>
        <v>D</v>
      </c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6"/>
      <c r="BH208" s="6">
        <v>43521</v>
      </c>
      <c r="BI208" s="5" t="s">
        <v>18</v>
      </c>
      <c r="BJ208" s="5" t="s">
        <v>22</v>
      </c>
      <c r="BK208" s="5">
        <v>4</v>
      </c>
      <c r="BL208" s="5">
        <v>0</v>
      </c>
      <c r="BM208" s="5">
        <f t="shared" si="94"/>
        <v>4</v>
      </c>
      <c r="BN208" s="5" t="s">
        <v>17</v>
      </c>
      <c r="BO208" s="5">
        <v>3</v>
      </c>
      <c r="BP208" s="5">
        <v>0</v>
      </c>
      <c r="BQ208" s="5">
        <f t="shared" si="95"/>
        <v>3</v>
      </c>
      <c r="BR208" s="5" t="s">
        <v>17</v>
      </c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</row>
    <row r="209" spans="2:83" x14ac:dyDescent="0.2">
      <c r="B209" s="4">
        <f t="shared" si="81"/>
        <v>3</v>
      </c>
      <c r="C209" s="5" t="s">
        <v>19</v>
      </c>
      <c r="D209" s="5">
        <v>2</v>
      </c>
      <c r="E209" s="5">
        <v>3</v>
      </c>
      <c r="F209" s="5">
        <v>5</v>
      </c>
      <c r="G209" s="5" t="str">
        <f t="shared" si="82"/>
        <v>Oui</v>
      </c>
      <c r="H209" s="5">
        <f t="shared" si="96"/>
        <v>1</v>
      </c>
      <c r="I209" s="5" t="str">
        <f t="shared" si="83"/>
        <v>Oui</v>
      </c>
      <c r="J209" s="5">
        <f t="shared" si="97"/>
        <v>1</v>
      </c>
      <c r="K209" s="5" t="str">
        <f t="shared" si="84"/>
        <v>Oui</v>
      </c>
      <c r="L209" s="5">
        <f t="shared" si="98"/>
        <v>1</v>
      </c>
      <c r="M209" s="5" t="str">
        <f t="shared" si="85"/>
        <v>Oui</v>
      </c>
      <c r="N209" s="5">
        <f t="shared" si="99"/>
        <v>1</v>
      </c>
      <c r="O209" s="5" t="str">
        <f t="shared" si="86"/>
        <v>Non</v>
      </c>
      <c r="P209" s="5">
        <f t="shared" si="100"/>
        <v>0</v>
      </c>
      <c r="Q209" s="5" t="str">
        <f t="shared" si="87"/>
        <v>Non</v>
      </c>
      <c r="R209" s="5">
        <f t="shared" si="101"/>
        <v>0</v>
      </c>
      <c r="S209" s="5" t="str">
        <f t="shared" si="88"/>
        <v>Non</v>
      </c>
      <c r="T209" s="5">
        <f t="shared" si="102"/>
        <v>0</v>
      </c>
      <c r="U209" s="5" t="str">
        <f t="shared" si="89"/>
        <v>Non</v>
      </c>
      <c r="V209" s="5">
        <f t="shared" si="103"/>
        <v>0</v>
      </c>
      <c r="W209" s="5" t="s">
        <v>24</v>
      </c>
      <c r="X209" s="5" t="str">
        <f>_xlfn.IFS(D209&gt;E209,"L",D209=E209,"D",D209&lt;E209,"W")</f>
        <v>W</v>
      </c>
      <c r="Y209" s="5">
        <v>2</v>
      </c>
      <c r="Z209" s="5">
        <v>0</v>
      </c>
      <c r="AA209" s="5">
        <v>2</v>
      </c>
      <c r="AB209" s="5" t="str">
        <f t="shared" si="90"/>
        <v>Oui</v>
      </c>
      <c r="AC209" s="5">
        <f t="shared" si="104"/>
        <v>1</v>
      </c>
      <c r="AD209" s="5" t="str">
        <f t="shared" si="91"/>
        <v>Oui</v>
      </c>
      <c r="AE209" s="5">
        <f t="shared" si="105"/>
        <v>1</v>
      </c>
      <c r="AF209" s="5" t="str">
        <f t="shared" si="92"/>
        <v>Non</v>
      </c>
      <c r="AG209" s="5">
        <f t="shared" si="106"/>
        <v>0</v>
      </c>
      <c r="AH209" s="5" t="str">
        <f t="shared" si="93"/>
        <v>Non</v>
      </c>
      <c r="AI209" s="5">
        <f t="shared" si="107"/>
        <v>0</v>
      </c>
      <c r="AJ209" s="5" t="s">
        <v>17</v>
      </c>
      <c r="AK209" s="5" t="str">
        <f>_xlfn.IFS(Y209&gt;Z209,"L",Y209=Z209,"D",Y209&lt;Z209,"W")</f>
        <v>L</v>
      </c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6"/>
      <c r="BH209" s="6">
        <v>43521</v>
      </c>
      <c r="BI209" s="5" t="s">
        <v>29</v>
      </c>
      <c r="BJ209" s="5" t="s">
        <v>32</v>
      </c>
      <c r="BK209" s="5">
        <v>0</v>
      </c>
      <c r="BL209" s="5">
        <v>0</v>
      </c>
      <c r="BM209" s="5">
        <f t="shared" si="94"/>
        <v>0</v>
      </c>
      <c r="BN209" s="5" t="s">
        <v>20</v>
      </c>
      <c r="BO209" s="5">
        <v>0</v>
      </c>
      <c r="BP209" s="5">
        <v>0</v>
      </c>
      <c r="BQ209" s="5">
        <f t="shared" si="95"/>
        <v>0</v>
      </c>
      <c r="BR209" s="5" t="s">
        <v>20</v>
      </c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</row>
    <row r="210" spans="2:83" x14ac:dyDescent="0.2">
      <c r="B210" s="4">
        <f t="shared" si="81"/>
        <v>4</v>
      </c>
      <c r="C210" s="5" t="s">
        <v>19</v>
      </c>
      <c r="D210" s="5">
        <v>1</v>
      </c>
      <c r="E210" s="5">
        <v>0</v>
      </c>
      <c r="F210" s="5">
        <v>1</v>
      </c>
      <c r="G210" s="5" t="str">
        <f t="shared" si="82"/>
        <v>Non</v>
      </c>
      <c r="H210" s="5">
        <f t="shared" si="96"/>
        <v>0</v>
      </c>
      <c r="I210" s="5" t="str">
        <f t="shared" si="83"/>
        <v>Non</v>
      </c>
      <c r="J210" s="5">
        <f t="shared" si="97"/>
        <v>0</v>
      </c>
      <c r="K210" s="5" t="str">
        <f t="shared" si="84"/>
        <v>Non</v>
      </c>
      <c r="L210" s="5">
        <f t="shared" si="98"/>
        <v>0</v>
      </c>
      <c r="M210" s="5" t="str">
        <f t="shared" si="85"/>
        <v>Non</v>
      </c>
      <c r="N210" s="5">
        <f t="shared" si="99"/>
        <v>0</v>
      </c>
      <c r="O210" s="5" t="str">
        <f t="shared" si="86"/>
        <v>Oui</v>
      </c>
      <c r="P210" s="5">
        <f t="shared" si="100"/>
        <v>1</v>
      </c>
      <c r="Q210" s="5" t="str">
        <f t="shared" si="87"/>
        <v>Oui</v>
      </c>
      <c r="R210" s="5">
        <f t="shared" si="101"/>
        <v>1</v>
      </c>
      <c r="S210" s="5" t="str">
        <f t="shared" si="88"/>
        <v>Oui</v>
      </c>
      <c r="T210" s="5">
        <f t="shared" si="102"/>
        <v>1</v>
      </c>
      <c r="U210" s="5" t="str">
        <f t="shared" si="89"/>
        <v>Oui</v>
      </c>
      <c r="V210" s="5">
        <f t="shared" si="103"/>
        <v>1</v>
      </c>
      <c r="W210" s="5" t="s">
        <v>17</v>
      </c>
      <c r="X210" s="5" t="str">
        <f>_xlfn.IFS(D210&gt;E210,"W",D210=E210,"D",D210&lt;E210,"L")</f>
        <v>W</v>
      </c>
      <c r="Y210" s="5">
        <v>1</v>
      </c>
      <c r="Z210" s="5">
        <v>0</v>
      </c>
      <c r="AA210" s="5">
        <v>1</v>
      </c>
      <c r="AB210" s="5" t="str">
        <f t="shared" si="90"/>
        <v>Oui</v>
      </c>
      <c r="AC210" s="5">
        <f t="shared" si="104"/>
        <v>2</v>
      </c>
      <c r="AD210" s="5" t="str">
        <f t="shared" si="91"/>
        <v>Non</v>
      </c>
      <c r="AE210" s="5">
        <f t="shared" si="105"/>
        <v>0</v>
      </c>
      <c r="AF210" s="5" t="str">
        <f t="shared" si="92"/>
        <v>Oui</v>
      </c>
      <c r="AG210" s="5">
        <f t="shared" si="106"/>
        <v>1</v>
      </c>
      <c r="AH210" s="5" t="str">
        <f t="shared" si="93"/>
        <v>Non</v>
      </c>
      <c r="AI210" s="5">
        <f t="shared" si="107"/>
        <v>0</v>
      </c>
      <c r="AJ210" s="5" t="s">
        <v>17</v>
      </c>
      <c r="AK210" s="5" t="str">
        <f>_xlfn.IFS(Y210&gt;Z210,"W",Y210=Z210,"D",Y210&lt;Z210,"L")</f>
        <v>W</v>
      </c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6"/>
      <c r="BH210" s="6">
        <v>43525</v>
      </c>
      <c r="BI210" s="5" t="s">
        <v>16</v>
      </c>
      <c r="BJ210" s="5" t="s">
        <v>36</v>
      </c>
      <c r="BK210" s="5">
        <v>2</v>
      </c>
      <c r="BL210" s="5">
        <v>0</v>
      </c>
      <c r="BM210" s="5">
        <f t="shared" si="94"/>
        <v>2</v>
      </c>
      <c r="BN210" s="5" t="s">
        <v>17</v>
      </c>
      <c r="BO210" s="5">
        <v>0</v>
      </c>
      <c r="BP210" s="5">
        <v>0</v>
      </c>
      <c r="BQ210" s="5">
        <f t="shared" si="95"/>
        <v>0</v>
      </c>
      <c r="BR210" s="5" t="s">
        <v>20</v>
      </c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</row>
    <row r="211" spans="2:83" x14ac:dyDescent="0.2">
      <c r="B211" s="4">
        <f t="shared" si="81"/>
        <v>5</v>
      </c>
      <c r="C211" s="5" t="s">
        <v>19</v>
      </c>
      <c r="D211" s="5">
        <v>3</v>
      </c>
      <c r="E211" s="5">
        <v>2</v>
      </c>
      <c r="F211" s="5">
        <v>5</v>
      </c>
      <c r="G211" s="5" t="str">
        <f t="shared" si="82"/>
        <v>Oui</v>
      </c>
      <c r="H211" s="5">
        <f t="shared" si="96"/>
        <v>1</v>
      </c>
      <c r="I211" s="5" t="str">
        <f t="shared" si="83"/>
        <v>Oui</v>
      </c>
      <c r="J211" s="5">
        <f t="shared" si="97"/>
        <v>1</v>
      </c>
      <c r="K211" s="5" t="str">
        <f t="shared" si="84"/>
        <v>Oui</v>
      </c>
      <c r="L211" s="5">
        <f t="shared" si="98"/>
        <v>1</v>
      </c>
      <c r="M211" s="5" t="str">
        <f t="shared" si="85"/>
        <v>Oui</v>
      </c>
      <c r="N211" s="5">
        <f t="shared" si="99"/>
        <v>1</v>
      </c>
      <c r="O211" s="5" t="str">
        <f t="shared" si="86"/>
        <v>Non</v>
      </c>
      <c r="P211" s="5">
        <f t="shared" si="100"/>
        <v>0</v>
      </c>
      <c r="Q211" s="5" t="str">
        <f t="shared" si="87"/>
        <v>Non</v>
      </c>
      <c r="R211" s="5">
        <f t="shared" si="101"/>
        <v>0</v>
      </c>
      <c r="S211" s="5" t="str">
        <f t="shared" si="88"/>
        <v>Non</v>
      </c>
      <c r="T211" s="5">
        <f t="shared" si="102"/>
        <v>0</v>
      </c>
      <c r="U211" s="5" t="str">
        <f t="shared" si="89"/>
        <v>Non</v>
      </c>
      <c r="V211" s="5">
        <f t="shared" si="103"/>
        <v>0</v>
      </c>
      <c r="W211" s="5" t="s">
        <v>17</v>
      </c>
      <c r="X211" s="5" t="str">
        <f>_xlfn.IFS(D211&gt;E211,"L",D211=E211,"D",D211&lt;E211,"W")</f>
        <v>L</v>
      </c>
      <c r="Y211" s="5">
        <v>1</v>
      </c>
      <c r="Z211" s="5">
        <v>0</v>
      </c>
      <c r="AA211" s="5">
        <v>1</v>
      </c>
      <c r="AB211" s="5" t="str">
        <f t="shared" si="90"/>
        <v>Oui</v>
      </c>
      <c r="AC211" s="5">
        <f t="shared" si="104"/>
        <v>3</v>
      </c>
      <c r="AD211" s="5" t="str">
        <f t="shared" si="91"/>
        <v>Non</v>
      </c>
      <c r="AE211" s="5">
        <f t="shared" si="105"/>
        <v>0</v>
      </c>
      <c r="AF211" s="5" t="str">
        <f t="shared" si="92"/>
        <v>Oui</v>
      </c>
      <c r="AG211" s="5">
        <f t="shared" si="106"/>
        <v>2</v>
      </c>
      <c r="AH211" s="5" t="str">
        <f t="shared" si="93"/>
        <v>Non</v>
      </c>
      <c r="AI211" s="5">
        <f t="shared" si="107"/>
        <v>0</v>
      </c>
      <c r="AJ211" s="5" t="s">
        <v>17</v>
      </c>
      <c r="AK211" s="5" t="str">
        <f>_xlfn.IFS(Y211&gt;Z211,"L",Y211=Z211,"D",Y211&lt;Z211,"W")</f>
        <v>L</v>
      </c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6"/>
      <c r="BH211" s="6">
        <v>43526</v>
      </c>
      <c r="BI211" s="5" t="s">
        <v>31</v>
      </c>
      <c r="BJ211" s="5" t="s">
        <v>23</v>
      </c>
      <c r="BK211" s="5">
        <v>1</v>
      </c>
      <c r="BL211" s="5">
        <v>1</v>
      </c>
      <c r="BM211" s="5">
        <f t="shared" si="94"/>
        <v>2</v>
      </c>
      <c r="BN211" s="5" t="s">
        <v>20</v>
      </c>
      <c r="BO211" s="5">
        <v>1</v>
      </c>
      <c r="BP211" s="5">
        <v>1</v>
      </c>
      <c r="BQ211" s="5">
        <f t="shared" si="95"/>
        <v>2</v>
      </c>
      <c r="BR211" s="5" t="s">
        <v>20</v>
      </c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</row>
    <row r="212" spans="2:83" x14ac:dyDescent="0.2">
      <c r="B212" s="4">
        <f t="shared" si="81"/>
        <v>6</v>
      </c>
      <c r="C212" s="5" t="s">
        <v>19</v>
      </c>
      <c r="D212" s="5">
        <v>1</v>
      </c>
      <c r="E212" s="5">
        <v>1</v>
      </c>
      <c r="F212" s="5">
        <v>2</v>
      </c>
      <c r="G212" s="5" t="str">
        <f t="shared" si="82"/>
        <v>Oui</v>
      </c>
      <c r="H212" s="5">
        <f t="shared" si="96"/>
        <v>2</v>
      </c>
      <c r="I212" s="5" t="str">
        <f t="shared" si="83"/>
        <v>Non</v>
      </c>
      <c r="J212" s="5">
        <f t="shared" si="97"/>
        <v>0</v>
      </c>
      <c r="K212" s="5" t="str">
        <f t="shared" si="84"/>
        <v>Non</v>
      </c>
      <c r="L212" s="5">
        <f t="shared" si="98"/>
        <v>0</v>
      </c>
      <c r="M212" s="5" t="str">
        <f t="shared" si="85"/>
        <v>Non</v>
      </c>
      <c r="N212" s="5">
        <f t="shared" si="99"/>
        <v>0</v>
      </c>
      <c r="O212" s="5" t="str">
        <f t="shared" si="86"/>
        <v>Oui</v>
      </c>
      <c r="P212" s="5">
        <f t="shared" si="100"/>
        <v>1</v>
      </c>
      <c r="Q212" s="5" t="str">
        <f t="shared" si="87"/>
        <v>Oui</v>
      </c>
      <c r="R212" s="5">
        <f t="shared" si="101"/>
        <v>1</v>
      </c>
      <c r="S212" s="5" t="str">
        <f t="shared" si="88"/>
        <v>Oui</v>
      </c>
      <c r="T212" s="5">
        <f t="shared" si="102"/>
        <v>1</v>
      </c>
      <c r="U212" s="5" t="str">
        <f t="shared" si="89"/>
        <v>Non</v>
      </c>
      <c r="V212" s="5">
        <f t="shared" si="103"/>
        <v>0</v>
      </c>
      <c r="W212" s="5" t="s">
        <v>20</v>
      </c>
      <c r="X212" s="5" t="str">
        <f>_xlfn.IFS(D212&gt;E212,"W",D212=E212,"D",D212&lt;E212,"L")</f>
        <v>D</v>
      </c>
      <c r="Y212" s="5">
        <v>0</v>
      </c>
      <c r="Z212" s="5">
        <v>0</v>
      </c>
      <c r="AA212" s="5">
        <v>0</v>
      </c>
      <c r="AB212" s="5" t="str">
        <f t="shared" si="90"/>
        <v>Non</v>
      </c>
      <c r="AC212" s="5">
        <f t="shared" si="104"/>
        <v>0</v>
      </c>
      <c r="AD212" s="5" t="str">
        <f t="shared" si="91"/>
        <v>Non</v>
      </c>
      <c r="AE212" s="5">
        <f t="shared" si="105"/>
        <v>0</v>
      </c>
      <c r="AF212" s="5" t="str">
        <f t="shared" si="92"/>
        <v>Oui</v>
      </c>
      <c r="AG212" s="5">
        <f t="shared" si="106"/>
        <v>3</v>
      </c>
      <c r="AH212" s="5" t="str">
        <f t="shared" si="93"/>
        <v>Oui</v>
      </c>
      <c r="AI212" s="5">
        <f t="shared" si="107"/>
        <v>1</v>
      </c>
      <c r="AJ212" s="5" t="s">
        <v>20</v>
      </c>
      <c r="AK212" s="5" t="str">
        <f>_xlfn.IFS(Y212&gt;Z212,"W",Y212=Z212,"D",Y212&lt;Z212,"L")</f>
        <v>D</v>
      </c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6"/>
      <c r="BH212" s="6">
        <v>43526</v>
      </c>
      <c r="BI212" s="5" t="s">
        <v>34</v>
      </c>
      <c r="BJ212" s="5" t="s">
        <v>25</v>
      </c>
      <c r="BK212" s="5">
        <v>3</v>
      </c>
      <c r="BL212" s="5">
        <v>2</v>
      </c>
      <c r="BM212" s="5">
        <f t="shared" si="94"/>
        <v>5</v>
      </c>
      <c r="BN212" s="5" t="s">
        <v>17</v>
      </c>
      <c r="BO212" s="5">
        <v>1</v>
      </c>
      <c r="BP212" s="5">
        <v>1</v>
      </c>
      <c r="BQ212" s="5">
        <f t="shared" si="95"/>
        <v>2</v>
      </c>
      <c r="BR212" s="5" t="s">
        <v>20</v>
      </c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</row>
    <row r="213" spans="2:83" x14ac:dyDescent="0.2">
      <c r="B213" s="4">
        <f t="shared" si="81"/>
        <v>7</v>
      </c>
      <c r="C213" s="5" t="s">
        <v>19</v>
      </c>
      <c r="D213" s="5">
        <v>1</v>
      </c>
      <c r="E213" s="5">
        <v>3</v>
      </c>
      <c r="F213" s="5">
        <v>4</v>
      </c>
      <c r="G213" s="5" t="str">
        <f t="shared" si="82"/>
        <v>Oui</v>
      </c>
      <c r="H213" s="5">
        <f t="shared" si="96"/>
        <v>3</v>
      </c>
      <c r="I213" s="5" t="str">
        <f t="shared" si="83"/>
        <v>Oui</v>
      </c>
      <c r="J213" s="5">
        <f t="shared" si="97"/>
        <v>1</v>
      </c>
      <c r="K213" s="5" t="str">
        <f t="shared" si="84"/>
        <v>Oui</v>
      </c>
      <c r="L213" s="5">
        <f t="shared" si="98"/>
        <v>1</v>
      </c>
      <c r="M213" s="5" t="str">
        <f t="shared" si="85"/>
        <v>Non</v>
      </c>
      <c r="N213" s="5">
        <f t="shared" si="99"/>
        <v>0</v>
      </c>
      <c r="O213" s="5" t="str">
        <f t="shared" si="86"/>
        <v>Oui</v>
      </c>
      <c r="P213" s="5">
        <f t="shared" si="100"/>
        <v>2</v>
      </c>
      <c r="Q213" s="5" t="str">
        <f t="shared" si="87"/>
        <v>Non</v>
      </c>
      <c r="R213" s="5">
        <f t="shared" si="101"/>
        <v>0</v>
      </c>
      <c r="S213" s="5" t="str">
        <f t="shared" si="88"/>
        <v>Non</v>
      </c>
      <c r="T213" s="5">
        <f t="shared" si="102"/>
        <v>0</v>
      </c>
      <c r="U213" s="5" t="str">
        <f t="shared" si="89"/>
        <v>Non</v>
      </c>
      <c r="V213" s="5">
        <f t="shared" si="103"/>
        <v>0</v>
      </c>
      <c r="W213" s="5" t="s">
        <v>24</v>
      </c>
      <c r="X213" s="5" t="str">
        <f>_xlfn.IFS(D213&gt;E213,"L",D213=E213,"D",D213&lt;E213,"W")</f>
        <v>W</v>
      </c>
      <c r="Y213" s="5">
        <v>0</v>
      </c>
      <c r="Z213" s="5">
        <v>1</v>
      </c>
      <c r="AA213" s="5">
        <v>1</v>
      </c>
      <c r="AB213" s="5" t="str">
        <f t="shared" si="90"/>
        <v>Oui</v>
      </c>
      <c r="AC213" s="5">
        <f t="shared" si="104"/>
        <v>1</v>
      </c>
      <c r="AD213" s="5" t="str">
        <f t="shared" si="91"/>
        <v>Non</v>
      </c>
      <c r="AE213" s="5">
        <f t="shared" si="105"/>
        <v>0</v>
      </c>
      <c r="AF213" s="5" t="str">
        <f t="shared" si="92"/>
        <v>Oui</v>
      </c>
      <c r="AG213" s="5">
        <f t="shared" si="106"/>
        <v>4</v>
      </c>
      <c r="AH213" s="5" t="str">
        <f t="shared" si="93"/>
        <v>Non</v>
      </c>
      <c r="AI213" s="5">
        <f t="shared" si="107"/>
        <v>0</v>
      </c>
      <c r="AJ213" s="5" t="s">
        <v>24</v>
      </c>
      <c r="AK213" s="5" t="str">
        <f>_xlfn.IFS(Y213&gt;Z213,"L",Y213=Z213,"D",Y213&lt;Z213,"W")</f>
        <v>W</v>
      </c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6"/>
      <c r="BH213" s="6">
        <v>43526</v>
      </c>
      <c r="BI213" s="5" t="s">
        <v>21</v>
      </c>
      <c r="BJ213" s="5" t="s">
        <v>18</v>
      </c>
      <c r="BK213" s="5">
        <v>1</v>
      </c>
      <c r="BL213" s="5">
        <v>2</v>
      </c>
      <c r="BM213" s="5">
        <f t="shared" si="94"/>
        <v>3</v>
      </c>
      <c r="BN213" s="5" t="s">
        <v>24</v>
      </c>
      <c r="BO213" s="5">
        <v>1</v>
      </c>
      <c r="BP213" s="5">
        <v>1</v>
      </c>
      <c r="BQ213" s="5">
        <f t="shared" si="95"/>
        <v>2</v>
      </c>
      <c r="BR213" s="5" t="s">
        <v>20</v>
      </c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</row>
    <row r="214" spans="2:83" x14ac:dyDescent="0.2">
      <c r="B214" s="4">
        <f t="shared" si="81"/>
        <v>8</v>
      </c>
      <c r="C214" s="5" t="s">
        <v>19</v>
      </c>
      <c r="D214" s="5">
        <v>1</v>
      </c>
      <c r="E214" s="5">
        <v>1</v>
      </c>
      <c r="F214" s="5">
        <v>2</v>
      </c>
      <c r="G214" s="5" t="str">
        <f t="shared" si="82"/>
        <v>Oui</v>
      </c>
      <c r="H214" s="5">
        <f t="shared" si="96"/>
        <v>4</v>
      </c>
      <c r="I214" s="5" t="str">
        <f t="shared" si="83"/>
        <v>Non</v>
      </c>
      <c r="J214" s="5">
        <f t="shared" si="97"/>
        <v>0</v>
      </c>
      <c r="K214" s="5" t="str">
        <f t="shared" si="84"/>
        <v>Non</v>
      </c>
      <c r="L214" s="5">
        <f t="shared" si="98"/>
        <v>0</v>
      </c>
      <c r="M214" s="5" t="str">
        <f t="shared" si="85"/>
        <v>Non</v>
      </c>
      <c r="N214" s="5">
        <f t="shared" si="99"/>
        <v>0</v>
      </c>
      <c r="O214" s="5" t="str">
        <f t="shared" si="86"/>
        <v>Oui</v>
      </c>
      <c r="P214" s="5">
        <f t="shared" si="100"/>
        <v>3</v>
      </c>
      <c r="Q214" s="5" t="str">
        <f t="shared" si="87"/>
        <v>Oui</v>
      </c>
      <c r="R214" s="5">
        <f t="shared" si="101"/>
        <v>1</v>
      </c>
      <c r="S214" s="5" t="str">
        <f t="shared" si="88"/>
        <v>Oui</v>
      </c>
      <c r="T214" s="5">
        <f t="shared" si="102"/>
        <v>1</v>
      </c>
      <c r="U214" s="5" t="str">
        <f t="shared" si="89"/>
        <v>Non</v>
      </c>
      <c r="V214" s="5">
        <f t="shared" si="103"/>
        <v>0</v>
      </c>
      <c r="W214" s="5" t="s">
        <v>20</v>
      </c>
      <c r="X214" s="5" t="str">
        <f>_xlfn.IFS(D214&gt;E214,"W",D214=E214,"D",D214&lt;E214,"L")</f>
        <v>D</v>
      </c>
      <c r="Y214" s="5">
        <v>1</v>
      </c>
      <c r="Z214" s="5">
        <v>1</v>
      </c>
      <c r="AA214" s="5">
        <v>2</v>
      </c>
      <c r="AB214" s="5" t="str">
        <f t="shared" si="90"/>
        <v>Oui</v>
      </c>
      <c r="AC214" s="5">
        <f t="shared" si="104"/>
        <v>2</v>
      </c>
      <c r="AD214" s="5" t="str">
        <f t="shared" si="91"/>
        <v>Oui</v>
      </c>
      <c r="AE214" s="5">
        <f t="shared" si="105"/>
        <v>1</v>
      </c>
      <c r="AF214" s="5" t="str">
        <f t="shared" si="92"/>
        <v>Non</v>
      </c>
      <c r="AG214" s="5">
        <f t="shared" si="106"/>
        <v>0</v>
      </c>
      <c r="AH214" s="5" t="str">
        <f t="shared" si="93"/>
        <v>Non</v>
      </c>
      <c r="AI214" s="5">
        <f t="shared" si="107"/>
        <v>0</v>
      </c>
      <c r="AJ214" s="5" t="s">
        <v>20</v>
      </c>
      <c r="AK214" s="5" t="str">
        <f>_xlfn.IFS(Y214&gt;Z214,"W",Y214=Z214,"D",Y214&lt;Z214,"L")</f>
        <v>D</v>
      </c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6"/>
      <c r="BH214" s="6">
        <v>43527</v>
      </c>
      <c r="BI214" s="5" t="s">
        <v>26</v>
      </c>
      <c r="BJ214" s="5" t="s">
        <v>27</v>
      </c>
      <c r="BK214" s="5">
        <v>4</v>
      </c>
      <c r="BL214" s="5">
        <v>0</v>
      </c>
      <c r="BM214" s="5">
        <f t="shared" si="94"/>
        <v>4</v>
      </c>
      <c r="BN214" s="5" t="s">
        <v>17</v>
      </c>
      <c r="BO214" s="5">
        <v>2</v>
      </c>
      <c r="BP214" s="5">
        <v>0</v>
      </c>
      <c r="BQ214" s="5">
        <f t="shared" si="95"/>
        <v>2</v>
      </c>
      <c r="BR214" s="5" t="s">
        <v>17</v>
      </c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</row>
    <row r="215" spans="2:83" x14ac:dyDescent="0.2">
      <c r="B215" s="4">
        <f t="shared" si="81"/>
        <v>9</v>
      </c>
      <c r="C215" s="5" t="s">
        <v>19</v>
      </c>
      <c r="D215" s="5">
        <v>0</v>
      </c>
      <c r="E215" s="5">
        <v>0</v>
      </c>
      <c r="F215" s="5">
        <v>0</v>
      </c>
      <c r="G215" s="5" t="str">
        <f t="shared" si="82"/>
        <v>Non</v>
      </c>
      <c r="H215" s="5">
        <f t="shared" si="96"/>
        <v>0</v>
      </c>
      <c r="I215" s="5" t="str">
        <f t="shared" si="83"/>
        <v>Non</v>
      </c>
      <c r="J215" s="5">
        <f t="shared" si="97"/>
        <v>0</v>
      </c>
      <c r="K215" s="5" t="str">
        <f t="shared" si="84"/>
        <v>Non</v>
      </c>
      <c r="L215" s="5">
        <f t="shared" si="98"/>
        <v>0</v>
      </c>
      <c r="M215" s="5" t="str">
        <f t="shared" si="85"/>
        <v>Non</v>
      </c>
      <c r="N215" s="5">
        <f t="shared" si="99"/>
        <v>0</v>
      </c>
      <c r="O215" s="5" t="str">
        <f t="shared" si="86"/>
        <v>Oui</v>
      </c>
      <c r="P215" s="5">
        <f t="shared" si="100"/>
        <v>4</v>
      </c>
      <c r="Q215" s="5" t="str">
        <f t="shared" si="87"/>
        <v>Oui</v>
      </c>
      <c r="R215" s="5">
        <f t="shared" si="101"/>
        <v>2</v>
      </c>
      <c r="S215" s="5" t="str">
        <f t="shared" si="88"/>
        <v>Oui</v>
      </c>
      <c r="T215" s="5">
        <f t="shared" si="102"/>
        <v>2</v>
      </c>
      <c r="U215" s="5" t="str">
        <f t="shared" si="89"/>
        <v>Oui</v>
      </c>
      <c r="V215" s="5">
        <f t="shared" si="103"/>
        <v>1</v>
      </c>
      <c r="W215" s="5" t="s">
        <v>20</v>
      </c>
      <c r="X215" s="5" t="str">
        <f>_xlfn.IFS(D215&gt;E215,"L",D215=E215,"D",D215&lt;E215,"W")</f>
        <v>D</v>
      </c>
      <c r="Y215" s="5">
        <v>0</v>
      </c>
      <c r="Z215" s="5">
        <v>0</v>
      </c>
      <c r="AA215" s="5">
        <v>0</v>
      </c>
      <c r="AB215" s="5" t="str">
        <f t="shared" si="90"/>
        <v>Non</v>
      </c>
      <c r="AC215" s="5">
        <f t="shared" si="104"/>
        <v>0</v>
      </c>
      <c r="AD215" s="5" t="str">
        <f t="shared" si="91"/>
        <v>Non</v>
      </c>
      <c r="AE215" s="5">
        <f t="shared" si="105"/>
        <v>0</v>
      </c>
      <c r="AF215" s="5" t="str">
        <f t="shared" si="92"/>
        <v>Oui</v>
      </c>
      <c r="AG215" s="5">
        <f t="shared" si="106"/>
        <v>1</v>
      </c>
      <c r="AH215" s="5" t="str">
        <f t="shared" si="93"/>
        <v>Oui</v>
      </c>
      <c r="AI215" s="5">
        <f t="shared" si="107"/>
        <v>1</v>
      </c>
      <c r="AJ215" s="5" t="s">
        <v>20</v>
      </c>
      <c r="AK215" s="5" t="str">
        <f>_xlfn.IFS(Y215&gt;Z215,"L",Y215=Z215,"D",Y215&lt;Z215,"W")</f>
        <v>D</v>
      </c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6"/>
      <c r="BH215" s="6">
        <v>43527</v>
      </c>
      <c r="BI215" s="5" t="s">
        <v>22</v>
      </c>
      <c r="BJ215" s="5" t="s">
        <v>30</v>
      </c>
      <c r="BK215" s="5">
        <v>0</v>
      </c>
      <c r="BL215" s="5">
        <v>0</v>
      </c>
      <c r="BM215" s="5">
        <f t="shared" si="94"/>
        <v>0</v>
      </c>
      <c r="BN215" s="5" t="s">
        <v>20</v>
      </c>
      <c r="BO215" s="5">
        <v>0</v>
      </c>
      <c r="BP215" s="5">
        <v>0</v>
      </c>
      <c r="BQ215" s="5">
        <f t="shared" si="95"/>
        <v>0</v>
      </c>
      <c r="BR215" s="5" t="s">
        <v>20</v>
      </c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</row>
    <row r="216" spans="2:83" x14ac:dyDescent="0.2">
      <c r="B216" s="4">
        <f t="shared" si="81"/>
        <v>10</v>
      </c>
      <c r="C216" s="5" t="s">
        <v>19</v>
      </c>
      <c r="D216" s="5">
        <v>2</v>
      </c>
      <c r="E216" s="5">
        <v>0</v>
      </c>
      <c r="F216" s="5">
        <v>2</v>
      </c>
      <c r="G216" s="5" t="str">
        <f t="shared" si="82"/>
        <v>Oui</v>
      </c>
      <c r="H216" s="5">
        <f t="shared" si="96"/>
        <v>1</v>
      </c>
      <c r="I216" s="5" t="str">
        <f t="shared" si="83"/>
        <v>Non</v>
      </c>
      <c r="J216" s="5">
        <f t="shared" si="97"/>
        <v>0</v>
      </c>
      <c r="K216" s="5" t="str">
        <f t="shared" si="84"/>
        <v>Non</v>
      </c>
      <c r="L216" s="5">
        <f t="shared" si="98"/>
        <v>0</v>
      </c>
      <c r="M216" s="5" t="str">
        <f t="shared" si="85"/>
        <v>Non</v>
      </c>
      <c r="N216" s="5">
        <f t="shared" si="99"/>
        <v>0</v>
      </c>
      <c r="O216" s="5" t="str">
        <f t="shared" si="86"/>
        <v>Oui</v>
      </c>
      <c r="P216" s="5">
        <f t="shared" si="100"/>
        <v>5</v>
      </c>
      <c r="Q216" s="5" t="str">
        <f t="shared" si="87"/>
        <v>Oui</v>
      </c>
      <c r="R216" s="5">
        <f t="shared" si="101"/>
        <v>3</v>
      </c>
      <c r="S216" s="5" t="str">
        <f t="shared" si="88"/>
        <v>Oui</v>
      </c>
      <c r="T216" s="5">
        <f t="shared" si="102"/>
        <v>3</v>
      </c>
      <c r="U216" s="5" t="str">
        <f t="shared" si="89"/>
        <v>Non</v>
      </c>
      <c r="V216" s="5">
        <f t="shared" si="103"/>
        <v>0</v>
      </c>
      <c r="W216" s="5" t="s">
        <v>17</v>
      </c>
      <c r="X216" s="5" t="str">
        <f>_xlfn.IFS(D216&gt;E216,"W",D216=E216,"D",D216&lt;E216,"L")</f>
        <v>W</v>
      </c>
      <c r="Y216" s="5">
        <v>1</v>
      </c>
      <c r="Z216" s="5">
        <v>0</v>
      </c>
      <c r="AA216" s="5">
        <v>1</v>
      </c>
      <c r="AB216" s="5" t="str">
        <f t="shared" si="90"/>
        <v>Oui</v>
      </c>
      <c r="AC216" s="5">
        <f t="shared" si="104"/>
        <v>1</v>
      </c>
      <c r="AD216" s="5" t="str">
        <f t="shared" si="91"/>
        <v>Non</v>
      </c>
      <c r="AE216" s="5">
        <f t="shared" si="105"/>
        <v>0</v>
      </c>
      <c r="AF216" s="5" t="str">
        <f t="shared" si="92"/>
        <v>Oui</v>
      </c>
      <c r="AG216" s="5">
        <f t="shared" si="106"/>
        <v>2</v>
      </c>
      <c r="AH216" s="5" t="str">
        <f t="shared" si="93"/>
        <v>Non</v>
      </c>
      <c r="AI216" s="5">
        <f t="shared" si="107"/>
        <v>0</v>
      </c>
      <c r="AJ216" s="5" t="s">
        <v>17</v>
      </c>
      <c r="AK216" s="5" t="str">
        <f>_xlfn.IFS(Y216&gt;Z216,"W",Y216=Z216,"D",Y216&lt;Z216,"L")</f>
        <v>W</v>
      </c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6"/>
      <c r="BH216" s="6">
        <v>43527</v>
      </c>
      <c r="BI216" s="5" t="s">
        <v>28</v>
      </c>
      <c r="BJ216" s="5" t="s">
        <v>33</v>
      </c>
      <c r="BK216" s="5">
        <v>1</v>
      </c>
      <c r="BL216" s="5">
        <v>2</v>
      </c>
      <c r="BM216" s="5">
        <f t="shared" si="94"/>
        <v>3</v>
      </c>
      <c r="BN216" s="5" t="s">
        <v>24</v>
      </c>
      <c r="BO216" s="5">
        <v>0</v>
      </c>
      <c r="BP216" s="5">
        <v>0</v>
      </c>
      <c r="BQ216" s="5">
        <f t="shared" si="95"/>
        <v>0</v>
      </c>
      <c r="BR216" s="5" t="s">
        <v>20</v>
      </c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</row>
    <row r="217" spans="2:83" x14ac:dyDescent="0.2">
      <c r="B217" s="4">
        <f t="shared" si="81"/>
        <v>11</v>
      </c>
      <c r="C217" s="5" t="s">
        <v>19</v>
      </c>
      <c r="D217" s="5">
        <v>0</v>
      </c>
      <c r="E217" s="5">
        <v>1</v>
      </c>
      <c r="F217" s="5">
        <v>1</v>
      </c>
      <c r="G217" s="5" t="str">
        <f t="shared" si="82"/>
        <v>Non</v>
      </c>
      <c r="H217" s="5">
        <f t="shared" si="96"/>
        <v>0</v>
      </c>
      <c r="I217" s="5" t="str">
        <f t="shared" si="83"/>
        <v>Non</v>
      </c>
      <c r="J217" s="5">
        <f t="shared" si="97"/>
        <v>0</v>
      </c>
      <c r="K217" s="5" t="str">
        <f t="shared" si="84"/>
        <v>Non</v>
      </c>
      <c r="L217" s="5">
        <f t="shared" si="98"/>
        <v>0</v>
      </c>
      <c r="M217" s="5" t="str">
        <f t="shared" si="85"/>
        <v>Non</v>
      </c>
      <c r="N217" s="5">
        <f t="shared" si="99"/>
        <v>0</v>
      </c>
      <c r="O217" s="5" t="str">
        <f t="shared" si="86"/>
        <v>Oui</v>
      </c>
      <c r="P217" s="5">
        <f t="shared" si="100"/>
        <v>6</v>
      </c>
      <c r="Q217" s="5" t="str">
        <f t="shared" si="87"/>
        <v>Oui</v>
      </c>
      <c r="R217" s="5">
        <f t="shared" si="101"/>
        <v>4</v>
      </c>
      <c r="S217" s="5" t="str">
        <f t="shared" si="88"/>
        <v>Oui</v>
      </c>
      <c r="T217" s="5">
        <f t="shared" si="102"/>
        <v>4</v>
      </c>
      <c r="U217" s="5" t="str">
        <f t="shared" si="89"/>
        <v>Oui</v>
      </c>
      <c r="V217" s="5">
        <f t="shared" si="103"/>
        <v>1</v>
      </c>
      <c r="W217" s="5" t="s">
        <v>24</v>
      </c>
      <c r="X217" s="5" t="str">
        <f>_xlfn.IFS(D217&gt;E217,"L",D217=E217,"D",D217&lt;E217,"W")</f>
        <v>W</v>
      </c>
      <c r="Y217" s="5">
        <v>0</v>
      </c>
      <c r="Z217" s="5">
        <v>1</v>
      </c>
      <c r="AA217" s="5">
        <v>1</v>
      </c>
      <c r="AB217" s="5" t="str">
        <f t="shared" si="90"/>
        <v>Oui</v>
      </c>
      <c r="AC217" s="5">
        <f t="shared" si="104"/>
        <v>2</v>
      </c>
      <c r="AD217" s="5" t="str">
        <f t="shared" si="91"/>
        <v>Non</v>
      </c>
      <c r="AE217" s="5">
        <f t="shared" si="105"/>
        <v>0</v>
      </c>
      <c r="AF217" s="5" t="str">
        <f t="shared" si="92"/>
        <v>Oui</v>
      </c>
      <c r="AG217" s="5">
        <f t="shared" si="106"/>
        <v>3</v>
      </c>
      <c r="AH217" s="5" t="str">
        <f t="shared" si="93"/>
        <v>Non</v>
      </c>
      <c r="AI217" s="5">
        <f t="shared" si="107"/>
        <v>0</v>
      </c>
      <c r="AJ217" s="5" t="s">
        <v>24</v>
      </c>
      <c r="AK217" s="5" t="str">
        <f>_xlfn.IFS(Y217&gt;Z217,"L",Y217=Z217,"D",Y217&lt;Z217,"W")</f>
        <v>W</v>
      </c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6"/>
      <c r="BH217" s="6">
        <v>43527</v>
      </c>
      <c r="BI217" s="5" t="s">
        <v>32</v>
      </c>
      <c r="BJ217" s="5" t="s">
        <v>35</v>
      </c>
      <c r="BK217" s="5">
        <v>3</v>
      </c>
      <c r="BL217" s="5">
        <v>1</v>
      </c>
      <c r="BM217" s="5">
        <f t="shared" si="94"/>
        <v>4</v>
      </c>
      <c r="BN217" s="5" t="s">
        <v>17</v>
      </c>
      <c r="BO217" s="5">
        <v>2</v>
      </c>
      <c r="BP217" s="5">
        <v>1</v>
      </c>
      <c r="BQ217" s="5">
        <f t="shared" si="95"/>
        <v>3</v>
      </c>
      <c r="BR217" s="5" t="s">
        <v>17</v>
      </c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</row>
    <row r="218" spans="2:83" x14ac:dyDescent="0.2">
      <c r="B218" s="4">
        <f t="shared" si="81"/>
        <v>12</v>
      </c>
      <c r="C218" s="5" t="s">
        <v>19</v>
      </c>
      <c r="D218" s="5">
        <v>3</v>
      </c>
      <c r="E218" s="5">
        <v>2</v>
      </c>
      <c r="F218" s="5">
        <v>5</v>
      </c>
      <c r="G218" s="5" t="str">
        <f t="shared" si="82"/>
        <v>Oui</v>
      </c>
      <c r="H218" s="5">
        <f t="shared" si="96"/>
        <v>1</v>
      </c>
      <c r="I218" s="5" t="str">
        <f t="shared" si="83"/>
        <v>Oui</v>
      </c>
      <c r="J218" s="5">
        <f t="shared" si="97"/>
        <v>1</v>
      </c>
      <c r="K218" s="5" t="str">
        <f t="shared" si="84"/>
        <v>Oui</v>
      </c>
      <c r="L218" s="5">
        <f t="shared" si="98"/>
        <v>1</v>
      </c>
      <c r="M218" s="5" t="str">
        <f t="shared" si="85"/>
        <v>Oui</v>
      </c>
      <c r="N218" s="5">
        <f t="shared" si="99"/>
        <v>1</v>
      </c>
      <c r="O218" s="5" t="str">
        <f t="shared" si="86"/>
        <v>Non</v>
      </c>
      <c r="P218" s="5">
        <f t="shared" si="100"/>
        <v>0</v>
      </c>
      <c r="Q218" s="5" t="str">
        <f t="shared" si="87"/>
        <v>Non</v>
      </c>
      <c r="R218" s="5">
        <f t="shared" si="101"/>
        <v>0</v>
      </c>
      <c r="S218" s="5" t="str">
        <f t="shared" si="88"/>
        <v>Non</v>
      </c>
      <c r="T218" s="5">
        <f t="shared" si="102"/>
        <v>0</v>
      </c>
      <c r="U218" s="5" t="str">
        <f t="shared" si="89"/>
        <v>Non</v>
      </c>
      <c r="V218" s="5">
        <f t="shared" si="103"/>
        <v>0</v>
      </c>
      <c r="W218" s="5" t="s">
        <v>17</v>
      </c>
      <c r="X218" s="5" t="str">
        <f>_xlfn.IFS(D218&gt;E218,"W",D218=E218,"D",D218&lt;E218,"L")</f>
        <v>W</v>
      </c>
      <c r="Y218" s="5">
        <v>2</v>
      </c>
      <c r="Z218" s="5">
        <v>1</v>
      </c>
      <c r="AA218" s="5">
        <v>3</v>
      </c>
      <c r="AB218" s="5" t="str">
        <f t="shared" si="90"/>
        <v>Oui</v>
      </c>
      <c r="AC218" s="5">
        <f t="shared" si="104"/>
        <v>3</v>
      </c>
      <c r="AD218" s="5" t="str">
        <f t="shared" si="91"/>
        <v>Oui</v>
      </c>
      <c r="AE218" s="5">
        <f t="shared" si="105"/>
        <v>1</v>
      </c>
      <c r="AF218" s="5" t="str">
        <f t="shared" si="92"/>
        <v>Non</v>
      </c>
      <c r="AG218" s="5">
        <f t="shared" si="106"/>
        <v>0</v>
      </c>
      <c r="AH218" s="5" t="str">
        <f t="shared" si="93"/>
        <v>Non</v>
      </c>
      <c r="AI218" s="5">
        <f t="shared" si="107"/>
        <v>0</v>
      </c>
      <c r="AJ218" s="5" t="s">
        <v>17</v>
      </c>
      <c r="AK218" s="5" t="str">
        <f>_xlfn.IFS(Y218&gt;Z218,"W",Y218=Z218,"D",Y218&lt;Z218,"L")</f>
        <v>W</v>
      </c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6"/>
      <c r="BH218" s="6">
        <v>43528</v>
      </c>
      <c r="BI218" s="5" t="s">
        <v>19</v>
      </c>
      <c r="BJ218" s="5" t="s">
        <v>29</v>
      </c>
      <c r="BK218" s="5">
        <v>1</v>
      </c>
      <c r="BL218" s="5">
        <v>0</v>
      </c>
      <c r="BM218" s="5">
        <f t="shared" si="94"/>
        <v>1</v>
      </c>
      <c r="BN218" s="5" t="s">
        <v>17</v>
      </c>
      <c r="BO218" s="5">
        <v>0</v>
      </c>
      <c r="BP218" s="5">
        <v>0</v>
      </c>
      <c r="BQ218" s="5">
        <f t="shared" si="95"/>
        <v>0</v>
      </c>
      <c r="BR218" s="5" t="s">
        <v>20</v>
      </c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</row>
    <row r="219" spans="2:83" x14ac:dyDescent="0.2">
      <c r="B219" s="4">
        <f t="shared" si="81"/>
        <v>13</v>
      </c>
      <c r="C219" s="5" t="s">
        <v>19</v>
      </c>
      <c r="D219" s="5">
        <v>1</v>
      </c>
      <c r="E219" s="5">
        <v>1</v>
      </c>
      <c r="F219" s="5">
        <v>2</v>
      </c>
      <c r="G219" s="5" t="str">
        <f t="shared" si="82"/>
        <v>Oui</v>
      </c>
      <c r="H219" s="5">
        <f t="shared" si="96"/>
        <v>2</v>
      </c>
      <c r="I219" s="5" t="str">
        <f t="shared" si="83"/>
        <v>Non</v>
      </c>
      <c r="J219" s="5">
        <f t="shared" si="97"/>
        <v>0</v>
      </c>
      <c r="K219" s="5" t="str">
        <f t="shared" si="84"/>
        <v>Non</v>
      </c>
      <c r="L219" s="5">
        <f t="shared" si="98"/>
        <v>0</v>
      </c>
      <c r="M219" s="5" t="str">
        <f t="shared" si="85"/>
        <v>Non</v>
      </c>
      <c r="N219" s="5">
        <f t="shared" si="99"/>
        <v>0</v>
      </c>
      <c r="O219" s="5" t="str">
        <f t="shared" si="86"/>
        <v>Oui</v>
      </c>
      <c r="P219" s="5">
        <f t="shared" si="100"/>
        <v>1</v>
      </c>
      <c r="Q219" s="5" t="str">
        <f t="shared" si="87"/>
        <v>Oui</v>
      </c>
      <c r="R219" s="5">
        <f t="shared" si="101"/>
        <v>1</v>
      </c>
      <c r="S219" s="5" t="str">
        <f t="shared" si="88"/>
        <v>Oui</v>
      </c>
      <c r="T219" s="5">
        <f t="shared" si="102"/>
        <v>1</v>
      </c>
      <c r="U219" s="5" t="str">
        <f t="shared" si="89"/>
        <v>Non</v>
      </c>
      <c r="V219" s="5">
        <f t="shared" si="103"/>
        <v>0</v>
      </c>
      <c r="W219" s="5" t="s">
        <v>20</v>
      </c>
      <c r="X219" s="5" t="str">
        <f>_xlfn.IFS(D219&gt;E219,"L",D219=E219,"D",D219&lt;E219,"W")</f>
        <v>D</v>
      </c>
      <c r="Y219" s="5">
        <v>1</v>
      </c>
      <c r="Z219" s="5">
        <v>1</v>
      </c>
      <c r="AA219" s="5">
        <v>2</v>
      </c>
      <c r="AB219" s="5" t="str">
        <f t="shared" si="90"/>
        <v>Oui</v>
      </c>
      <c r="AC219" s="5">
        <f t="shared" si="104"/>
        <v>4</v>
      </c>
      <c r="AD219" s="5" t="str">
        <f t="shared" si="91"/>
        <v>Oui</v>
      </c>
      <c r="AE219" s="5">
        <f t="shared" si="105"/>
        <v>2</v>
      </c>
      <c r="AF219" s="5" t="str">
        <f t="shared" si="92"/>
        <v>Non</v>
      </c>
      <c r="AG219" s="5">
        <f t="shared" si="106"/>
        <v>0</v>
      </c>
      <c r="AH219" s="5" t="str">
        <f t="shared" si="93"/>
        <v>Non</v>
      </c>
      <c r="AI219" s="5">
        <f t="shared" si="107"/>
        <v>0</v>
      </c>
      <c r="AJ219" s="5" t="s">
        <v>20</v>
      </c>
      <c r="AK219" s="5" t="str">
        <f>_xlfn.IFS(Y219&gt;Z219,"L",Y219=Z219,"D",Y219&lt;Z219,"W")</f>
        <v>D</v>
      </c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6"/>
      <c r="BH219" s="6">
        <v>43532</v>
      </c>
      <c r="BI219" s="5" t="s">
        <v>22</v>
      </c>
      <c r="BJ219" s="5" t="s">
        <v>28</v>
      </c>
      <c r="BK219" s="5">
        <v>1</v>
      </c>
      <c r="BL219" s="5">
        <v>1</v>
      </c>
      <c r="BM219" s="5">
        <f t="shared" si="94"/>
        <v>2</v>
      </c>
      <c r="BN219" s="5" t="s">
        <v>20</v>
      </c>
      <c r="BO219" s="5">
        <v>0</v>
      </c>
      <c r="BP219" s="5">
        <v>1</v>
      </c>
      <c r="BQ219" s="5">
        <f t="shared" si="95"/>
        <v>1</v>
      </c>
      <c r="BR219" s="5" t="s">
        <v>24</v>
      </c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</row>
    <row r="220" spans="2:83" x14ac:dyDescent="0.2">
      <c r="B220" s="4">
        <f t="shared" si="81"/>
        <v>14</v>
      </c>
      <c r="C220" s="5" t="s">
        <v>19</v>
      </c>
      <c r="D220" s="5">
        <v>1</v>
      </c>
      <c r="E220" s="5">
        <v>0</v>
      </c>
      <c r="F220" s="5">
        <v>1</v>
      </c>
      <c r="G220" s="5" t="str">
        <f t="shared" si="82"/>
        <v>Non</v>
      </c>
      <c r="H220" s="5">
        <f t="shared" si="96"/>
        <v>0</v>
      </c>
      <c r="I220" s="5" t="str">
        <f t="shared" si="83"/>
        <v>Non</v>
      </c>
      <c r="J220" s="5">
        <f t="shared" si="97"/>
        <v>0</v>
      </c>
      <c r="K220" s="5" t="str">
        <f t="shared" si="84"/>
        <v>Non</v>
      </c>
      <c r="L220" s="5">
        <f t="shared" si="98"/>
        <v>0</v>
      </c>
      <c r="M220" s="5" t="str">
        <f t="shared" si="85"/>
        <v>Non</v>
      </c>
      <c r="N220" s="5">
        <f t="shared" si="99"/>
        <v>0</v>
      </c>
      <c r="O220" s="5" t="str">
        <f t="shared" si="86"/>
        <v>Oui</v>
      </c>
      <c r="P220" s="5">
        <f t="shared" si="100"/>
        <v>2</v>
      </c>
      <c r="Q220" s="5" t="str">
        <f t="shared" si="87"/>
        <v>Oui</v>
      </c>
      <c r="R220" s="5">
        <f t="shared" si="101"/>
        <v>2</v>
      </c>
      <c r="S220" s="5" t="str">
        <f t="shared" si="88"/>
        <v>Oui</v>
      </c>
      <c r="T220" s="5">
        <f t="shared" si="102"/>
        <v>2</v>
      </c>
      <c r="U220" s="5" t="str">
        <f t="shared" si="89"/>
        <v>Oui</v>
      </c>
      <c r="V220" s="5">
        <f t="shared" si="103"/>
        <v>1</v>
      </c>
      <c r="W220" s="5" t="s">
        <v>17</v>
      </c>
      <c r="X220" s="5" t="str">
        <f>_xlfn.IFS(D220&gt;E220,"W",D220=E220,"D",D220&lt;E220,"L")</f>
        <v>W</v>
      </c>
      <c r="Y220" s="5">
        <v>1</v>
      </c>
      <c r="Z220" s="5">
        <v>0</v>
      </c>
      <c r="AA220" s="5">
        <v>1</v>
      </c>
      <c r="AB220" s="5" t="str">
        <f t="shared" si="90"/>
        <v>Oui</v>
      </c>
      <c r="AC220" s="5">
        <f t="shared" si="104"/>
        <v>5</v>
      </c>
      <c r="AD220" s="5" t="str">
        <f t="shared" si="91"/>
        <v>Non</v>
      </c>
      <c r="AE220" s="5">
        <f t="shared" si="105"/>
        <v>0</v>
      </c>
      <c r="AF220" s="5" t="str">
        <f t="shared" si="92"/>
        <v>Oui</v>
      </c>
      <c r="AG220" s="5">
        <f t="shared" si="106"/>
        <v>1</v>
      </c>
      <c r="AH220" s="5" t="str">
        <f t="shared" si="93"/>
        <v>Non</v>
      </c>
      <c r="AI220" s="5">
        <f t="shared" si="107"/>
        <v>0</v>
      </c>
      <c r="AJ220" s="5" t="s">
        <v>17</v>
      </c>
      <c r="AK220" s="5" t="str">
        <f>_xlfn.IFS(Y220&gt;Z220,"W",Y220=Z220,"D",Y220&lt;Z220,"L")</f>
        <v>W</v>
      </c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6"/>
      <c r="BH220" s="6">
        <v>43533</v>
      </c>
      <c r="BI220" s="5" t="s">
        <v>36</v>
      </c>
      <c r="BJ220" s="5" t="s">
        <v>32</v>
      </c>
      <c r="BK220" s="5">
        <v>1</v>
      </c>
      <c r="BL220" s="5">
        <v>2</v>
      </c>
      <c r="BM220" s="5">
        <f t="shared" si="94"/>
        <v>3</v>
      </c>
      <c r="BN220" s="5" t="s">
        <v>24</v>
      </c>
      <c r="BO220" s="5">
        <v>1</v>
      </c>
      <c r="BP220" s="5">
        <v>1</v>
      </c>
      <c r="BQ220" s="5">
        <f t="shared" si="95"/>
        <v>2</v>
      </c>
      <c r="BR220" s="5" t="s">
        <v>20</v>
      </c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</row>
    <row r="221" spans="2:83" x14ac:dyDescent="0.2">
      <c r="B221" s="4">
        <f t="shared" si="81"/>
        <v>15</v>
      </c>
      <c r="C221" s="5" t="s">
        <v>19</v>
      </c>
      <c r="D221" s="5">
        <v>1</v>
      </c>
      <c r="E221" s="5">
        <v>0</v>
      </c>
      <c r="F221" s="5">
        <v>1</v>
      </c>
      <c r="G221" s="5" t="str">
        <f t="shared" si="82"/>
        <v>Non</v>
      </c>
      <c r="H221" s="5">
        <f t="shared" si="96"/>
        <v>0</v>
      </c>
      <c r="I221" s="5" t="str">
        <f t="shared" si="83"/>
        <v>Non</v>
      </c>
      <c r="J221" s="5">
        <f t="shared" si="97"/>
        <v>0</v>
      </c>
      <c r="K221" s="5" t="str">
        <f t="shared" si="84"/>
        <v>Non</v>
      </c>
      <c r="L221" s="5">
        <f t="shared" si="98"/>
        <v>0</v>
      </c>
      <c r="M221" s="5" t="str">
        <f t="shared" si="85"/>
        <v>Non</v>
      </c>
      <c r="N221" s="5">
        <f t="shared" si="99"/>
        <v>0</v>
      </c>
      <c r="O221" s="5" t="str">
        <f t="shared" si="86"/>
        <v>Oui</v>
      </c>
      <c r="P221" s="5">
        <f t="shared" si="100"/>
        <v>3</v>
      </c>
      <c r="Q221" s="5" t="str">
        <f t="shared" si="87"/>
        <v>Oui</v>
      </c>
      <c r="R221" s="5">
        <f t="shared" si="101"/>
        <v>3</v>
      </c>
      <c r="S221" s="5" t="str">
        <f t="shared" si="88"/>
        <v>Oui</v>
      </c>
      <c r="T221" s="5">
        <f t="shared" si="102"/>
        <v>3</v>
      </c>
      <c r="U221" s="5" t="str">
        <f t="shared" si="89"/>
        <v>Oui</v>
      </c>
      <c r="V221" s="5">
        <f t="shared" si="103"/>
        <v>2</v>
      </c>
      <c r="W221" s="5" t="s">
        <v>17</v>
      </c>
      <c r="X221" s="5" t="str">
        <f>_xlfn.IFS(D221&gt;E221,"L",D221=E221,"D",D221&lt;E221,"W")</f>
        <v>L</v>
      </c>
      <c r="Y221" s="5">
        <v>1</v>
      </c>
      <c r="Z221" s="5">
        <v>0</v>
      </c>
      <c r="AA221" s="5">
        <v>1</v>
      </c>
      <c r="AB221" s="5" t="str">
        <f t="shared" si="90"/>
        <v>Oui</v>
      </c>
      <c r="AC221" s="5">
        <f t="shared" si="104"/>
        <v>6</v>
      </c>
      <c r="AD221" s="5" t="str">
        <f t="shared" si="91"/>
        <v>Non</v>
      </c>
      <c r="AE221" s="5">
        <f t="shared" si="105"/>
        <v>0</v>
      </c>
      <c r="AF221" s="5" t="str">
        <f t="shared" si="92"/>
        <v>Oui</v>
      </c>
      <c r="AG221" s="5">
        <f t="shared" si="106"/>
        <v>2</v>
      </c>
      <c r="AH221" s="5" t="str">
        <f t="shared" si="93"/>
        <v>Non</v>
      </c>
      <c r="AI221" s="5">
        <f t="shared" si="107"/>
        <v>0</v>
      </c>
      <c r="AJ221" s="5" t="s">
        <v>17</v>
      </c>
      <c r="AK221" s="5" t="str">
        <f>_xlfn.IFS(Y221&gt;Z221,"L",Y221=Z221,"D",Y221&lt;Z221,"W")</f>
        <v>L</v>
      </c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6"/>
      <c r="BH221" s="6">
        <v>43533</v>
      </c>
      <c r="BI221" s="5" t="s">
        <v>29</v>
      </c>
      <c r="BJ221" s="5" t="s">
        <v>31</v>
      </c>
      <c r="BK221" s="5">
        <v>3</v>
      </c>
      <c r="BL221" s="5">
        <v>2</v>
      </c>
      <c r="BM221" s="5">
        <f t="shared" si="94"/>
        <v>5</v>
      </c>
      <c r="BN221" s="5" t="s">
        <v>17</v>
      </c>
      <c r="BO221" s="5">
        <v>1</v>
      </c>
      <c r="BP221" s="5">
        <v>2</v>
      </c>
      <c r="BQ221" s="5">
        <f t="shared" si="95"/>
        <v>3</v>
      </c>
      <c r="BR221" s="5" t="s">
        <v>24</v>
      </c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</row>
    <row r="222" spans="2:83" x14ac:dyDescent="0.2">
      <c r="B222" s="4">
        <f t="shared" si="81"/>
        <v>16</v>
      </c>
      <c r="C222" s="5" t="s">
        <v>19</v>
      </c>
      <c r="D222" s="5">
        <v>1</v>
      </c>
      <c r="E222" s="5">
        <v>0</v>
      </c>
      <c r="F222" s="5">
        <v>1</v>
      </c>
      <c r="G222" s="5" t="str">
        <f t="shared" si="82"/>
        <v>Non</v>
      </c>
      <c r="H222" s="5">
        <f t="shared" si="96"/>
        <v>0</v>
      </c>
      <c r="I222" s="5" t="str">
        <f t="shared" si="83"/>
        <v>Non</v>
      </c>
      <c r="J222" s="5">
        <f t="shared" si="97"/>
        <v>0</v>
      </c>
      <c r="K222" s="5" t="str">
        <f t="shared" si="84"/>
        <v>Non</v>
      </c>
      <c r="L222" s="5">
        <f t="shared" si="98"/>
        <v>0</v>
      </c>
      <c r="M222" s="5" t="str">
        <f t="shared" si="85"/>
        <v>Non</v>
      </c>
      <c r="N222" s="5">
        <f t="shared" si="99"/>
        <v>0</v>
      </c>
      <c r="O222" s="5" t="str">
        <f t="shared" si="86"/>
        <v>Oui</v>
      </c>
      <c r="P222" s="5">
        <f t="shared" si="100"/>
        <v>4</v>
      </c>
      <c r="Q222" s="5" t="str">
        <f t="shared" si="87"/>
        <v>Oui</v>
      </c>
      <c r="R222" s="5">
        <f t="shared" si="101"/>
        <v>4</v>
      </c>
      <c r="S222" s="5" t="str">
        <f t="shared" si="88"/>
        <v>Oui</v>
      </c>
      <c r="T222" s="5">
        <f t="shared" si="102"/>
        <v>4</v>
      </c>
      <c r="U222" s="5" t="str">
        <f t="shared" si="89"/>
        <v>Oui</v>
      </c>
      <c r="V222" s="5">
        <f t="shared" si="103"/>
        <v>3</v>
      </c>
      <c r="W222" s="5" t="s">
        <v>17</v>
      </c>
      <c r="X222" s="5" t="str">
        <f>_xlfn.IFS(D222&gt;E222,"L",D222=E222,"D",D222&lt;E222,"W")</f>
        <v>L</v>
      </c>
      <c r="Y222" s="5">
        <v>1</v>
      </c>
      <c r="Z222" s="5">
        <v>0</v>
      </c>
      <c r="AA222" s="5">
        <v>1</v>
      </c>
      <c r="AB222" s="5" t="str">
        <f t="shared" si="90"/>
        <v>Oui</v>
      </c>
      <c r="AC222" s="5">
        <f t="shared" si="104"/>
        <v>7</v>
      </c>
      <c r="AD222" s="5" t="str">
        <f t="shared" si="91"/>
        <v>Non</v>
      </c>
      <c r="AE222" s="5">
        <f t="shared" si="105"/>
        <v>0</v>
      </c>
      <c r="AF222" s="5" t="str">
        <f t="shared" si="92"/>
        <v>Oui</v>
      </c>
      <c r="AG222" s="5">
        <f t="shared" si="106"/>
        <v>3</v>
      </c>
      <c r="AH222" s="5" t="str">
        <f t="shared" si="93"/>
        <v>Non</v>
      </c>
      <c r="AI222" s="5">
        <f t="shared" si="107"/>
        <v>0</v>
      </c>
      <c r="AJ222" s="5" t="s">
        <v>17</v>
      </c>
      <c r="AK222" s="5" t="str">
        <f>_xlfn.IFS(Y222&gt;Z222,"L",Y222=Z222,"D",Y222&lt;Z222,"W")</f>
        <v>L</v>
      </c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6"/>
      <c r="BH222" s="6">
        <v>43533</v>
      </c>
      <c r="BI222" s="5" t="s">
        <v>33</v>
      </c>
      <c r="BJ222" s="5" t="s">
        <v>19</v>
      </c>
      <c r="BK222" s="5">
        <v>1</v>
      </c>
      <c r="BL222" s="5">
        <v>0</v>
      </c>
      <c r="BM222" s="5">
        <f t="shared" si="94"/>
        <v>1</v>
      </c>
      <c r="BN222" s="5" t="s">
        <v>17</v>
      </c>
      <c r="BO222" s="5">
        <v>1</v>
      </c>
      <c r="BP222" s="5">
        <v>0</v>
      </c>
      <c r="BQ222" s="5">
        <f t="shared" si="95"/>
        <v>1</v>
      </c>
      <c r="BR222" s="5" t="s">
        <v>17</v>
      </c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</row>
    <row r="223" spans="2:83" x14ac:dyDescent="0.2">
      <c r="B223" s="4">
        <f t="shared" si="81"/>
        <v>17</v>
      </c>
      <c r="C223" s="5" t="s">
        <v>19</v>
      </c>
      <c r="D223" s="5">
        <v>1</v>
      </c>
      <c r="E223" s="5">
        <v>0</v>
      </c>
      <c r="F223" s="5">
        <v>1</v>
      </c>
      <c r="G223" s="5" t="str">
        <f t="shared" si="82"/>
        <v>Non</v>
      </c>
      <c r="H223" s="5">
        <f t="shared" si="96"/>
        <v>0</v>
      </c>
      <c r="I223" s="5" t="str">
        <f t="shared" si="83"/>
        <v>Non</v>
      </c>
      <c r="J223" s="5">
        <f t="shared" si="97"/>
        <v>0</v>
      </c>
      <c r="K223" s="5" t="str">
        <f t="shared" si="84"/>
        <v>Non</v>
      </c>
      <c r="L223" s="5">
        <f t="shared" si="98"/>
        <v>0</v>
      </c>
      <c r="M223" s="5" t="str">
        <f t="shared" si="85"/>
        <v>Non</v>
      </c>
      <c r="N223" s="5">
        <f t="shared" si="99"/>
        <v>0</v>
      </c>
      <c r="O223" s="5" t="str">
        <f t="shared" si="86"/>
        <v>Oui</v>
      </c>
      <c r="P223" s="5">
        <f t="shared" si="100"/>
        <v>5</v>
      </c>
      <c r="Q223" s="5" t="str">
        <f t="shared" si="87"/>
        <v>Oui</v>
      </c>
      <c r="R223" s="5">
        <f t="shared" si="101"/>
        <v>5</v>
      </c>
      <c r="S223" s="5" t="str">
        <f t="shared" si="88"/>
        <v>Oui</v>
      </c>
      <c r="T223" s="5">
        <f t="shared" si="102"/>
        <v>5</v>
      </c>
      <c r="U223" s="5" t="str">
        <f t="shared" si="89"/>
        <v>Oui</v>
      </c>
      <c r="V223" s="5">
        <f t="shared" si="103"/>
        <v>4</v>
      </c>
      <c r="W223" s="5" t="s">
        <v>17</v>
      </c>
      <c r="X223" s="5" t="str">
        <f>_xlfn.IFS(D223&gt;E223,"W",D223=E223,"D",D223&lt;E223,"L")</f>
        <v>W</v>
      </c>
      <c r="Y223" s="5">
        <v>0</v>
      </c>
      <c r="Z223" s="5">
        <v>0</v>
      </c>
      <c r="AA223" s="5">
        <v>0</v>
      </c>
      <c r="AB223" s="5" t="str">
        <f t="shared" si="90"/>
        <v>Non</v>
      </c>
      <c r="AC223" s="5">
        <f t="shared" si="104"/>
        <v>0</v>
      </c>
      <c r="AD223" s="5" t="str">
        <f t="shared" si="91"/>
        <v>Non</v>
      </c>
      <c r="AE223" s="5">
        <f t="shared" si="105"/>
        <v>0</v>
      </c>
      <c r="AF223" s="5" t="str">
        <f t="shared" si="92"/>
        <v>Oui</v>
      </c>
      <c r="AG223" s="5">
        <f t="shared" si="106"/>
        <v>4</v>
      </c>
      <c r="AH223" s="5" t="str">
        <f t="shared" si="93"/>
        <v>Oui</v>
      </c>
      <c r="AI223" s="5">
        <f t="shared" si="107"/>
        <v>1</v>
      </c>
      <c r="AJ223" s="5" t="s">
        <v>20</v>
      </c>
      <c r="AK223" s="5" t="str">
        <f>_xlfn.IFS(Y223&gt;Z223,"W",Y223=Z223,"D",Y223&lt;Z223,"L")</f>
        <v>D</v>
      </c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6"/>
      <c r="BH223" s="6">
        <v>43534</v>
      </c>
      <c r="BI223" s="5" t="s">
        <v>27</v>
      </c>
      <c r="BJ223" s="5" t="s">
        <v>21</v>
      </c>
      <c r="BK223" s="5">
        <v>1</v>
      </c>
      <c r="BL223" s="5">
        <v>2</v>
      </c>
      <c r="BM223" s="5">
        <f t="shared" si="94"/>
        <v>3</v>
      </c>
      <c r="BN223" s="5" t="s">
        <v>24</v>
      </c>
      <c r="BO223" s="5">
        <v>1</v>
      </c>
      <c r="BP223" s="5">
        <v>2</v>
      </c>
      <c r="BQ223" s="5">
        <f t="shared" si="95"/>
        <v>3</v>
      </c>
      <c r="BR223" s="5" t="s">
        <v>24</v>
      </c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</row>
    <row r="224" spans="2:83" x14ac:dyDescent="0.2">
      <c r="B224" s="4">
        <f t="shared" si="81"/>
        <v>18</v>
      </c>
      <c r="C224" s="5" t="s">
        <v>19</v>
      </c>
      <c r="D224" s="5">
        <v>0</v>
      </c>
      <c r="E224" s="5">
        <v>1</v>
      </c>
      <c r="F224" s="5">
        <v>1</v>
      </c>
      <c r="G224" s="5" t="str">
        <f t="shared" si="82"/>
        <v>Non</v>
      </c>
      <c r="H224" s="5">
        <f t="shared" si="96"/>
        <v>0</v>
      </c>
      <c r="I224" s="5" t="str">
        <f t="shared" si="83"/>
        <v>Non</v>
      </c>
      <c r="J224" s="5">
        <f t="shared" si="97"/>
        <v>0</v>
      </c>
      <c r="K224" s="5" t="str">
        <f t="shared" si="84"/>
        <v>Non</v>
      </c>
      <c r="L224" s="5">
        <f t="shared" si="98"/>
        <v>0</v>
      </c>
      <c r="M224" s="5" t="str">
        <f t="shared" si="85"/>
        <v>Non</v>
      </c>
      <c r="N224" s="5">
        <f t="shared" si="99"/>
        <v>0</v>
      </c>
      <c r="O224" s="5" t="str">
        <f t="shared" si="86"/>
        <v>Oui</v>
      </c>
      <c r="P224" s="5">
        <f t="shared" si="100"/>
        <v>6</v>
      </c>
      <c r="Q224" s="5" t="str">
        <f t="shared" si="87"/>
        <v>Oui</v>
      </c>
      <c r="R224" s="5">
        <f t="shared" si="101"/>
        <v>6</v>
      </c>
      <c r="S224" s="5" t="str">
        <f t="shared" si="88"/>
        <v>Oui</v>
      </c>
      <c r="T224" s="5">
        <f t="shared" si="102"/>
        <v>6</v>
      </c>
      <c r="U224" s="5" t="str">
        <f t="shared" si="89"/>
        <v>Oui</v>
      </c>
      <c r="V224" s="5">
        <f t="shared" si="103"/>
        <v>5</v>
      </c>
      <c r="W224" s="5" t="s">
        <v>24</v>
      </c>
      <c r="X224" s="5" t="str">
        <f>_xlfn.IFS(D224&gt;E224,"W",D224=E224,"D",D224&lt;E224,"L")</f>
        <v>L</v>
      </c>
      <c r="Y224" s="5">
        <v>0</v>
      </c>
      <c r="Z224" s="5">
        <v>0</v>
      </c>
      <c r="AA224" s="5">
        <v>0</v>
      </c>
      <c r="AB224" s="5" t="str">
        <f t="shared" si="90"/>
        <v>Non</v>
      </c>
      <c r="AC224" s="5">
        <f t="shared" si="104"/>
        <v>0</v>
      </c>
      <c r="AD224" s="5" t="str">
        <f t="shared" si="91"/>
        <v>Non</v>
      </c>
      <c r="AE224" s="5">
        <f t="shared" si="105"/>
        <v>0</v>
      </c>
      <c r="AF224" s="5" t="str">
        <f t="shared" si="92"/>
        <v>Oui</v>
      </c>
      <c r="AG224" s="5">
        <f t="shared" si="106"/>
        <v>5</v>
      </c>
      <c r="AH224" s="5" t="str">
        <f t="shared" si="93"/>
        <v>Oui</v>
      </c>
      <c r="AI224" s="5">
        <f t="shared" si="107"/>
        <v>2</v>
      </c>
      <c r="AJ224" s="5" t="s">
        <v>20</v>
      </c>
      <c r="AK224" s="5" t="str">
        <f>_xlfn.IFS(Y224&gt;Z224,"W",Y224=Z224,"D",Y224&lt;Z224,"L")</f>
        <v>D</v>
      </c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6"/>
      <c r="BH224" s="6">
        <v>43534</v>
      </c>
      <c r="BI224" s="5" t="s">
        <v>35</v>
      </c>
      <c r="BJ224" s="5" t="s">
        <v>34</v>
      </c>
      <c r="BK224" s="5">
        <v>5</v>
      </c>
      <c r="BL224" s="5">
        <v>1</v>
      </c>
      <c r="BM224" s="5">
        <f t="shared" si="94"/>
        <v>6</v>
      </c>
      <c r="BN224" s="5" t="s">
        <v>17</v>
      </c>
      <c r="BO224" s="5">
        <v>3</v>
      </c>
      <c r="BP224" s="5">
        <v>0</v>
      </c>
      <c r="BQ224" s="5">
        <f t="shared" si="95"/>
        <v>3</v>
      </c>
      <c r="BR224" s="5" t="s">
        <v>17</v>
      </c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</row>
    <row r="225" spans="2:83" x14ac:dyDescent="0.2">
      <c r="B225" s="4">
        <f t="shared" si="81"/>
        <v>19</v>
      </c>
      <c r="C225" s="5" t="s">
        <v>19</v>
      </c>
      <c r="D225" s="5">
        <v>1</v>
      </c>
      <c r="E225" s="5">
        <v>2</v>
      </c>
      <c r="F225" s="5">
        <v>3</v>
      </c>
      <c r="G225" s="5" t="str">
        <f t="shared" si="82"/>
        <v>Oui</v>
      </c>
      <c r="H225" s="5">
        <f t="shared" si="96"/>
        <v>1</v>
      </c>
      <c r="I225" s="5" t="str">
        <f t="shared" si="83"/>
        <v>Oui</v>
      </c>
      <c r="J225" s="5">
        <f t="shared" si="97"/>
        <v>1</v>
      </c>
      <c r="K225" s="5" t="str">
        <f t="shared" si="84"/>
        <v>Non</v>
      </c>
      <c r="L225" s="5">
        <f t="shared" si="98"/>
        <v>0</v>
      </c>
      <c r="M225" s="5" t="str">
        <f t="shared" si="85"/>
        <v>Non</v>
      </c>
      <c r="N225" s="5">
        <f t="shared" si="99"/>
        <v>0</v>
      </c>
      <c r="O225" s="5" t="str">
        <f t="shared" si="86"/>
        <v>Oui</v>
      </c>
      <c r="P225" s="5">
        <f t="shared" si="100"/>
        <v>7</v>
      </c>
      <c r="Q225" s="5" t="str">
        <f t="shared" si="87"/>
        <v>Oui</v>
      </c>
      <c r="R225" s="5">
        <f t="shared" si="101"/>
        <v>7</v>
      </c>
      <c r="S225" s="5" t="str">
        <f t="shared" si="88"/>
        <v>Non</v>
      </c>
      <c r="T225" s="5">
        <f t="shared" si="102"/>
        <v>0</v>
      </c>
      <c r="U225" s="5" t="str">
        <f t="shared" si="89"/>
        <v>Non</v>
      </c>
      <c r="V225" s="5">
        <f t="shared" si="103"/>
        <v>0</v>
      </c>
      <c r="W225" s="5" t="s">
        <v>24</v>
      </c>
      <c r="X225" s="5" t="str">
        <f>_xlfn.IFS(D225&gt;E225,"L",D225=E225,"D",D225&lt;E225,"W")</f>
        <v>W</v>
      </c>
      <c r="Y225" s="5">
        <v>1</v>
      </c>
      <c r="Z225" s="5">
        <v>2</v>
      </c>
      <c r="AA225" s="5">
        <v>3</v>
      </c>
      <c r="AB225" s="5" t="str">
        <f t="shared" si="90"/>
        <v>Oui</v>
      </c>
      <c r="AC225" s="5">
        <f t="shared" si="104"/>
        <v>1</v>
      </c>
      <c r="AD225" s="5" t="str">
        <f t="shared" si="91"/>
        <v>Oui</v>
      </c>
      <c r="AE225" s="5">
        <f t="shared" si="105"/>
        <v>1</v>
      </c>
      <c r="AF225" s="5" t="str">
        <f t="shared" si="92"/>
        <v>Non</v>
      </c>
      <c r="AG225" s="5">
        <f t="shared" si="106"/>
        <v>0</v>
      </c>
      <c r="AH225" s="5" t="str">
        <f t="shared" si="93"/>
        <v>Non</v>
      </c>
      <c r="AI225" s="5">
        <f t="shared" si="107"/>
        <v>0</v>
      </c>
      <c r="AJ225" s="5" t="s">
        <v>24</v>
      </c>
      <c r="AK225" s="5" t="str">
        <f>_xlfn.IFS(Y225&gt;Z225,"L",Y225=Z225,"D",Y225&lt;Z225,"W")</f>
        <v>W</v>
      </c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6"/>
      <c r="BH225" s="6">
        <v>43534</v>
      </c>
      <c r="BI225" s="5" t="s">
        <v>30</v>
      </c>
      <c r="BJ225" s="5" t="s">
        <v>16</v>
      </c>
      <c r="BK225" s="5">
        <v>0</v>
      </c>
      <c r="BL225" s="5">
        <v>0</v>
      </c>
      <c r="BM225" s="5">
        <f t="shared" si="94"/>
        <v>0</v>
      </c>
      <c r="BN225" s="5" t="s">
        <v>20</v>
      </c>
      <c r="BO225" s="5">
        <v>0</v>
      </c>
      <c r="BP225" s="5">
        <v>0</v>
      </c>
      <c r="BQ225" s="5">
        <f t="shared" si="95"/>
        <v>0</v>
      </c>
      <c r="BR225" s="5" t="s">
        <v>20</v>
      </c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</row>
    <row r="226" spans="2:83" x14ac:dyDescent="0.2">
      <c r="B226" s="4">
        <f t="shared" si="81"/>
        <v>20</v>
      </c>
      <c r="C226" s="5" t="s">
        <v>19</v>
      </c>
      <c r="D226" s="5">
        <v>0</v>
      </c>
      <c r="E226" s="5">
        <v>0</v>
      </c>
      <c r="F226" s="5">
        <v>0</v>
      </c>
      <c r="G226" s="5" t="str">
        <f t="shared" si="82"/>
        <v>Non</v>
      </c>
      <c r="H226" s="5">
        <f t="shared" si="96"/>
        <v>0</v>
      </c>
      <c r="I226" s="5" t="str">
        <f t="shared" si="83"/>
        <v>Non</v>
      </c>
      <c r="J226" s="5">
        <f t="shared" si="97"/>
        <v>0</v>
      </c>
      <c r="K226" s="5" t="str">
        <f t="shared" si="84"/>
        <v>Non</v>
      </c>
      <c r="L226" s="5">
        <f t="shared" si="98"/>
        <v>0</v>
      </c>
      <c r="M226" s="5" t="str">
        <f t="shared" si="85"/>
        <v>Non</v>
      </c>
      <c r="N226" s="5">
        <f t="shared" si="99"/>
        <v>0</v>
      </c>
      <c r="O226" s="5" t="str">
        <f t="shared" si="86"/>
        <v>Oui</v>
      </c>
      <c r="P226" s="5">
        <f t="shared" si="100"/>
        <v>8</v>
      </c>
      <c r="Q226" s="5" t="str">
        <f t="shared" si="87"/>
        <v>Oui</v>
      </c>
      <c r="R226" s="5">
        <f t="shared" si="101"/>
        <v>8</v>
      </c>
      <c r="S226" s="5" t="str">
        <f t="shared" si="88"/>
        <v>Oui</v>
      </c>
      <c r="T226" s="5">
        <f t="shared" si="102"/>
        <v>1</v>
      </c>
      <c r="U226" s="5" t="str">
        <f t="shared" si="89"/>
        <v>Oui</v>
      </c>
      <c r="V226" s="5">
        <f t="shared" si="103"/>
        <v>1</v>
      </c>
      <c r="W226" s="5" t="s">
        <v>20</v>
      </c>
      <c r="X226" s="5" t="str">
        <f>_xlfn.IFS(D226&gt;E226,"W",D226=E226,"D",D226&lt;E226,"L")</f>
        <v>D</v>
      </c>
      <c r="Y226" s="5">
        <v>0</v>
      </c>
      <c r="Z226" s="5">
        <v>0</v>
      </c>
      <c r="AA226" s="5">
        <v>0</v>
      </c>
      <c r="AB226" s="5" t="str">
        <f t="shared" si="90"/>
        <v>Non</v>
      </c>
      <c r="AC226" s="5">
        <f t="shared" si="104"/>
        <v>0</v>
      </c>
      <c r="AD226" s="5" t="str">
        <f t="shared" si="91"/>
        <v>Non</v>
      </c>
      <c r="AE226" s="5">
        <f t="shared" si="105"/>
        <v>0</v>
      </c>
      <c r="AF226" s="5" t="str">
        <f t="shared" si="92"/>
        <v>Oui</v>
      </c>
      <c r="AG226" s="5">
        <f t="shared" si="106"/>
        <v>1</v>
      </c>
      <c r="AH226" s="5" t="str">
        <f t="shared" si="93"/>
        <v>Oui</v>
      </c>
      <c r="AI226" s="5">
        <f t="shared" si="107"/>
        <v>1</v>
      </c>
      <c r="AJ226" s="5" t="s">
        <v>20</v>
      </c>
      <c r="AK226" s="5" t="str">
        <f>_xlfn.IFS(Y226&gt;Z226,"W",Y226=Z226,"D",Y226&lt;Z226,"L")</f>
        <v>D</v>
      </c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6"/>
      <c r="BH226" s="6">
        <v>43534</v>
      </c>
      <c r="BI226" s="5" t="s">
        <v>23</v>
      </c>
      <c r="BJ226" s="5" t="s">
        <v>25</v>
      </c>
      <c r="BK226" s="5">
        <v>0</v>
      </c>
      <c r="BL226" s="5">
        <v>0</v>
      </c>
      <c r="BM226" s="5">
        <f t="shared" si="94"/>
        <v>0</v>
      </c>
      <c r="BN226" s="5" t="s">
        <v>20</v>
      </c>
      <c r="BO226" s="5">
        <v>0</v>
      </c>
      <c r="BP226" s="5">
        <v>0</v>
      </c>
      <c r="BQ226" s="5">
        <f t="shared" si="95"/>
        <v>0</v>
      </c>
      <c r="BR226" s="5" t="s">
        <v>20</v>
      </c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</row>
    <row r="227" spans="2:83" x14ac:dyDescent="0.2">
      <c r="B227" s="4">
        <f t="shared" si="81"/>
        <v>21</v>
      </c>
      <c r="C227" s="5" t="s">
        <v>19</v>
      </c>
      <c r="D227" s="5">
        <v>1</v>
      </c>
      <c r="E227" s="5">
        <v>0</v>
      </c>
      <c r="F227" s="5">
        <v>1</v>
      </c>
      <c r="G227" s="5" t="str">
        <f t="shared" si="82"/>
        <v>Non</v>
      </c>
      <c r="H227" s="5">
        <f t="shared" si="96"/>
        <v>0</v>
      </c>
      <c r="I227" s="5" t="str">
        <f t="shared" si="83"/>
        <v>Non</v>
      </c>
      <c r="J227" s="5">
        <f t="shared" si="97"/>
        <v>0</v>
      </c>
      <c r="K227" s="5" t="str">
        <f t="shared" si="84"/>
        <v>Non</v>
      </c>
      <c r="L227" s="5">
        <f t="shared" si="98"/>
        <v>0</v>
      </c>
      <c r="M227" s="5" t="str">
        <f t="shared" si="85"/>
        <v>Non</v>
      </c>
      <c r="N227" s="5">
        <f t="shared" si="99"/>
        <v>0</v>
      </c>
      <c r="O227" s="5" t="str">
        <f t="shared" si="86"/>
        <v>Oui</v>
      </c>
      <c r="P227" s="5">
        <f t="shared" si="100"/>
        <v>9</v>
      </c>
      <c r="Q227" s="5" t="str">
        <f t="shared" si="87"/>
        <v>Oui</v>
      </c>
      <c r="R227" s="5">
        <f t="shared" si="101"/>
        <v>9</v>
      </c>
      <c r="S227" s="5" t="str">
        <f t="shared" si="88"/>
        <v>Oui</v>
      </c>
      <c r="T227" s="5">
        <f t="shared" si="102"/>
        <v>2</v>
      </c>
      <c r="U227" s="5" t="str">
        <f t="shared" si="89"/>
        <v>Oui</v>
      </c>
      <c r="V227" s="5">
        <f t="shared" si="103"/>
        <v>2</v>
      </c>
      <c r="W227" s="5" t="s">
        <v>17</v>
      </c>
      <c r="X227" s="5" t="str">
        <f>_xlfn.IFS(D227&gt;E227,"L",D227=E227,"D",D227&lt;E227,"W")</f>
        <v>L</v>
      </c>
      <c r="Y227" s="5">
        <v>0</v>
      </c>
      <c r="Z227" s="5">
        <v>0</v>
      </c>
      <c r="AA227" s="5">
        <v>0</v>
      </c>
      <c r="AB227" s="5" t="str">
        <f t="shared" si="90"/>
        <v>Non</v>
      </c>
      <c r="AC227" s="5">
        <f t="shared" si="104"/>
        <v>0</v>
      </c>
      <c r="AD227" s="5" t="str">
        <f t="shared" si="91"/>
        <v>Non</v>
      </c>
      <c r="AE227" s="5">
        <f t="shared" si="105"/>
        <v>0</v>
      </c>
      <c r="AF227" s="5" t="str">
        <f t="shared" si="92"/>
        <v>Oui</v>
      </c>
      <c r="AG227" s="5">
        <f t="shared" si="106"/>
        <v>2</v>
      </c>
      <c r="AH227" s="5" t="str">
        <f t="shared" si="93"/>
        <v>Oui</v>
      </c>
      <c r="AI227" s="5">
        <f t="shared" si="107"/>
        <v>2</v>
      </c>
      <c r="AJ227" s="5" t="s">
        <v>20</v>
      </c>
      <c r="AK227" s="5" t="str">
        <f>_xlfn.IFS(Y227&gt;Z227,"L",Y227=Z227,"D",Y227&lt;Z227,"W")</f>
        <v>D</v>
      </c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6"/>
      <c r="BH227" s="6">
        <v>43535</v>
      </c>
      <c r="BI227" s="5" t="s">
        <v>18</v>
      </c>
      <c r="BJ227" s="5" t="s">
        <v>26</v>
      </c>
      <c r="BK227" s="5">
        <v>2</v>
      </c>
      <c r="BL227" s="5">
        <v>2</v>
      </c>
      <c r="BM227" s="5">
        <f t="shared" si="94"/>
        <v>4</v>
      </c>
      <c r="BN227" s="5" t="s">
        <v>20</v>
      </c>
      <c r="BO227" s="5">
        <v>0</v>
      </c>
      <c r="BP227" s="5">
        <v>0</v>
      </c>
      <c r="BQ227" s="5">
        <f t="shared" si="95"/>
        <v>0</v>
      </c>
      <c r="BR227" s="5" t="s">
        <v>20</v>
      </c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</row>
    <row r="228" spans="2:83" x14ac:dyDescent="0.2">
      <c r="B228" s="4">
        <f t="shared" si="81"/>
        <v>22</v>
      </c>
      <c r="C228" s="5" t="s">
        <v>19</v>
      </c>
      <c r="D228" s="5">
        <v>2</v>
      </c>
      <c r="E228" s="5">
        <v>0</v>
      </c>
      <c r="F228" s="5">
        <v>2</v>
      </c>
      <c r="G228" s="5" t="str">
        <f t="shared" si="82"/>
        <v>Oui</v>
      </c>
      <c r="H228" s="5">
        <f t="shared" si="96"/>
        <v>1</v>
      </c>
      <c r="I228" s="5" t="str">
        <f t="shared" si="83"/>
        <v>Non</v>
      </c>
      <c r="J228" s="5">
        <f t="shared" si="97"/>
        <v>0</v>
      </c>
      <c r="K228" s="5" t="str">
        <f t="shared" si="84"/>
        <v>Non</v>
      </c>
      <c r="L228" s="5">
        <f t="shared" si="98"/>
        <v>0</v>
      </c>
      <c r="M228" s="5" t="str">
        <f t="shared" si="85"/>
        <v>Non</v>
      </c>
      <c r="N228" s="5">
        <f t="shared" si="99"/>
        <v>0</v>
      </c>
      <c r="O228" s="5" t="str">
        <f t="shared" si="86"/>
        <v>Oui</v>
      </c>
      <c r="P228" s="5">
        <f t="shared" si="100"/>
        <v>10</v>
      </c>
      <c r="Q228" s="5" t="str">
        <f t="shared" si="87"/>
        <v>Oui</v>
      </c>
      <c r="R228" s="5">
        <f t="shared" si="101"/>
        <v>10</v>
      </c>
      <c r="S228" s="5" t="str">
        <f t="shared" si="88"/>
        <v>Oui</v>
      </c>
      <c r="T228" s="5">
        <f t="shared" si="102"/>
        <v>3</v>
      </c>
      <c r="U228" s="5" t="str">
        <f t="shared" si="89"/>
        <v>Non</v>
      </c>
      <c r="V228" s="5">
        <f t="shared" si="103"/>
        <v>0</v>
      </c>
      <c r="W228" s="5" t="s">
        <v>17</v>
      </c>
      <c r="X228" s="5" t="str">
        <f>_xlfn.IFS(D228&gt;E228,"W",D228=E228,"D",D228&lt;E228,"L")</f>
        <v>W</v>
      </c>
      <c r="Y228" s="5">
        <v>1</v>
      </c>
      <c r="Z228" s="5">
        <v>0</v>
      </c>
      <c r="AA228" s="5">
        <v>1</v>
      </c>
      <c r="AB228" s="5" t="str">
        <f t="shared" si="90"/>
        <v>Oui</v>
      </c>
      <c r="AC228" s="5">
        <f t="shared" si="104"/>
        <v>1</v>
      </c>
      <c r="AD228" s="5" t="str">
        <f t="shared" si="91"/>
        <v>Non</v>
      </c>
      <c r="AE228" s="5">
        <f t="shared" si="105"/>
        <v>0</v>
      </c>
      <c r="AF228" s="5" t="str">
        <f t="shared" si="92"/>
        <v>Oui</v>
      </c>
      <c r="AG228" s="5">
        <f t="shared" si="106"/>
        <v>3</v>
      </c>
      <c r="AH228" s="5" t="str">
        <f t="shared" si="93"/>
        <v>Non</v>
      </c>
      <c r="AI228" s="5">
        <f t="shared" si="107"/>
        <v>0</v>
      </c>
      <c r="AJ228" s="5" t="s">
        <v>17</v>
      </c>
      <c r="AK228" s="5" t="str">
        <f>_xlfn.IFS(Y228&gt;Z228,"W",Y228=Z228,"D",Y228&lt;Z228,"L")</f>
        <v>W</v>
      </c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6"/>
      <c r="BH228" s="6">
        <v>43539</v>
      </c>
      <c r="BI228" s="5" t="s">
        <v>32</v>
      </c>
      <c r="BJ228" s="5" t="s">
        <v>30</v>
      </c>
      <c r="BK228" s="5">
        <v>1</v>
      </c>
      <c r="BL228" s="5">
        <v>0</v>
      </c>
      <c r="BM228" s="5">
        <f t="shared" si="94"/>
        <v>1</v>
      </c>
      <c r="BN228" s="5" t="s">
        <v>17</v>
      </c>
      <c r="BO228" s="5">
        <v>0</v>
      </c>
      <c r="BP228" s="5">
        <v>0</v>
      </c>
      <c r="BQ228" s="5">
        <f t="shared" si="95"/>
        <v>0</v>
      </c>
      <c r="BR228" s="5" t="s">
        <v>20</v>
      </c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</row>
    <row r="229" spans="2:83" x14ac:dyDescent="0.2">
      <c r="B229" s="4">
        <f t="shared" si="81"/>
        <v>23</v>
      </c>
      <c r="C229" s="5" t="s">
        <v>19</v>
      </c>
      <c r="D229" s="5">
        <v>1</v>
      </c>
      <c r="E229" s="5">
        <v>1</v>
      </c>
      <c r="F229" s="5">
        <v>2</v>
      </c>
      <c r="G229" s="5" t="str">
        <f t="shared" si="82"/>
        <v>Oui</v>
      </c>
      <c r="H229" s="5">
        <f t="shared" si="96"/>
        <v>2</v>
      </c>
      <c r="I229" s="5" t="str">
        <f t="shared" si="83"/>
        <v>Non</v>
      </c>
      <c r="J229" s="5">
        <f t="shared" si="97"/>
        <v>0</v>
      </c>
      <c r="K229" s="5" t="str">
        <f t="shared" si="84"/>
        <v>Non</v>
      </c>
      <c r="L229" s="5">
        <f t="shared" si="98"/>
        <v>0</v>
      </c>
      <c r="M229" s="5" t="str">
        <f t="shared" si="85"/>
        <v>Non</v>
      </c>
      <c r="N229" s="5">
        <f t="shared" si="99"/>
        <v>0</v>
      </c>
      <c r="O229" s="5" t="str">
        <f t="shared" si="86"/>
        <v>Oui</v>
      </c>
      <c r="P229" s="5">
        <f t="shared" si="100"/>
        <v>11</v>
      </c>
      <c r="Q229" s="5" t="str">
        <f t="shared" si="87"/>
        <v>Oui</v>
      </c>
      <c r="R229" s="5">
        <f t="shared" si="101"/>
        <v>11</v>
      </c>
      <c r="S229" s="5" t="str">
        <f t="shared" si="88"/>
        <v>Oui</v>
      </c>
      <c r="T229" s="5">
        <f t="shared" si="102"/>
        <v>4</v>
      </c>
      <c r="U229" s="5" t="str">
        <f t="shared" si="89"/>
        <v>Non</v>
      </c>
      <c r="V229" s="5">
        <f t="shared" si="103"/>
        <v>0</v>
      </c>
      <c r="W229" s="5" t="s">
        <v>20</v>
      </c>
      <c r="X229" s="5" t="str">
        <f>_xlfn.IFS(D229&gt;E229,"L",D229=E229,"D",D229&lt;E229,"W")</f>
        <v>D</v>
      </c>
      <c r="Y229" s="5">
        <v>0</v>
      </c>
      <c r="Z229" s="5">
        <v>1</v>
      </c>
      <c r="AA229" s="5">
        <v>1</v>
      </c>
      <c r="AB229" s="5" t="str">
        <f t="shared" si="90"/>
        <v>Oui</v>
      </c>
      <c r="AC229" s="5">
        <f t="shared" si="104"/>
        <v>2</v>
      </c>
      <c r="AD229" s="5" t="str">
        <f t="shared" si="91"/>
        <v>Non</v>
      </c>
      <c r="AE229" s="5">
        <f t="shared" si="105"/>
        <v>0</v>
      </c>
      <c r="AF229" s="5" t="str">
        <f t="shared" si="92"/>
        <v>Oui</v>
      </c>
      <c r="AG229" s="5">
        <f t="shared" si="106"/>
        <v>4</v>
      </c>
      <c r="AH229" s="5" t="str">
        <f t="shared" si="93"/>
        <v>Non</v>
      </c>
      <c r="AI229" s="5">
        <f t="shared" si="107"/>
        <v>0</v>
      </c>
      <c r="AJ229" s="5" t="s">
        <v>24</v>
      </c>
      <c r="AK229" s="5" t="str">
        <f>_xlfn.IFS(Y229&gt;Z229,"L",Y229=Z229,"D",Y229&lt;Z229,"W")</f>
        <v>W</v>
      </c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6"/>
      <c r="BH229" s="6">
        <v>43540</v>
      </c>
      <c r="BI229" s="5" t="s">
        <v>26</v>
      </c>
      <c r="BJ229" s="5" t="s">
        <v>35</v>
      </c>
      <c r="BK229" s="5">
        <v>2</v>
      </c>
      <c r="BL229" s="5">
        <v>2</v>
      </c>
      <c r="BM229" s="5">
        <f t="shared" si="94"/>
        <v>4</v>
      </c>
      <c r="BN229" s="5" t="s">
        <v>20</v>
      </c>
      <c r="BO229" s="5">
        <v>0</v>
      </c>
      <c r="BP229" s="5">
        <v>2</v>
      </c>
      <c r="BQ229" s="5">
        <f t="shared" si="95"/>
        <v>2</v>
      </c>
      <c r="BR229" s="5" t="s">
        <v>24</v>
      </c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</row>
    <row r="230" spans="2:83" x14ac:dyDescent="0.2">
      <c r="B230" s="4">
        <f t="shared" si="81"/>
        <v>24</v>
      </c>
      <c r="C230" s="5" t="s">
        <v>19</v>
      </c>
      <c r="D230" s="5">
        <v>1</v>
      </c>
      <c r="E230" s="5">
        <v>0</v>
      </c>
      <c r="F230" s="5">
        <v>1</v>
      </c>
      <c r="G230" s="5" t="str">
        <f t="shared" si="82"/>
        <v>Non</v>
      </c>
      <c r="H230" s="5">
        <f t="shared" si="96"/>
        <v>0</v>
      </c>
      <c r="I230" s="5" t="str">
        <f t="shared" si="83"/>
        <v>Non</v>
      </c>
      <c r="J230" s="5">
        <f t="shared" si="97"/>
        <v>0</v>
      </c>
      <c r="K230" s="5" t="str">
        <f t="shared" si="84"/>
        <v>Non</v>
      </c>
      <c r="L230" s="5">
        <f t="shared" si="98"/>
        <v>0</v>
      </c>
      <c r="M230" s="5" t="str">
        <f t="shared" si="85"/>
        <v>Non</v>
      </c>
      <c r="N230" s="5">
        <f t="shared" si="99"/>
        <v>0</v>
      </c>
      <c r="O230" s="5" t="str">
        <f t="shared" si="86"/>
        <v>Oui</v>
      </c>
      <c r="P230" s="5">
        <f t="shared" si="100"/>
        <v>12</v>
      </c>
      <c r="Q230" s="5" t="str">
        <f t="shared" si="87"/>
        <v>Oui</v>
      </c>
      <c r="R230" s="5">
        <f t="shared" si="101"/>
        <v>12</v>
      </c>
      <c r="S230" s="5" t="str">
        <f t="shared" si="88"/>
        <v>Oui</v>
      </c>
      <c r="T230" s="5">
        <f t="shared" si="102"/>
        <v>5</v>
      </c>
      <c r="U230" s="5" t="str">
        <f t="shared" si="89"/>
        <v>Oui</v>
      </c>
      <c r="V230" s="5">
        <f t="shared" si="103"/>
        <v>1</v>
      </c>
      <c r="W230" s="5" t="s">
        <v>17</v>
      </c>
      <c r="X230" s="5" t="str">
        <f>_xlfn.IFS(D230&gt;E230,"W",D230=E230,"D",D230&lt;E230,"L")</f>
        <v>W</v>
      </c>
      <c r="Y230" s="5">
        <v>0</v>
      </c>
      <c r="Z230" s="5">
        <v>0</v>
      </c>
      <c r="AA230" s="5">
        <v>0</v>
      </c>
      <c r="AB230" s="5" t="str">
        <f t="shared" si="90"/>
        <v>Non</v>
      </c>
      <c r="AC230" s="5">
        <f t="shared" si="104"/>
        <v>0</v>
      </c>
      <c r="AD230" s="5" t="str">
        <f t="shared" si="91"/>
        <v>Non</v>
      </c>
      <c r="AE230" s="5">
        <f t="shared" si="105"/>
        <v>0</v>
      </c>
      <c r="AF230" s="5" t="str">
        <f t="shared" si="92"/>
        <v>Oui</v>
      </c>
      <c r="AG230" s="5">
        <f t="shared" si="106"/>
        <v>5</v>
      </c>
      <c r="AH230" s="5" t="str">
        <f t="shared" si="93"/>
        <v>Oui</v>
      </c>
      <c r="AI230" s="5">
        <f t="shared" si="107"/>
        <v>1</v>
      </c>
      <c r="AJ230" s="5" t="s">
        <v>20</v>
      </c>
      <c r="AK230" s="5" t="str">
        <f>_xlfn.IFS(Y230&gt;Z230,"W",Y230=Z230,"D",Y230&lt;Z230,"L")</f>
        <v>D</v>
      </c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6"/>
      <c r="BH230" s="6">
        <v>43540</v>
      </c>
      <c r="BI230" s="5" t="s">
        <v>19</v>
      </c>
      <c r="BJ230" s="5" t="s">
        <v>36</v>
      </c>
      <c r="BK230" s="5">
        <v>3</v>
      </c>
      <c r="BL230" s="5">
        <v>1</v>
      </c>
      <c r="BM230" s="5">
        <f t="shared" si="94"/>
        <v>4</v>
      </c>
      <c r="BN230" s="5" t="s">
        <v>17</v>
      </c>
      <c r="BO230" s="5">
        <v>1</v>
      </c>
      <c r="BP230" s="5">
        <v>0</v>
      </c>
      <c r="BQ230" s="5">
        <f t="shared" si="95"/>
        <v>1</v>
      </c>
      <c r="BR230" s="5" t="s">
        <v>17</v>
      </c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</row>
    <row r="231" spans="2:83" x14ac:dyDescent="0.2">
      <c r="B231" s="4">
        <f t="shared" si="81"/>
        <v>25</v>
      </c>
      <c r="C231" s="5" t="s">
        <v>19</v>
      </c>
      <c r="D231" s="5">
        <v>1</v>
      </c>
      <c r="E231" s="5">
        <v>0</v>
      </c>
      <c r="F231" s="5">
        <v>1</v>
      </c>
      <c r="G231" s="5" t="str">
        <f t="shared" si="82"/>
        <v>Non</v>
      </c>
      <c r="H231" s="5">
        <f t="shared" si="96"/>
        <v>0</v>
      </c>
      <c r="I231" s="5" t="str">
        <f t="shared" si="83"/>
        <v>Non</v>
      </c>
      <c r="J231" s="5">
        <f t="shared" si="97"/>
        <v>0</v>
      </c>
      <c r="K231" s="5" t="str">
        <f t="shared" si="84"/>
        <v>Non</v>
      </c>
      <c r="L231" s="5">
        <f t="shared" si="98"/>
        <v>0</v>
      </c>
      <c r="M231" s="5" t="str">
        <f t="shared" si="85"/>
        <v>Non</v>
      </c>
      <c r="N231" s="5">
        <f t="shared" si="99"/>
        <v>0</v>
      </c>
      <c r="O231" s="5" t="str">
        <f t="shared" si="86"/>
        <v>Oui</v>
      </c>
      <c r="P231" s="5">
        <f t="shared" si="100"/>
        <v>13</v>
      </c>
      <c r="Q231" s="5" t="str">
        <f t="shared" si="87"/>
        <v>Oui</v>
      </c>
      <c r="R231" s="5">
        <f t="shared" si="101"/>
        <v>13</v>
      </c>
      <c r="S231" s="5" t="str">
        <f t="shared" si="88"/>
        <v>Oui</v>
      </c>
      <c r="T231" s="5">
        <f t="shared" si="102"/>
        <v>6</v>
      </c>
      <c r="U231" s="5" t="str">
        <f t="shared" si="89"/>
        <v>Oui</v>
      </c>
      <c r="V231" s="5">
        <f t="shared" si="103"/>
        <v>2</v>
      </c>
      <c r="W231" s="5" t="s">
        <v>17</v>
      </c>
      <c r="X231" s="5" t="str">
        <f>_xlfn.IFS(D231&gt;E231,"L",D231=E231,"D",D231&lt;E231,"W")</f>
        <v>L</v>
      </c>
      <c r="Y231" s="5">
        <v>1</v>
      </c>
      <c r="Z231" s="5">
        <v>0</v>
      </c>
      <c r="AA231" s="5">
        <v>1</v>
      </c>
      <c r="AB231" s="5" t="str">
        <f t="shared" si="90"/>
        <v>Oui</v>
      </c>
      <c r="AC231" s="5">
        <f t="shared" si="104"/>
        <v>1</v>
      </c>
      <c r="AD231" s="5" t="str">
        <f t="shared" si="91"/>
        <v>Non</v>
      </c>
      <c r="AE231" s="5">
        <f t="shared" si="105"/>
        <v>0</v>
      </c>
      <c r="AF231" s="5" t="str">
        <f t="shared" si="92"/>
        <v>Oui</v>
      </c>
      <c r="AG231" s="5">
        <f t="shared" si="106"/>
        <v>6</v>
      </c>
      <c r="AH231" s="5" t="str">
        <f t="shared" si="93"/>
        <v>Non</v>
      </c>
      <c r="AI231" s="5">
        <f t="shared" si="107"/>
        <v>0</v>
      </c>
      <c r="AJ231" s="5" t="s">
        <v>17</v>
      </c>
      <c r="AK231" s="5" t="str">
        <f>_xlfn.IFS(Y231&gt;Z231,"L",Y231=Z231,"D",Y231&lt;Z231,"W")</f>
        <v>L</v>
      </c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6"/>
      <c r="BH231" s="6">
        <v>43540</v>
      </c>
      <c r="BI231" s="5" t="s">
        <v>21</v>
      </c>
      <c r="BJ231" s="5" t="s">
        <v>29</v>
      </c>
      <c r="BK231" s="5">
        <v>3</v>
      </c>
      <c r="BL231" s="5">
        <v>0</v>
      </c>
      <c r="BM231" s="5">
        <f t="shared" si="94"/>
        <v>3</v>
      </c>
      <c r="BN231" s="5" t="s">
        <v>17</v>
      </c>
      <c r="BO231" s="5">
        <v>0</v>
      </c>
      <c r="BP231" s="5">
        <v>0</v>
      </c>
      <c r="BQ231" s="5">
        <f t="shared" si="95"/>
        <v>0</v>
      </c>
      <c r="BR231" s="5" t="s">
        <v>20</v>
      </c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</row>
    <row r="232" spans="2:83" x14ac:dyDescent="0.2">
      <c r="B232" s="4">
        <f t="shared" si="81"/>
        <v>26</v>
      </c>
      <c r="C232" s="5" t="s">
        <v>19</v>
      </c>
      <c r="D232" s="5">
        <v>3</v>
      </c>
      <c r="E232" s="5">
        <v>1</v>
      </c>
      <c r="F232" s="5">
        <v>4</v>
      </c>
      <c r="G232" s="5" t="str">
        <f t="shared" si="82"/>
        <v>Oui</v>
      </c>
      <c r="H232" s="5">
        <f t="shared" si="96"/>
        <v>1</v>
      </c>
      <c r="I232" s="5" t="str">
        <f t="shared" si="83"/>
        <v>Oui</v>
      </c>
      <c r="J232" s="5">
        <f t="shared" si="97"/>
        <v>1</v>
      </c>
      <c r="K232" s="5" t="str">
        <f t="shared" si="84"/>
        <v>Oui</v>
      </c>
      <c r="L232" s="5">
        <f t="shared" si="98"/>
        <v>1</v>
      </c>
      <c r="M232" s="5" t="str">
        <f t="shared" si="85"/>
        <v>Non</v>
      </c>
      <c r="N232" s="5">
        <f t="shared" si="99"/>
        <v>0</v>
      </c>
      <c r="O232" s="5" t="str">
        <f t="shared" si="86"/>
        <v>Oui</v>
      </c>
      <c r="P232" s="5">
        <f t="shared" si="100"/>
        <v>14</v>
      </c>
      <c r="Q232" s="5" t="str">
        <f t="shared" si="87"/>
        <v>Non</v>
      </c>
      <c r="R232" s="5">
        <f t="shared" si="101"/>
        <v>0</v>
      </c>
      <c r="S232" s="5" t="str">
        <f t="shared" si="88"/>
        <v>Non</v>
      </c>
      <c r="T232" s="5">
        <f t="shared" si="102"/>
        <v>0</v>
      </c>
      <c r="U232" s="5" t="str">
        <f t="shared" si="89"/>
        <v>Non</v>
      </c>
      <c r="V232" s="5">
        <f t="shared" si="103"/>
        <v>0</v>
      </c>
      <c r="W232" s="5" t="s">
        <v>17</v>
      </c>
      <c r="X232" s="5" t="str">
        <f>_xlfn.IFS(D232&gt;E232,"W",D232=E232,"D",D232&lt;E232,"L")</f>
        <v>W</v>
      </c>
      <c r="Y232" s="5">
        <v>1</v>
      </c>
      <c r="Z232" s="5">
        <v>0</v>
      </c>
      <c r="AA232" s="5">
        <v>1</v>
      </c>
      <c r="AB232" s="5" t="str">
        <f t="shared" si="90"/>
        <v>Oui</v>
      </c>
      <c r="AC232" s="5">
        <f t="shared" si="104"/>
        <v>2</v>
      </c>
      <c r="AD232" s="5" t="str">
        <f t="shared" si="91"/>
        <v>Non</v>
      </c>
      <c r="AE232" s="5">
        <f t="shared" si="105"/>
        <v>0</v>
      </c>
      <c r="AF232" s="5" t="str">
        <f t="shared" si="92"/>
        <v>Oui</v>
      </c>
      <c r="AG232" s="5">
        <f t="shared" si="106"/>
        <v>7</v>
      </c>
      <c r="AH232" s="5" t="str">
        <f t="shared" si="93"/>
        <v>Non</v>
      </c>
      <c r="AI232" s="5">
        <f t="shared" si="107"/>
        <v>0</v>
      </c>
      <c r="AJ232" s="5" t="s">
        <v>17</v>
      </c>
      <c r="AK232" s="5" t="str">
        <f>_xlfn.IFS(Y232&gt;Z232,"W",Y232=Z232,"D",Y232&lt;Z232,"L")</f>
        <v>W</v>
      </c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6"/>
      <c r="BH232" s="6">
        <v>43540</v>
      </c>
      <c r="BI232" s="5" t="s">
        <v>23</v>
      </c>
      <c r="BJ232" s="5" t="s">
        <v>33</v>
      </c>
      <c r="BK232" s="5">
        <v>0</v>
      </c>
      <c r="BL232" s="5">
        <v>1</v>
      </c>
      <c r="BM232" s="5">
        <f t="shared" si="94"/>
        <v>1</v>
      </c>
      <c r="BN232" s="5" t="s">
        <v>24</v>
      </c>
      <c r="BO232" s="5">
        <v>0</v>
      </c>
      <c r="BP232" s="5">
        <v>1</v>
      </c>
      <c r="BQ232" s="5">
        <f t="shared" si="95"/>
        <v>1</v>
      </c>
      <c r="BR232" s="5" t="s">
        <v>24</v>
      </c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</row>
    <row r="233" spans="2:83" x14ac:dyDescent="0.2">
      <c r="B233" s="4">
        <f t="shared" si="81"/>
        <v>27</v>
      </c>
      <c r="C233" s="5" t="s">
        <v>19</v>
      </c>
      <c r="D233" s="5">
        <v>1</v>
      </c>
      <c r="E233" s="5">
        <v>0</v>
      </c>
      <c r="F233" s="5">
        <v>1</v>
      </c>
      <c r="G233" s="5" t="str">
        <f t="shared" si="82"/>
        <v>Non</v>
      </c>
      <c r="H233" s="5">
        <f t="shared" si="96"/>
        <v>0</v>
      </c>
      <c r="I233" s="5" t="str">
        <f t="shared" si="83"/>
        <v>Non</v>
      </c>
      <c r="J233" s="5">
        <f t="shared" si="97"/>
        <v>0</v>
      </c>
      <c r="K233" s="5" t="str">
        <f t="shared" si="84"/>
        <v>Non</v>
      </c>
      <c r="L233" s="5">
        <f t="shared" si="98"/>
        <v>0</v>
      </c>
      <c r="M233" s="5" t="str">
        <f t="shared" si="85"/>
        <v>Non</v>
      </c>
      <c r="N233" s="5">
        <f t="shared" si="99"/>
        <v>0</v>
      </c>
      <c r="O233" s="5" t="str">
        <f t="shared" si="86"/>
        <v>Oui</v>
      </c>
      <c r="P233" s="5">
        <f t="shared" si="100"/>
        <v>15</v>
      </c>
      <c r="Q233" s="5" t="str">
        <f t="shared" si="87"/>
        <v>Oui</v>
      </c>
      <c r="R233" s="5">
        <f t="shared" si="101"/>
        <v>1</v>
      </c>
      <c r="S233" s="5" t="str">
        <f t="shared" si="88"/>
        <v>Oui</v>
      </c>
      <c r="T233" s="5">
        <f t="shared" si="102"/>
        <v>1</v>
      </c>
      <c r="U233" s="5" t="str">
        <f t="shared" si="89"/>
        <v>Oui</v>
      </c>
      <c r="V233" s="5">
        <f t="shared" si="103"/>
        <v>1</v>
      </c>
      <c r="W233" s="5" t="s">
        <v>17</v>
      </c>
      <c r="X233" s="5" t="str">
        <f>_xlfn.IFS(D233&gt;E233,"L",D233=E233,"D",D233&lt;E233,"W")</f>
        <v>L</v>
      </c>
      <c r="Y233" s="5">
        <v>1</v>
      </c>
      <c r="Z233" s="5">
        <v>0</v>
      </c>
      <c r="AA233" s="5">
        <v>1</v>
      </c>
      <c r="AB233" s="5" t="str">
        <f t="shared" si="90"/>
        <v>Oui</v>
      </c>
      <c r="AC233" s="5">
        <f t="shared" si="104"/>
        <v>3</v>
      </c>
      <c r="AD233" s="5" t="str">
        <f t="shared" si="91"/>
        <v>Non</v>
      </c>
      <c r="AE233" s="5">
        <f t="shared" si="105"/>
        <v>0</v>
      </c>
      <c r="AF233" s="5" t="str">
        <f t="shared" si="92"/>
        <v>Oui</v>
      </c>
      <c r="AG233" s="5">
        <f t="shared" si="106"/>
        <v>8</v>
      </c>
      <c r="AH233" s="5" t="str">
        <f t="shared" si="93"/>
        <v>Non</v>
      </c>
      <c r="AI233" s="5">
        <f t="shared" si="107"/>
        <v>0</v>
      </c>
      <c r="AJ233" s="5" t="s">
        <v>17</v>
      </c>
      <c r="AK233" s="5" t="str">
        <f>_xlfn.IFS(Y233&gt;Z233,"L",Y233=Z233,"D",Y233&lt;Z233,"W")</f>
        <v>L</v>
      </c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6"/>
      <c r="BH233" s="6">
        <v>43541</v>
      </c>
      <c r="BI233" s="5" t="s">
        <v>16</v>
      </c>
      <c r="BJ233" s="5" t="s">
        <v>22</v>
      </c>
      <c r="BK233" s="5">
        <v>0</v>
      </c>
      <c r="BL233" s="5">
        <v>1</v>
      </c>
      <c r="BM233" s="5">
        <f t="shared" si="94"/>
        <v>1</v>
      </c>
      <c r="BN233" s="5" t="s">
        <v>24</v>
      </c>
      <c r="BO233" s="5">
        <v>0</v>
      </c>
      <c r="BP233" s="5">
        <v>1</v>
      </c>
      <c r="BQ233" s="5">
        <f t="shared" si="95"/>
        <v>1</v>
      </c>
      <c r="BR233" s="5" t="s">
        <v>24</v>
      </c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</row>
    <row r="234" spans="2:83" x14ac:dyDescent="0.2">
      <c r="B234" s="4">
        <f t="shared" si="81"/>
        <v>28</v>
      </c>
      <c r="C234" s="5" t="s">
        <v>19</v>
      </c>
      <c r="D234" s="5">
        <v>4</v>
      </c>
      <c r="E234" s="5">
        <v>0</v>
      </c>
      <c r="F234" s="5">
        <v>4</v>
      </c>
      <c r="G234" s="5" t="str">
        <f t="shared" si="82"/>
        <v>Oui</v>
      </c>
      <c r="H234" s="5">
        <f t="shared" si="96"/>
        <v>1</v>
      </c>
      <c r="I234" s="5" t="str">
        <f t="shared" si="83"/>
        <v>Oui</v>
      </c>
      <c r="J234" s="5">
        <f t="shared" si="97"/>
        <v>1</v>
      </c>
      <c r="K234" s="5" t="str">
        <f t="shared" si="84"/>
        <v>Oui</v>
      </c>
      <c r="L234" s="5">
        <f t="shared" si="98"/>
        <v>1</v>
      </c>
      <c r="M234" s="5" t="str">
        <f t="shared" si="85"/>
        <v>Non</v>
      </c>
      <c r="N234" s="5">
        <f t="shared" si="99"/>
        <v>0</v>
      </c>
      <c r="O234" s="5" t="str">
        <f t="shared" si="86"/>
        <v>Oui</v>
      </c>
      <c r="P234" s="5">
        <f t="shared" si="100"/>
        <v>16</v>
      </c>
      <c r="Q234" s="5" t="str">
        <f t="shared" si="87"/>
        <v>Non</v>
      </c>
      <c r="R234" s="5">
        <f t="shared" si="101"/>
        <v>0</v>
      </c>
      <c r="S234" s="5" t="str">
        <f t="shared" si="88"/>
        <v>Non</v>
      </c>
      <c r="T234" s="5">
        <f t="shared" si="102"/>
        <v>0</v>
      </c>
      <c r="U234" s="5" t="str">
        <f t="shared" si="89"/>
        <v>Non</v>
      </c>
      <c r="V234" s="5">
        <f t="shared" si="103"/>
        <v>0</v>
      </c>
      <c r="W234" s="5" t="s">
        <v>17</v>
      </c>
      <c r="X234" s="5" t="str">
        <f>_xlfn.IFS(D234&gt;E234,"W",D234=E234,"D",D234&lt;E234,"L")</f>
        <v>W</v>
      </c>
      <c r="Y234" s="5">
        <v>3</v>
      </c>
      <c r="Z234" s="5">
        <v>0</v>
      </c>
      <c r="AA234" s="5">
        <v>3</v>
      </c>
      <c r="AB234" s="5" t="str">
        <f t="shared" si="90"/>
        <v>Oui</v>
      </c>
      <c r="AC234" s="5">
        <f t="shared" si="104"/>
        <v>4</v>
      </c>
      <c r="AD234" s="5" t="str">
        <f t="shared" si="91"/>
        <v>Oui</v>
      </c>
      <c r="AE234" s="5">
        <f t="shared" si="105"/>
        <v>1</v>
      </c>
      <c r="AF234" s="5" t="str">
        <f t="shared" si="92"/>
        <v>Non</v>
      </c>
      <c r="AG234" s="5">
        <f t="shared" si="106"/>
        <v>0</v>
      </c>
      <c r="AH234" s="5" t="str">
        <f t="shared" si="93"/>
        <v>Non</v>
      </c>
      <c r="AI234" s="5">
        <f t="shared" si="107"/>
        <v>0</v>
      </c>
      <c r="AJ234" s="5" t="s">
        <v>17</v>
      </c>
      <c r="AK234" s="5" t="str">
        <f>_xlfn.IFS(Y234&gt;Z234,"W",Y234=Z234,"D",Y234&lt;Z234,"L")</f>
        <v>W</v>
      </c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6"/>
      <c r="BH234" s="6">
        <v>43541</v>
      </c>
      <c r="BI234" s="5" t="s">
        <v>31</v>
      </c>
      <c r="BJ234" s="5" t="s">
        <v>18</v>
      </c>
      <c r="BK234" s="5">
        <v>0</v>
      </c>
      <c r="BL234" s="5">
        <v>4</v>
      </c>
      <c r="BM234" s="5">
        <f t="shared" si="94"/>
        <v>4</v>
      </c>
      <c r="BN234" s="5" t="s">
        <v>24</v>
      </c>
      <c r="BO234" s="5">
        <v>0</v>
      </c>
      <c r="BP234" s="5">
        <v>2</v>
      </c>
      <c r="BQ234" s="5">
        <f t="shared" si="95"/>
        <v>2</v>
      </c>
      <c r="BR234" s="5" t="s">
        <v>24</v>
      </c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</row>
    <row r="235" spans="2:83" x14ac:dyDescent="0.2">
      <c r="B235" s="4">
        <f t="shared" si="81"/>
        <v>29</v>
      </c>
      <c r="C235" s="5" t="s">
        <v>19</v>
      </c>
      <c r="D235" s="5">
        <v>2</v>
      </c>
      <c r="E235" s="5">
        <v>1</v>
      </c>
      <c r="F235" s="5">
        <v>3</v>
      </c>
      <c r="G235" s="5" t="str">
        <f t="shared" si="82"/>
        <v>Oui</v>
      </c>
      <c r="H235" s="5">
        <f t="shared" si="96"/>
        <v>2</v>
      </c>
      <c r="I235" s="5" t="str">
        <f t="shared" si="83"/>
        <v>Oui</v>
      </c>
      <c r="J235" s="5">
        <f t="shared" si="97"/>
        <v>2</v>
      </c>
      <c r="K235" s="5" t="str">
        <f t="shared" si="84"/>
        <v>Non</v>
      </c>
      <c r="L235" s="5">
        <f t="shared" si="98"/>
        <v>0</v>
      </c>
      <c r="M235" s="5" t="str">
        <f t="shared" si="85"/>
        <v>Non</v>
      </c>
      <c r="N235" s="5">
        <f t="shared" si="99"/>
        <v>0</v>
      </c>
      <c r="O235" s="5" t="str">
        <f t="shared" si="86"/>
        <v>Oui</v>
      </c>
      <c r="P235" s="5">
        <f t="shared" si="100"/>
        <v>17</v>
      </c>
      <c r="Q235" s="5" t="str">
        <f t="shared" si="87"/>
        <v>Oui</v>
      </c>
      <c r="R235" s="5">
        <f t="shared" si="101"/>
        <v>1</v>
      </c>
      <c r="S235" s="5" t="str">
        <f t="shared" si="88"/>
        <v>Non</v>
      </c>
      <c r="T235" s="5">
        <f t="shared" si="102"/>
        <v>0</v>
      </c>
      <c r="U235" s="5" t="str">
        <f t="shared" si="89"/>
        <v>Non</v>
      </c>
      <c r="V235" s="5">
        <f t="shared" si="103"/>
        <v>0</v>
      </c>
      <c r="W235" s="5" t="s">
        <v>17</v>
      </c>
      <c r="X235" s="5" t="str">
        <f>_xlfn.IFS(D235&gt;E235,"L",D235=E235,"D",D235&lt;E235,"W")</f>
        <v>L</v>
      </c>
      <c r="Y235" s="5">
        <v>1</v>
      </c>
      <c r="Z235" s="5">
        <v>0</v>
      </c>
      <c r="AA235" s="5">
        <v>1</v>
      </c>
      <c r="AB235" s="5" t="str">
        <f t="shared" si="90"/>
        <v>Oui</v>
      </c>
      <c r="AC235" s="5">
        <f t="shared" si="104"/>
        <v>5</v>
      </c>
      <c r="AD235" s="5" t="str">
        <f t="shared" si="91"/>
        <v>Non</v>
      </c>
      <c r="AE235" s="5">
        <f t="shared" si="105"/>
        <v>0</v>
      </c>
      <c r="AF235" s="5" t="str">
        <f t="shared" si="92"/>
        <v>Oui</v>
      </c>
      <c r="AG235" s="5">
        <f t="shared" si="106"/>
        <v>1</v>
      </c>
      <c r="AH235" s="5" t="str">
        <f t="shared" si="93"/>
        <v>Non</v>
      </c>
      <c r="AI235" s="5">
        <f t="shared" si="107"/>
        <v>0</v>
      </c>
      <c r="AJ235" s="5" t="s">
        <v>17</v>
      </c>
      <c r="AK235" s="5" t="str">
        <f>_xlfn.IFS(Y235&gt;Z235,"L",Y235=Z235,"D",Y235&lt;Z235,"W")</f>
        <v>L</v>
      </c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6"/>
      <c r="BH235" s="6">
        <v>43541</v>
      </c>
      <c r="BI235" s="5" t="s">
        <v>34</v>
      </c>
      <c r="BJ235" s="5" t="s">
        <v>28</v>
      </c>
      <c r="BK235" s="5">
        <v>0</v>
      </c>
      <c r="BL235" s="5">
        <v>1</v>
      </c>
      <c r="BM235" s="5">
        <f t="shared" si="94"/>
        <v>1</v>
      </c>
      <c r="BN235" s="5" t="s">
        <v>24</v>
      </c>
      <c r="BO235" s="5">
        <v>0</v>
      </c>
      <c r="BP235" s="5">
        <v>1</v>
      </c>
      <c r="BQ235" s="5">
        <f t="shared" si="95"/>
        <v>1</v>
      </c>
      <c r="BR235" s="5" t="s">
        <v>24</v>
      </c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</row>
    <row r="236" spans="2:83" x14ac:dyDescent="0.2">
      <c r="B236" s="4">
        <f t="shared" si="81"/>
        <v>30</v>
      </c>
      <c r="C236" s="5" t="s">
        <v>19</v>
      </c>
      <c r="D236" s="5">
        <v>0</v>
      </c>
      <c r="E236" s="5">
        <v>2</v>
      </c>
      <c r="F236" s="5">
        <v>2</v>
      </c>
      <c r="G236" s="5" t="str">
        <f t="shared" si="82"/>
        <v>Oui</v>
      </c>
      <c r="H236" s="5">
        <f t="shared" si="96"/>
        <v>3</v>
      </c>
      <c r="I236" s="5" t="str">
        <f t="shared" si="83"/>
        <v>Non</v>
      </c>
      <c r="J236" s="5">
        <f t="shared" si="97"/>
        <v>0</v>
      </c>
      <c r="K236" s="5" t="str">
        <f t="shared" si="84"/>
        <v>Non</v>
      </c>
      <c r="L236" s="5">
        <f t="shared" si="98"/>
        <v>0</v>
      </c>
      <c r="M236" s="5" t="str">
        <f t="shared" si="85"/>
        <v>Non</v>
      </c>
      <c r="N236" s="5">
        <f t="shared" si="99"/>
        <v>0</v>
      </c>
      <c r="O236" s="5" t="str">
        <f t="shared" si="86"/>
        <v>Oui</v>
      </c>
      <c r="P236" s="5">
        <f t="shared" si="100"/>
        <v>18</v>
      </c>
      <c r="Q236" s="5" t="str">
        <f t="shared" si="87"/>
        <v>Oui</v>
      </c>
      <c r="R236" s="5">
        <f t="shared" si="101"/>
        <v>2</v>
      </c>
      <c r="S236" s="5" t="str">
        <f t="shared" si="88"/>
        <v>Oui</v>
      </c>
      <c r="T236" s="5">
        <f t="shared" si="102"/>
        <v>1</v>
      </c>
      <c r="U236" s="5" t="str">
        <f t="shared" si="89"/>
        <v>Non</v>
      </c>
      <c r="V236" s="5">
        <f t="shared" si="103"/>
        <v>0</v>
      </c>
      <c r="W236" s="5" t="s">
        <v>24</v>
      </c>
      <c r="X236" s="5" t="str">
        <f>_xlfn.IFS(D236&gt;E236,"W",D236=E236,"D",D236&lt;E236,"L")</f>
        <v>L</v>
      </c>
      <c r="Y236" s="5">
        <v>0</v>
      </c>
      <c r="Z236" s="5">
        <v>1</v>
      </c>
      <c r="AA236" s="5">
        <v>1</v>
      </c>
      <c r="AB236" s="5" t="str">
        <f t="shared" si="90"/>
        <v>Oui</v>
      </c>
      <c r="AC236" s="5">
        <f t="shared" si="104"/>
        <v>6</v>
      </c>
      <c r="AD236" s="5" t="str">
        <f t="shared" si="91"/>
        <v>Non</v>
      </c>
      <c r="AE236" s="5">
        <f t="shared" si="105"/>
        <v>0</v>
      </c>
      <c r="AF236" s="5" t="str">
        <f t="shared" si="92"/>
        <v>Oui</v>
      </c>
      <c r="AG236" s="5">
        <f t="shared" si="106"/>
        <v>2</v>
      </c>
      <c r="AH236" s="5" t="str">
        <f t="shared" si="93"/>
        <v>Non</v>
      </c>
      <c r="AI236" s="5">
        <f t="shared" si="107"/>
        <v>0</v>
      </c>
      <c r="AJ236" s="5" t="s">
        <v>24</v>
      </c>
      <c r="AK236" s="5" t="str">
        <f>_xlfn.IFS(Y236&gt;Z236,"W",Y236=Z236,"D",Y236&lt;Z236,"L")</f>
        <v>L</v>
      </c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6"/>
      <c r="BH236" s="6">
        <v>43541</v>
      </c>
      <c r="BI236" s="5" t="s">
        <v>25</v>
      </c>
      <c r="BJ236" s="5" t="s">
        <v>27</v>
      </c>
      <c r="BK236" s="5">
        <v>1</v>
      </c>
      <c r="BL236" s="5">
        <v>1</v>
      </c>
      <c r="BM236" s="5">
        <f t="shared" si="94"/>
        <v>2</v>
      </c>
      <c r="BN236" s="5" t="s">
        <v>20</v>
      </c>
      <c r="BO236" s="5">
        <v>0</v>
      </c>
      <c r="BP236" s="5">
        <v>1</v>
      </c>
      <c r="BQ236" s="5">
        <f t="shared" si="95"/>
        <v>1</v>
      </c>
      <c r="BR236" s="5" t="s">
        <v>24</v>
      </c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</row>
    <row r="237" spans="2:83" x14ac:dyDescent="0.2">
      <c r="B237" s="4">
        <f t="shared" si="81"/>
        <v>31</v>
      </c>
      <c r="C237" s="5" t="s">
        <v>19</v>
      </c>
      <c r="D237" s="5">
        <v>2</v>
      </c>
      <c r="E237" s="5">
        <v>0</v>
      </c>
      <c r="F237" s="5">
        <v>2</v>
      </c>
      <c r="G237" s="5" t="str">
        <f t="shared" si="82"/>
        <v>Oui</v>
      </c>
      <c r="H237" s="5">
        <f t="shared" si="96"/>
        <v>4</v>
      </c>
      <c r="I237" s="5" t="str">
        <f t="shared" si="83"/>
        <v>Non</v>
      </c>
      <c r="J237" s="5">
        <f t="shared" si="97"/>
        <v>0</v>
      </c>
      <c r="K237" s="5" t="str">
        <f t="shared" si="84"/>
        <v>Non</v>
      </c>
      <c r="L237" s="5">
        <f t="shared" si="98"/>
        <v>0</v>
      </c>
      <c r="M237" s="5" t="str">
        <f t="shared" si="85"/>
        <v>Non</v>
      </c>
      <c r="N237" s="5">
        <f t="shared" si="99"/>
        <v>0</v>
      </c>
      <c r="O237" s="5" t="str">
        <f t="shared" si="86"/>
        <v>Oui</v>
      </c>
      <c r="P237" s="5">
        <f t="shared" si="100"/>
        <v>19</v>
      </c>
      <c r="Q237" s="5" t="str">
        <f t="shared" si="87"/>
        <v>Oui</v>
      </c>
      <c r="R237" s="5">
        <f t="shared" si="101"/>
        <v>3</v>
      </c>
      <c r="S237" s="5" t="str">
        <f t="shared" si="88"/>
        <v>Oui</v>
      </c>
      <c r="T237" s="5">
        <f t="shared" si="102"/>
        <v>2</v>
      </c>
      <c r="U237" s="5" t="str">
        <f t="shared" si="89"/>
        <v>Non</v>
      </c>
      <c r="V237" s="5">
        <f t="shared" si="103"/>
        <v>0</v>
      </c>
      <c r="W237" s="5" t="s">
        <v>17</v>
      </c>
      <c r="X237" s="5" t="str">
        <f>_xlfn.IFS(D237&gt;E237,"L",D237=E237,"D",D237&lt;E237,"W")</f>
        <v>L</v>
      </c>
      <c r="Y237" s="5">
        <v>1</v>
      </c>
      <c r="Z237" s="5">
        <v>0</v>
      </c>
      <c r="AA237" s="5">
        <v>1</v>
      </c>
      <c r="AB237" s="5" t="str">
        <f t="shared" si="90"/>
        <v>Oui</v>
      </c>
      <c r="AC237" s="5">
        <f t="shared" si="104"/>
        <v>7</v>
      </c>
      <c r="AD237" s="5" t="str">
        <f t="shared" si="91"/>
        <v>Non</v>
      </c>
      <c r="AE237" s="5">
        <f t="shared" si="105"/>
        <v>0</v>
      </c>
      <c r="AF237" s="5" t="str">
        <f t="shared" si="92"/>
        <v>Oui</v>
      </c>
      <c r="AG237" s="5">
        <f t="shared" si="106"/>
        <v>3</v>
      </c>
      <c r="AH237" s="5" t="str">
        <f t="shared" si="93"/>
        <v>Non</v>
      </c>
      <c r="AI237" s="5">
        <f t="shared" si="107"/>
        <v>0</v>
      </c>
      <c r="AJ237" s="5" t="s">
        <v>17</v>
      </c>
      <c r="AK237" s="5" t="str">
        <f>_xlfn.IFS(Y237&gt;Z237,"L",Y237=Z237,"D",Y237&lt;Z237,"W")</f>
        <v>L</v>
      </c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6"/>
      <c r="BH237" s="6">
        <v>43553</v>
      </c>
      <c r="BI237" s="5" t="s">
        <v>35</v>
      </c>
      <c r="BJ237" s="5" t="s">
        <v>31</v>
      </c>
      <c r="BK237" s="5">
        <v>0</v>
      </c>
      <c r="BL237" s="5">
        <v>2</v>
      </c>
      <c r="BM237" s="5">
        <f t="shared" si="94"/>
        <v>2</v>
      </c>
      <c r="BN237" s="5" t="s">
        <v>24</v>
      </c>
      <c r="BO237" s="5">
        <v>0</v>
      </c>
      <c r="BP237" s="5">
        <v>1</v>
      </c>
      <c r="BQ237" s="5">
        <f t="shared" si="95"/>
        <v>1</v>
      </c>
      <c r="BR237" s="5" t="s">
        <v>24</v>
      </c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</row>
    <row r="238" spans="2:83" x14ac:dyDescent="0.2">
      <c r="B238" s="4">
        <f t="shared" si="81"/>
        <v>32</v>
      </c>
      <c r="C238" s="5" t="s">
        <v>19</v>
      </c>
      <c r="D238" s="5">
        <v>2</v>
      </c>
      <c r="E238" s="5">
        <v>2</v>
      </c>
      <c r="F238" s="5">
        <v>4</v>
      </c>
      <c r="G238" s="5" t="str">
        <f t="shared" si="82"/>
        <v>Oui</v>
      </c>
      <c r="H238" s="5">
        <f t="shared" si="96"/>
        <v>5</v>
      </c>
      <c r="I238" s="5" t="str">
        <f t="shared" si="83"/>
        <v>Oui</v>
      </c>
      <c r="J238" s="5">
        <f t="shared" si="97"/>
        <v>1</v>
      </c>
      <c r="K238" s="5" t="str">
        <f t="shared" si="84"/>
        <v>Oui</v>
      </c>
      <c r="L238" s="5">
        <f t="shared" si="98"/>
        <v>1</v>
      </c>
      <c r="M238" s="5" t="str">
        <f t="shared" si="85"/>
        <v>Non</v>
      </c>
      <c r="N238" s="5">
        <f t="shared" si="99"/>
        <v>0</v>
      </c>
      <c r="O238" s="5" t="str">
        <f t="shared" si="86"/>
        <v>Oui</v>
      </c>
      <c r="P238" s="5">
        <f t="shared" si="100"/>
        <v>20</v>
      </c>
      <c r="Q238" s="5" t="str">
        <f t="shared" si="87"/>
        <v>Non</v>
      </c>
      <c r="R238" s="5">
        <f t="shared" si="101"/>
        <v>0</v>
      </c>
      <c r="S238" s="5" t="str">
        <f t="shared" si="88"/>
        <v>Non</v>
      </c>
      <c r="T238" s="5">
        <f t="shared" si="102"/>
        <v>0</v>
      </c>
      <c r="U238" s="5" t="str">
        <f t="shared" si="89"/>
        <v>Non</v>
      </c>
      <c r="V238" s="5">
        <f t="shared" si="103"/>
        <v>0</v>
      </c>
      <c r="W238" s="5" t="s">
        <v>20</v>
      </c>
      <c r="X238" s="5" t="str">
        <f>_xlfn.IFS(D238&gt;E238,"W",D238=E238,"D",D238&lt;E238,"L")</f>
        <v>D</v>
      </c>
      <c r="Y238" s="5">
        <v>1</v>
      </c>
      <c r="Z238" s="5">
        <v>0</v>
      </c>
      <c r="AA238" s="5">
        <v>1</v>
      </c>
      <c r="AB238" s="5" t="str">
        <f t="shared" si="90"/>
        <v>Oui</v>
      </c>
      <c r="AC238" s="5">
        <f t="shared" si="104"/>
        <v>8</v>
      </c>
      <c r="AD238" s="5" t="str">
        <f t="shared" si="91"/>
        <v>Non</v>
      </c>
      <c r="AE238" s="5">
        <f t="shared" si="105"/>
        <v>0</v>
      </c>
      <c r="AF238" s="5" t="str">
        <f t="shared" si="92"/>
        <v>Oui</v>
      </c>
      <c r="AG238" s="5">
        <f t="shared" si="106"/>
        <v>4</v>
      </c>
      <c r="AH238" s="5" t="str">
        <f t="shared" si="93"/>
        <v>Non</v>
      </c>
      <c r="AI238" s="5">
        <f t="shared" si="107"/>
        <v>0</v>
      </c>
      <c r="AJ238" s="5" t="s">
        <v>17</v>
      </c>
      <c r="AK238" s="5" t="str">
        <f>_xlfn.IFS(Y238&gt;Z238,"W",Y238=Z238,"D",Y238&lt;Z238,"L")</f>
        <v>W</v>
      </c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6"/>
      <c r="BH238" s="6">
        <v>43554</v>
      </c>
      <c r="BI238" s="5" t="s">
        <v>18</v>
      </c>
      <c r="BJ238" s="5" t="s">
        <v>25</v>
      </c>
      <c r="BK238" s="5">
        <v>1</v>
      </c>
      <c r="BL238" s="5">
        <v>0</v>
      </c>
      <c r="BM238" s="5">
        <f t="shared" si="94"/>
        <v>1</v>
      </c>
      <c r="BN238" s="5" t="s">
        <v>17</v>
      </c>
      <c r="BO238" s="5">
        <v>0</v>
      </c>
      <c r="BP238" s="5">
        <v>0</v>
      </c>
      <c r="BQ238" s="5">
        <f t="shared" si="95"/>
        <v>0</v>
      </c>
      <c r="BR238" s="5" t="s">
        <v>20</v>
      </c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</row>
    <row r="239" spans="2:83" x14ac:dyDescent="0.2">
      <c r="B239" s="4">
        <f t="shared" si="81"/>
        <v>33</v>
      </c>
      <c r="C239" s="5" t="s">
        <v>19</v>
      </c>
      <c r="D239" s="5">
        <v>5</v>
      </c>
      <c r="E239" s="5">
        <v>1</v>
      </c>
      <c r="F239" s="5">
        <v>6</v>
      </c>
      <c r="G239" s="5" t="str">
        <f t="shared" si="82"/>
        <v>Oui</v>
      </c>
      <c r="H239" s="5">
        <f t="shared" si="96"/>
        <v>6</v>
      </c>
      <c r="I239" s="5" t="str">
        <f t="shared" si="83"/>
        <v>Oui</v>
      </c>
      <c r="J239" s="5">
        <f t="shared" si="97"/>
        <v>2</v>
      </c>
      <c r="K239" s="5" t="str">
        <f t="shared" si="84"/>
        <v>Oui</v>
      </c>
      <c r="L239" s="5">
        <f t="shared" si="98"/>
        <v>2</v>
      </c>
      <c r="M239" s="5" t="str">
        <f t="shared" si="85"/>
        <v>Oui</v>
      </c>
      <c r="N239" s="5">
        <f t="shared" si="99"/>
        <v>1</v>
      </c>
      <c r="O239" s="5" t="str">
        <f t="shared" si="86"/>
        <v>Non</v>
      </c>
      <c r="P239" s="5">
        <f t="shared" si="100"/>
        <v>0</v>
      </c>
      <c r="Q239" s="5" t="str">
        <f t="shared" si="87"/>
        <v>Non</v>
      </c>
      <c r="R239" s="5">
        <f t="shared" si="101"/>
        <v>0</v>
      </c>
      <c r="S239" s="5" t="str">
        <f t="shared" si="88"/>
        <v>Non</v>
      </c>
      <c r="T239" s="5">
        <f t="shared" si="102"/>
        <v>0</v>
      </c>
      <c r="U239" s="5" t="str">
        <f t="shared" si="89"/>
        <v>Non</v>
      </c>
      <c r="V239" s="5">
        <f t="shared" si="103"/>
        <v>0</v>
      </c>
      <c r="W239" s="5" t="s">
        <v>17</v>
      </c>
      <c r="X239" s="5" t="str">
        <f>_xlfn.IFS(D239&gt;E239,"W",D239=E239,"D",D239&lt;E239,"L")</f>
        <v>W</v>
      </c>
      <c r="Y239" s="5">
        <v>0</v>
      </c>
      <c r="Z239" s="5">
        <v>0</v>
      </c>
      <c r="AA239" s="5">
        <v>0</v>
      </c>
      <c r="AB239" s="5" t="str">
        <f t="shared" si="90"/>
        <v>Non</v>
      </c>
      <c r="AC239" s="5">
        <f t="shared" si="104"/>
        <v>0</v>
      </c>
      <c r="AD239" s="5" t="str">
        <f t="shared" si="91"/>
        <v>Non</v>
      </c>
      <c r="AE239" s="5">
        <f t="shared" si="105"/>
        <v>0</v>
      </c>
      <c r="AF239" s="5" t="str">
        <f t="shared" si="92"/>
        <v>Oui</v>
      </c>
      <c r="AG239" s="5">
        <f t="shared" si="106"/>
        <v>5</v>
      </c>
      <c r="AH239" s="5" t="str">
        <f t="shared" si="93"/>
        <v>Oui</v>
      </c>
      <c r="AI239" s="5">
        <f t="shared" si="107"/>
        <v>1</v>
      </c>
      <c r="AJ239" s="5" t="s">
        <v>20</v>
      </c>
      <c r="AK239" s="5" t="str">
        <f>_xlfn.IFS(Y239&gt;Z239,"W",Y239=Z239,"D",Y239&lt;Z239,"L")</f>
        <v>D</v>
      </c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6"/>
      <c r="BH239" s="6">
        <v>43554</v>
      </c>
      <c r="BI239" s="5" t="s">
        <v>22</v>
      </c>
      <c r="BJ239" s="5" t="s">
        <v>32</v>
      </c>
      <c r="BK239" s="5">
        <v>1</v>
      </c>
      <c r="BL239" s="5">
        <v>3</v>
      </c>
      <c r="BM239" s="5">
        <f t="shared" si="94"/>
        <v>4</v>
      </c>
      <c r="BN239" s="5" t="s">
        <v>24</v>
      </c>
      <c r="BO239" s="5">
        <v>0</v>
      </c>
      <c r="BP239" s="5">
        <v>1</v>
      </c>
      <c r="BQ239" s="5">
        <f t="shared" si="95"/>
        <v>1</v>
      </c>
      <c r="BR239" s="5" t="s">
        <v>24</v>
      </c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</row>
    <row r="240" spans="2:83" x14ac:dyDescent="0.2">
      <c r="B240" s="4">
        <f t="shared" si="81"/>
        <v>34</v>
      </c>
      <c r="C240" s="5" t="s">
        <v>19</v>
      </c>
      <c r="D240" s="5">
        <v>1</v>
      </c>
      <c r="E240" s="5">
        <v>3</v>
      </c>
      <c r="F240" s="5">
        <v>4</v>
      </c>
      <c r="G240" s="5" t="str">
        <f t="shared" si="82"/>
        <v>Oui</v>
      </c>
      <c r="H240" s="5">
        <f t="shared" si="96"/>
        <v>7</v>
      </c>
      <c r="I240" s="5" t="str">
        <f t="shared" si="83"/>
        <v>Oui</v>
      </c>
      <c r="J240" s="5">
        <f t="shared" si="97"/>
        <v>3</v>
      </c>
      <c r="K240" s="5" t="str">
        <f t="shared" si="84"/>
        <v>Oui</v>
      </c>
      <c r="L240" s="5">
        <f t="shared" si="98"/>
        <v>3</v>
      </c>
      <c r="M240" s="5" t="str">
        <f t="shared" si="85"/>
        <v>Non</v>
      </c>
      <c r="N240" s="5">
        <f t="shared" si="99"/>
        <v>0</v>
      </c>
      <c r="O240" s="5" t="str">
        <f t="shared" si="86"/>
        <v>Oui</v>
      </c>
      <c r="P240" s="5">
        <f t="shared" si="100"/>
        <v>1</v>
      </c>
      <c r="Q240" s="5" t="str">
        <f t="shared" si="87"/>
        <v>Non</v>
      </c>
      <c r="R240" s="5">
        <f t="shared" si="101"/>
        <v>0</v>
      </c>
      <c r="S240" s="5" t="str">
        <f t="shared" si="88"/>
        <v>Non</v>
      </c>
      <c r="T240" s="5">
        <f t="shared" si="102"/>
        <v>0</v>
      </c>
      <c r="U240" s="5" t="str">
        <f t="shared" si="89"/>
        <v>Non</v>
      </c>
      <c r="V240" s="5">
        <f t="shared" si="103"/>
        <v>0</v>
      </c>
      <c r="W240" s="5" t="s">
        <v>24</v>
      </c>
      <c r="X240" s="5" t="str">
        <f>_xlfn.IFS(D240&gt;E240,"L",D240=E240,"D",D240&lt;E240,"W")</f>
        <v>W</v>
      </c>
      <c r="Y240" s="5">
        <v>1</v>
      </c>
      <c r="Z240" s="5">
        <v>1</v>
      </c>
      <c r="AA240" s="5">
        <v>2</v>
      </c>
      <c r="AB240" s="5" t="str">
        <f t="shared" si="90"/>
        <v>Oui</v>
      </c>
      <c r="AC240" s="5">
        <f t="shared" si="104"/>
        <v>1</v>
      </c>
      <c r="AD240" s="5" t="str">
        <f t="shared" si="91"/>
        <v>Oui</v>
      </c>
      <c r="AE240" s="5">
        <f t="shared" si="105"/>
        <v>1</v>
      </c>
      <c r="AF240" s="5" t="str">
        <f t="shared" si="92"/>
        <v>Non</v>
      </c>
      <c r="AG240" s="5">
        <f t="shared" si="106"/>
        <v>0</v>
      </c>
      <c r="AH240" s="5" t="str">
        <f t="shared" si="93"/>
        <v>Non</v>
      </c>
      <c r="AI240" s="5">
        <f t="shared" si="107"/>
        <v>0</v>
      </c>
      <c r="AJ240" s="5" t="s">
        <v>20</v>
      </c>
      <c r="AK240" s="5" t="str">
        <f>_xlfn.IFS(Y240&gt;Z240,"L",Y240=Z240,"D",Y240&lt;Z240,"W")</f>
        <v>D</v>
      </c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6"/>
      <c r="BH240" s="6">
        <v>43554</v>
      </c>
      <c r="BI240" s="5" t="s">
        <v>30</v>
      </c>
      <c r="BJ240" s="5" t="s">
        <v>19</v>
      </c>
      <c r="BK240" s="5">
        <v>1</v>
      </c>
      <c r="BL240" s="5">
        <v>0</v>
      </c>
      <c r="BM240" s="5">
        <f t="shared" si="94"/>
        <v>1</v>
      </c>
      <c r="BN240" s="5" t="s">
        <v>17</v>
      </c>
      <c r="BO240" s="5">
        <v>1</v>
      </c>
      <c r="BP240" s="5">
        <v>0</v>
      </c>
      <c r="BQ240" s="5">
        <f t="shared" si="95"/>
        <v>1</v>
      </c>
      <c r="BR240" s="5" t="s">
        <v>17</v>
      </c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</row>
    <row r="241" spans="2:83" x14ac:dyDescent="0.2">
      <c r="B241" s="4">
        <f t="shared" si="81"/>
        <v>1</v>
      </c>
      <c r="C241" s="5" t="s">
        <v>29</v>
      </c>
      <c r="D241" s="5">
        <v>1</v>
      </c>
      <c r="E241" s="5">
        <v>0</v>
      </c>
      <c r="F241" s="5">
        <v>1</v>
      </c>
      <c r="G241" s="5" t="str">
        <f t="shared" si="82"/>
        <v>Non</v>
      </c>
      <c r="H241" s="5">
        <f t="shared" si="96"/>
        <v>0</v>
      </c>
      <c r="I241" s="5" t="str">
        <f t="shared" si="83"/>
        <v>Non</v>
      </c>
      <c r="J241" s="5">
        <f t="shared" si="97"/>
        <v>0</v>
      </c>
      <c r="K241" s="5" t="str">
        <f t="shared" si="84"/>
        <v>Non</v>
      </c>
      <c r="L241" s="5">
        <f t="shared" si="98"/>
        <v>0</v>
      </c>
      <c r="M241" s="5" t="str">
        <f t="shared" si="85"/>
        <v>Non</v>
      </c>
      <c r="N241" s="5">
        <f t="shared" si="99"/>
        <v>0</v>
      </c>
      <c r="O241" s="5" t="str">
        <f t="shared" si="86"/>
        <v>Oui</v>
      </c>
      <c r="P241" s="5">
        <f t="shared" si="100"/>
        <v>0</v>
      </c>
      <c r="Q241" s="5" t="str">
        <f t="shared" si="87"/>
        <v>Oui</v>
      </c>
      <c r="R241" s="5">
        <f t="shared" si="101"/>
        <v>0</v>
      </c>
      <c r="S241" s="5" t="str">
        <f t="shared" si="88"/>
        <v>Oui</v>
      </c>
      <c r="T241" s="5">
        <f t="shared" si="102"/>
        <v>0</v>
      </c>
      <c r="U241" s="5" t="str">
        <f t="shared" si="89"/>
        <v>Oui</v>
      </c>
      <c r="V241" s="5">
        <f t="shared" si="103"/>
        <v>0</v>
      </c>
      <c r="W241" s="5" t="s">
        <v>17</v>
      </c>
      <c r="X241" s="5" t="str">
        <f>_xlfn.IFS(D241&gt;E241,"W",D241=E241,"D",D241&lt;E241,"L")</f>
        <v>W</v>
      </c>
      <c r="Y241" s="5">
        <v>0</v>
      </c>
      <c r="Z241" s="5">
        <v>0</v>
      </c>
      <c r="AA241" s="5">
        <v>0</v>
      </c>
      <c r="AB241" s="5" t="str">
        <f t="shared" si="90"/>
        <v>Non</v>
      </c>
      <c r="AC241" s="5">
        <f t="shared" si="104"/>
        <v>0</v>
      </c>
      <c r="AD241" s="5" t="str">
        <f t="shared" si="91"/>
        <v>Non</v>
      </c>
      <c r="AE241" s="5">
        <f t="shared" si="105"/>
        <v>0</v>
      </c>
      <c r="AF241" s="5" t="str">
        <f t="shared" si="92"/>
        <v>Oui</v>
      </c>
      <c r="AG241" s="5">
        <f t="shared" si="106"/>
        <v>0</v>
      </c>
      <c r="AH241" s="5" t="str">
        <f t="shared" si="93"/>
        <v>Oui</v>
      </c>
      <c r="AI241" s="5">
        <f t="shared" si="107"/>
        <v>0</v>
      </c>
      <c r="AJ241" s="5" t="s">
        <v>20</v>
      </c>
      <c r="AK241" s="5" t="str">
        <f>_xlfn.IFS(Y241&gt;Z241,"W",Y241=Z241,"D",Y241&lt;Z241,"L")</f>
        <v>D</v>
      </c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6"/>
      <c r="BH241" s="6">
        <v>43554</v>
      </c>
      <c r="BI241" s="5" t="s">
        <v>33</v>
      </c>
      <c r="BJ241" s="5" t="s">
        <v>21</v>
      </c>
      <c r="BK241" s="5">
        <v>2</v>
      </c>
      <c r="BL241" s="5">
        <v>3</v>
      </c>
      <c r="BM241" s="5">
        <f t="shared" si="94"/>
        <v>5</v>
      </c>
      <c r="BN241" s="5" t="s">
        <v>24</v>
      </c>
      <c r="BO241" s="5">
        <v>1</v>
      </c>
      <c r="BP241" s="5">
        <v>1</v>
      </c>
      <c r="BQ241" s="5">
        <f t="shared" si="95"/>
        <v>2</v>
      </c>
      <c r="BR241" s="5" t="s">
        <v>20</v>
      </c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</row>
    <row r="242" spans="2:83" x14ac:dyDescent="0.2">
      <c r="B242" s="4">
        <f t="shared" si="81"/>
        <v>2</v>
      </c>
      <c r="C242" s="5" t="s">
        <v>29</v>
      </c>
      <c r="D242" s="5">
        <v>3</v>
      </c>
      <c r="E242" s="5">
        <v>1</v>
      </c>
      <c r="F242" s="5">
        <v>4</v>
      </c>
      <c r="G242" s="5" t="str">
        <f t="shared" si="82"/>
        <v>Oui</v>
      </c>
      <c r="H242" s="5">
        <f t="shared" si="96"/>
        <v>1</v>
      </c>
      <c r="I242" s="5" t="str">
        <f t="shared" si="83"/>
        <v>Oui</v>
      </c>
      <c r="J242" s="5">
        <f t="shared" si="97"/>
        <v>1</v>
      </c>
      <c r="K242" s="5" t="str">
        <f t="shared" si="84"/>
        <v>Oui</v>
      </c>
      <c r="L242" s="5">
        <f t="shared" si="98"/>
        <v>1</v>
      </c>
      <c r="M242" s="5" t="str">
        <f t="shared" si="85"/>
        <v>Non</v>
      </c>
      <c r="N242" s="5">
        <f t="shared" si="99"/>
        <v>0</v>
      </c>
      <c r="O242" s="5" t="str">
        <f t="shared" si="86"/>
        <v>Oui</v>
      </c>
      <c r="P242" s="5">
        <f t="shared" si="100"/>
        <v>1</v>
      </c>
      <c r="Q242" s="5" t="str">
        <f t="shared" si="87"/>
        <v>Non</v>
      </c>
      <c r="R242" s="5">
        <f t="shared" si="101"/>
        <v>0</v>
      </c>
      <c r="S242" s="5" t="str">
        <f t="shared" si="88"/>
        <v>Non</v>
      </c>
      <c r="T242" s="5">
        <f t="shared" si="102"/>
        <v>0</v>
      </c>
      <c r="U242" s="5" t="str">
        <f t="shared" si="89"/>
        <v>Non</v>
      </c>
      <c r="V242" s="5">
        <f t="shared" si="103"/>
        <v>0</v>
      </c>
      <c r="W242" s="5" t="s">
        <v>17</v>
      </c>
      <c r="X242" s="5" t="str">
        <f>_xlfn.IFS(D242&gt;E242,"L",D242=E242,"D",D242&lt;E242,"W")</f>
        <v>L</v>
      </c>
      <c r="Y242" s="5">
        <v>2</v>
      </c>
      <c r="Z242" s="5">
        <v>0</v>
      </c>
      <c r="AA242" s="5">
        <v>2</v>
      </c>
      <c r="AB242" s="5" t="str">
        <f t="shared" si="90"/>
        <v>Oui</v>
      </c>
      <c r="AC242" s="5">
        <f t="shared" si="104"/>
        <v>1</v>
      </c>
      <c r="AD242" s="5" t="str">
        <f t="shared" si="91"/>
        <v>Oui</v>
      </c>
      <c r="AE242" s="5">
        <f t="shared" si="105"/>
        <v>1</v>
      </c>
      <c r="AF242" s="5" t="str">
        <f t="shared" si="92"/>
        <v>Non</v>
      </c>
      <c r="AG242" s="5">
        <f t="shared" si="106"/>
        <v>0</v>
      </c>
      <c r="AH242" s="5" t="str">
        <f t="shared" si="93"/>
        <v>Non</v>
      </c>
      <c r="AI242" s="5">
        <f t="shared" si="107"/>
        <v>0</v>
      </c>
      <c r="AJ242" s="5" t="s">
        <v>17</v>
      </c>
      <c r="AK242" s="5" t="str">
        <f>_xlfn.IFS(Y242&gt;Z242,"L",Y242=Z242,"D",Y242&lt;Z242,"W")</f>
        <v>L</v>
      </c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6"/>
      <c r="BH242" s="6">
        <v>43555</v>
      </c>
      <c r="BI242" s="5" t="s">
        <v>36</v>
      </c>
      <c r="BJ242" s="5" t="s">
        <v>26</v>
      </c>
      <c r="BK242" s="5">
        <v>2</v>
      </c>
      <c r="BL242" s="5">
        <v>0</v>
      </c>
      <c r="BM242" s="5">
        <f t="shared" si="94"/>
        <v>2</v>
      </c>
      <c r="BN242" s="5" t="s">
        <v>17</v>
      </c>
      <c r="BO242" s="5">
        <v>0</v>
      </c>
      <c r="BP242" s="5">
        <v>0</v>
      </c>
      <c r="BQ242" s="5">
        <f t="shared" si="95"/>
        <v>0</v>
      </c>
      <c r="BR242" s="5" t="s">
        <v>20</v>
      </c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</row>
    <row r="243" spans="2:83" x14ac:dyDescent="0.2">
      <c r="B243" s="4">
        <f t="shared" si="81"/>
        <v>3</v>
      </c>
      <c r="C243" s="5" t="s">
        <v>29</v>
      </c>
      <c r="D243" s="5">
        <v>2</v>
      </c>
      <c r="E243" s="5">
        <v>1</v>
      </c>
      <c r="F243" s="5">
        <v>3</v>
      </c>
      <c r="G243" s="5" t="str">
        <f t="shared" si="82"/>
        <v>Oui</v>
      </c>
      <c r="H243" s="5">
        <f t="shared" si="96"/>
        <v>2</v>
      </c>
      <c r="I243" s="5" t="str">
        <f t="shared" si="83"/>
        <v>Oui</v>
      </c>
      <c r="J243" s="5">
        <f t="shared" si="97"/>
        <v>2</v>
      </c>
      <c r="K243" s="5" t="str">
        <f t="shared" si="84"/>
        <v>Non</v>
      </c>
      <c r="L243" s="5">
        <f t="shared" si="98"/>
        <v>0</v>
      </c>
      <c r="M243" s="5" t="str">
        <f t="shared" si="85"/>
        <v>Non</v>
      </c>
      <c r="N243" s="5">
        <f t="shared" si="99"/>
        <v>0</v>
      </c>
      <c r="O243" s="5" t="str">
        <f t="shared" si="86"/>
        <v>Oui</v>
      </c>
      <c r="P243" s="5">
        <f t="shared" si="100"/>
        <v>2</v>
      </c>
      <c r="Q243" s="5" t="str">
        <f t="shared" si="87"/>
        <v>Oui</v>
      </c>
      <c r="R243" s="5">
        <f t="shared" si="101"/>
        <v>1</v>
      </c>
      <c r="S243" s="5" t="str">
        <f t="shared" si="88"/>
        <v>Non</v>
      </c>
      <c r="T243" s="5">
        <f t="shared" si="102"/>
        <v>0</v>
      </c>
      <c r="U243" s="5" t="str">
        <f t="shared" si="89"/>
        <v>Non</v>
      </c>
      <c r="V243" s="5">
        <f t="shared" si="103"/>
        <v>0</v>
      </c>
      <c r="W243" s="5" t="s">
        <v>17</v>
      </c>
      <c r="X243" s="5" t="str">
        <f>_xlfn.IFS(D243&gt;E243,"W",D243=E243,"D",D243&lt;E243,"L")</f>
        <v>W</v>
      </c>
      <c r="Y243" s="5">
        <v>0</v>
      </c>
      <c r="Z243" s="5">
        <v>1</v>
      </c>
      <c r="AA243" s="5">
        <v>1</v>
      </c>
      <c r="AB243" s="5" t="str">
        <f t="shared" si="90"/>
        <v>Oui</v>
      </c>
      <c r="AC243" s="5">
        <f t="shared" si="104"/>
        <v>2</v>
      </c>
      <c r="AD243" s="5" t="str">
        <f t="shared" si="91"/>
        <v>Non</v>
      </c>
      <c r="AE243" s="5">
        <f t="shared" si="105"/>
        <v>0</v>
      </c>
      <c r="AF243" s="5" t="str">
        <f t="shared" si="92"/>
        <v>Oui</v>
      </c>
      <c r="AG243" s="5">
        <f t="shared" si="106"/>
        <v>1</v>
      </c>
      <c r="AH243" s="5" t="str">
        <f t="shared" si="93"/>
        <v>Non</v>
      </c>
      <c r="AI243" s="5">
        <f t="shared" si="107"/>
        <v>0</v>
      </c>
      <c r="AJ243" s="5" t="s">
        <v>24</v>
      </c>
      <c r="AK243" s="5" t="str">
        <f>_xlfn.IFS(Y243&gt;Z243,"W",Y243=Z243,"D",Y243&lt;Z243,"L")</f>
        <v>L</v>
      </c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6"/>
      <c r="BH243" s="6">
        <v>43555</v>
      </c>
      <c r="BI243" s="5" t="s">
        <v>29</v>
      </c>
      <c r="BJ243" s="5" t="s">
        <v>34</v>
      </c>
      <c r="BK243" s="5">
        <v>3</v>
      </c>
      <c r="BL243" s="5">
        <v>2</v>
      </c>
      <c r="BM243" s="5">
        <f t="shared" si="94"/>
        <v>5</v>
      </c>
      <c r="BN243" s="5" t="s">
        <v>17</v>
      </c>
      <c r="BO243" s="5">
        <v>3</v>
      </c>
      <c r="BP243" s="5">
        <v>1</v>
      </c>
      <c r="BQ243" s="5">
        <f t="shared" si="95"/>
        <v>4</v>
      </c>
      <c r="BR243" s="5" t="s">
        <v>17</v>
      </c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</row>
    <row r="244" spans="2:83" x14ac:dyDescent="0.2">
      <c r="B244" s="4">
        <f t="shared" si="81"/>
        <v>4</v>
      </c>
      <c r="C244" s="5" t="s">
        <v>29</v>
      </c>
      <c r="D244" s="5">
        <v>0</v>
      </c>
      <c r="E244" s="5">
        <v>1</v>
      </c>
      <c r="F244" s="5">
        <v>1</v>
      </c>
      <c r="G244" s="5" t="str">
        <f t="shared" si="82"/>
        <v>Non</v>
      </c>
      <c r="H244" s="5">
        <f t="shared" si="96"/>
        <v>0</v>
      </c>
      <c r="I244" s="5" t="str">
        <f t="shared" si="83"/>
        <v>Non</v>
      </c>
      <c r="J244" s="5">
        <f t="shared" si="97"/>
        <v>0</v>
      </c>
      <c r="K244" s="5" t="str">
        <f t="shared" si="84"/>
        <v>Non</v>
      </c>
      <c r="L244" s="5">
        <f t="shared" si="98"/>
        <v>0</v>
      </c>
      <c r="M244" s="5" t="str">
        <f t="shared" si="85"/>
        <v>Non</v>
      </c>
      <c r="N244" s="5">
        <f t="shared" si="99"/>
        <v>0</v>
      </c>
      <c r="O244" s="5" t="str">
        <f t="shared" si="86"/>
        <v>Oui</v>
      </c>
      <c r="P244" s="5">
        <f t="shared" si="100"/>
        <v>3</v>
      </c>
      <c r="Q244" s="5" t="str">
        <f t="shared" si="87"/>
        <v>Oui</v>
      </c>
      <c r="R244" s="5">
        <f t="shared" si="101"/>
        <v>2</v>
      </c>
      <c r="S244" s="5" t="str">
        <f t="shared" si="88"/>
        <v>Oui</v>
      </c>
      <c r="T244" s="5">
        <f t="shared" si="102"/>
        <v>1</v>
      </c>
      <c r="U244" s="5" t="str">
        <f t="shared" si="89"/>
        <v>Oui</v>
      </c>
      <c r="V244" s="5">
        <f t="shared" si="103"/>
        <v>1</v>
      </c>
      <c r="W244" s="5" t="s">
        <v>24</v>
      </c>
      <c r="X244" s="5" t="str">
        <f>_xlfn.IFS(D244&gt;E244,"L",D244=E244,"D",D244&lt;E244,"W")</f>
        <v>W</v>
      </c>
      <c r="Y244" s="5">
        <v>0</v>
      </c>
      <c r="Z244" s="5">
        <v>1</v>
      </c>
      <c r="AA244" s="5">
        <v>1</v>
      </c>
      <c r="AB244" s="5" t="str">
        <f t="shared" si="90"/>
        <v>Oui</v>
      </c>
      <c r="AC244" s="5">
        <f t="shared" si="104"/>
        <v>3</v>
      </c>
      <c r="AD244" s="5" t="str">
        <f t="shared" si="91"/>
        <v>Non</v>
      </c>
      <c r="AE244" s="5">
        <f t="shared" si="105"/>
        <v>0</v>
      </c>
      <c r="AF244" s="5" t="str">
        <f t="shared" si="92"/>
        <v>Oui</v>
      </c>
      <c r="AG244" s="5">
        <f t="shared" si="106"/>
        <v>2</v>
      </c>
      <c r="AH244" s="5" t="str">
        <f t="shared" si="93"/>
        <v>Non</v>
      </c>
      <c r="AI244" s="5">
        <f t="shared" si="107"/>
        <v>0</v>
      </c>
      <c r="AJ244" s="5" t="s">
        <v>24</v>
      </c>
      <c r="AK244" s="5" t="str">
        <f>_xlfn.IFS(Y244&gt;Z244,"L",Y244=Z244,"D",Y244&lt;Z244,"W")</f>
        <v>W</v>
      </c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6"/>
      <c r="BH244" s="6">
        <v>43555</v>
      </c>
      <c r="BI244" s="5" t="s">
        <v>28</v>
      </c>
      <c r="BJ244" s="5" t="s">
        <v>16</v>
      </c>
      <c r="BK244" s="5">
        <v>0</v>
      </c>
      <c r="BL244" s="5">
        <v>2</v>
      </c>
      <c r="BM244" s="5">
        <f t="shared" si="94"/>
        <v>2</v>
      </c>
      <c r="BN244" s="5" t="s">
        <v>24</v>
      </c>
      <c r="BO244" s="5">
        <v>0</v>
      </c>
      <c r="BP244" s="5">
        <v>1</v>
      </c>
      <c r="BQ244" s="5">
        <f t="shared" si="95"/>
        <v>1</v>
      </c>
      <c r="BR244" s="5" t="s">
        <v>24</v>
      </c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</row>
    <row r="245" spans="2:83" x14ac:dyDescent="0.2">
      <c r="B245" s="4">
        <f t="shared" si="81"/>
        <v>5</v>
      </c>
      <c r="C245" s="5" t="s">
        <v>29</v>
      </c>
      <c r="D245" s="5">
        <v>0</v>
      </c>
      <c r="E245" s="5">
        <v>0</v>
      </c>
      <c r="F245" s="5">
        <v>0</v>
      </c>
      <c r="G245" s="5" t="str">
        <f t="shared" si="82"/>
        <v>Non</v>
      </c>
      <c r="H245" s="5">
        <f t="shared" si="96"/>
        <v>0</v>
      </c>
      <c r="I245" s="5" t="str">
        <f t="shared" si="83"/>
        <v>Non</v>
      </c>
      <c r="J245" s="5">
        <f t="shared" si="97"/>
        <v>0</v>
      </c>
      <c r="K245" s="5" t="str">
        <f t="shared" si="84"/>
        <v>Non</v>
      </c>
      <c r="L245" s="5">
        <f t="shared" si="98"/>
        <v>0</v>
      </c>
      <c r="M245" s="5" t="str">
        <f t="shared" si="85"/>
        <v>Non</v>
      </c>
      <c r="N245" s="5">
        <f t="shared" si="99"/>
        <v>0</v>
      </c>
      <c r="O245" s="5" t="str">
        <f t="shared" si="86"/>
        <v>Oui</v>
      </c>
      <c r="P245" s="5">
        <f t="shared" si="100"/>
        <v>4</v>
      </c>
      <c r="Q245" s="5" t="str">
        <f t="shared" si="87"/>
        <v>Oui</v>
      </c>
      <c r="R245" s="5">
        <f t="shared" si="101"/>
        <v>3</v>
      </c>
      <c r="S245" s="5" t="str">
        <f t="shared" si="88"/>
        <v>Oui</v>
      </c>
      <c r="T245" s="5">
        <f t="shared" si="102"/>
        <v>2</v>
      </c>
      <c r="U245" s="5" t="str">
        <f t="shared" si="89"/>
        <v>Oui</v>
      </c>
      <c r="V245" s="5">
        <f t="shared" si="103"/>
        <v>2</v>
      </c>
      <c r="W245" s="5" t="s">
        <v>20</v>
      </c>
      <c r="X245" s="5" t="str">
        <f>_xlfn.IFS(D245&gt;E245,"W",D245=E245,"D",D245&lt;E245,"L")</f>
        <v>D</v>
      </c>
      <c r="Y245" s="5">
        <v>0</v>
      </c>
      <c r="Z245" s="5">
        <v>0</v>
      </c>
      <c r="AA245" s="5">
        <v>0</v>
      </c>
      <c r="AB245" s="5" t="str">
        <f t="shared" si="90"/>
        <v>Non</v>
      </c>
      <c r="AC245" s="5">
        <f t="shared" si="104"/>
        <v>0</v>
      </c>
      <c r="AD245" s="5" t="str">
        <f t="shared" si="91"/>
        <v>Non</v>
      </c>
      <c r="AE245" s="5">
        <f t="shared" si="105"/>
        <v>0</v>
      </c>
      <c r="AF245" s="5" t="str">
        <f t="shared" si="92"/>
        <v>Oui</v>
      </c>
      <c r="AG245" s="5">
        <f t="shared" si="106"/>
        <v>3</v>
      </c>
      <c r="AH245" s="5" t="str">
        <f t="shared" si="93"/>
        <v>Oui</v>
      </c>
      <c r="AI245" s="5">
        <f t="shared" si="107"/>
        <v>1</v>
      </c>
      <c r="AJ245" s="5" t="s">
        <v>20</v>
      </c>
      <c r="AK245" s="5" t="str">
        <f>_xlfn.IFS(Y245&gt;Z245,"W",Y245=Z245,"D",Y245&lt;Z245,"L")</f>
        <v>D</v>
      </c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6"/>
      <c r="BH245" s="6">
        <v>43556</v>
      </c>
      <c r="BI245" s="5" t="s">
        <v>27</v>
      </c>
      <c r="BJ245" s="5" t="s">
        <v>23</v>
      </c>
      <c r="BK245" s="5">
        <v>0</v>
      </c>
      <c r="BL245" s="5">
        <v>1</v>
      </c>
      <c r="BM245" s="5">
        <f t="shared" si="94"/>
        <v>1</v>
      </c>
      <c r="BN245" s="5" t="s">
        <v>24</v>
      </c>
      <c r="BO245" s="5">
        <v>0</v>
      </c>
      <c r="BP245" s="5">
        <v>0</v>
      </c>
      <c r="BQ245" s="5">
        <f t="shared" si="95"/>
        <v>0</v>
      </c>
      <c r="BR245" s="5" t="s">
        <v>20</v>
      </c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</row>
    <row r="246" spans="2:83" x14ac:dyDescent="0.2">
      <c r="B246" s="4">
        <f t="shared" si="81"/>
        <v>6</v>
      </c>
      <c r="C246" s="5" t="s">
        <v>29</v>
      </c>
      <c r="D246" s="5">
        <v>2</v>
      </c>
      <c r="E246" s="5">
        <v>0</v>
      </c>
      <c r="F246" s="5">
        <v>2</v>
      </c>
      <c r="G246" s="5" t="str">
        <f t="shared" si="82"/>
        <v>Oui</v>
      </c>
      <c r="H246" s="5">
        <f t="shared" si="96"/>
        <v>1</v>
      </c>
      <c r="I246" s="5" t="str">
        <f t="shared" si="83"/>
        <v>Non</v>
      </c>
      <c r="J246" s="5">
        <f t="shared" si="97"/>
        <v>0</v>
      </c>
      <c r="K246" s="5" t="str">
        <f t="shared" si="84"/>
        <v>Non</v>
      </c>
      <c r="L246" s="5">
        <f t="shared" si="98"/>
        <v>0</v>
      </c>
      <c r="M246" s="5" t="str">
        <f t="shared" si="85"/>
        <v>Non</v>
      </c>
      <c r="N246" s="5">
        <f t="shared" si="99"/>
        <v>0</v>
      </c>
      <c r="O246" s="5" t="str">
        <f t="shared" si="86"/>
        <v>Oui</v>
      </c>
      <c r="P246" s="5">
        <f t="shared" si="100"/>
        <v>5</v>
      </c>
      <c r="Q246" s="5" t="str">
        <f t="shared" si="87"/>
        <v>Oui</v>
      </c>
      <c r="R246" s="5">
        <f t="shared" si="101"/>
        <v>4</v>
      </c>
      <c r="S246" s="5" t="str">
        <f t="shared" si="88"/>
        <v>Oui</v>
      </c>
      <c r="T246" s="5">
        <f t="shared" si="102"/>
        <v>3</v>
      </c>
      <c r="U246" s="5" t="str">
        <f t="shared" si="89"/>
        <v>Non</v>
      </c>
      <c r="V246" s="5">
        <f t="shared" si="103"/>
        <v>0</v>
      </c>
      <c r="W246" s="5" t="s">
        <v>17</v>
      </c>
      <c r="X246" s="5" t="str">
        <f>_xlfn.IFS(D246&gt;E246,"L",D246=E246,"D",D246&lt;E246,"W")</f>
        <v>L</v>
      </c>
      <c r="Y246" s="5">
        <v>2</v>
      </c>
      <c r="Z246" s="5">
        <v>0</v>
      </c>
      <c r="AA246" s="5">
        <v>2</v>
      </c>
      <c r="AB246" s="5" t="str">
        <f t="shared" si="90"/>
        <v>Oui</v>
      </c>
      <c r="AC246" s="5">
        <f t="shared" si="104"/>
        <v>1</v>
      </c>
      <c r="AD246" s="5" t="str">
        <f t="shared" si="91"/>
        <v>Oui</v>
      </c>
      <c r="AE246" s="5">
        <f t="shared" si="105"/>
        <v>1</v>
      </c>
      <c r="AF246" s="5" t="str">
        <f t="shared" si="92"/>
        <v>Non</v>
      </c>
      <c r="AG246" s="5">
        <f t="shared" si="106"/>
        <v>0</v>
      </c>
      <c r="AH246" s="5" t="str">
        <f t="shared" si="93"/>
        <v>Non</v>
      </c>
      <c r="AI246" s="5">
        <f t="shared" si="107"/>
        <v>0</v>
      </c>
      <c r="AJ246" s="5" t="s">
        <v>17</v>
      </c>
      <c r="AK246" s="5" t="str">
        <f>_xlfn.IFS(Y246&gt;Z246,"L",Y246=Z246,"D",Y246&lt;Z246,"W")</f>
        <v>L</v>
      </c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6"/>
      <c r="BH246" s="6">
        <v>43560</v>
      </c>
      <c r="BI246" s="5" t="s">
        <v>21</v>
      </c>
      <c r="BJ246" s="5" t="s">
        <v>36</v>
      </c>
      <c r="BK246" s="5">
        <v>2</v>
      </c>
      <c r="BL246" s="5">
        <v>0</v>
      </c>
      <c r="BM246" s="5">
        <f t="shared" si="94"/>
        <v>2</v>
      </c>
      <c r="BN246" s="5" t="s">
        <v>17</v>
      </c>
      <c r="BO246" s="5">
        <v>1</v>
      </c>
      <c r="BP246" s="5">
        <v>0</v>
      </c>
      <c r="BQ246" s="5">
        <f t="shared" si="95"/>
        <v>1</v>
      </c>
      <c r="BR246" s="5" t="s">
        <v>17</v>
      </c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</row>
    <row r="247" spans="2:83" x14ac:dyDescent="0.2">
      <c r="B247" s="4">
        <f t="shared" si="81"/>
        <v>7</v>
      </c>
      <c r="C247" s="5" t="s">
        <v>29</v>
      </c>
      <c r="D247" s="5">
        <v>1</v>
      </c>
      <c r="E247" s="5">
        <v>3</v>
      </c>
      <c r="F247" s="5">
        <v>4</v>
      </c>
      <c r="G247" s="5" t="str">
        <f t="shared" si="82"/>
        <v>Oui</v>
      </c>
      <c r="H247" s="5">
        <f t="shared" si="96"/>
        <v>2</v>
      </c>
      <c r="I247" s="5" t="str">
        <f t="shared" si="83"/>
        <v>Oui</v>
      </c>
      <c r="J247" s="5">
        <f t="shared" si="97"/>
        <v>1</v>
      </c>
      <c r="K247" s="5" t="str">
        <f t="shared" si="84"/>
        <v>Oui</v>
      </c>
      <c r="L247" s="5">
        <f t="shared" si="98"/>
        <v>1</v>
      </c>
      <c r="M247" s="5" t="str">
        <f t="shared" si="85"/>
        <v>Non</v>
      </c>
      <c r="N247" s="5">
        <f t="shared" si="99"/>
        <v>0</v>
      </c>
      <c r="O247" s="5" t="str">
        <f t="shared" si="86"/>
        <v>Oui</v>
      </c>
      <c r="P247" s="5">
        <f t="shared" si="100"/>
        <v>6</v>
      </c>
      <c r="Q247" s="5" t="str">
        <f t="shared" si="87"/>
        <v>Non</v>
      </c>
      <c r="R247" s="5">
        <f t="shared" si="101"/>
        <v>0</v>
      </c>
      <c r="S247" s="5" t="str">
        <f t="shared" si="88"/>
        <v>Non</v>
      </c>
      <c r="T247" s="5">
        <f t="shared" si="102"/>
        <v>0</v>
      </c>
      <c r="U247" s="5" t="str">
        <f t="shared" si="89"/>
        <v>Non</v>
      </c>
      <c r="V247" s="5">
        <f t="shared" si="103"/>
        <v>0</v>
      </c>
      <c r="W247" s="5" t="s">
        <v>24</v>
      </c>
      <c r="X247" s="5" t="str">
        <f>_xlfn.IFS(D247&gt;E247,"W",D247=E247,"D",D247&lt;E247,"L")</f>
        <v>L</v>
      </c>
      <c r="Y247" s="5">
        <v>0</v>
      </c>
      <c r="Z247" s="5">
        <v>1</v>
      </c>
      <c r="AA247" s="5">
        <v>1</v>
      </c>
      <c r="AB247" s="5" t="str">
        <f t="shared" si="90"/>
        <v>Oui</v>
      </c>
      <c r="AC247" s="5">
        <f t="shared" si="104"/>
        <v>2</v>
      </c>
      <c r="AD247" s="5" t="str">
        <f t="shared" si="91"/>
        <v>Non</v>
      </c>
      <c r="AE247" s="5">
        <f t="shared" si="105"/>
        <v>0</v>
      </c>
      <c r="AF247" s="5" t="str">
        <f t="shared" si="92"/>
        <v>Oui</v>
      </c>
      <c r="AG247" s="5">
        <f t="shared" si="106"/>
        <v>1</v>
      </c>
      <c r="AH247" s="5" t="str">
        <f t="shared" si="93"/>
        <v>Non</v>
      </c>
      <c r="AI247" s="5">
        <f t="shared" si="107"/>
        <v>0</v>
      </c>
      <c r="AJ247" s="5" t="s">
        <v>24</v>
      </c>
      <c r="AK247" s="5" t="str">
        <f>_xlfn.IFS(Y247&gt;Z247,"W",Y247=Z247,"D",Y247&lt;Z247,"L")</f>
        <v>L</v>
      </c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6"/>
      <c r="BH247" s="6">
        <v>43561</v>
      </c>
      <c r="BI247" s="5" t="s">
        <v>26</v>
      </c>
      <c r="BJ247" s="5" t="s">
        <v>30</v>
      </c>
      <c r="BK247" s="5">
        <v>1</v>
      </c>
      <c r="BL247" s="5">
        <v>1</v>
      </c>
      <c r="BM247" s="5">
        <f t="shared" si="94"/>
        <v>2</v>
      </c>
      <c r="BN247" s="5" t="s">
        <v>20</v>
      </c>
      <c r="BO247" s="5">
        <v>1</v>
      </c>
      <c r="BP247" s="5">
        <v>1</v>
      </c>
      <c r="BQ247" s="5">
        <f t="shared" si="95"/>
        <v>2</v>
      </c>
      <c r="BR247" s="5" t="s">
        <v>20</v>
      </c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</row>
    <row r="248" spans="2:83" x14ac:dyDescent="0.2">
      <c r="B248" s="4">
        <f t="shared" si="81"/>
        <v>8</v>
      </c>
      <c r="C248" s="5" t="s">
        <v>29</v>
      </c>
      <c r="D248" s="5">
        <v>1</v>
      </c>
      <c r="E248" s="5">
        <v>0</v>
      </c>
      <c r="F248" s="5">
        <v>1</v>
      </c>
      <c r="G248" s="5" t="str">
        <f t="shared" si="82"/>
        <v>Non</v>
      </c>
      <c r="H248" s="5">
        <f t="shared" si="96"/>
        <v>0</v>
      </c>
      <c r="I248" s="5" t="str">
        <f t="shared" si="83"/>
        <v>Non</v>
      </c>
      <c r="J248" s="5">
        <f t="shared" si="97"/>
        <v>0</v>
      </c>
      <c r="K248" s="5" t="str">
        <f t="shared" si="84"/>
        <v>Non</v>
      </c>
      <c r="L248" s="5">
        <f t="shared" si="98"/>
        <v>0</v>
      </c>
      <c r="M248" s="5" t="str">
        <f t="shared" si="85"/>
        <v>Non</v>
      </c>
      <c r="N248" s="5">
        <f t="shared" si="99"/>
        <v>0</v>
      </c>
      <c r="O248" s="5" t="str">
        <f t="shared" si="86"/>
        <v>Oui</v>
      </c>
      <c r="P248" s="5">
        <f t="shared" si="100"/>
        <v>7</v>
      </c>
      <c r="Q248" s="5" t="str">
        <f t="shared" si="87"/>
        <v>Oui</v>
      </c>
      <c r="R248" s="5">
        <f t="shared" si="101"/>
        <v>1</v>
      </c>
      <c r="S248" s="5" t="str">
        <f t="shared" si="88"/>
        <v>Oui</v>
      </c>
      <c r="T248" s="5">
        <f t="shared" si="102"/>
        <v>1</v>
      </c>
      <c r="U248" s="5" t="str">
        <f t="shared" si="89"/>
        <v>Oui</v>
      </c>
      <c r="V248" s="5">
        <f t="shared" si="103"/>
        <v>1</v>
      </c>
      <c r="W248" s="5" t="s">
        <v>17</v>
      </c>
      <c r="X248" s="5" t="str">
        <f>_xlfn.IFS(D248&gt;E248,"L",D248=E248,"D",D248&lt;E248,"W")</f>
        <v>L</v>
      </c>
      <c r="Y248" s="5">
        <v>0</v>
      </c>
      <c r="Z248" s="5">
        <v>0</v>
      </c>
      <c r="AA248" s="5">
        <v>0</v>
      </c>
      <c r="AB248" s="5" t="str">
        <f t="shared" si="90"/>
        <v>Non</v>
      </c>
      <c r="AC248" s="5">
        <f t="shared" si="104"/>
        <v>0</v>
      </c>
      <c r="AD248" s="5" t="str">
        <f t="shared" si="91"/>
        <v>Non</v>
      </c>
      <c r="AE248" s="5">
        <f t="shared" si="105"/>
        <v>0</v>
      </c>
      <c r="AF248" s="5" t="str">
        <f t="shared" si="92"/>
        <v>Oui</v>
      </c>
      <c r="AG248" s="5">
        <f t="shared" si="106"/>
        <v>2</v>
      </c>
      <c r="AH248" s="5" t="str">
        <f t="shared" si="93"/>
        <v>Oui</v>
      </c>
      <c r="AI248" s="5">
        <f t="shared" si="107"/>
        <v>1</v>
      </c>
      <c r="AJ248" s="5" t="s">
        <v>20</v>
      </c>
      <c r="AK248" s="5" t="str">
        <f>_xlfn.IFS(Y248&gt;Z248,"L",Y248=Z248,"D",Y248&lt;Z248,"W")</f>
        <v>D</v>
      </c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6"/>
      <c r="BH248" s="6">
        <v>43561</v>
      </c>
      <c r="BI248" s="5" t="s">
        <v>19</v>
      </c>
      <c r="BJ248" s="5" t="s">
        <v>22</v>
      </c>
      <c r="BK248" s="5">
        <v>4</v>
      </c>
      <c r="BL248" s="5">
        <v>0</v>
      </c>
      <c r="BM248" s="5">
        <f t="shared" si="94"/>
        <v>4</v>
      </c>
      <c r="BN248" s="5" t="s">
        <v>17</v>
      </c>
      <c r="BO248" s="5">
        <v>3</v>
      </c>
      <c r="BP248" s="5">
        <v>0</v>
      </c>
      <c r="BQ248" s="5">
        <f t="shared" si="95"/>
        <v>3</v>
      </c>
      <c r="BR248" s="5" t="s">
        <v>17</v>
      </c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</row>
    <row r="249" spans="2:83" x14ac:dyDescent="0.2">
      <c r="B249" s="4">
        <f t="shared" si="81"/>
        <v>9</v>
      </c>
      <c r="C249" s="5" t="s">
        <v>29</v>
      </c>
      <c r="D249" s="5">
        <v>0</v>
      </c>
      <c r="E249" s="5">
        <v>2</v>
      </c>
      <c r="F249" s="5">
        <v>2</v>
      </c>
      <c r="G249" s="5" t="str">
        <f t="shared" si="82"/>
        <v>Oui</v>
      </c>
      <c r="H249" s="5">
        <f t="shared" si="96"/>
        <v>1</v>
      </c>
      <c r="I249" s="5" t="str">
        <f t="shared" si="83"/>
        <v>Non</v>
      </c>
      <c r="J249" s="5">
        <f t="shared" si="97"/>
        <v>0</v>
      </c>
      <c r="K249" s="5" t="str">
        <f t="shared" si="84"/>
        <v>Non</v>
      </c>
      <c r="L249" s="5">
        <f t="shared" si="98"/>
        <v>0</v>
      </c>
      <c r="M249" s="5" t="str">
        <f t="shared" si="85"/>
        <v>Non</v>
      </c>
      <c r="N249" s="5">
        <f t="shared" si="99"/>
        <v>0</v>
      </c>
      <c r="O249" s="5" t="str">
        <f t="shared" si="86"/>
        <v>Oui</v>
      </c>
      <c r="P249" s="5">
        <f t="shared" si="100"/>
        <v>8</v>
      </c>
      <c r="Q249" s="5" t="str">
        <f t="shared" si="87"/>
        <v>Oui</v>
      </c>
      <c r="R249" s="5">
        <f t="shared" si="101"/>
        <v>2</v>
      </c>
      <c r="S249" s="5" t="str">
        <f t="shared" si="88"/>
        <v>Oui</v>
      </c>
      <c r="T249" s="5">
        <f t="shared" si="102"/>
        <v>2</v>
      </c>
      <c r="U249" s="5" t="str">
        <f t="shared" si="89"/>
        <v>Non</v>
      </c>
      <c r="V249" s="5">
        <f t="shared" si="103"/>
        <v>0</v>
      </c>
      <c r="W249" s="5" t="s">
        <v>24</v>
      </c>
      <c r="X249" s="5" t="str">
        <f>_xlfn.IFS(D249&gt;E249,"W",D249=E249,"D",D249&lt;E249,"L")</f>
        <v>L</v>
      </c>
      <c r="Y249" s="5">
        <v>0</v>
      </c>
      <c r="Z249" s="5">
        <v>0</v>
      </c>
      <c r="AA249" s="5">
        <v>0</v>
      </c>
      <c r="AB249" s="5" t="str">
        <f t="shared" si="90"/>
        <v>Non</v>
      </c>
      <c r="AC249" s="5">
        <f t="shared" si="104"/>
        <v>0</v>
      </c>
      <c r="AD249" s="5" t="str">
        <f t="shared" si="91"/>
        <v>Non</v>
      </c>
      <c r="AE249" s="5">
        <f t="shared" si="105"/>
        <v>0</v>
      </c>
      <c r="AF249" s="5" t="str">
        <f t="shared" si="92"/>
        <v>Oui</v>
      </c>
      <c r="AG249" s="5">
        <f t="shared" si="106"/>
        <v>3</v>
      </c>
      <c r="AH249" s="5" t="str">
        <f t="shared" si="93"/>
        <v>Oui</v>
      </c>
      <c r="AI249" s="5">
        <f t="shared" si="107"/>
        <v>2</v>
      </c>
      <c r="AJ249" s="5" t="s">
        <v>20</v>
      </c>
      <c r="AK249" s="5" t="str">
        <f>_xlfn.IFS(Y249&gt;Z249,"W",Y249=Z249,"D",Y249&lt;Z249,"L")</f>
        <v>D</v>
      </c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6"/>
      <c r="BH249" s="6">
        <v>43561</v>
      </c>
      <c r="BI249" s="5" t="s">
        <v>31</v>
      </c>
      <c r="BJ249" s="5" t="s">
        <v>33</v>
      </c>
      <c r="BK249" s="5">
        <v>1</v>
      </c>
      <c r="BL249" s="5">
        <v>0</v>
      </c>
      <c r="BM249" s="5">
        <f t="shared" si="94"/>
        <v>1</v>
      </c>
      <c r="BN249" s="5" t="s">
        <v>17</v>
      </c>
      <c r="BO249" s="5">
        <v>0</v>
      </c>
      <c r="BP249" s="5">
        <v>0</v>
      </c>
      <c r="BQ249" s="5">
        <f t="shared" si="95"/>
        <v>0</v>
      </c>
      <c r="BR249" s="5" t="s">
        <v>20</v>
      </c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</row>
    <row r="250" spans="2:83" x14ac:dyDescent="0.2">
      <c r="B250" s="4">
        <f t="shared" si="81"/>
        <v>10</v>
      </c>
      <c r="C250" s="5" t="s">
        <v>29</v>
      </c>
      <c r="D250" s="5">
        <v>1</v>
      </c>
      <c r="E250" s="5">
        <v>0</v>
      </c>
      <c r="F250" s="5">
        <v>1</v>
      </c>
      <c r="G250" s="5" t="str">
        <f t="shared" si="82"/>
        <v>Non</v>
      </c>
      <c r="H250" s="5">
        <f t="shared" si="96"/>
        <v>0</v>
      </c>
      <c r="I250" s="5" t="str">
        <f t="shared" si="83"/>
        <v>Non</v>
      </c>
      <c r="J250" s="5">
        <f t="shared" si="97"/>
        <v>0</v>
      </c>
      <c r="K250" s="5" t="str">
        <f t="shared" si="84"/>
        <v>Non</v>
      </c>
      <c r="L250" s="5">
        <f t="shared" si="98"/>
        <v>0</v>
      </c>
      <c r="M250" s="5" t="str">
        <f t="shared" si="85"/>
        <v>Non</v>
      </c>
      <c r="N250" s="5">
        <f t="shared" si="99"/>
        <v>0</v>
      </c>
      <c r="O250" s="5" t="str">
        <f t="shared" si="86"/>
        <v>Oui</v>
      </c>
      <c r="P250" s="5">
        <f t="shared" si="100"/>
        <v>9</v>
      </c>
      <c r="Q250" s="5" t="str">
        <f t="shared" si="87"/>
        <v>Oui</v>
      </c>
      <c r="R250" s="5">
        <f t="shared" si="101"/>
        <v>3</v>
      </c>
      <c r="S250" s="5" t="str">
        <f t="shared" si="88"/>
        <v>Oui</v>
      </c>
      <c r="T250" s="5">
        <f t="shared" si="102"/>
        <v>3</v>
      </c>
      <c r="U250" s="5" t="str">
        <f t="shared" si="89"/>
        <v>Oui</v>
      </c>
      <c r="V250" s="5">
        <f t="shared" si="103"/>
        <v>1</v>
      </c>
      <c r="W250" s="5" t="s">
        <v>17</v>
      </c>
      <c r="X250" s="5" t="str">
        <f>_xlfn.IFS(D250&gt;E250,"L",D250=E250,"D",D250&lt;E250,"W")</f>
        <v>L</v>
      </c>
      <c r="Y250" s="5">
        <v>0</v>
      </c>
      <c r="Z250" s="5">
        <v>0</v>
      </c>
      <c r="AA250" s="5">
        <v>0</v>
      </c>
      <c r="AB250" s="5" t="str">
        <f t="shared" si="90"/>
        <v>Non</v>
      </c>
      <c r="AC250" s="5">
        <f t="shared" si="104"/>
        <v>0</v>
      </c>
      <c r="AD250" s="5" t="str">
        <f t="shared" si="91"/>
        <v>Non</v>
      </c>
      <c r="AE250" s="5">
        <f t="shared" si="105"/>
        <v>0</v>
      </c>
      <c r="AF250" s="5" t="str">
        <f t="shared" si="92"/>
        <v>Oui</v>
      </c>
      <c r="AG250" s="5">
        <f t="shared" si="106"/>
        <v>4</v>
      </c>
      <c r="AH250" s="5" t="str">
        <f t="shared" si="93"/>
        <v>Oui</v>
      </c>
      <c r="AI250" s="5">
        <f t="shared" si="107"/>
        <v>3</v>
      </c>
      <c r="AJ250" s="5" t="s">
        <v>20</v>
      </c>
      <c r="AK250" s="5" t="str">
        <f>_xlfn.IFS(Y250&gt;Z250,"L",Y250=Z250,"D",Y250&lt;Z250,"W")</f>
        <v>D</v>
      </c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6"/>
      <c r="BH250" s="6">
        <v>43561</v>
      </c>
      <c r="BI250" s="5" t="s">
        <v>34</v>
      </c>
      <c r="BJ250" s="5" t="s">
        <v>16</v>
      </c>
      <c r="BK250" s="5">
        <v>0</v>
      </c>
      <c r="BL250" s="5">
        <v>0</v>
      </c>
      <c r="BM250" s="5">
        <f t="shared" si="94"/>
        <v>0</v>
      </c>
      <c r="BN250" s="5" t="s">
        <v>20</v>
      </c>
      <c r="BO250" s="5">
        <v>0</v>
      </c>
      <c r="BP250" s="5">
        <v>0</v>
      </c>
      <c r="BQ250" s="5">
        <f t="shared" si="95"/>
        <v>0</v>
      </c>
      <c r="BR250" s="5" t="s">
        <v>20</v>
      </c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</row>
    <row r="251" spans="2:83" x14ac:dyDescent="0.2">
      <c r="B251" s="4">
        <f t="shared" si="81"/>
        <v>11</v>
      </c>
      <c r="C251" s="5" t="s">
        <v>29</v>
      </c>
      <c r="D251" s="5">
        <v>0</v>
      </c>
      <c r="E251" s="5">
        <v>1</v>
      </c>
      <c r="F251" s="5">
        <v>1</v>
      </c>
      <c r="G251" s="5" t="str">
        <f t="shared" si="82"/>
        <v>Non</v>
      </c>
      <c r="H251" s="5">
        <f t="shared" si="96"/>
        <v>0</v>
      </c>
      <c r="I251" s="5" t="str">
        <f t="shared" si="83"/>
        <v>Non</v>
      </c>
      <c r="J251" s="5">
        <f t="shared" si="97"/>
        <v>0</v>
      </c>
      <c r="K251" s="5" t="str">
        <f t="shared" si="84"/>
        <v>Non</v>
      </c>
      <c r="L251" s="5">
        <f t="shared" si="98"/>
        <v>0</v>
      </c>
      <c r="M251" s="5" t="str">
        <f t="shared" si="85"/>
        <v>Non</v>
      </c>
      <c r="N251" s="5">
        <f t="shared" si="99"/>
        <v>0</v>
      </c>
      <c r="O251" s="5" t="str">
        <f t="shared" si="86"/>
        <v>Oui</v>
      </c>
      <c r="P251" s="5">
        <f t="shared" si="100"/>
        <v>10</v>
      </c>
      <c r="Q251" s="5" t="str">
        <f t="shared" si="87"/>
        <v>Oui</v>
      </c>
      <c r="R251" s="5">
        <f t="shared" si="101"/>
        <v>4</v>
      </c>
      <c r="S251" s="5" t="str">
        <f t="shared" si="88"/>
        <v>Oui</v>
      </c>
      <c r="T251" s="5">
        <f t="shared" si="102"/>
        <v>4</v>
      </c>
      <c r="U251" s="5" t="str">
        <f t="shared" si="89"/>
        <v>Oui</v>
      </c>
      <c r="V251" s="5">
        <f t="shared" si="103"/>
        <v>2</v>
      </c>
      <c r="W251" s="5" t="s">
        <v>24</v>
      </c>
      <c r="X251" s="5" t="str">
        <f>_xlfn.IFS(D251&gt;E251,"W",D251=E251,"D",D251&lt;E251,"L")</f>
        <v>L</v>
      </c>
      <c r="Y251" s="5">
        <v>0</v>
      </c>
      <c r="Z251" s="5">
        <v>0</v>
      </c>
      <c r="AA251" s="5">
        <v>0</v>
      </c>
      <c r="AB251" s="5" t="str">
        <f t="shared" si="90"/>
        <v>Non</v>
      </c>
      <c r="AC251" s="5">
        <f t="shared" si="104"/>
        <v>0</v>
      </c>
      <c r="AD251" s="5" t="str">
        <f t="shared" si="91"/>
        <v>Non</v>
      </c>
      <c r="AE251" s="5">
        <f t="shared" si="105"/>
        <v>0</v>
      </c>
      <c r="AF251" s="5" t="str">
        <f t="shared" si="92"/>
        <v>Oui</v>
      </c>
      <c r="AG251" s="5">
        <f t="shared" si="106"/>
        <v>5</v>
      </c>
      <c r="AH251" s="5" t="str">
        <f t="shared" si="93"/>
        <v>Oui</v>
      </c>
      <c r="AI251" s="5">
        <f t="shared" si="107"/>
        <v>4</v>
      </c>
      <c r="AJ251" s="5" t="s">
        <v>20</v>
      </c>
      <c r="AK251" s="5" t="str">
        <f>_xlfn.IFS(Y251&gt;Z251,"W",Y251=Z251,"D",Y251&lt;Z251,"L")</f>
        <v>D</v>
      </c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6"/>
      <c r="BH251" s="6">
        <v>43562</v>
      </c>
      <c r="BI251" s="5" t="s">
        <v>27</v>
      </c>
      <c r="BJ251" s="5" t="s">
        <v>18</v>
      </c>
      <c r="BK251" s="5">
        <v>1</v>
      </c>
      <c r="BL251" s="5">
        <v>4</v>
      </c>
      <c r="BM251" s="5">
        <f t="shared" si="94"/>
        <v>5</v>
      </c>
      <c r="BN251" s="5" t="s">
        <v>24</v>
      </c>
      <c r="BO251" s="5">
        <v>1</v>
      </c>
      <c r="BP251" s="5">
        <v>2</v>
      </c>
      <c r="BQ251" s="5">
        <f t="shared" si="95"/>
        <v>3</v>
      </c>
      <c r="BR251" s="5" t="s">
        <v>24</v>
      </c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</row>
    <row r="252" spans="2:83" x14ac:dyDescent="0.2">
      <c r="B252" s="4">
        <f t="shared" si="81"/>
        <v>12</v>
      </c>
      <c r="C252" s="5" t="s">
        <v>29</v>
      </c>
      <c r="D252" s="5">
        <v>1</v>
      </c>
      <c r="E252" s="5">
        <v>1</v>
      </c>
      <c r="F252" s="5">
        <v>2</v>
      </c>
      <c r="G252" s="5" t="str">
        <f t="shared" si="82"/>
        <v>Oui</v>
      </c>
      <c r="H252" s="5">
        <f t="shared" si="96"/>
        <v>1</v>
      </c>
      <c r="I252" s="5" t="str">
        <f t="shared" si="83"/>
        <v>Non</v>
      </c>
      <c r="J252" s="5">
        <f t="shared" si="97"/>
        <v>0</v>
      </c>
      <c r="K252" s="5" t="str">
        <f t="shared" si="84"/>
        <v>Non</v>
      </c>
      <c r="L252" s="5">
        <f t="shared" si="98"/>
        <v>0</v>
      </c>
      <c r="M252" s="5" t="str">
        <f t="shared" si="85"/>
        <v>Non</v>
      </c>
      <c r="N252" s="5">
        <f t="shared" si="99"/>
        <v>0</v>
      </c>
      <c r="O252" s="5" t="str">
        <f t="shared" si="86"/>
        <v>Oui</v>
      </c>
      <c r="P252" s="5">
        <f t="shared" si="100"/>
        <v>11</v>
      </c>
      <c r="Q252" s="5" t="str">
        <f t="shared" si="87"/>
        <v>Oui</v>
      </c>
      <c r="R252" s="5">
        <f t="shared" si="101"/>
        <v>5</v>
      </c>
      <c r="S252" s="5" t="str">
        <f t="shared" si="88"/>
        <v>Oui</v>
      </c>
      <c r="T252" s="5">
        <f t="shared" si="102"/>
        <v>5</v>
      </c>
      <c r="U252" s="5" t="str">
        <f t="shared" si="89"/>
        <v>Non</v>
      </c>
      <c r="V252" s="5">
        <f t="shared" si="103"/>
        <v>0</v>
      </c>
      <c r="W252" s="5" t="s">
        <v>20</v>
      </c>
      <c r="X252" s="5" t="str">
        <f>_xlfn.IFS(D252&gt;E252,"L",D252=E252,"D",D252&lt;E252,"W")</f>
        <v>D</v>
      </c>
      <c r="Y252" s="5">
        <v>0</v>
      </c>
      <c r="Z252" s="5">
        <v>0</v>
      </c>
      <c r="AA252" s="5">
        <v>0</v>
      </c>
      <c r="AB252" s="5" t="str">
        <f t="shared" si="90"/>
        <v>Non</v>
      </c>
      <c r="AC252" s="5">
        <f t="shared" si="104"/>
        <v>0</v>
      </c>
      <c r="AD252" s="5" t="str">
        <f t="shared" si="91"/>
        <v>Non</v>
      </c>
      <c r="AE252" s="5">
        <f t="shared" si="105"/>
        <v>0</v>
      </c>
      <c r="AF252" s="5" t="str">
        <f t="shared" si="92"/>
        <v>Oui</v>
      </c>
      <c r="AG252" s="5">
        <f t="shared" si="106"/>
        <v>6</v>
      </c>
      <c r="AH252" s="5" t="str">
        <f t="shared" si="93"/>
        <v>Oui</v>
      </c>
      <c r="AI252" s="5">
        <f t="shared" si="107"/>
        <v>5</v>
      </c>
      <c r="AJ252" s="5" t="s">
        <v>20</v>
      </c>
      <c r="AK252" s="5" t="str">
        <f>_xlfn.IFS(Y252&gt;Z252,"L",Y252=Z252,"D",Y252&lt;Z252,"W")</f>
        <v>D</v>
      </c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6"/>
      <c r="BH252" s="6">
        <v>43562</v>
      </c>
      <c r="BI252" s="5" t="s">
        <v>23</v>
      </c>
      <c r="BJ252" s="5" t="s">
        <v>29</v>
      </c>
      <c r="BK252" s="5">
        <v>1</v>
      </c>
      <c r="BL252" s="5">
        <v>0</v>
      </c>
      <c r="BM252" s="5">
        <f t="shared" si="94"/>
        <v>1</v>
      </c>
      <c r="BN252" s="5" t="s">
        <v>17</v>
      </c>
      <c r="BO252" s="5">
        <v>1</v>
      </c>
      <c r="BP252" s="5">
        <v>0</v>
      </c>
      <c r="BQ252" s="5">
        <f t="shared" si="95"/>
        <v>1</v>
      </c>
      <c r="BR252" s="5" t="s">
        <v>17</v>
      </c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</row>
    <row r="253" spans="2:83" x14ac:dyDescent="0.2">
      <c r="B253" s="4">
        <f t="shared" si="81"/>
        <v>13</v>
      </c>
      <c r="C253" s="5" t="s">
        <v>29</v>
      </c>
      <c r="D253" s="5">
        <v>0</v>
      </c>
      <c r="E253" s="5">
        <v>1</v>
      </c>
      <c r="F253" s="5">
        <v>1</v>
      </c>
      <c r="G253" s="5" t="str">
        <f t="shared" si="82"/>
        <v>Non</v>
      </c>
      <c r="H253" s="5">
        <f t="shared" si="96"/>
        <v>0</v>
      </c>
      <c r="I253" s="5" t="str">
        <f t="shared" si="83"/>
        <v>Non</v>
      </c>
      <c r="J253" s="5">
        <f t="shared" si="97"/>
        <v>0</v>
      </c>
      <c r="K253" s="5" t="str">
        <f t="shared" si="84"/>
        <v>Non</v>
      </c>
      <c r="L253" s="5">
        <f t="shared" si="98"/>
        <v>0</v>
      </c>
      <c r="M253" s="5" t="str">
        <f t="shared" si="85"/>
        <v>Non</v>
      </c>
      <c r="N253" s="5">
        <f t="shared" si="99"/>
        <v>0</v>
      </c>
      <c r="O253" s="5" t="str">
        <f t="shared" si="86"/>
        <v>Oui</v>
      </c>
      <c r="P253" s="5">
        <f t="shared" si="100"/>
        <v>12</v>
      </c>
      <c r="Q253" s="5" t="str">
        <f t="shared" si="87"/>
        <v>Oui</v>
      </c>
      <c r="R253" s="5">
        <f t="shared" si="101"/>
        <v>6</v>
      </c>
      <c r="S253" s="5" t="str">
        <f t="shared" si="88"/>
        <v>Oui</v>
      </c>
      <c r="T253" s="5">
        <f t="shared" si="102"/>
        <v>6</v>
      </c>
      <c r="U253" s="5" t="str">
        <f t="shared" si="89"/>
        <v>Oui</v>
      </c>
      <c r="V253" s="5">
        <f t="shared" si="103"/>
        <v>1</v>
      </c>
      <c r="W253" s="5" t="s">
        <v>24</v>
      </c>
      <c r="X253" s="5" t="str">
        <f>_xlfn.IFS(D253&gt;E253,"W",D253=E253,"D",D253&lt;E253,"L")</f>
        <v>L</v>
      </c>
      <c r="Y253" s="5">
        <v>0</v>
      </c>
      <c r="Z253" s="5">
        <v>1</v>
      </c>
      <c r="AA253" s="5">
        <v>1</v>
      </c>
      <c r="AB253" s="5" t="str">
        <f t="shared" si="90"/>
        <v>Oui</v>
      </c>
      <c r="AC253" s="5">
        <f t="shared" si="104"/>
        <v>1</v>
      </c>
      <c r="AD253" s="5" t="str">
        <f t="shared" si="91"/>
        <v>Non</v>
      </c>
      <c r="AE253" s="5">
        <f t="shared" si="105"/>
        <v>0</v>
      </c>
      <c r="AF253" s="5" t="str">
        <f t="shared" si="92"/>
        <v>Oui</v>
      </c>
      <c r="AG253" s="5">
        <f t="shared" si="106"/>
        <v>7</v>
      </c>
      <c r="AH253" s="5" t="str">
        <f t="shared" si="93"/>
        <v>Non</v>
      </c>
      <c r="AI253" s="5">
        <f t="shared" si="107"/>
        <v>0</v>
      </c>
      <c r="AJ253" s="5" t="s">
        <v>24</v>
      </c>
      <c r="AK253" s="5" t="str">
        <f>_xlfn.IFS(Y253&gt;Z253,"W",Y253=Z253,"D",Y253&lt;Z253,"L")</f>
        <v>L</v>
      </c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6"/>
      <c r="BH253" s="6">
        <v>43562</v>
      </c>
      <c r="BI253" s="5" t="s">
        <v>32</v>
      </c>
      <c r="BJ253" s="5" t="s">
        <v>28</v>
      </c>
      <c r="BK253" s="5">
        <v>3</v>
      </c>
      <c r="BL253" s="5">
        <v>0</v>
      </c>
      <c r="BM253" s="5">
        <f t="shared" si="94"/>
        <v>3</v>
      </c>
      <c r="BN253" s="5" t="s">
        <v>17</v>
      </c>
      <c r="BO253" s="5">
        <v>2</v>
      </c>
      <c r="BP253" s="5">
        <v>0</v>
      </c>
      <c r="BQ253" s="5">
        <f t="shared" si="95"/>
        <v>2</v>
      </c>
      <c r="BR253" s="5" t="s">
        <v>17</v>
      </c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</row>
    <row r="254" spans="2:83" x14ac:dyDescent="0.2">
      <c r="B254" s="4">
        <f t="shared" si="81"/>
        <v>14</v>
      </c>
      <c r="C254" s="5" t="s">
        <v>29</v>
      </c>
      <c r="D254" s="5">
        <v>2</v>
      </c>
      <c r="E254" s="5">
        <v>1</v>
      </c>
      <c r="F254" s="5">
        <v>3</v>
      </c>
      <c r="G254" s="5" t="str">
        <f t="shared" si="82"/>
        <v>Oui</v>
      </c>
      <c r="H254" s="5">
        <f t="shared" si="96"/>
        <v>1</v>
      </c>
      <c r="I254" s="5" t="str">
        <f t="shared" si="83"/>
        <v>Oui</v>
      </c>
      <c r="J254" s="5">
        <f t="shared" si="97"/>
        <v>1</v>
      </c>
      <c r="K254" s="5" t="str">
        <f t="shared" si="84"/>
        <v>Non</v>
      </c>
      <c r="L254" s="5">
        <f t="shared" si="98"/>
        <v>0</v>
      </c>
      <c r="M254" s="5" t="str">
        <f t="shared" si="85"/>
        <v>Non</v>
      </c>
      <c r="N254" s="5">
        <f t="shared" si="99"/>
        <v>0</v>
      </c>
      <c r="O254" s="5" t="str">
        <f t="shared" si="86"/>
        <v>Oui</v>
      </c>
      <c r="P254" s="5">
        <f t="shared" si="100"/>
        <v>13</v>
      </c>
      <c r="Q254" s="5" t="str">
        <f t="shared" si="87"/>
        <v>Oui</v>
      </c>
      <c r="R254" s="5">
        <f t="shared" si="101"/>
        <v>7</v>
      </c>
      <c r="S254" s="5" t="str">
        <f t="shared" si="88"/>
        <v>Non</v>
      </c>
      <c r="T254" s="5">
        <f t="shared" si="102"/>
        <v>0</v>
      </c>
      <c r="U254" s="5" t="str">
        <f t="shared" si="89"/>
        <v>Non</v>
      </c>
      <c r="V254" s="5">
        <f t="shared" si="103"/>
        <v>0</v>
      </c>
      <c r="W254" s="5" t="s">
        <v>17</v>
      </c>
      <c r="X254" s="5" t="str">
        <f>_xlfn.IFS(D254&gt;E254,"L",D254=E254,"D",D254&lt;E254,"W")</f>
        <v>L</v>
      </c>
      <c r="Y254" s="5">
        <v>1</v>
      </c>
      <c r="Z254" s="5">
        <v>1</v>
      </c>
      <c r="AA254" s="5">
        <v>2</v>
      </c>
      <c r="AB254" s="5" t="str">
        <f t="shared" si="90"/>
        <v>Oui</v>
      </c>
      <c r="AC254" s="5">
        <f t="shared" si="104"/>
        <v>2</v>
      </c>
      <c r="AD254" s="5" t="str">
        <f t="shared" si="91"/>
        <v>Oui</v>
      </c>
      <c r="AE254" s="5">
        <f t="shared" si="105"/>
        <v>1</v>
      </c>
      <c r="AF254" s="5" t="str">
        <f t="shared" si="92"/>
        <v>Non</v>
      </c>
      <c r="AG254" s="5">
        <f t="shared" si="106"/>
        <v>0</v>
      </c>
      <c r="AH254" s="5" t="str">
        <f t="shared" si="93"/>
        <v>Non</v>
      </c>
      <c r="AI254" s="5">
        <f t="shared" si="107"/>
        <v>0</v>
      </c>
      <c r="AJ254" s="5" t="s">
        <v>20</v>
      </c>
      <c r="AK254" s="5" t="str">
        <f>_xlfn.IFS(Y254&gt;Z254,"L",Y254=Z254,"D",Y254&lt;Z254,"W")</f>
        <v>D</v>
      </c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6"/>
      <c r="BH254" s="6">
        <v>43563</v>
      </c>
      <c r="BI254" s="5" t="s">
        <v>25</v>
      </c>
      <c r="BJ254" s="5" t="s">
        <v>35</v>
      </c>
      <c r="BK254" s="5">
        <v>3</v>
      </c>
      <c r="BL254" s="5">
        <v>2</v>
      </c>
      <c r="BM254" s="5">
        <f t="shared" si="94"/>
        <v>5</v>
      </c>
      <c r="BN254" s="5" t="s">
        <v>17</v>
      </c>
      <c r="BO254" s="5">
        <v>0</v>
      </c>
      <c r="BP254" s="5">
        <v>2</v>
      </c>
      <c r="BQ254" s="5">
        <f t="shared" si="95"/>
        <v>2</v>
      </c>
      <c r="BR254" s="5" t="s">
        <v>24</v>
      </c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</row>
    <row r="255" spans="2:83" x14ac:dyDescent="0.2">
      <c r="B255" s="4">
        <f t="shared" si="81"/>
        <v>15</v>
      </c>
      <c r="C255" s="5" t="s">
        <v>29</v>
      </c>
      <c r="D255" s="5">
        <v>2</v>
      </c>
      <c r="E255" s="5">
        <v>0</v>
      </c>
      <c r="F255" s="5">
        <v>2</v>
      </c>
      <c r="G255" s="5" t="str">
        <f t="shared" si="82"/>
        <v>Oui</v>
      </c>
      <c r="H255" s="5">
        <f t="shared" si="96"/>
        <v>2</v>
      </c>
      <c r="I255" s="5" t="str">
        <f t="shared" si="83"/>
        <v>Non</v>
      </c>
      <c r="J255" s="5">
        <f t="shared" si="97"/>
        <v>0</v>
      </c>
      <c r="K255" s="5" t="str">
        <f t="shared" si="84"/>
        <v>Non</v>
      </c>
      <c r="L255" s="5">
        <f t="shared" si="98"/>
        <v>0</v>
      </c>
      <c r="M255" s="5" t="str">
        <f t="shared" si="85"/>
        <v>Non</v>
      </c>
      <c r="N255" s="5">
        <f t="shared" si="99"/>
        <v>0</v>
      </c>
      <c r="O255" s="5" t="str">
        <f t="shared" si="86"/>
        <v>Oui</v>
      </c>
      <c r="P255" s="5">
        <f t="shared" si="100"/>
        <v>14</v>
      </c>
      <c r="Q255" s="5" t="str">
        <f t="shared" si="87"/>
        <v>Oui</v>
      </c>
      <c r="R255" s="5">
        <f t="shared" si="101"/>
        <v>8</v>
      </c>
      <c r="S255" s="5" t="str">
        <f t="shared" si="88"/>
        <v>Oui</v>
      </c>
      <c r="T255" s="5">
        <f t="shared" si="102"/>
        <v>1</v>
      </c>
      <c r="U255" s="5" t="str">
        <f t="shared" si="89"/>
        <v>Non</v>
      </c>
      <c r="V255" s="5">
        <f t="shared" si="103"/>
        <v>0</v>
      </c>
      <c r="W255" s="5" t="s">
        <v>17</v>
      </c>
      <c r="X255" s="5" t="str">
        <f>_xlfn.IFS(D255&gt;E255,"L",D255=E255,"D",D255&lt;E255,"W")</f>
        <v>L</v>
      </c>
      <c r="Y255" s="5">
        <v>2</v>
      </c>
      <c r="Z255" s="5">
        <v>0</v>
      </c>
      <c r="AA255" s="5">
        <v>2</v>
      </c>
      <c r="AB255" s="5" t="str">
        <f t="shared" si="90"/>
        <v>Oui</v>
      </c>
      <c r="AC255" s="5">
        <f t="shared" si="104"/>
        <v>3</v>
      </c>
      <c r="AD255" s="5" t="str">
        <f t="shared" si="91"/>
        <v>Oui</v>
      </c>
      <c r="AE255" s="5">
        <f t="shared" si="105"/>
        <v>2</v>
      </c>
      <c r="AF255" s="5" t="str">
        <f t="shared" si="92"/>
        <v>Non</v>
      </c>
      <c r="AG255" s="5">
        <f t="shared" si="106"/>
        <v>0</v>
      </c>
      <c r="AH255" s="5" t="str">
        <f t="shared" si="93"/>
        <v>Non</v>
      </c>
      <c r="AI255" s="5">
        <f t="shared" si="107"/>
        <v>0</v>
      </c>
      <c r="AJ255" s="5" t="s">
        <v>17</v>
      </c>
      <c r="AK255" s="5" t="str">
        <f>_xlfn.IFS(Y255&gt;Z255,"L",Y255=Z255,"D",Y255&lt;Z255,"W")</f>
        <v>L</v>
      </c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6"/>
      <c r="BH255" s="6">
        <v>43567</v>
      </c>
      <c r="BI255" s="5" t="s">
        <v>22</v>
      </c>
      <c r="BJ255" s="5" t="s">
        <v>26</v>
      </c>
      <c r="BK255" s="5">
        <v>2</v>
      </c>
      <c r="BL255" s="5">
        <v>2</v>
      </c>
      <c r="BM255" s="5">
        <f t="shared" si="94"/>
        <v>4</v>
      </c>
      <c r="BN255" s="5" t="s">
        <v>20</v>
      </c>
      <c r="BO255" s="5">
        <v>1</v>
      </c>
      <c r="BP255" s="5">
        <v>1</v>
      </c>
      <c r="BQ255" s="5">
        <f t="shared" si="95"/>
        <v>2</v>
      </c>
      <c r="BR255" s="5" t="s">
        <v>20</v>
      </c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</row>
    <row r="256" spans="2:83" x14ac:dyDescent="0.2">
      <c r="B256" s="4">
        <f t="shared" si="81"/>
        <v>16</v>
      </c>
      <c r="C256" s="5" t="s">
        <v>29</v>
      </c>
      <c r="D256" s="5">
        <v>2</v>
      </c>
      <c r="E256" s="5">
        <v>1</v>
      </c>
      <c r="F256" s="5">
        <v>3</v>
      </c>
      <c r="G256" s="5" t="str">
        <f t="shared" si="82"/>
        <v>Oui</v>
      </c>
      <c r="H256" s="5">
        <f t="shared" si="96"/>
        <v>3</v>
      </c>
      <c r="I256" s="5" t="str">
        <f t="shared" si="83"/>
        <v>Oui</v>
      </c>
      <c r="J256" s="5">
        <f t="shared" si="97"/>
        <v>1</v>
      </c>
      <c r="K256" s="5" t="str">
        <f t="shared" si="84"/>
        <v>Non</v>
      </c>
      <c r="L256" s="5">
        <f t="shared" si="98"/>
        <v>0</v>
      </c>
      <c r="M256" s="5" t="str">
        <f t="shared" si="85"/>
        <v>Non</v>
      </c>
      <c r="N256" s="5">
        <f t="shared" si="99"/>
        <v>0</v>
      </c>
      <c r="O256" s="5" t="str">
        <f t="shared" si="86"/>
        <v>Oui</v>
      </c>
      <c r="P256" s="5">
        <f t="shared" si="100"/>
        <v>15</v>
      </c>
      <c r="Q256" s="5" t="str">
        <f t="shared" si="87"/>
        <v>Oui</v>
      </c>
      <c r="R256" s="5">
        <f t="shared" si="101"/>
        <v>9</v>
      </c>
      <c r="S256" s="5" t="str">
        <f t="shared" si="88"/>
        <v>Non</v>
      </c>
      <c r="T256" s="5">
        <f t="shared" si="102"/>
        <v>0</v>
      </c>
      <c r="U256" s="5" t="str">
        <f t="shared" si="89"/>
        <v>Non</v>
      </c>
      <c r="V256" s="5">
        <f t="shared" si="103"/>
        <v>0</v>
      </c>
      <c r="W256" s="5" t="s">
        <v>17</v>
      </c>
      <c r="X256" s="5" t="str">
        <f>_xlfn.IFS(D256&gt;E256,"W",D256=E256,"D",D256&lt;E256,"L")</f>
        <v>W</v>
      </c>
      <c r="Y256" s="5">
        <v>1</v>
      </c>
      <c r="Z256" s="5">
        <v>0</v>
      </c>
      <c r="AA256" s="5">
        <v>1</v>
      </c>
      <c r="AB256" s="5" t="str">
        <f t="shared" si="90"/>
        <v>Oui</v>
      </c>
      <c r="AC256" s="5">
        <f t="shared" si="104"/>
        <v>4</v>
      </c>
      <c r="AD256" s="5" t="str">
        <f t="shared" si="91"/>
        <v>Non</v>
      </c>
      <c r="AE256" s="5">
        <f t="shared" si="105"/>
        <v>0</v>
      </c>
      <c r="AF256" s="5" t="str">
        <f t="shared" si="92"/>
        <v>Oui</v>
      </c>
      <c r="AG256" s="5">
        <f t="shared" si="106"/>
        <v>1</v>
      </c>
      <c r="AH256" s="5" t="str">
        <f t="shared" si="93"/>
        <v>Non</v>
      </c>
      <c r="AI256" s="5">
        <f t="shared" si="107"/>
        <v>0</v>
      </c>
      <c r="AJ256" s="5" t="s">
        <v>17</v>
      </c>
      <c r="AK256" s="5" t="str">
        <f>_xlfn.IFS(Y256&gt;Z256,"W",Y256=Z256,"D",Y256&lt;Z256,"L")</f>
        <v>W</v>
      </c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6"/>
      <c r="BH256" s="6">
        <v>43568</v>
      </c>
      <c r="BI256" s="5" t="s">
        <v>16</v>
      </c>
      <c r="BJ256" s="5" t="s">
        <v>32</v>
      </c>
      <c r="BK256" s="5">
        <v>1</v>
      </c>
      <c r="BL256" s="5">
        <v>3</v>
      </c>
      <c r="BM256" s="5">
        <f t="shared" si="94"/>
        <v>4</v>
      </c>
      <c r="BN256" s="5" t="s">
        <v>24</v>
      </c>
      <c r="BO256" s="5">
        <v>1</v>
      </c>
      <c r="BP256" s="5">
        <v>2</v>
      </c>
      <c r="BQ256" s="5">
        <f t="shared" si="95"/>
        <v>3</v>
      </c>
      <c r="BR256" s="5" t="s">
        <v>24</v>
      </c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</row>
    <row r="257" spans="2:83" x14ac:dyDescent="0.2">
      <c r="B257" s="4">
        <f t="shared" si="81"/>
        <v>17</v>
      </c>
      <c r="C257" s="5" t="s">
        <v>29</v>
      </c>
      <c r="D257" s="5">
        <v>0</v>
      </c>
      <c r="E257" s="5">
        <v>1</v>
      </c>
      <c r="F257" s="5">
        <v>1</v>
      </c>
      <c r="G257" s="5" t="str">
        <f t="shared" si="82"/>
        <v>Non</v>
      </c>
      <c r="H257" s="5">
        <f t="shared" si="96"/>
        <v>0</v>
      </c>
      <c r="I257" s="5" t="str">
        <f t="shared" si="83"/>
        <v>Non</v>
      </c>
      <c r="J257" s="5">
        <f t="shared" si="97"/>
        <v>0</v>
      </c>
      <c r="K257" s="5" t="str">
        <f t="shared" si="84"/>
        <v>Non</v>
      </c>
      <c r="L257" s="5">
        <f t="shared" si="98"/>
        <v>0</v>
      </c>
      <c r="M257" s="5" t="str">
        <f t="shared" si="85"/>
        <v>Non</v>
      </c>
      <c r="N257" s="5">
        <f t="shared" si="99"/>
        <v>0</v>
      </c>
      <c r="O257" s="5" t="str">
        <f t="shared" si="86"/>
        <v>Oui</v>
      </c>
      <c r="P257" s="5">
        <f t="shared" si="100"/>
        <v>16</v>
      </c>
      <c r="Q257" s="5" t="str">
        <f t="shared" si="87"/>
        <v>Oui</v>
      </c>
      <c r="R257" s="5">
        <f t="shared" si="101"/>
        <v>10</v>
      </c>
      <c r="S257" s="5" t="str">
        <f t="shared" si="88"/>
        <v>Oui</v>
      </c>
      <c r="T257" s="5">
        <f t="shared" si="102"/>
        <v>1</v>
      </c>
      <c r="U257" s="5" t="str">
        <f t="shared" si="89"/>
        <v>Oui</v>
      </c>
      <c r="V257" s="5">
        <f t="shared" si="103"/>
        <v>1</v>
      </c>
      <c r="W257" s="5" t="s">
        <v>24</v>
      </c>
      <c r="X257" s="5" t="str">
        <f>_xlfn.IFS(D257&gt;E257,"L",D257=E257,"D",D257&lt;E257,"W")</f>
        <v>W</v>
      </c>
      <c r="Y257" s="5">
        <v>0</v>
      </c>
      <c r="Z257" s="5">
        <v>0</v>
      </c>
      <c r="AA257" s="5">
        <v>0</v>
      </c>
      <c r="AB257" s="5" t="str">
        <f t="shared" si="90"/>
        <v>Non</v>
      </c>
      <c r="AC257" s="5">
        <f t="shared" si="104"/>
        <v>0</v>
      </c>
      <c r="AD257" s="5" t="str">
        <f t="shared" si="91"/>
        <v>Non</v>
      </c>
      <c r="AE257" s="5">
        <f t="shared" si="105"/>
        <v>0</v>
      </c>
      <c r="AF257" s="5" t="str">
        <f t="shared" si="92"/>
        <v>Oui</v>
      </c>
      <c r="AG257" s="5">
        <f t="shared" si="106"/>
        <v>2</v>
      </c>
      <c r="AH257" s="5" t="str">
        <f t="shared" si="93"/>
        <v>Oui</v>
      </c>
      <c r="AI257" s="5">
        <f t="shared" si="107"/>
        <v>1</v>
      </c>
      <c r="AJ257" s="5" t="s">
        <v>20</v>
      </c>
      <c r="AK257" s="5" t="str">
        <f>_xlfn.IFS(Y257&gt;Z257,"L",Y257=Z257,"D",Y257&lt;Z257,"W")</f>
        <v>D</v>
      </c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6"/>
      <c r="BH257" s="6">
        <v>43568</v>
      </c>
      <c r="BI257" s="5" t="s">
        <v>35</v>
      </c>
      <c r="BJ257" s="5" t="s">
        <v>21</v>
      </c>
      <c r="BK257" s="5">
        <v>0</v>
      </c>
      <c r="BL257" s="5">
        <v>3</v>
      </c>
      <c r="BM257" s="5">
        <f t="shared" si="94"/>
        <v>3</v>
      </c>
      <c r="BN257" s="5" t="s">
        <v>24</v>
      </c>
      <c r="BO257" s="5">
        <v>0</v>
      </c>
      <c r="BP257" s="5">
        <v>1</v>
      </c>
      <c r="BQ257" s="5">
        <f t="shared" si="95"/>
        <v>1</v>
      </c>
      <c r="BR257" s="5" t="s">
        <v>24</v>
      </c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</row>
    <row r="258" spans="2:83" x14ac:dyDescent="0.2">
      <c r="B258" s="4">
        <f t="shared" si="81"/>
        <v>18</v>
      </c>
      <c r="C258" s="5" t="s">
        <v>29</v>
      </c>
      <c r="D258" s="5">
        <v>0</v>
      </c>
      <c r="E258" s="5">
        <v>1</v>
      </c>
      <c r="F258" s="5">
        <v>1</v>
      </c>
      <c r="G258" s="5" t="str">
        <f t="shared" si="82"/>
        <v>Non</v>
      </c>
      <c r="H258" s="5">
        <f t="shared" si="96"/>
        <v>0</v>
      </c>
      <c r="I258" s="5" t="str">
        <f t="shared" si="83"/>
        <v>Non</v>
      </c>
      <c r="J258" s="5">
        <f t="shared" si="97"/>
        <v>0</v>
      </c>
      <c r="K258" s="5" t="str">
        <f t="shared" si="84"/>
        <v>Non</v>
      </c>
      <c r="L258" s="5">
        <f t="shared" si="98"/>
        <v>0</v>
      </c>
      <c r="M258" s="5" t="str">
        <f t="shared" si="85"/>
        <v>Non</v>
      </c>
      <c r="N258" s="5">
        <f t="shared" si="99"/>
        <v>0</v>
      </c>
      <c r="O258" s="5" t="str">
        <f t="shared" si="86"/>
        <v>Oui</v>
      </c>
      <c r="P258" s="5">
        <f t="shared" si="100"/>
        <v>17</v>
      </c>
      <c r="Q258" s="5" t="str">
        <f t="shared" si="87"/>
        <v>Oui</v>
      </c>
      <c r="R258" s="5">
        <f t="shared" si="101"/>
        <v>11</v>
      </c>
      <c r="S258" s="5" t="str">
        <f t="shared" si="88"/>
        <v>Oui</v>
      </c>
      <c r="T258" s="5">
        <f t="shared" si="102"/>
        <v>2</v>
      </c>
      <c r="U258" s="5" t="str">
        <f t="shared" si="89"/>
        <v>Oui</v>
      </c>
      <c r="V258" s="5">
        <f t="shared" si="103"/>
        <v>2</v>
      </c>
      <c r="W258" s="5" t="s">
        <v>24</v>
      </c>
      <c r="X258" s="5" t="str">
        <f>_xlfn.IFS(D258&gt;E258,"L",D258=E258,"D",D258&lt;E258,"W")</f>
        <v>W</v>
      </c>
      <c r="Y258" s="5">
        <v>0</v>
      </c>
      <c r="Z258" s="5">
        <v>1</v>
      </c>
      <c r="AA258" s="5">
        <v>1</v>
      </c>
      <c r="AB258" s="5" t="str">
        <f t="shared" si="90"/>
        <v>Oui</v>
      </c>
      <c r="AC258" s="5">
        <f t="shared" si="104"/>
        <v>1</v>
      </c>
      <c r="AD258" s="5" t="str">
        <f t="shared" si="91"/>
        <v>Non</v>
      </c>
      <c r="AE258" s="5">
        <f t="shared" si="105"/>
        <v>0</v>
      </c>
      <c r="AF258" s="5" t="str">
        <f t="shared" si="92"/>
        <v>Oui</v>
      </c>
      <c r="AG258" s="5">
        <f t="shared" si="106"/>
        <v>3</v>
      </c>
      <c r="AH258" s="5" t="str">
        <f t="shared" si="93"/>
        <v>Non</v>
      </c>
      <c r="AI258" s="5">
        <f t="shared" si="107"/>
        <v>0</v>
      </c>
      <c r="AJ258" s="5" t="s">
        <v>24</v>
      </c>
      <c r="AK258" s="5" t="str">
        <f>_xlfn.IFS(Y258&gt;Z258,"L",Y258=Z258,"D",Y258&lt;Z258,"W")</f>
        <v>W</v>
      </c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6"/>
      <c r="BH258" s="6">
        <v>43568</v>
      </c>
      <c r="BI258" s="5" t="s">
        <v>30</v>
      </c>
      <c r="BJ258" s="5" t="s">
        <v>31</v>
      </c>
      <c r="BK258" s="5">
        <v>1</v>
      </c>
      <c r="BL258" s="5">
        <v>1</v>
      </c>
      <c r="BM258" s="5">
        <f t="shared" si="94"/>
        <v>2</v>
      </c>
      <c r="BN258" s="5" t="s">
        <v>20</v>
      </c>
      <c r="BO258" s="5">
        <v>1</v>
      </c>
      <c r="BP258" s="5">
        <v>1</v>
      </c>
      <c r="BQ258" s="5">
        <f t="shared" si="95"/>
        <v>2</v>
      </c>
      <c r="BR258" s="5" t="s">
        <v>20</v>
      </c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</row>
    <row r="259" spans="2:83" x14ac:dyDescent="0.2">
      <c r="B259" s="4">
        <f t="shared" si="81"/>
        <v>19</v>
      </c>
      <c r="C259" s="5" t="s">
        <v>29</v>
      </c>
      <c r="D259" s="5">
        <v>0</v>
      </c>
      <c r="E259" s="5">
        <v>2</v>
      </c>
      <c r="F259" s="5">
        <v>2</v>
      </c>
      <c r="G259" s="5" t="str">
        <f t="shared" si="82"/>
        <v>Oui</v>
      </c>
      <c r="H259" s="5">
        <f t="shared" si="96"/>
        <v>1</v>
      </c>
      <c r="I259" s="5" t="str">
        <f t="shared" si="83"/>
        <v>Non</v>
      </c>
      <c r="J259" s="5">
        <f t="shared" si="97"/>
        <v>0</v>
      </c>
      <c r="K259" s="5" t="str">
        <f t="shared" si="84"/>
        <v>Non</v>
      </c>
      <c r="L259" s="5">
        <f t="shared" si="98"/>
        <v>0</v>
      </c>
      <c r="M259" s="5" t="str">
        <f t="shared" si="85"/>
        <v>Non</v>
      </c>
      <c r="N259" s="5">
        <f t="shared" si="99"/>
        <v>0</v>
      </c>
      <c r="O259" s="5" t="str">
        <f t="shared" si="86"/>
        <v>Oui</v>
      </c>
      <c r="P259" s="5">
        <f t="shared" si="100"/>
        <v>18</v>
      </c>
      <c r="Q259" s="5" t="str">
        <f t="shared" si="87"/>
        <v>Oui</v>
      </c>
      <c r="R259" s="5">
        <f t="shared" si="101"/>
        <v>12</v>
      </c>
      <c r="S259" s="5" t="str">
        <f t="shared" si="88"/>
        <v>Oui</v>
      </c>
      <c r="T259" s="5">
        <f t="shared" si="102"/>
        <v>3</v>
      </c>
      <c r="U259" s="5" t="str">
        <f t="shared" si="89"/>
        <v>Non</v>
      </c>
      <c r="V259" s="5">
        <f t="shared" si="103"/>
        <v>0</v>
      </c>
      <c r="W259" s="5" t="s">
        <v>24</v>
      </c>
      <c r="X259" s="5" t="str">
        <f>_xlfn.IFS(D259&gt;E259,"W",D259=E259,"D",D259&lt;E259,"L")</f>
        <v>L</v>
      </c>
      <c r="Y259" s="5">
        <v>0</v>
      </c>
      <c r="Z259" s="5">
        <v>0</v>
      </c>
      <c r="AA259" s="5">
        <v>0</v>
      </c>
      <c r="AB259" s="5" t="str">
        <f t="shared" si="90"/>
        <v>Non</v>
      </c>
      <c r="AC259" s="5">
        <f t="shared" si="104"/>
        <v>0</v>
      </c>
      <c r="AD259" s="5" t="str">
        <f t="shared" si="91"/>
        <v>Non</v>
      </c>
      <c r="AE259" s="5">
        <f t="shared" si="105"/>
        <v>0</v>
      </c>
      <c r="AF259" s="5" t="str">
        <f t="shared" si="92"/>
        <v>Oui</v>
      </c>
      <c r="AG259" s="5">
        <f t="shared" si="106"/>
        <v>4</v>
      </c>
      <c r="AH259" s="5" t="str">
        <f t="shared" si="93"/>
        <v>Oui</v>
      </c>
      <c r="AI259" s="5">
        <f t="shared" si="107"/>
        <v>1</v>
      </c>
      <c r="AJ259" s="5" t="s">
        <v>20</v>
      </c>
      <c r="AK259" s="5" t="str">
        <f>_xlfn.IFS(Y259&gt;Z259,"W",Y259=Z259,"D",Y259&lt;Z259,"L")</f>
        <v>D</v>
      </c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6"/>
      <c r="BH259" s="6">
        <v>43569</v>
      </c>
      <c r="BI259" s="5" t="s">
        <v>18</v>
      </c>
      <c r="BJ259" s="5" t="s">
        <v>23</v>
      </c>
      <c r="BK259" s="5">
        <v>4</v>
      </c>
      <c r="BL259" s="5">
        <v>2</v>
      </c>
      <c r="BM259" s="5">
        <f t="shared" si="94"/>
        <v>6</v>
      </c>
      <c r="BN259" s="5" t="s">
        <v>17</v>
      </c>
      <c r="BO259" s="5">
        <v>2</v>
      </c>
      <c r="BP259" s="5">
        <v>1</v>
      </c>
      <c r="BQ259" s="5">
        <f t="shared" si="95"/>
        <v>3</v>
      </c>
      <c r="BR259" s="5" t="s">
        <v>17</v>
      </c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</row>
    <row r="260" spans="2:83" x14ac:dyDescent="0.2">
      <c r="B260" s="4">
        <f t="shared" ref="B260:B323" si="108">IF(C260=C259,B259+1,1)</f>
        <v>20</v>
      </c>
      <c r="C260" s="5" t="s">
        <v>29</v>
      </c>
      <c r="D260" s="5">
        <v>1</v>
      </c>
      <c r="E260" s="5">
        <v>0</v>
      </c>
      <c r="F260" s="5">
        <v>1</v>
      </c>
      <c r="G260" s="5" t="str">
        <f t="shared" ref="G260:G323" si="109">IF(F260&gt;$G$2,"Oui","Non")</f>
        <v>Non</v>
      </c>
      <c r="H260" s="5">
        <f t="shared" si="96"/>
        <v>0</v>
      </c>
      <c r="I260" s="5" t="str">
        <f t="shared" ref="I260:I323" si="110">IF(F260&gt;$I$2,"Oui","Non")</f>
        <v>Non</v>
      </c>
      <c r="J260" s="5">
        <f t="shared" si="97"/>
        <v>0</v>
      </c>
      <c r="K260" s="5" t="str">
        <f t="shared" ref="K260:K323" si="111">IF(F260&gt;$K$2,"Oui","Non")</f>
        <v>Non</v>
      </c>
      <c r="L260" s="5">
        <f t="shared" si="98"/>
        <v>0</v>
      </c>
      <c r="M260" s="5" t="str">
        <f t="shared" ref="M260:M323" si="112">IF(F260&gt;$M$2,"Oui","Non")</f>
        <v>Non</v>
      </c>
      <c r="N260" s="5">
        <f t="shared" si="99"/>
        <v>0</v>
      </c>
      <c r="O260" s="5" t="str">
        <f t="shared" ref="O260:O323" si="113">IF(F260&lt;$O$2,"Oui","Non")</f>
        <v>Oui</v>
      </c>
      <c r="P260" s="5">
        <f t="shared" si="100"/>
        <v>19</v>
      </c>
      <c r="Q260" s="5" t="str">
        <f t="shared" ref="Q260:Q323" si="114">IF(F260&lt;$Q$2,"Oui","Non")</f>
        <v>Oui</v>
      </c>
      <c r="R260" s="5">
        <f t="shared" si="101"/>
        <v>13</v>
      </c>
      <c r="S260" s="5" t="str">
        <f t="shared" ref="S260:S323" si="115">IF(F260&lt;$S$2,"Oui","Non")</f>
        <v>Oui</v>
      </c>
      <c r="T260" s="5">
        <f t="shared" si="102"/>
        <v>4</v>
      </c>
      <c r="U260" s="5" t="str">
        <f t="shared" ref="U260:U323" si="116">IF(F260&lt;$U$2,"Oui","Non")</f>
        <v>Oui</v>
      </c>
      <c r="V260" s="5">
        <f t="shared" si="103"/>
        <v>1</v>
      </c>
      <c r="W260" s="5" t="s">
        <v>17</v>
      </c>
      <c r="X260" s="5" t="str">
        <f>_xlfn.IFS(D260&gt;E260,"L",D260=E260,"D",D260&lt;E260,"W")</f>
        <v>L</v>
      </c>
      <c r="Y260" s="5">
        <v>0</v>
      </c>
      <c r="Z260" s="5">
        <v>0</v>
      </c>
      <c r="AA260" s="5">
        <v>0</v>
      </c>
      <c r="AB260" s="5" t="str">
        <f t="shared" ref="AB260:AB323" si="117">IF(AA260&gt;$AB$2,"Oui","Non")</f>
        <v>Non</v>
      </c>
      <c r="AC260" s="5">
        <f t="shared" si="104"/>
        <v>0</v>
      </c>
      <c r="AD260" s="5" t="str">
        <f t="shared" ref="AD260:AD323" si="118">IF(AA260&gt;$AD$2,"Oui","Non")</f>
        <v>Non</v>
      </c>
      <c r="AE260" s="5">
        <f t="shared" si="105"/>
        <v>0</v>
      </c>
      <c r="AF260" s="5" t="str">
        <f t="shared" ref="AF260:AF323" si="119">IF(AA260&lt;$AF$2,"Oui","Non")</f>
        <v>Oui</v>
      </c>
      <c r="AG260" s="5">
        <f t="shared" si="106"/>
        <v>5</v>
      </c>
      <c r="AH260" s="5" t="str">
        <f t="shared" ref="AH260:AH323" si="120">IF(AA260&lt;$AH$2,"Oui","Non")</f>
        <v>Oui</v>
      </c>
      <c r="AI260" s="5">
        <f t="shared" si="107"/>
        <v>2</v>
      </c>
      <c r="AJ260" s="5" t="s">
        <v>20</v>
      </c>
      <c r="AK260" s="5" t="str">
        <f>_xlfn.IFS(Y260&gt;Z260,"L",Y260=Z260,"D",Y260&lt;Z260,"W")</f>
        <v>D</v>
      </c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6"/>
      <c r="BH260" s="6">
        <v>43569</v>
      </c>
      <c r="BI260" s="5" t="s">
        <v>36</v>
      </c>
      <c r="BJ260" s="5" t="s">
        <v>34</v>
      </c>
      <c r="BK260" s="5">
        <v>1</v>
      </c>
      <c r="BL260" s="5">
        <v>0</v>
      </c>
      <c r="BM260" s="5">
        <f t="shared" ref="BM260:BM323" si="121">BK260+BL260</f>
        <v>1</v>
      </c>
      <c r="BN260" s="5" t="s">
        <v>17</v>
      </c>
      <c r="BO260" s="5">
        <v>1</v>
      </c>
      <c r="BP260" s="5">
        <v>0</v>
      </c>
      <c r="BQ260" s="5">
        <f t="shared" ref="BQ260:BQ323" si="122">BO260+BP260</f>
        <v>1</v>
      </c>
      <c r="BR260" s="5" t="s">
        <v>17</v>
      </c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</row>
    <row r="261" spans="2:83" x14ac:dyDescent="0.2">
      <c r="B261" s="4">
        <f t="shared" si="108"/>
        <v>21</v>
      </c>
      <c r="C261" s="5" t="s">
        <v>29</v>
      </c>
      <c r="D261" s="5">
        <v>0</v>
      </c>
      <c r="E261" s="5">
        <v>1</v>
      </c>
      <c r="F261" s="5">
        <v>1</v>
      </c>
      <c r="G261" s="5" t="str">
        <f t="shared" si="109"/>
        <v>Non</v>
      </c>
      <c r="H261" s="5">
        <f t="shared" ref="H261:H324" si="123">IF(C261=C260,IF(G261="Oui",_xlfn.IFS(G260="Oui",H260+1,G260="Non",1),0),0)</f>
        <v>0</v>
      </c>
      <c r="I261" s="5" t="str">
        <f t="shared" si="110"/>
        <v>Non</v>
      </c>
      <c r="J261" s="5">
        <f t="shared" ref="J261:J324" si="124">IF(C261=C260,IF(I261="Oui",_xlfn.IFS(I260="Oui",J260+1,I260="Non",1),0),0)</f>
        <v>0</v>
      </c>
      <c r="K261" s="5" t="str">
        <f t="shared" si="111"/>
        <v>Non</v>
      </c>
      <c r="L261" s="5">
        <f t="shared" ref="L261:L324" si="125">IF(C261=C260,IF(K261="Oui",_xlfn.IFS(K260="Oui",L260+1,K260="Non",1),0),0)</f>
        <v>0</v>
      </c>
      <c r="M261" s="5" t="str">
        <f t="shared" si="112"/>
        <v>Non</v>
      </c>
      <c r="N261" s="5">
        <f t="shared" ref="N261:N324" si="126">IF(C261=C260,IF(M261="Oui",_xlfn.IFS(M260="Oui",N260+1,M260="Non",1),0),0)</f>
        <v>0</v>
      </c>
      <c r="O261" s="5" t="str">
        <f t="shared" si="113"/>
        <v>Oui</v>
      </c>
      <c r="P261" s="5">
        <f t="shared" ref="P261:P324" si="127">IF(C261=C260,IF(O261="Oui",_xlfn.IFS(O260="Oui",P260+1,O260="Non",1),0),0)</f>
        <v>20</v>
      </c>
      <c r="Q261" s="5" t="str">
        <f t="shared" si="114"/>
        <v>Oui</v>
      </c>
      <c r="R261" s="5">
        <f t="shared" ref="R261:R324" si="128">IF(C261=C260,IF(Q261="Oui",_xlfn.IFS(Q260="Oui",R260+1,Q260="Non",1),0),0)</f>
        <v>14</v>
      </c>
      <c r="S261" s="5" t="str">
        <f t="shared" si="115"/>
        <v>Oui</v>
      </c>
      <c r="T261" s="5">
        <f t="shared" ref="T261:T324" si="129">IF(C261=C260,IF(S261="Oui",_xlfn.IFS(S260="Oui",T260+1,S260="Non",1),0),0)</f>
        <v>5</v>
      </c>
      <c r="U261" s="5" t="str">
        <f t="shared" si="116"/>
        <v>Oui</v>
      </c>
      <c r="V261" s="5">
        <f t="shared" ref="V261:V324" si="130">IF(C261=C260,IF(U261="Oui",_xlfn.IFS(U260="Oui",V260+1,U260="Non",1),0),0)</f>
        <v>2</v>
      </c>
      <c r="W261" s="5" t="s">
        <v>24</v>
      </c>
      <c r="X261" s="5" t="str">
        <f>_xlfn.IFS(D261&gt;E261,"W",D261=E261,"D",D261&lt;E261,"L")</f>
        <v>L</v>
      </c>
      <c r="Y261" s="5">
        <v>0</v>
      </c>
      <c r="Z261" s="5">
        <v>1</v>
      </c>
      <c r="AA261" s="5">
        <v>1</v>
      </c>
      <c r="AB261" s="5" t="str">
        <f t="shared" si="117"/>
        <v>Oui</v>
      </c>
      <c r="AC261" s="5">
        <f t="shared" ref="AC261:AC324" si="131">IF(C261=C260,IF(AB261="Oui",_xlfn.IFS(AB260="Oui",AC260+1,AB260="Non",1),0),0)</f>
        <v>1</v>
      </c>
      <c r="AD261" s="5" t="str">
        <f t="shared" si="118"/>
        <v>Non</v>
      </c>
      <c r="AE261" s="5">
        <f t="shared" ref="AE261:AE324" si="132">IF(C261=C260,IF(AD261="Oui",_xlfn.IFS(AD260="Oui",AE260+1,AD260="Non",1),0),0)</f>
        <v>0</v>
      </c>
      <c r="AF261" s="5" t="str">
        <f t="shared" si="119"/>
        <v>Oui</v>
      </c>
      <c r="AG261" s="5">
        <f t="shared" ref="AG261:AG324" si="133">IF(C261=C260,IF(AF261="Oui",_xlfn.IFS(AF260="Oui",AG260+1,AF260="Non",1),0),0)</f>
        <v>6</v>
      </c>
      <c r="AH261" s="5" t="str">
        <f t="shared" si="120"/>
        <v>Non</v>
      </c>
      <c r="AI261" s="5">
        <f t="shared" ref="AI261:AI324" si="134">IF(C261=C260,IF(AH261="Oui",_xlfn.IFS(AH260="Oui",AI260+1,AH260="Non",1),0),0)</f>
        <v>0</v>
      </c>
      <c r="AJ261" s="5" t="s">
        <v>24</v>
      </c>
      <c r="AK261" s="5" t="str">
        <f>_xlfn.IFS(Y261&gt;Z261,"W",Y261=Z261,"D",Y261&lt;Z261,"L")</f>
        <v>L</v>
      </c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6"/>
      <c r="BH261" s="6">
        <v>43569</v>
      </c>
      <c r="BI261" s="5" t="s">
        <v>29</v>
      </c>
      <c r="BJ261" s="5" t="s">
        <v>27</v>
      </c>
      <c r="BK261" s="5">
        <v>2</v>
      </c>
      <c r="BL261" s="5">
        <v>0</v>
      </c>
      <c r="BM261" s="5">
        <f t="shared" si="121"/>
        <v>2</v>
      </c>
      <c r="BN261" s="5" t="s">
        <v>17</v>
      </c>
      <c r="BO261" s="5">
        <v>2</v>
      </c>
      <c r="BP261" s="5">
        <v>0</v>
      </c>
      <c r="BQ261" s="5">
        <f t="shared" si="122"/>
        <v>2</v>
      </c>
      <c r="BR261" s="5" t="s">
        <v>17</v>
      </c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</row>
    <row r="262" spans="2:83" x14ac:dyDescent="0.2">
      <c r="B262" s="4">
        <f t="shared" si="108"/>
        <v>22</v>
      </c>
      <c r="C262" s="5" t="s">
        <v>29</v>
      </c>
      <c r="D262" s="5">
        <v>0</v>
      </c>
      <c r="E262" s="5">
        <v>1</v>
      </c>
      <c r="F262" s="5">
        <v>1</v>
      </c>
      <c r="G262" s="5" t="str">
        <f t="shared" si="109"/>
        <v>Non</v>
      </c>
      <c r="H262" s="5">
        <f t="shared" si="123"/>
        <v>0</v>
      </c>
      <c r="I262" s="5" t="str">
        <f t="shared" si="110"/>
        <v>Non</v>
      </c>
      <c r="J262" s="5">
        <f t="shared" si="124"/>
        <v>0</v>
      </c>
      <c r="K262" s="5" t="str">
        <f t="shared" si="111"/>
        <v>Non</v>
      </c>
      <c r="L262" s="5">
        <f t="shared" si="125"/>
        <v>0</v>
      </c>
      <c r="M262" s="5" t="str">
        <f t="shared" si="112"/>
        <v>Non</v>
      </c>
      <c r="N262" s="5">
        <f t="shared" si="126"/>
        <v>0</v>
      </c>
      <c r="O262" s="5" t="str">
        <f t="shared" si="113"/>
        <v>Oui</v>
      </c>
      <c r="P262" s="5">
        <f t="shared" si="127"/>
        <v>21</v>
      </c>
      <c r="Q262" s="5" t="str">
        <f t="shared" si="114"/>
        <v>Oui</v>
      </c>
      <c r="R262" s="5">
        <f t="shared" si="128"/>
        <v>15</v>
      </c>
      <c r="S262" s="5" t="str">
        <f t="shared" si="115"/>
        <v>Oui</v>
      </c>
      <c r="T262" s="5">
        <f t="shared" si="129"/>
        <v>6</v>
      </c>
      <c r="U262" s="5" t="str">
        <f t="shared" si="116"/>
        <v>Oui</v>
      </c>
      <c r="V262" s="5">
        <f t="shared" si="130"/>
        <v>3</v>
      </c>
      <c r="W262" s="5" t="s">
        <v>24</v>
      </c>
      <c r="X262" s="5" t="str">
        <f>_xlfn.IFS(D262&gt;E262,"L",D262=E262,"D",D262&lt;E262,"W")</f>
        <v>W</v>
      </c>
      <c r="Y262" s="5">
        <v>0</v>
      </c>
      <c r="Z262" s="5">
        <v>0</v>
      </c>
      <c r="AA262" s="5">
        <v>0</v>
      </c>
      <c r="AB262" s="5" t="str">
        <f t="shared" si="117"/>
        <v>Non</v>
      </c>
      <c r="AC262" s="5">
        <f t="shared" si="131"/>
        <v>0</v>
      </c>
      <c r="AD262" s="5" t="str">
        <f t="shared" si="118"/>
        <v>Non</v>
      </c>
      <c r="AE262" s="5">
        <f t="shared" si="132"/>
        <v>0</v>
      </c>
      <c r="AF262" s="5" t="str">
        <f t="shared" si="119"/>
        <v>Oui</v>
      </c>
      <c r="AG262" s="5">
        <f t="shared" si="133"/>
        <v>7</v>
      </c>
      <c r="AH262" s="5" t="str">
        <f t="shared" si="120"/>
        <v>Oui</v>
      </c>
      <c r="AI262" s="5">
        <f t="shared" si="134"/>
        <v>1</v>
      </c>
      <c r="AJ262" s="5" t="s">
        <v>20</v>
      </c>
      <c r="AK262" s="5" t="str">
        <f>_xlfn.IFS(Y262&gt;Z262,"L",Y262=Z262,"D",Y262&lt;Z262,"W")</f>
        <v>D</v>
      </c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6"/>
      <c r="BH262" s="6">
        <v>43569</v>
      </c>
      <c r="BI262" s="5" t="s">
        <v>28</v>
      </c>
      <c r="BJ262" s="5" t="s">
        <v>19</v>
      </c>
      <c r="BK262" s="5">
        <v>2</v>
      </c>
      <c r="BL262" s="5">
        <v>1</v>
      </c>
      <c r="BM262" s="5">
        <f t="shared" si="121"/>
        <v>3</v>
      </c>
      <c r="BN262" s="5" t="s">
        <v>17</v>
      </c>
      <c r="BO262" s="5">
        <v>1</v>
      </c>
      <c r="BP262" s="5">
        <v>0</v>
      </c>
      <c r="BQ262" s="5">
        <f t="shared" si="122"/>
        <v>1</v>
      </c>
      <c r="BR262" s="5" t="s">
        <v>17</v>
      </c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</row>
    <row r="263" spans="2:83" x14ac:dyDescent="0.2">
      <c r="B263" s="4">
        <f t="shared" si="108"/>
        <v>23</v>
      </c>
      <c r="C263" s="5" t="s">
        <v>29</v>
      </c>
      <c r="D263" s="5">
        <v>0</v>
      </c>
      <c r="E263" s="5">
        <v>0</v>
      </c>
      <c r="F263" s="5">
        <v>0</v>
      </c>
      <c r="G263" s="5" t="str">
        <f t="shared" si="109"/>
        <v>Non</v>
      </c>
      <c r="H263" s="5">
        <f t="shared" si="123"/>
        <v>0</v>
      </c>
      <c r="I263" s="5" t="str">
        <f t="shared" si="110"/>
        <v>Non</v>
      </c>
      <c r="J263" s="5">
        <f t="shared" si="124"/>
        <v>0</v>
      </c>
      <c r="K263" s="5" t="str">
        <f t="shared" si="111"/>
        <v>Non</v>
      </c>
      <c r="L263" s="5">
        <f t="shared" si="125"/>
        <v>0</v>
      </c>
      <c r="M263" s="5" t="str">
        <f t="shared" si="112"/>
        <v>Non</v>
      </c>
      <c r="N263" s="5">
        <f t="shared" si="126"/>
        <v>0</v>
      </c>
      <c r="O263" s="5" t="str">
        <f t="shared" si="113"/>
        <v>Oui</v>
      </c>
      <c r="P263" s="5">
        <f t="shared" si="127"/>
        <v>22</v>
      </c>
      <c r="Q263" s="5" t="str">
        <f t="shared" si="114"/>
        <v>Oui</v>
      </c>
      <c r="R263" s="5">
        <f t="shared" si="128"/>
        <v>16</v>
      </c>
      <c r="S263" s="5" t="str">
        <f t="shared" si="115"/>
        <v>Oui</v>
      </c>
      <c r="T263" s="5">
        <f t="shared" si="129"/>
        <v>7</v>
      </c>
      <c r="U263" s="5" t="str">
        <f t="shared" si="116"/>
        <v>Oui</v>
      </c>
      <c r="V263" s="5">
        <f t="shared" si="130"/>
        <v>4</v>
      </c>
      <c r="W263" s="5" t="s">
        <v>20</v>
      </c>
      <c r="X263" s="5" t="str">
        <f>_xlfn.IFS(D263&gt;E263,"W",D263=E263,"D",D263&lt;E263,"L")</f>
        <v>D</v>
      </c>
      <c r="Y263" s="5">
        <v>0</v>
      </c>
      <c r="Z263" s="5">
        <v>0</v>
      </c>
      <c r="AA263" s="5">
        <v>0</v>
      </c>
      <c r="AB263" s="5" t="str">
        <f t="shared" si="117"/>
        <v>Non</v>
      </c>
      <c r="AC263" s="5">
        <f t="shared" si="131"/>
        <v>0</v>
      </c>
      <c r="AD263" s="5" t="str">
        <f t="shared" si="118"/>
        <v>Non</v>
      </c>
      <c r="AE263" s="5">
        <f t="shared" si="132"/>
        <v>0</v>
      </c>
      <c r="AF263" s="5" t="str">
        <f t="shared" si="119"/>
        <v>Oui</v>
      </c>
      <c r="AG263" s="5">
        <f t="shared" si="133"/>
        <v>8</v>
      </c>
      <c r="AH263" s="5" t="str">
        <f t="shared" si="120"/>
        <v>Oui</v>
      </c>
      <c r="AI263" s="5">
        <f t="shared" si="134"/>
        <v>2</v>
      </c>
      <c r="AJ263" s="5" t="s">
        <v>20</v>
      </c>
      <c r="AK263" s="5" t="str">
        <f>_xlfn.IFS(Y263&gt;Z263,"W",Y263=Z263,"D",Y263&lt;Z263,"L")</f>
        <v>D</v>
      </c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6"/>
      <c r="BH263" s="6">
        <v>43569</v>
      </c>
      <c r="BI263" s="5" t="s">
        <v>33</v>
      </c>
      <c r="BJ263" s="5" t="s">
        <v>25</v>
      </c>
      <c r="BK263" s="5">
        <v>3</v>
      </c>
      <c r="BL263" s="5">
        <v>0</v>
      </c>
      <c r="BM263" s="5">
        <f t="shared" si="121"/>
        <v>3</v>
      </c>
      <c r="BN263" s="5" t="s">
        <v>17</v>
      </c>
      <c r="BO263" s="5">
        <v>1</v>
      </c>
      <c r="BP263" s="5">
        <v>0</v>
      </c>
      <c r="BQ263" s="5">
        <f t="shared" si="122"/>
        <v>1</v>
      </c>
      <c r="BR263" s="5" t="s">
        <v>17</v>
      </c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</row>
    <row r="264" spans="2:83" x14ac:dyDescent="0.2">
      <c r="B264" s="4">
        <f t="shared" si="108"/>
        <v>24</v>
      </c>
      <c r="C264" s="5" t="s">
        <v>29</v>
      </c>
      <c r="D264" s="5">
        <v>1</v>
      </c>
      <c r="E264" s="5">
        <v>0</v>
      </c>
      <c r="F264" s="5">
        <v>1</v>
      </c>
      <c r="G264" s="5" t="str">
        <f t="shared" si="109"/>
        <v>Non</v>
      </c>
      <c r="H264" s="5">
        <f t="shared" si="123"/>
        <v>0</v>
      </c>
      <c r="I264" s="5" t="str">
        <f t="shared" si="110"/>
        <v>Non</v>
      </c>
      <c r="J264" s="5">
        <f t="shared" si="124"/>
        <v>0</v>
      </c>
      <c r="K264" s="5" t="str">
        <f t="shared" si="111"/>
        <v>Non</v>
      </c>
      <c r="L264" s="5">
        <f t="shared" si="125"/>
        <v>0</v>
      </c>
      <c r="M264" s="5" t="str">
        <f t="shared" si="112"/>
        <v>Non</v>
      </c>
      <c r="N264" s="5">
        <f t="shared" si="126"/>
        <v>0</v>
      </c>
      <c r="O264" s="5" t="str">
        <f t="shared" si="113"/>
        <v>Oui</v>
      </c>
      <c r="P264" s="5">
        <f t="shared" si="127"/>
        <v>23</v>
      </c>
      <c r="Q264" s="5" t="str">
        <f t="shared" si="114"/>
        <v>Oui</v>
      </c>
      <c r="R264" s="5">
        <f t="shared" si="128"/>
        <v>17</v>
      </c>
      <c r="S264" s="5" t="str">
        <f t="shared" si="115"/>
        <v>Oui</v>
      </c>
      <c r="T264" s="5">
        <f t="shared" si="129"/>
        <v>8</v>
      </c>
      <c r="U264" s="5" t="str">
        <f t="shared" si="116"/>
        <v>Oui</v>
      </c>
      <c r="V264" s="5">
        <f t="shared" si="130"/>
        <v>5</v>
      </c>
      <c r="W264" s="5" t="s">
        <v>17</v>
      </c>
      <c r="X264" s="5" t="str">
        <f>_xlfn.IFS(D264&gt;E264,"L",D264=E264,"D",D264&lt;E264,"W")</f>
        <v>L</v>
      </c>
      <c r="Y264" s="5">
        <v>0</v>
      </c>
      <c r="Z264" s="5">
        <v>0</v>
      </c>
      <c r="AA264" s="5">
        <v>0</v>
      </c>
      <c r="AB264" s="5" t="str">
        <f t="shared" si="117"/>
        <v>Non</v>
      </c>
      <c r="AC264" s="5">
        <f t="shared" si="131"/>
        <v>0</v>
      </c>
      <c r="AD264" s="5" t="str">
        <f t="shared" si="118"/>
        <v>Non</v>
      </c>
      <c r="AE264" s="5">
        <f t="shared" si="132"/>
        <v>0</v>
      </c>
      <c r="AF264" s="5" t="str">
        <f t="shared" si="119"/>
        <v>Oui</v>
      </c>
      <c r="AG264" s="5">
        <f t="shared" si="133"/>
        <v>9</v>
      </c>
      <c r="AH264" s="5" t="str">
        <f t="shared" si="120"/>
        <v>Oui</v>
      </c>
      <c r="AI264" s="5">
        <f t="shared" si="134"/>
        <v>3</v>
      </c>
      <c r="AJ264" s="5" t="s">
        <v>20</v>
      </c>
      <c r="AK264" s="5" t="str">
        <f>_xlfn.IFS(Y264&gt;Z264,"L",Y264=Z264,"D",Y264&lt;Z264,"W")</f>
        <v>D</v>
      </c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6"/>
      <c r="BH264" s="6">
        <v>43574</v>
      </c>
      <c r="BI264" s="5" t="s">
        <v>19</v>
      </c>
      <c r="BJ264" s="5" t="s">
        <v>16</v>
      </c>
      <c r="BK264" s="5">
        <v>0</v>
      </c>
      <c r="BL264" s="5">
        <v>2</v>
      </c>
      <c r="BM264" s="5">
        <f t="shared" si="121"/>
        <v>2</v>
      </c>
      <c r="BN264" s="5" t="s">
        <v>24</v>
      </c>
      <c r="BO264" s="5">
        <v>0</v>
      </c>
      <c r="BP264" s="5">
        <v>1</v>
      </c>
      <c r="BQ264" s="5">
        <f t="shared" si="122"/>
        <v>1</v>
      </c>
      <c r="BR264" s="5" t="s">
        <v>24</v>
      </c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</row>
    <row r="265" spans="2:83" x14ac:dyDescent="0.2">
      <c r="B265" s="4">
        <f t="shared" si="108"/>
        <v>25</v>
      </c>
      <c r="C265" s="5" t="s">
        <v>29</v>
      </c>
      <c r="D265" s="5">
        <v>3</v>
      </c>
      <c r="E265" s="5">
        <v>2</v>
      </c>
      <c r="F265" s="5">
        <v>5</v>
      </c>
      <c r="G265" s="5" t="str">
        <f t="shared" si="109"/>
        <v>Oui</v>
      </c>
      <c r="H265" s="5">
        <f t="shared" si="123"/>
        <v>1</v>
      </c>
      <c r="I265" s="5" t="str">
        <f t="shared" si="110"/>
        <v>Oui</v>
      </c>
      <c r="J265" s="5">
        <f t="shared" si="124"/>
        <v>1</v>
      </c>
      <c r="K265" s="5" t="str">
        <f t="shared" si="111"/>
        <v>Oui</v>
      </c>
      <c r="L265" s="5">
        <f t="shared" si="125"/>
        <v>1</v>
      </c>
      <c r="M265" s="5" t="str">
        <f t="shared" si="112"/>
        <v>Oui</v>
      </c>
      <c r="N265" s="5">
        <f t="shared" si="126"/>
        <v>1</v>
      </c>
      <c r="O265" s="5" t="str">
        <f t="shared" si="113"/>
        <v>Non</v>
      </c>
      <c r="P265" s="5">
        <f t="shared" si="127"/>
        <v>0</v>
      </c>
      <c r="Q265" s="5" t="str">
        <f t="shared" si="114"/>
        <v>Non</v>
      </c>
      <c r="R265" s="5">
        <f t="shared" si="128"/>
        <v>0</v>
      </c>
      <c r="S265" s="5" t="str">
        <f t="shared" si="115"/>
        <v>Non</v>
      </c>
      <c r="T265" s="5">
        <f t="shared" si="129"/>
        <v>0</v>
      </c>
      <c r="U265" s="5" t="str">
        <f t="shared" si="116"/>
        <v>Non</v>
      </c>
      <c r="V265" s="5">
        <f t="shared" si="130"/>
        <v>0</v>
      </c>
      <c r="W265" s="5" t="s">
        <v>17</v>
      </c>
      <c r="X265" s="5" t="str">
        <f>_xlfn.IFS(D265&gt;E265,"W",D265=E265,"D",D265&lt;E265,"L")</f>
        <v>W</v>
      </c>
      <c r="Y265" s="5">
        <v>1</v>
      </c>
      <c r="Z265" s="5">
        <v>2</v>
      </c>
      <c r="AA265" s="5">
        <v>3</v>
      </c>
      <c r="AB265" s="5" t="str">
        <f t="shared" si="117"/>
        <v>Oui</v>
      </c>
      <c r="AC265" s="5">
        <f t="shared" si="131"/>
        <v>1</v>
      </c>
      <c r="AD265" s="5" t="str">
        <f t="shared" si="118"/>
        <v>Oui</v>
      </c>
      <c r="AE265" s="5">
        <f t="shared" si="132"/>
        <v>1</v>
      </c>
      <c r="AF265" s="5" t="str">
        <f t="shared" si="119"/>
        <v>Non</v>
      </c>
      <c r="AG265" s="5">
        <f t="shared" si="133"/>
        <v>0</v>
      </c>
      <c r="AH265" s="5" t="str">
        <f t="shared" si="120"/>
        <v>Non</v>
      </c>
      <c r="AI265" s="5">
        <f t="shared" si="134"/>
        <v>0</v>
      </c>
      <c r="AJ265" s="5" t="s">
        <v>24</v>
      </c>
      <c r="AK265" s="5" t="str">
        <f>_xlfn.IFS(Y265&gt;Z265,"W",Y265=Z265,"D",Y265&lt;Z265,"L")</f>
        <v>L</v>
      </c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6"/>
      <c r="BH265" s="6">
        <v>43574</v>
      </c>
      <c r="BI265" s="5" t="s">
        <v>34</v>
      </c>
      <c r="BJ265" s="5" t="s">
        <v>32</v>
      </c>
      <c r="BK265" s="5">
        <v>0</v>
      </c>
      <c r="BL265" s="5">
        <v>1</v>
      </c>
      <c r="BM265" s="5">
        <f t="shared" si="121"/>
        <v>1</v>
      </c>
      <c r="BN265" s="5" t="s">
        <v>24</v>
      </c>
      <c r="BO265" s="5">
        <v>0</v>
      </c>
      <c r="BP265" s="5">
        <v>0</v>
      </c>
      <c r="BQ265" s="5">
        <f t="shared" si="122"/>
        <v>0</v>
      </c>
      <c r="BR265" s="5" t="s">
        <v>20</v>
      </c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</row>
    <row r="266" spans="2:83" x14ac:dyDescent="0.2">
      <c r="B266" s="4">
        <f t="shared" si="108"/>
        <v>26</v>
      </c>
      <c r="C266" s="5" t="s">
        <v>29</v>
      </c>
      <c r="D266" s="5">
        <v>3</v>
      </c>
      <c r="E266" s="5">
        <v>0</v>
      </c>
      <c r="F266" s="5">
        <v>3</v>
      </c>
      <c r="G266" s="5" t="str">
        <f t="shared" si="109"/>
        <v>Oui</v>
      </c>
      <c r="H266" s="5">
        <f t="shared" si="123"/>
        <v>2</v>
      </c>
      <c r="I266" s="5" t="str">
        <f t="shared" si="110"/>
        <v>Oui</v>
      </c>
      <c r="J266" s="5">
        <f t="shared" si="124"/>
        <v>2</v>
      </c>
      <c r="K266" s="5" t="str">
        <f t="shared" si="111"/>
        <v>Non</v>
      </c>
      <c r="L266" s="5">
        <f t="shared" si="125"/>
        <v>0</v>
      </c>
      <c r="M266" s="5" t="str">
        <f t="shared" si="112"/>
        <v>Non</v>
      </c>
      <c r="N266" s="5">
        <f t="shared" si="126"/>
        <v>0</v>
      </c>
      <c r="O266" s="5" t="str">
        <f t="shared" si="113"/>
        <v>Oui</v>
      </c>
      <c r="P266" s="5">
        <f t="shared" si="127"/>
        <v>1</v>
      </c>
      <c r="Q266" s="5" t="str">
        <f t="shared" si="114"/>
        <v>Oui</v>
      </c>
      <c r="R266" s="5">
        <f t="shared" si="128"/>
        <v>1</v>
      </c>
      <c r="S266" s="5" t="str">
        <f t="shared" si="115"/>
        <v>Non</v>
      </c>
      <c r="T266" s="5">
        <f t="shared" si="129"/>
        <v>0</v>
      </c>
      <c r="U266" s="5" t="str">
        <f t="shared" si="116"/>
        <v>Non</v>
      </c>
      <c r="V266" s="5">
        <f t="shared" si="130"/>
        <v>0</v>
      </c>
      <c r="W266" s="5" t="s">
        <v>17</v>
      </c>
      <c r="X266" s="5" t="str">
        <f>_xlfn.IFS(D266&gt;E266,"L",D266=E266,"D",D266&lt;E266,"W")</f>
        <v>L</v>
      </c>
      <c r="Y266" s="5">
        <v>0</v>
      </c>
      <c r="Z266" s="5">
        <v>0</v>
      </c>
      <c r="AA266" s="5">
        <v>0</v>
      </c>
      <c r="AB266" s="5" t="str">
        <f t="shared" si="117"/>
        <v>Non</v>
      </c>
      <c r="AC266" s="5">
        <f t="shared" si="131"/>
        <v>0</v>
      </c>
      <c r="AD266" s="5" t="str">
        <f t="shared" si="118"/>
        <v>Non</v>
      </c>
      <c r="AE266" s="5">
        <f t="shared" si="132"/>
        <v>0</v>
      </c>
      <c r="AF266" s="5" t="str">
        <f t="shared" si="119"/>
        <v>Oui</v>
      </c>
      <c r="AG266" s="5">
        <f t="shared" si="133"/>
        <v>1</v>
      </c>
      <c r="AH266" s="5" t="str">
        <f t="shared" si="120"/>
        <v>Oui</v>
      </c>
      <c r="AI266" s="5">
        <f t="shared" si="134"/>
        <v>1</v>
      </c>
      <c r="AJ266" s="5" t="s">
        <v>20</v>
      </c>
      <c r="AK266" s="5" t="str">
        <f>_xlfn.IFS(Y266&gt;Z266,"L",Y266=Z266,"D",Y266&lt;Z266,"W")</f>
        <v>D</v>
      </c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6"/>
      <c r="BH266" s="6">
        <v>43574</v>
      </c>
      <c r="BI266" s="5" t="s">
        <v>23</v>
      </c>
      <c r="BJ266" s="5" t="s">
        <v>35</v>
      </c>
      <c r="BK266" s="5">
        <v>1</v>
      </c>
      <c r="BL266" s="5">
        <v>1</v>
      </c>
      <c r="BM266" s="5">
        <f t="shared" si="121"/>
        <v>2</v>
      </c>
      <c r="BN266" s="5" t="s">
        <v>20</v>
      </c>
      <c r="BO266" s="5">
        <v>0</v>
      </c>
      <c r="BP266" s="5">
        <v>0</v>
      </c>
      <c r="BQ266" s="5">
        <f t="shared" si="122"/>
        <v>0</v>
      </c>
      <c r="BR266" s="5" t="s">
        <v>20</v>
      </c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</row>
    <row r="267" spans="2:83" x14ac:dyDescent="0.2">
      <c r="B267" s="4">
        <f t="shared" si="108"/>
        <v>27</v>
      </c>
      <c r="C267" s="5" t="s">
        <v>29</v>
      </c>
      <c r="D267" s="5">
        <v>3</v>
      </c>
      <c r="E267" s="5">
        <v>2</v>
      </c>
      <c r="F267" s="5">
        <v>5</v>
      </c>
      <c r="G267" s="5" t="str">
        <f t="shared" si="109"/>
        <v>Oui</v>
      </c>
      <c r="H267" s="5">
        <f t="shared" si="123"/>
        <v>3</v>
      </c>
      <c r="I267" s="5" t="str">
        <f t="shared" si="110"/>
        <v>Oui</v>
      </c>
      <c r="J267" s="5">
        <f t="shared" si="124"/>
        <v>3</v>
      </c>
      <c r="K267" s="5" t="str">
        <f t="shared" si="111"/>
        <v>Oui</v>
      </c>
      <c r="L267" s="5">
        <f t="shared" si="125"/>
        <v>1</v>
      </c>
      <c r="M267" s="5" t="str">
        <f t="shared" si="112"/>
        <v>Oui</v>
      </c>
      <c r="N267" s="5">
        <f t="shared" si="126"/>
        <v>1</v>
      </c>
      <c r="O267" s="5" t="str">
        <f t="shared" si="113"/>
        <v>Non</v>
      </c>
      <c r="P267" s="5">
        <f t="shared" si="127"/>
        <v>0</v>
      </c>
      <c r="Q267" s="5" t="str">
        <f t="shared" si="114"/>
        <v>Non</v>
      </c>
      <c r="R267" s="5">
        <f t="shared" si="128"/>
        <v>0</v>
      </c>
      <c r="S267" s="5" t="str">
        <f t="shared" si="115"/>
        <v>Non</v>
      </c>
      <c r="T267" s="5">
        <f t="shared" si="129"/>
        <v>0</v>
      </c>
      <c r="U267" s="5" t="str">
        <f t="shared" si="116"/>
        <v>Non</v>
      </c>
      <c r="V267" s="5">
        <f t="shared" si="130"/>
        <v>0</v>
      </c>
      <c r="W267" s="5" t="s">
        <v>17</v>
      </c>
      <c r="X267" s="5" t="str">
        <f>_xlfn.IFS(D267&gt;E267,"W",D267=E267,"D",D267&lt;E267,"L")</f>
        <v>W</v>
      </c>
      <c r="Y267" s="5">
        <v>3</v>
      </c>
      <c r="Z267" s="5">
        <v>1</v>
      </c>
      <c r="AA267" s="5">
        <v>4</v>
      </c>
      <c r="AB267" s="5" t="str">
        <f t="shared" si="117"/>
        <v>Oui</v>
      </c>
      <c r="AC267" s="5">
        <f t="shared" si="131"/>
        <v>1</v>
      </c>
      <c r="AD267" s="5" t="str">
        <f t="shared" si="118"/>
        <v>Oui</v>
      </c>
      <c r="AE267" s="5">
        <f t="shared" si="132"/>
        <v>1</v>
      </c>
      <c r="AF267" s="5" t="str">
        <f t="shared" si="119"/>
        <v>Non</v>
      </c>
      <c r="AG267" s="5">
        <f t="shared" si="133"/>
        <v>0</v>
      </c>
      <c r="AH267" s="5" t="str">
        <f t="shared" si="120"/>
        <v>Non</v>
      </c>
      <c r="AI267" s="5">
        <f t="shared" si="134"/>
        <v>0</v>
      </c>
      <c r="AJ267" s="5" t="s">
        <v>17</v>
      </c>
      <c r="AK267" s="5" t="str">
        <f>_xlfn.IFS(Y267&gt;Z267,"W",Y267=Z267,"D",Y267&lt;Z267,"L")</f>
        <v>W</v>
      </c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6"/>
      <c r="BH267" s="6">
        <v>43574</v>
      </c>
      <c r="BI267" s="5" t="s">
        <v>25</v>
      </c>
      <c r="BJ267" s="5" t="s">
        <v>36</v>
      </c>
      <c r="BK267" s="5">
        <v>1</v>
      </c>
      <c r="BL267" s="5">
        <v>0</v>
      </c>
      <c r="BM267" s="5">
        <f t="shared" si="121"/>
        <v>1</v>
      </c>
      <c r="BN267" s="5" t="s">
        <v>17</v>
      </c>
      <c r="BO267" s="5">
        <v>1</v>
      </c>
      <c r="BP267" s="5">
        <v>0</v>
      </c>
      <c r="BQ267" s="5">
        <f t="shared" si="122"/>
        <v>1</v>
      </c>
      <c r="BR267" s="5" t="s">
        <v>17</v>
      </c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</row>
    <row r="268" spans="2:83" x14ac:dyDescent="0.2">
      <c r="B268" s="4">
        <f t="shared" si="108"/>
        <v>28</v>
      </c>
      <c r="C268" s="5" t="s">
        <v>29</v>
      </c>
      <c r="D268" s="5">
        <v>1</v>
      </c>
      <c r="E268" s="5">
        <v>0</v>
      </c>
      <c r="F268" s="5">
        <v>1</v>
      </c>
      <c r="G268" s="5" t="str">
        <f t="shared" si="109"/>
        <v>Non</v>
      </c>
      <c r="H268" s="5">
        <f t="shared" si="123"/>
        <v>0</v>
      </c>
      <c r="I268" s="5" t="str">
        <f t="shared" si="110"/>
        <v>Non</v>
      </c>
      <c r="J268" s="5">
        <f t="shared" si="124"/>
        <v>0</v>
      </c>
      <c r="K268" s="5" t="str">
        <f t="shared" si="111"/>
        <v>Non</v>
      </c>
      <c r="L268" s="5">
        <f t="shared" si="125"/>
        <v>0</v>
      </c>
      <c r="M268" s="5" t="str">
        <f t="shared" si="112"/>
        <v>Non</v>
      </c>
      <c r="N268" s="5">
        <f t="shared" si="126"/>
        <v>0</v>
      </c>
      <c r="O268" s="5" t="str">
        <f t="shared" si="113"/>
        <v>Oui</v>
      </c>
      <c r="P268" s="5">
        <f t="shared" si="127"/>
        <v>1</v>
      </c>
      <c r="Q268" s="5" t="str">
        <f t="shared" si="114"/>
        <v>Oui</v>
      </c>
      <c r="R268" s="5">
        <f t="shared" si="128"/>
        <v>1</v>
      </c>
      <c r="S268" s="5" t="str">
        <f t="shared" si="115"/>
        <v>Oui</v>
      </c>
      <c r="T268" s="5">
        <f t="shared" si="129"/>
        <v>1</v>
      </c>
      <c r="U268" s="5" t="str">
        <f t="shared" si="116"/>
        <v>Oui</v>
      </c>
      <c r="V268" s="5">
        <f t="shared" si="130"/>
        <v>1</v>
      </c>
      <c r="W268" s="5" t="s">
        <v>17</v>
      </c>
      <c r="X268" s="5" t="str">
        <f>_xlfn.IFS(D268&gt;E268,"L",D268=E268,"D",D268&lt;E268,"W")</f>
        <v>L</v>
      </c>
      <c r="Y268" s="5">
        <v>1</v>
      </c>
      <c r="Z268" s="5">
        <v>0</v>
      </c>
      <c r="AA268" s="5">
        <v>1</v>
      </c>
      <c r="AB268" s="5" t="str">
        <f t="shared" si="117"/>
        <v>Oui</v>
      </c>
      <c r="AC268" s="5">
        <f t="shared" si="131"/>
        <v>2</v>
      </c>
      <c r="AD268" s="5" t="str">
        <f t="shared" si="118"/>
        <v>Non</v>
      </c>
      <c r="AE268" s="5">
        <f t="shared" si="132"/>
        <v>0</v>
      </c>
      <c r="AF268" s="5" t="str">
        <f t="shared" si="119"/>
        <v>Oui</v>
      </c>
      <c r="AG268" s="5">
        <f t="shared" si="133"/>
        <v>1</v>
      </c>
      <c r="AH268" s="5" t="str">
        <f t="shared" si="120"/>
        <v>Non</v>
      </c>
      <c r="AI268" s="5">
        <f t="shared" si="134"/>
        <v>0</v>
      </c>
      <c r="AJ268" s="5" t="s">
        <v>17</v>
      </c>
      <c r="AK268" s="5" t="str">
        <f>_xlfn.IFS(Y268&gt;Z268,"L",Y268=Z268,"D",Y268&lt;Z268,"W")</f>
        <v>L</v>
      </c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6"/>
      <c r="BH268" s="6">
        <v>43575</v>
      </c>
      <c r="BI268" s="5" t="s">
        <v>26</v>
      </c>
      <c r="BJ268" s="5" t="s">
        <v>28</v>
      </c>
      <c r="BK268" s="5">
        <v>1</v>
      </c>
      <c r="BL268" s="5">
        <v>3</v>
      </c>
      <c r="BM268" s="5">
        <f t="shared" si="121"/>
        <v>4</v>
      </c>
      <c r="BN268" s="5" t="s">
        <v>24</v>
      </c>
      <c r="BO268" s="5">
        <v>0</v>
      </c>
      <c r="BP268" s="5">
        <v>2</v>
      </c>
      <c r="BQ268" s="5">
        <f t="shared" si="122"/>
        <v>2</v>
      </c>
      <c r="BR268" s="5" t="s">
        <v>24</v>
      </c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</row>
    <row r="269" spans="2:83" x14ac:dyDescent="0.2">
      <c r="B269" s="4">
        <f t="shared" si="108"/>
        <v>29</v>
      </c>
      <c r="C269" s="5" t="s">
        <v>29</v>
      </c>
      <c r="D269" s="5">
        <v>2</v>
      </c>
      <c r="E269" s="5">
        <v>0</v>
      </c>
      <c r="F269" s="5">
        <v>2</v>
      </c>
      <c r="G269" s="5" t="str">
        <f t="shared" si="109"/>
        <v>Oui</v>
      </c>
      <c r="H269" s="5">
        <f t="shared" si="123"/>
        <v>1</v>
      </c>
      <c r="I269" s="5" t="str">
        <f t="shared" si="110"/>
        <v>Non</v>
      </c>
      <c r="J269" s="5">
        <f t="shared" si="124"/>
        <v>0</v>
      </c>
      <c r="K269" s="5" t="str">
        <f t="shared" si="111"/>
        <v>Non</v>
      </c>
      <c r="L269" s="5">
        <f t="shared" si="125"/>
        <v>0</v>
      </c>
      <c r="M269" s="5" t="str">
        <f t="shared" si="112"/>
        <v>Non</v>
      </c>
      <c r="N269" s="5">
        <f t="shared" si="126"/>
        <v>0</v>
      </c>
      <c r="O269" s="5" t="str">
        <f t="shared" si="113"/>
        <v>Oui</v>
      </c>
      <c r="P269" s="5">
        <f t="shared" si="127"/>
        <v>2</v>
      </c>
      <c r="Q269" s="5" t="str">
        <f t="shared" si="114"/>
        <v>Oui</v>
      </c>
      <c r="R269" s="5">
        <f t="shared" si="128"/>
        <v>2</v>
      </c>
      <c r="S269" s="5" t="str">
        <f t="shared" si="115"/>
        <v>Oui</v>
      </c>
      <c r="T269" s="5">
        <f t="shared" si="129"/>
        <v>2</v>
      </c>
      <c r="U269" s="5" t="str">
        <f t="shared" si="116"/>
        <v>Non</v>
      </c>
      <c r="V269" s="5">
        <f t="shared" si="130"/>
        <v>0</v>
      </c>
      <c r="W269" s="5" t="s">
        <v>17</v>
      </c>
      <c r="X269" s="5" t="str">
        <f>_xlfn.IFS(D269&gt;E269,"W",D269=E269,"D",D269&lt;E269,"L")</f>
        <v>W</v>
      </c>
      <c r="Y269" s="5">
        <v>2</v>
      </c>
      <c r="Z269" s="5">
        <v>0</v>
      </c>
      <c r="AA269" s="5">
        <v>2</v>
      </c>
      <c r="AB269" s="5" t="str">
        <f t="shared" si="117"/>
        <v>Oui</v>
      </c>
      <c r="AC269" s="5">
        <f t="shared" si="131"/>
        <v>3</v>
      </c>
      <c r="AD269" s="5" t="str">
        <f t="shared" si="118"/>
        <v>Oui</v>
      </c>
      <c r="AE269" s="5">
        <f t="shared" si="132"/>
        <v>1</v>
      </c>
      <c r="AF269" s="5" t="str">
        <f t="shared" si="119"/>
        <v>Non</v>
      </c>
      <c r="AG269" s="5">
        <f t="shared" si="133"/>
        <v>0</v>
      </c>
      <c r="AH269" s="5" t="str">
        <f t="shared" si="120"/>
        <v>Non</v>
      </c>
      <c r="AI269" s="5">
        <f t="shared" si="134"/>
        <v>0</v>
      </c>
      <c r="AJ269" s="5" t="s">
        <v>17</v>
      </c>
      <c r="AK269" s="5" t="str">
        <f>_xlfn.IFS(Y269&gt;Z269,"W",Y269=Z269,"D",Y269&lt;Z269,"L")</f>
        <v>W</v>
      </c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6"/>
      <c r="BH269" s="6">
        <v>43575</v>
      </c>
      <c r="BI269" s="5" t="s">
        <v>27</v>
      </c>
      <c r="BJ269" s="5" t="s">
        <v>33</v>
      </c>
      <c r="BK269" s="5">
        <v>0</v>
      </c>
      <c r="BL269" s="5">
        <v>2</v>
      </c>
      <c r="BM269" s="5">
        <f t="shared" si="121"/>
        <v>2</v>
      </c>
      <c r="BN269" s="5" t="s">
        <v>24</v>
      </c>
      <c r="BO269" s="5">
        <v>0</v>
      </c>
      <c r="BP269" s="5">
        <v>0</v>
      </c>
      <c r="BQ269" s="5">
        <f t="shared" si="122"/>
        <v>0</v>
      </c>
      <c r="BR269" s="5" t="s">
        <v>20</v>
      </c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</row>
    <row r="270" spans="2:83" x14ac:dyDescent="0.2">
      <c r="B270" s="4">
        <f t="shared" si="108"/>
        <v>30</v>
      </c>
      <c r="C270" s="5" t="s">
        <v>29</v>
      </c>
      <c r="D270" s="5">
        <v>6</v>
      </c>
      <c r="E270" s="5">
        <v>0</v>
      </c>
      <c r="F270" s="5">
        <v>6</v>
      </c>
      <c r="G270" s="5" t="str">
        <f t="shared" si="109"/>
        <v>Oui</v>
      </c>
      <c r="H270" s="5">
        <f t="shared" si="123"/>
        <v>2</v>
      </c>
      <c r="I270" s="5" t="str">
        <f t="shared" si="110"/>
        <v>Oui</v>
      </c>
      <c r="J270" s="5">
        <f t="shared" si="124"/>
        <v>1</v>
      </c>
      <c r="K270" s="5" t="str">
        <f t="shared" si="111"/>
        <v>Oui</v>
      </c>
      <c r="L270" s="5">
        <f t="shared" si="125"/>
        <v>1</v>
      </c>
      <c r="M270" s="5" t="str">
        <f t="shared" si="112"/>
        <v>Oui</v>
      </c>
      <c r="N270" s="5">
        <f t="shared" si="126"/>
        <v>1</v>
      </c>
      <c r="O270" s="5" t="str">
        <f t="shared" si="113"/>
        <v>Non</v>
      </c>
      <c r="P270" s="5">
        <f t="shared" si="127"/>
        <v>0</v>
      </c>
      <c r="Q270" s="5" t="str">
        <f t="shared" si="114"/>
        <v>Non</v>
      </c>
      <c r="R270" s="5">
        <f t="shared" si="128"/>
        <v>0</v>
      </c>
      <c r="S270" s="5" t="str">
        <f t="shared" si="115"/>
        <v>Non</v>
      </c>
      <c r="T270" s="5">
        <f t="shared" si="129"/>
        <v>0</v>
      </c>
      <c r="U270" s="5" t="str">
        <f t="shared" si="116"/>
        <v>Non</v>
      </c>
      <c r="V270" s="5">
        <f t="shared" si="130"/>
        <v>0</v>
      </c>
      <c r="W270" s="5" t="s">
        <v>17</v>
      </c>
      <c r="X270" s="5" t="str">
        <f>_xlfn.IFS(D270&gt;E270,"L",D270=E270,"D",D270&lt;E270,"W")</f>
        <v>L</v>
      </c>
      <c r="Y270" s="5">
        <v>1</v>
      </c>
      <c r="Z270" s="5">
        <v>0</v>
      </c>
      <c r="AA270" s="5">
        <v>1</v>
      </c>
      <c r="AB270" s="5" t="str">
        <f t="shared" si="117"/>
        <v>Oui</v>
      </c>
      <c r="AC270" s="5">
        <f t="shared" si="131"/>
        <v>4</v>
      </c>
      <c r="AD270" s="5" t="str">
        <f t="shared" si="118"/>
        <v>Non</v>
      </c>
      <c r="AE270" s="5">
        <f t="shared" si="132"/>
        <v>0</v>
      </c>
      <c r="AF270" s="5" t="str">
        <f t="shared" si="119"/>
        <v>Oui</v>
      </c>
      <c r="AG270" s="5">
        <f t="shared" si="133"/>
        <v>1</v>
      </c>
      <c r="AH270" s="5" t="str">
        <f t="shared" si="120"/>
        <v>Non</v>
      </c>
      <c r="AI270" s="5">
        <f t="shared" si="134"/>
        <v>0</v>
      </c>
      <c r="AJ270" s="5" t="s">
        <v>17</v>
      </c>
      <c r="AK270" s="5" t="str">
        <f>_xlfn.IFS(Y270&gt;Z270,"L",Y270=Z270,"D",Y270&lt;Z270,"W")</f>
        <v>L</v>
      </c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6"/>
      <c r="BH270" s="6">
        <v>43575</v>
      </c>
      <c r="BI270" s="5" t="s">
        <v>31</v>
      </c>
      <c r="BJ270" s="5" t="s">
        <v>22</v>
      </c>
      <c r="BK270" s="5">
        <v>0</v>
      </c>
      <c r="BL270" s="5">
        <v>1</v>
      </c>
      <c r="BM270" s="5">
        <f t="shared" si="121"/>
        <v>1</v>
      </c>
      <c r="BN270" s="5" t="s">
        <v>24</v>
      </c>
      <c r="BO270" s="5">
        <v>0</v>
      </c>
      <c r="BP270" s="5">
        <v>0</v>
      </c>
      <c r="BQ270" s="5">
        <f t="shared" si="122"/>
        <v>0</v>
      </c>
      <c r="BR270" s="5" t="s">
        <v>20</v>
      </c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</row>
    <row r="271" spans="2:83" x14ac:dyDescent="0.2">
      <c r="B271" s="4">
        <f t="shared" si="108"/>
        <v>31</v>
      </c>
      <c r="C271" s="5" t="s">
        <v>29</v>
      </c>
      <c r="D271" s="5">
        <v>2</v>
      </c>
      <c r="E271" s="5">
        <v>0</v>
      </c>
      <c r="F271" s="5">
        <v>2</v>
      </c>
      <c r="G271" s="5" t="str">
        <f t="shared" si="109"/>
        <v>Oui</v>
      </c>
      <c r="H271" s="5">
        <f t="shared" si="123"/>
        <v>3</v>
      </c>
      <c r="I271" s="5" t="str">
        <f t="shared" si="110"/>
        <v>Non</v>
      </c>
      <c r="J271" s="5">
        <f t="shared" si="124"/>
        <v>0</v>
      </c>
      <c r="K271" s="5" t="str">
        <f t="shared" si="111"/>
        <v>Non</v>
      </c>
      <c r="L271" s="5">
        <f t="shared" si="125"/>
        <v>0</v>
      </c>
      <c r="M271" s="5" t="str">
        <f t="shared" si="112"/>
        <v>Non</v>
      </c>
      <c r="N271" s="5">
        <f t="shared" si="126"/>
        <v>0</v>
      </c>
      <c r="O271" s="5" t="str">
        <f t="shared" si="113"/>
        <v>Oui</v>
      </c>
      <c r="P271" s="5">
        <f t="shared" si="127"/>
        <v>1</v>
      </c>
      <c r="Q271" s="5" t="str">
        <f t="shared" si="114"/>
        <v>Oui</v>
      </c>
      <c r="R271" s="5">
        <f t="shared" si="128"/>
        <v>1</v>
      </c>
      <c r="S271" s="5" t="str">
        <f t="shared" si="115"/>
        <v>Oui</v>
      </c>
      <c r="T271" s="5">
        <f t="shared" si="129"/>
        <v>1</v>
      </c>
      <c r="U271" s="5" t="str">
        <f t="shared" si="116"/>
        <v>Non</v>
      </c>
      <c r="V271" s="5">
        <f t="shared" si="130"/>
        <v>0</v>
      </c>
      <c r="W271" s="5" t="s">
        <v>17</v>
      </c>
      <c r="X271" s="5" t="str">
        <f>_xlfn.IFS(D271&gt;E271,"W",D271=E271,"D",D271&lt;E271,"L")</f>
        <v>W</v>
      </c>
      <c r="Y271" s="5">
        <v>1</v>
      </c>
      <c r="Z271" s="5">
        <v>0</v>
      </c>
      <c r="AA271" s="5">
        <v>1</v>
      </c>
      <c r="AB271" s="5" t="str">
        <f t="shared" si="117"/>
        <v>Oui</v>
      </c>
      <c r="AC271" s="5">
        <f t="shared" si="131"/>
        <v>5</v>
      </c>
      <c r="AD271" s="5" t="str">
        <f t="shared" si="118"/>
        <v>Non</v>
      </c>
      <c r="AE271" s="5">
        <f t="shared" si="132"/>
        <v>0</v>
      </c>
      <c r="AF271" s="5" t="str">
        <f t="shared" si="119"/>
        <v>Oui</v>
      </c>
      <c r="AG271" s="5">
        <f t="shared" si="133"/>
        <v>2</v>
      </c>
      <c r="AH271" s="5" t="str">
        <f t="shared" si="120"/>
        <v>Non</v>
      </c>
      <c r="AI271" s="5">
        <f t="shared" si="134"/>
        <v>0</v>
      </c>
      <c r="AJ271" s="5" t="s">
        <v>17</v>
      </c>
      <c r="AK271" s="5" t="str">
        <f>_xlfn.IFS(Y271&gt;Z271,"W",Y271=Z271,"D",Y271&lt;Z271,"L")</f>
        <v>W</v>
      </c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6"/>
      <c r="BH271" s="6">
        <v>43575</v>
      </c>
      <c r="BI271" s="5" t="s">
        <v>21</v>
      </c>
      <c r="BJ271" s="5" t="s">
        <v>30</v>
      </c>
      <c r="BK271" s="5">
        <v>1</v>
      </c>
      <c r="BL271" s="5">
        <v>0</v>
      </c>
      <c r="BM271" s="5">
        <f t="shared" si="121"/>
        <v>1</v>
      </c>
      <c r="BN271" s="5" t="s">
        <v>17</v>
      </c>
      <c r="BO271" s="5">
        <v>1</v>
      </c>
      <c r="BP271" s="5">
        <v>0</v>
      </c>
      <c r="BQ271" s="5">
        <f t="shared" si="122"/>
        <v>1</v>
      </c>
      <c r="BR271" s="5" t="s">
        <v>17</v>
      </c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</row>
    <row r="272" spans="2:83" x14ac:dyDescent="0.2">
      <c r="B272" s="4">
        <f t="shared" si="108"/>
        <v>32</v>
      </c>
      <c r="C272" s="5" t="s">
        <v>29</v>
      </c>
      <c r="D272" s="5">
        <v>1</v>
      </c>
      <c r="E272" s="5">
        <v>0</v>
      </c>
      <c r="F272" s="5">
        <v>1</v>
      </c>
      <c r="G272" s="5" t="str">
        <f t="shared" si="109"/>
        <v>Non</v>
      </c>
      <c r="H272" s="5">
        <f t="shared" si="123"/>
        <v>0</v>
      </c>
      <c r="I272" s="5" t="str">
        <f t="shared" si="110"/>
        <v>Non</v>
      </c>
      <c r="J272" s="5">
        <f t="shared" si="124"/>
        <v>0</v>
      </c>
      <c r="K272" s="5" t="str">
        <f t="shared" si="111"/>
        <v>Non</v>
      </c>
      <c r="L272" s="5">
        <f t="shared" si="125"/>
        <v>0</v>
      </c>
      <c r="M272" s="5" t="str">
        <f t="shared" si="112"/>
        <v>Non</v>
      </c>
      <c r="N272" s="5">
        <f t="shared" si="126"/>
        <v>0</v>
      </c>
      <c r="O272" s="5" t="str">
        <f t="shared" si="113"/>
        <v>Oui</v>
      </c>
      <c r="P272" s="5">
        <f t="shared" si="127"/>
        <v>2</v>
      </c>
      <c r="Q272" s="5" t="str">
        <f t="shared" si="114"/>
        <v>Oui</v>
      </c>
      <c r="R272" s="5">
        <f t="shared" si="128"/>
        <v>2</v>
      </c>
      <c r="S272" s="5" t="str">
        <f t="shared" si="115"/>
        <v>Oui</v>
      </c>
      <c r="T272" s="5">
        <f t="shared" si="129"/>
        <v>2</v>
      </c>
      <c r="U272" s="5" t="str">
        <f t="shared" si="116"/>
        <v>Oui</v>
      </c>
      <c r="V272" s="5">
        <f t="shared" si="130"/>
        <v>1</v>
      </c>
      <c r="W272" s="5" t="s">
        <v>17</v>
      </c>
      <c r="X272" s="5" t="str">
        <f>_xlfn.IFS(D272&gt;E272,"W",D272=E272,"D",D272&lt;E272,"L")</f>
        <v>W</v>
      </c>
      <c r="Y272" s="5">
        <v>0</v>
      </c>
      <c r="Z272" s="5">
        <v>0</v>
      </c>
      <c r="AA272" s="5">
        <v>0</v>
      </c>
      <c r="AB272" s="5" t="str">
        <f t="shared" si="117"/>
        <v>Non</v>
      </c>
      <c r="AC272" s="5">
        <f t="shared" si="131"/>
        <v>0</v>
      </c>
      <c r="AD272" s="5" t="str">
        <f t="shared" si="118"/>
        <v>Non</v>
      </c>
      <c r="AE272" s="5">
        <f t="shared" si="132"/>
        <v>0</v>
      </c>
      <c r="AF272" s="5" t="str">
        <f t="shared" si="119"/>
        <v>Oui</v>
      </c>
      <c r="AG272" s="5">
        <f t="shared" si="133"/>
        <v>3</v>
      </c>
      <c r="AH272" s="5" t="str">
        <f t="shared" si="120"/>
        <v>Oui</v>
      </c>
      <c r="AI272" s="5">
        <f t="shared" si="134"/>
        <v>1</v>
      </c>
      <c r="AJ272" s="5" t="s">
        <v>20</v>
      </c>
      <c r="AK272" s="5" t="str">
        <f>_xlfn.IFS(Y272&gt;Z272,"W",Y272=Z272,"D",Y272&lt;Z272,"L")</f>
        <v>D</v>
      </c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6"/>
      <c r="BH272" s="6">
        <v>43577</v>
      </c>
      <c r="BI272" s="5" t="s">
        <v>18</v>
      </c>
      <c r="BJ272" s="5" t="s">
        <v>29</v>
      </c>
      <c r="BK272" s="5">
        <v>6</v>
      </c>
      <c r="BL272" s="5">
        <v>0</v>
      </c>
      <c r="BM272" s="5">
        <f t="shared" si="121"/>
        <v>6</v>
      </c>
      <c r="BN272" s="5" t="s">
        <v>17</v>
      </c>
      <c r="BO272" s="5">
        <v>1</v>
      </c>
      <c r="BP272" s="5">
        <v>0</v>
      </c>
      <c r="BQ272" s="5">
        <f t="shared" si="122"/>
        <v>1</v>
      </c>
      <c r="BR272" s="5" t="s">
        <v>17</v>
      </c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</row>
    <row r="273" spans="2:83" x14ac:dyDescent="0.2">
      <c r="B273" s="4">
        <f t="shared" si="108"/>
        <v>33</v>
      </c>
      <c r="C273" s="5" t="s">
        <v>29</v>
      </c>
      <c r="D273" s="5">
        <v>3</v>
      </c>
      <c r="E273" s="5">
        <v>2</v>
      </c>
      <c r="F273" s="5">
        <v>5</v>
      </c>
      <c r="G273" s="5" t="str">
        <f t="shared" si="109"/>
        <v>Oui</v>
      </c>
      <c r="H273" s="5">
        <f t="shared" si="123"/>
        <v>1</v>
      </c>
      <c r="I273" s="5" t="str">
        <f t="shared" si="110"/>
        <v>Oui</v>
      </c>
      <c r="J273" s="5">
        <f t="shared" si="124"/>
        <v>1</v>
      </c>
      <c r="K273" s="5" t="str">
        <f t="shared" si="111"/>
        <v>Oui</v>
      </c>
      <c r="L273" s="5">
        <f t="shared" si="125"/>
        <v>1</v>
      </c>
      <c r="M273" s="5" t="str">
        <f t="shared" si="112"/>
        <v>Oui</v>
      </c>
      <c r="N273" s="5">
        <f t="shared" si="126"/>
        <v>1</v>
      </c>
      <c r="O273" s="5" t="str">
        <f t="shared" si="113"/>
        <v>Non</v>
      </c>
      <c r="P273" s="5">
        <f t="shared" si="127"/>
        <v>0</v>
      </c>
      <c r="Q273" s="5" t="str">
        <f t="shared" si="114"/>
        <v>Non</v>
      </c>
      <c r="R273" s="5">
        <f t="shared" si="128"/>
        <v>0</v>
      </c>
      <c r="S273" s="5" t="str">
        <f t="shared" si="115"/>
        <v>Non</v>
      </c>
      <c r="T273" s="5">
        <f t="shared" si="129"/>
        <v>0</v>
      </c>
      <c r="U273" s="5" t="str">
        <f t="shared" si="116"/>
        <v>Non</v>
      </c>
      <c r="V273" s="5">
        <f t="shared" si="130"/>
        <v>0</v>
      </c>
      <c r="W273" s="5" t="s">
        <v>17</v>
      </c>
      <c r="X273" s="5" t="str">
        <f>_xlfn.IFS(D273&gt;E273,"L",D273=E273,"D",D273&lt;E273,"W")</f>
        <v>L</v>
      </c>
      <c r="Y273" s="5">
        <v>1</v>
      </c>
      <c r="Z273" s="5">
        <v>2</v>
      </c>
      <c r="AA273" s="5">
        <v>3</v>
      </c>
      <c r="AB273" s="5" t="str">
        <f t="shared" si="117"/>
        <v>Oui</v>
      </c>
      <c r="AC273" s="5">
        <f t="shared" si="131"/>
        <v>1</v>
      </c>
      <c r="AD273" s="5" t="str">
        <f t="shared" si="118"/>
        <v>Oui</v>
      </c>
      <c r="AE273" s="5">
        <f t="shared" si="132"/>
        <v>1</v>
      </c>
      <c r="AF273" s="5" t="str">
        <f t="shared" si="119"/>
        <v>Non</v>
      </c>
      <c r="AG273" s="5">
        <f t="shared" si="133"/>
        <v>0</v>
      </c>
      <c r="AH273" s="5" t="str">
        <f t="shared" si="120"/>
        <v>Non</v>
      </c>
      <c r="AI273" s="5">
        <f t="shared" si="134"/>
        <v>0</v>
      </c>
      <c r="AJ273" s="5" t="s">
        <v>24</v>
      </c>
      <c r="AK273" s="5" t="str">
        <f>_xlfn.IFS(Y273&gt;Z273,"L",Y273=Z273,"D",Y273&lt;Z273,"W")</f>
        <v>W</v>
      </c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6"/>
      <c r="BH273" s="6">
        <v>43581</v>
      </c>
      <c r="BI273" s="5" t="s">
        <v>28</v>
      </c>
      <c r="BJ273" s="5" t="s">
        <v>21</v>
      </c>
      <c r="BK273" s="5">
        <v>2</v>
      </c>
      <c r="BL273" s="5">
        <v>2</v>
      </c>
      <c r="BM273" s="5">
        <f t="shared" si="121"/>
        <v>4</v>
      </c>
      <c r="BN273" s="5" t="s">
        <v>20</v>
      </c>
      <c r="BO273" s="5">
        <v>0</v>
      </c>
      <c r="BP273" s="5">
        <v>2</v>
      </c>
      <c r="BQ273" s="5">
        <f t="shared" si="122"/>
        <v>2</v>
      </c>
      <c r="BR273" s="5" t="s">
        <v>24</v>
      </c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</row>
    <row r="274" spans="2:83" x14ac:dyDescent="0.2">
      <c r="B274" s="4">
        <f t="shared" si="108"/>
        <v>34</v>
      </c>
      <c r="C274" s="5" t="s">
        <v>29</v>
      </c>
      <c r="D274" s="5">
        <v>0</v>
      </c>
      <c r="E274" s="5">
        <v>1</v>
      </c>
      <c r="F274" s="5">
        <v>1</v>
      </c>
      <c r="G274" s="5" t="str">
        <f t="shared" si="109"/>
        <v>Non</v>
      </c>
      <c r="H274" s="5">
        <f t="shared" si="123"/>
        <v>0</v>
      </c>
      <c r="I274" s="5" t="str">
        <f t="shared" si="110"/>
        <v>Non</v>
      </c>
      <c r="J274" s="5">
        <f t="shared" si="124"/>
        <v>0</v>
      </c>
      <c r="K274" s="5" t="str">
        <f t="shared" si="111"/>
        <v>Non</v>
      </c>
      <c r="L274" s="5">
        <f t="shared" si="125"/>
        <v>0</v>
      </c>
      <c r="M274" s="5" t="str">
        <f t="shared" si="112"/>
        <v>Non</v>
      </c>
      <c r="N274" s="5">
        <f t="shared" si="126"/>
        <v>0</v>
      </c>
      <c r="O274" s="5" t="str">
        <f t="shared" si="113"/>
        <v>Oui</v>
      </c>
      <c r="P274" s="5">
        <f t="shared" si="127"/>
        <v>1</v>
      </c>
      <c r="Q274" s="5" t="str">
        <f t="shared" si="114"/>
        <v>Oui</v>
      </c>
      <c r="R274" s="5">
        <f t="shared" si="128"/>
        <v>1</v>
      </c>
      <c r="S274" s="5" t="str">
        <f t="shared" si="115"/>
        <v>Oui</v>
      </c>
      <c r="T274" s="5">
        <f t="shared" si="129"/>
        <v>1</v>
      </c>
      <c r="U274" s="5" t="str">
        <f t="shared" si="116"/>
        <v>Oui</v>
      </c>
      <c r="V274" s="5">
        <f t="shared" si="130"/>
        <v>1</v>
      </c>
      <c r="W274" s="5" t="s">
        <v>24</v>
      </c>
      <c r="X274" s="5" t="str">
        <f>_xlfn.IFS(D274&gt;E274,"W",D274=E274,"D",D274&lt;E274,"L")</f>
        <v>L</v>
      </c>
      <c r="Y274" s="5">
        <v>0</v>
      </c>
      <c r="Z274" s="5">
        <v>1</v>
      </c>
      <c r="AA274" s="5">
        <v>1</v>
      </c>
      <c r="AB274" s="5" t="str">
        <f t="shared" si="117"/>
        <v>Oui</v>
      </c>
      <c r="AC274" s="5">
        <f t="shared" si="131"/>
        <v>2</v>
      </c>
      <c r="AD274" s="5" t="str">
        <f t="shared" si="118"/>
        <v>Non</v>
      </c>
      <c r="AE274" s="5">
        <f t="shared" si="132"/>
        <v>0</v>
      </c>
      <c r="AF274" s="5" t="str">
        <f t="shared" si="119"/>
        <v>Oui</v>
      </c>
      <c r="AG274" s="5">
        <f t="shared" si="133"/>
        <v>1</v>
      </c>
      <c r="AH274" s="5" t="str">
        <f t="shared" si="120"/>
        <v>Non</v>
      </c>
      <c r="AI274" s="5">
        <f t="shared" si="134"/>
        <v>0</v>
      </c>
      <c r="AJ274" s="5" t="s">
        <v>24</v>
      </c>
      <c r="AK274" s="5" t="str">
        <f>_xlfn.IFS(Y274&gt;Z274,"W",Y274=Z274,"D",Y274&lt;Z274,"L")</f>
        <v>L</v>
      </c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6"/>
      <c r="BH274" s="6">
        <v>43582</v>
      </c>
      <c r="BI274" s="5" t="s">
        <v>16</v>
      </c>
      <c r="BJ274" s="5" t="s">
        <v>26</v>
      </c>
      <c r="BK274" s="5">
        <v>3</v>
      </c>
      <c r="BL274" s="5">
        <v>0</v>
      </c>
      <c r="BM274" s="5">
        <f t="shared" si="121"/>
        <v>3</v>
      </c>
      <c r="BN274" s="5" t="s">
        <v>17</v>
      </c>
      <c r="BO274" s="5">
        <v>0</v>
      </c>
      <c r="BP274" s="5">
        <v>0</v>
      </c>
      <c r="BQ274" s="5">
        <f t="shared" si="122"/>
        <v>0</v>
      </c>
      <c r="BR274" s="5" t="s">
        <v>20</v>
      </c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</row>
    <row r="275" spans="2:83" x14ac:dyDescent="0.2">
      <c r="B275" s="4">
        <f t="shared" si="108"/>
        <v>1</v>
      </c>
      <c r="C275" s="5" t="s">
        <v>31</v>
      </c>
      <c r="D275" s="5">
        <v>1</v>
      </c>
      <c r="E275" s="5">
        <v>3</v>
      </c>
      <c r="F275" s="5">
        <v>4</v>
      </c>
      <c r="G275" s="5" t="str">
        <f t="shared" si="109"/>
        <v>Oui</v>
      </c>
      <c r="H275" s="5">
        <f t="shared" si="123"/>
        <v>0</v>
      </c>
      <c r="I275" s="5" t="str">
        <f t="shared" si="110"/>
        <v>Oui</v>
      </c>
      <c r="J275" s="5">
        <f t="shared" si="124"/>
        <v>0</v>
      </c>
      <c r="K275" s="5" t="str">
        <f t="shared" si="111"/>
        <v>Oui</v>
      </c>
      <c r="L275" s="5">
        <f t="shared" si="125"/>
        <v>0</v>
      </c>
      <c r="M275" s="5" t="str">
        <f t="shared" si="112"/>
        <v>Non</v>
      </c>
      <c r="N275" s="5">
        <f t="shared" si="126"/>
        <v>0</v>
      </c>
      <c r="O275" s="5" t="str">
        <f t="shared" si="113"/>
        <v>Oui</v>
      </c>
      <c r="P275" s="5">
        <f t="shared" si="127"/>
        <v>0</v>
      </c>
      <c r="Q275" s="5" t="str">
        <f t="shared" si="114"/>
        <v>Non</v>
      </c>
      <c r="R275" s="5">
        <f t="shared" si="128"/>
        <v>0</v>
      </c>
      <c r="S275" s="5" t="str">
        <f t="shared" si="115"/>
        <v>Non</v>
      </c>
      <c r="T275" s="5">
        <f t="shared" si="129"/>
        <v>0</v>
      </c>
      <c r="U275" s="5" t="str">
        <f t="shared" si="116"/>
        <v>Non</v>
      </c>
      <c r="V275" s="5">
        <f t="shared" si="130"/>
        <v>0</v>
      </c>
      <c r="W275" s="5" t="s">
        <v>24</v>
      </c>
      <c r="X275" s="5" t="str">
        <f>_xlfn.IFS(D275&gt;E275,"W",D275=E275,"D",D275&lt;E275,"L")</f>
        <v>L</v>
      </c>
      <c r="Y275" s="5">
        <v>1</v>
      </c>
      <c r="Z275" s="5">
        <v>1</v>
      </c>
      <c r="AA275" s="5">
        <v>2</v>
      </c>
      <c r="AB275" s="5" t="str">
        <f t="shared" si="117"/>
        <v>Oui</v>
      </c>
      <c r="AC275" s="5">
        <f t="shared" si="131"/>
        <v>0</v>
      </c>
      <c r="AD275" s="5" t="str">
        <f t="shared" si="118"/>
        <v>Oui</v>
      </c>
      <c r="AE275" s="5">
        <f t="shared" si="132"/>
        <v>0</v>
      </c>
      <c r="AF275" s="5" t="str">
        <f t="shared" si="119"/>
        <v>Non</v>
      </c>
      <c r="AG275" s="5">
        <f t="shared" si="133"/>
        <v>0</v>
      </c>
      <c r="AH275" s="5" t="str">
        <f t="shared" si="120"/>
        <v>Non</v>
      </c>
      <c r="AI275" s="5">
        <f t="shared" si="134"/>
        <v>0</v>
      </c>
      <c r="AJ275" s="5" t="s">
        <v>20</v>
      </c>
      <c r="AK275" s="5" t="str">
        <f>_xlfn.IFS(Y275&gt;Z275,"W",Y275=Z275,"D",Y275&lt;Z275,"L")</f>
        <v>D</v>
      </c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6"/>
      <c r="BH275" s="6">
        <v>43582</v>
      </c>
      <c r="BI275" s="5" t="s">
        <v>35</v>
      </c>
      <c r="BJ275" s="5" t="s">
        <v>27</v>
      </c>
      <c r="BK275" s="5">
        <v>1</v>
      </c>
      <c r="BL275" s="5">
        <v>0</v>
      </c>
      <c r="BM275" s="5">
        <f t="shared" si="121"/>
        <v>1</v>
      </c>
      <c r="BN275" s="5" t="s">
        <v>17</v>
      </c>
      <c r="BO275" s="5">
        <v>1</v>
      </c>
      <c r="BP275" s="5">
        <v>0</v>
      </c>
      <c r="BQ275" s="5">
        <f t="shared" si="122"/>
        <v>1</v>
      </c>
      <c r="BR275" s="5" t="s">
        <v>17</v>
      </c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</row>
    <row r="276" spans="2:83" x14ac:dyDescent="0.2">
      <c r="B276" s="4">
        <f t="shared" si="108"/>
        <v>2</v>
      </c>
      <c r="C276" s="5" t="s">
        <v>31</v>
      </c>
      <c r="D276" s="5">
        <v>1</v>
      </c>
      <c r="E276" s="5">
        <v>2</v>
      </c>
      <c r="F276" s="5">
        <v>3</v>
      </c>
      <c r="G276" s="5" t="str">
        <f t="shared" si="109"/>
        <v>Oui</v>
      </c>
      <c r="H276" s="5">
        <f t="shared" si="123"/>
        <v>1</v>
      </c>
      <c r="I276" s="5" t="str">
        <f t="shared" si="110"/>
        <v>Oui</v>
      </c>
      <c r="J276" s="5">
        <f t="shared" si="124"/>
        <v>1</v>
      </c>
      <c r="K276" s="5" t="str">
        <f t="shared" si="111"/>
        <v>Non</v>
      </c>
      <c r="L276" s="5">
        <f t="shared" si="125"/>
        <v>0</v>
      </c>
      <c r="M276" s="5" t="str">
        <f t="shared" si="112"/>
        <v>Non</v>
      </c>
      <c r="N276" s="5">
        <f t="shared" si="126"/>
        <v>0</v>
      </c>
      <c r="O276" s="5" t="str">
        <f t="shared" si="113"/>
        <v>Oui</v>
      </c>
      <c r="P276" s="5">
        <f t="shared" si="127"/>
        <v>1</v>
      </c>
      <c r="Q276" s="5" t="str">
        <f t="shared" si="114"/>
        <v>Oui</v>
      </c>
      <c r="R276" s="5">
        <f t="shared" si="128"/>
        <v>1</v>
      </c>
      <c r="S276" s="5" t="str">
        <f t="shared" si="115"/>
        <v>Non</v>
      </c>
      <c r="T276" s="5">
        <f t="shared" si="129"/>
        <v>0</v>
      </c>
      <c r="U276" s="5" t="str">
        <f t="shared" si="116"/>
        <v>Non</v>
      </c>
      <c r="V276" s="5">
        <f t="shared" si="130"/>
        <v>0</v>
      </c>
      <c r="W276" s="5" t="s">
        <v>24</v>
      </c>
      <c r="X276" s="5" t="str">
        <f>_xlfn.IFS(D276&gt;E276,"L",D276=E276,"D",D276&lt;E276,"W")</f>
        <v>W</v>
      </c>
      <c r="Y276" s="5">
        <v>0</v>
      </c>
      <c r="Z276" s="5">
        <v>1</v>
      </c>
      <c r="AA276" s="5">
        <v>1</v>
      </c>
      <c r="AB276" s="5" t="str">
        <f t="shared" si="117"/>
        <v>Oui</v>
      </c>
      <c r="AC276" s="5">
        <f t="shared" si="131"/>
        <v>1</v>
      </c>
      <c r="AD276" s="5" t="str">
        <f t="shared" si="118"/>
        <v>Non</v>
      </c>
      <c r="AE276" s="5">
        <f t="shared" si="132"/>
        <v>0</v>
      </c>
      <c r="AF276" s="5" t="str">
        <f t="shared" si="119"/>
        <v>Oui</v>
      </c>
      <c r="AG276" s="5">
        <f t="shared" si="133"/>
        <v>1</v>
      </c>
      <c r="AH276" s="5" t="str">
        <f t="shared" si="120"/>
        <v>Non</v>
      </c>
      <c r="AI276" s="5">
        <f t="shared" si="134"/>
        <v>0</v>
      </c>
      <c r="AJ276" s="5" t="s">
        <v>24</v>
      </c>
      <c r="AK276" s="5" t="str">
        <f>_xlfn.IFS(Y276&gt;Z276,"L",Y276=Z276,"D",Y276&lt;Z276,"W")</f>
        <v>W</v>
      </c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6"/>
      <c r="BH276" s="6">
        <v>43582</v>
      </c>
      <c r="BI276" s="5" t="s">
        <v>30</v>
      </c>
      <c r="BJ276" s="5" t="s">
        <v>23</v>
      </c>
      <c r="BK276" s="5">
        <v>0</v>
      </c>
      <c r="BL276" s="5">
        <v>0</v>
      </c>
      <c r="BM276" s="5">
        <f t="shared" si="121"/>
        <v>0</v>
      </c>
      <c r="BN276" s="5" t="s">
        <v>20</v>
      </c>
      <c r="BO276" s="5">
        <v>0</v>
      </c>
      <c r="BP276" s="5">
        <v>0</v>
      </c>
      <c r="BQ276" s="5">
        <f t="shared" si="122"/>
        <v>0</v>
      </c>
      <c r="BR276" s="5" t="s">
        <v>20</v>
      </c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</row>
    <row r="277" spans="2:83" x14ac:dyDescent="0.2">
      <c r="B277" s="4">
        <f t="shared" si="108"/>
        <v>3</v>
      </c>
      <c r="C277" s="5" t="s">
        <v>31</v>
      </c>
      <c r="D277" s="5">
        <v>1</v>
      </c>
      <c r="E277" s="5">
        <v>1</v>
      </c>
      <c r="F277" s="5">
        <v>2</v>
      </c>
      <c r="G277" s="5" t="str">
        <f t="shared" si="109"/>
        <v>Oui</v>
      </c>
      <c r="H277" s="5">
        <f t="shared" si="123"/>
        <v>2</v>
      </c>
      <c r="I277" s="5" t="str">
        <f t="shared" si="110"/>
        <v>Non</v>
      </c>
      <c r="J277" s="5">
        <f t="shared" si="124"/>
        <v>0</v>
      </c>
      <c r="K277" s="5" t="str">
        <f t="shared" si="111"/>
        <v>Non</v>
      </c>
      <c r="L277" s="5">
        <f t="shared" si="125"/>
        <v>0</v>
      </c>
      <c r="M277" s="5" t="str">
        <f t="shared" si="112"/>
        <v>Non</v>
      </c>
      <c r="N277" s="5">
        <f t="shared" si="126"/>
        <v>0</v>
      </c>
      <c r="O277" s="5" t="str">
        <f t="shared" si="113"/>
        <v>Oui</v>
      </c>
      <c r="P277" s="5">
        <f t="shared" si="127"/>
        <v>2</v>
      </c>
      <c r="Q277" s="5" t="str">
        <f t="shared" si="114"/>
        <v>Oui</v>
      </c>
      <c r="R277" s="5">
        <f t="shared" si="128"/>
        <v>2</v>
      </c>
      <c r="S277" s="5" t="str">
        <f t="shared" si="115"/>
        <v>Oui</v>
      </c>
      <c r="T277" s="5">
        <f t="shared" si="129"/>
        <v>1</v>
      </c>
      <c r="U277" s="5" t="str">
        <f t="shared" si="116"/>
        <v>Non</v>
      </c>
      <c r="V277" s="5">
        <f t="shared" si="130"/>
        <v>0</v>
      </c>
      <c r="W277" s="5" t="s">
        <v>20</v>
      </c>
      <c r="X277" s="5" t="str">
        <f>_xlfn.IFS(D277&gt;E277,"W",D277=E277,"D",D277&lt;E277,"L")</f>
        <v>D</v>
      </c>
      <c r="Y277" s="5">
        <v>0</v>
      </c>
      <c r="Z277" s="5">
        <v>0</v>
      </c>
      <c r="AA277" s="5">
        <v>0</v>
      </c>
      <c r="AB277" s="5" t="str">
        <f t="shared" si="117"/>
        <v>Non</v>
      </c>
      <c r="AC277" s="5">
        <f t="shared" si="131"/>
        <v>0</v>
      </c>
      <c r="AD277" s="5" t="str">
        <f t="shared" si="118"/>
        <v>Non</v>
      </c>
      <c r="AE277" s="5">
        <f t="shared" si="132"/>
        <v>0</v>
      </c>
      <c r="AF277" s="5" t="str">
        <f t="shared" si="119"/>
        <v>Oui</v>
      </c>
      <c r="AG277" s="5">
        <f t="shared" si="133"/>
        <v>2</v>
      </c>
      <c r="AH277" s="5" t="str">
        <f t="shared" si="120"/>
        <v>Oui</v>
      </c>
      <c r="AI277" s="5">
        <f t="shared" si="134"/>
        <v>1</v>
      </c>
      <c r="AJ277" s="5" t="s">
        <v>20</v>
      </c>
      <c r="AK277" s="5" t="str">
        <f>_xlfn.IFS(Y277&gt;Z277,"W",Y277=Z277,"D",Y277&lt;Z277,"L")</f>
        <v>D</v>
      </c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6"/>
      <c r="BH277" s="6">
        <v>43582</v>
      </c>
      <c r="BI277" s="5" t="s">
        <v>32</v>
      </c>
      <c r="BJ277" s="5" t="s">
        <v>19</v>
      </c>
      <c r="BK277" s="5">
        <v>2</v>
      </c>
      <c r="BL277" s="5">
        <v>0</v>
      </c>
      <c r="BM277" s="5">
        <f t="shared" si="121"/>
        <v>2</v>
      </c>
      <c r="BN277" s="5" t="s">
        <v>17</v>
      </c>
      <c r="BO277" s="5">
        <v>1</v>
      </c>
      <c r="BP277" s="5">
        <v>0</v>
      </c>
      <c r="BQ277" s="5">
        <f t="shared" si="122"/>
        <v>1</v>
      </c>
      <c r="BR277" s="5" t="s">
        <v>17</v>
      </c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</row>
    <row r="278" spans="2:83" x14ac:dyDescent="0.2">
      <c r="B278" s="4">
        <f t="shared" si="108"/>
        <v>4</v>
      </c>
      <c r="C278" s="5" t="s">
        <v>31</v>
      </c>
      <c r="D278" s="5">
        <v>3</v>
      </c>
      <c r="E278" s="5">
        <v>0</v>
      </c>
      <c r="F278" s="5">
        <v>3</v>
      </c>
      <c r="G278" s="5" t="str">
        <f t="shared" si="109"/>
        <v>Oui</v>
      </c>
      <c r="H278" s="5">
        <f t="shared" si="123"/>
        <v>3</v>
      </c>
      <c r="I278" s="5" t="str">
        <f t="shared" si="110"/>
        <v>Oui</v>
      </c>
      <c r="J278" s="5">
        <f t="shared" si="124"/>
        <v>1</v>
      </c>
      <c r="K278" s="5" t="str">
        <f t="shared" si="111"/>
        <v>Non</v>
      </c>
      <c r="L278" s="5">
        <f t="shared" si="125"/>
        <v>0</v>
      </c>
      <c r="M278" s="5" t="str">
        <f t="shared" si="112"/>
        <v>Non</v>
      </c>
      <c r="N278" s="5">
        <f t="shared" si="126"/>
        <v>0</v>
      </c>
      <c r="O278" s="5" t="str">
        <f t="shared" si="113"/>
        <v>Oui</v>
      </c>
      <c r="P278" s="5">
        <f t="shared" si="127"/>
        <v>3</v>
      </c>
      <c r="Q278" s="5" t="str">
        <f t="shared" si="114"/>
        <v>Oui</v>
      </c>
      <c r="R278" s="5">
        <f t="shared" si="128"/>
        <v>3</v>
      </c>
      <c r="S278" s="5" t="str">
        <f t="shared" si="115"/>
        <v>Non</v>
      </c>
      <c r="T278" s="5">
        <f t="shared" si="129"/>
        <v>0</v>
      </c>
      <c r="U278" s="5" t="str">
        <f t="shared" si="116"/>
        <v>Non</v>
      </c>
      <c r="V278" s="5">
        <f t="shared" si="130"/>
        <v>0</v>
      </c>
      <c r="W278" s="5" t="s">
        <v>17</v>
      </c>
      <c r="X278" s="5" t="str">
        <f>_xlfn.IFS(D278&gt;E278,"L",D278=E278,"D",D278&lt;E278,"W")</f>
        <v>L</v>
      </c>
      <c r="Y278" s="5">
        <v>2</v>
      </c>
      <c r="Z278" s="5">
        <v>0</v>
      </c>
      <c r="AA278" s="5">
        <v>2</v>
      </c>
      <c r="AB278" s="5" t="str">
        <f t="shared" si="117"/>
        <v>Oui</v>
      </c>
      <c r="AC278" s="5">
        <f t="shared" si="131"/>
        <v>1</v>
      </c>
      <c r="AD278" s="5" t="str">
        <f t="shared" si="118"/>
        <v>Oui</v>
      </c>
      <c r="AE278" s="5">
        <f t="shared" si="132"/>
        <v>1</v>
      </c>
      <c r="AF278" s="5" t="str">
        <f t="shared" si="119"/>
        <v>Non</v>
      </c>
      <c r="AG278" s="5">
        <f t="shared" si="133"/>
        <v>0</v>
      </c>
      <c r="AH278" s="5" t="str">
        <f t="shared" si="120"/>
        <v>Non</v>
      </c>
      <c r="AI278" s="5">
        <f t="shared" si="134"/>
        <v>0</v>
      </c>
      <c r="AJ278" s="5" t="s">
        <v>17</v>
      </c>
      <c r="AK278" s="5" t="str">
        <f>_xlfn.IFS(Y278&gt;Z278,"L",Y278=Z278,"D",Y278&lt;Z278,"W")</f>
        <v>L</v>
      </c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6"/>
      <c r="BH278" s="6">
        <v>43583</v>
      </c>
      <c r="BI278" s="5" t="s">
        <v>36</v>
      </c>
      <c r="BJ278" s="5" t="s">
        <v>31</v>
      </c>
      <c r="BK278" s="5">
        <v>3</v>
      </c>
      <c r="BL278" s="5">
        <v>1</v>
      </c>
      <c r="BM278" s="5">
        <f t="shared" si="121"/>
        <v>4</v>
      </c>
      <c r="BN278" s="5" t="s">
        <v>17</v>
      </c>
      <c r="BO278" s="5">
        <v>1</v>
      </c>
      <c r="BP278" s="5">
        <v>0</v>
      </c>
      <c r="BQ278" s="5">
        <f t="shared" si="122"/>
        <v>1</v>
      </c>
      <c r="BR278" s="5" t="s">
        <v>17</v>
      </c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</row>
    <row r="279" spans="2:83" x14ac:dyDescent="0.2">
      <c r="B279" s="4">
        <f t="shared" si="108"/>
        <v>5</v>
      </c>
      <c r="C279" s="5" t="s">
        <v>31</v>
      </c>
      <c r="D279" s="5">
        <v>2</v>
      </c>
      <c r="E279" s="5">
        <v>0</v>
      </c>
      <c r="F279" s="5">
        <v>2</v>
      </c>
      <c r="G279" s="5" t="str">
        <f t="shared" si="109"/>
        <v>Oui</v>
      </c>
      <c r="H279" s="5">
        <f t="shared" si="123"/>
        <v>4</v>
      </c>
      <c r="I279" s="5" t="str">
        <f t="shared" si="110"/>
        <v>Non</v>
      </c>
      <c r="J279" s="5">
        <f t="shared" si="124"/>
        <v>0</v>
      </c>
      <c r="K279" s="5" t="str">
        <f t="shared" si="111"/>
        <v>Non</v>
      </c>
      <c r="L279" s="5">
        <f t="shared" si="125"/>
        <v>0</v>
      </c>
      <c r="M279" s="5" t="str">
        <f t="shared" si="112"/>
        <v>Non</v>
      </c>
      <c r="N279" s="5">
        <f t="shared" si="126"/>
        <v>0</v>
      </c>
      <c r="O279" s="5" t="str">
        <f t="shared" si="113"/>
        <v>Oui</v>
      </c>
      <c r="P279" s="5">
        <f t="shared" si="127"/>
        <v>4</v>
      </c>
      <c r="Q279" s="5" t="str">
        <f t="shared" si="114"/>
        <v>Oui</v>
      </c>
      <c r="R279" s="5">
        <f t="shared" si="128"/>
        <v>4</v>
      </c>
      <c r="S279" s="5" t="str">
        <f t="shared" si="115"/>
        <v>Oui</v>
      </c>
      <c r="T279" s="5">
        <f t="shared" si="129"/>
        <v>1</v>
      </c>
      <c r="U279" s="5" t="str">
        <f t="shared" si="116"/>
        <v>Non</v>
      </c>
      <c r="V279" s="5">
        <f t="shared" si="130"/>
        <v>0</v>
      </c>
      <c r="W279" s="5" t="s">
        <v>17</v>
      </c>
      <c r="X279" s="5" t="str">
        <f>_xlfn.IFS(D279&gt;E279,"L",D279=E279,"D",D279&lt;E279,"W")</f>
        <v>L</v>
      </c>
      <c r="Y279" s="5">
        <v>1</v>
      </c>
      <c r="Z279" s="5">
        <v>0</v>
      </c>
      <c r="AA279" s="5">
        <v>1</v>
      </c>
      <c r="AB279" s="5" t="str">
        <f t="shared" si="117"/>
        <v>Oui</v>
      </c>
      <c r="AC279" s="5">
        <f t="shared" si="131"/>
        <v>2</v>
      </c>
      <c r="AD279" s="5" t="str">
        <f t="shared" si="118"/>
        <v>Non</v>
      </c>
      <c r="AE279" s="5">
        <f t="shared" si="132"/>
        <v>0</v>
      </c>
      <c r="AF279" s="5" t="str">
        <f t="shared" si="119"/>
        <v>Oui</v>
      </c>
      <c r="AG279" s="5">
        <f t="shared" si="133"/>
        <v>1</v>
      </c>
      <c r="AH279" s="5" t="str">
        <f t="shared" si="120"/>
        <v>Non</v>
      </c>
      <c r="AI279" s="5">
        <f t="shared" si="134"/>
        <v>0</v>
      </c>
      <c r="AJ279" s="5" t="s">
        <v>17</v>
      </c>
      <c r="AK279" s="5" t="str">
        <f>_xlfn.IFS(Y279&gt;Z279,"L",Y279=Z279,"D",Y279&lt;Z279,"W")</f>
        <v>L</v>
      </c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6"/>
      <c r="BH279" s="6">
        <v>43583</v>
      </c>
      <c r="BI279" s="5" t="s">
        <v>22</v>
      </c>
      <c r="BJ279" s="5" t="s">
        <v>34</v>
      </c>
      <c r="BK279" s="5">
        <v>4</v>
      </c>
      <c r="BL279" s="5">
        <v>1</v>
      </c>
      <c r="BM279" s="5">
        <f t="shared" si="121"/>
        <v>5</v>
      </c>
      <c r="BN279" s="5" t="s">
        <v>17</v>
      </c>
      <c r="BO279" s="5">
        <v>2</v>
      </c>
      <c r="BP279" s="5">
        <v>1</v>
      </c>
      <c r="BQ279" s="5">
        <f t="shared" si="122"/>
        <v>3</v>
      </c>
      <c r="BR279" s="5" t="s">
        <v>17</v>
      </c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</row>
    <row r="280" spans="2:83" x14ac:dyDescent="0.2">
      <c r="B280" s="4">
        <f t="shared" si="108"/>
        <v>6</v>
      </c>
      <c r="C280" s="5" t="s">
        <v>31</v>
      </c>
      <c r="D280" s="5">
        <v>1</v>
      </c>
      <c r="E280" s="5">
        <v>0</v>
      </c>
      <c r="F280" s="5">
        <v>1</v>
      </c>
      <c r="G280" s="5" t="str">
        <f t="shared" si="109"/>
        <v>Non</v>
      </c>
      <c r="H280" s="5">
        <f t="shared" si="123"/>
        <v>0</v>
      </c>
      <c r="I280" s="5" t="str">
        <f t="shared" si="110"/>
        <v>Non</v>
      </c>
      <c r="J280" s="5">
        <f t="shared" si="124"/>
        <v>0</v>
      </c>
      <c r="K280" s="5" t="str">
        <f t="shared" si="111"/>
        <v>Non</v>
      </c>
      <c r="L280" s="5">
        <f t="shared" si="125"/>
        <v>0</v>
      </c>
      <c r="M280" s="5" t="str">
        <f t="shared" si="112"/>
        <v>Non</v>
      </c>
      <c r="N280" s="5">
        <f t="shared" si="126"/>
        <v>0</v>
      </c>
      <c r="O280" s="5" t="str">
        <f t="shared" si="113"/>
        <v>Oui</v>
      </c>
      <c r="P280" s="5">
        <f t="shared" si="127"/>
        <v>5</v>
      </c>
      <c r="Q280" s="5" t="str">
        <f t="shared" si="114"/>
        <v>Oui</v>
      </c>
      <c r="R280" s="5">
        <f t="shared" si="128"/>
        <v>5</v>
      </c>
      <c r="S280" s="5" t="str">
        <f t="shared" si="115"/>
        <v>Oui</v>
      </c>
      <c r="T280" s="5">
        <f t="shared" si="129"/>
        <v>2</v>
      </c>
      <c r="U280" s="5" t="str">
        <f t="shared" si="116"/>
        <v>Oui</v>
      </c>
      <c r="V280" s="5">
        <f t="shared" si="130"/>
        <v>1</v>
      </c>
      <c r="W280" s="5" t="s">
        <v>17</v>
      </c>
      <c r="X280" s="5" t="str">
        <f>_xlfn.IFS(D280&gt;E280,"W",D280=E280,"D",D280&lt;E280,"L")</f>
        <v>W</v>
      </c>
      <c r="Y280" s="5">
        <v>0</v>
      </c>
      <c r="Z280" s="5">
        <v>0</v>
      </c>
      <c r="AA280" s="5">
        <v>0</v>
      </c>
      <c r="AB280" s="5" t="str">
        <f t="shared" si="117"/>
        <v>Non</v>
      </c>
      <c r="AC280" s="5">
        <f t="shared" si="131"/>
        <v>0</v>
      </c>
      <c r="AD280" s="5" t="str">
        <f t="shared" si="118"/>
        <v>Non</v>
      </c>
      <c r="AE280" s="5">
        <f t="shared" si="132"/>
        <v>0</v>
      </c>
      <c r="AF280" s="5" t="str">
        <f t="shared" si="119"/>
        <v>Oui</v>
      </c>
      <c r="AG280" s="5">
        <f t="shared" si="133"/>
        <v>2</v>
      </c>
      <c r="AH280" s="5" t="str">
        <f t="shared" si="120"/>
        <v>Oui</v>
      </c>
      <c r="AI280" s="5">
        <f t="shared" si="134"/>
        <v>1</v>
      </c>
      <c r="AJ280" s="5" t="s">
        <v>20</v>
      </c>
      <c r="AK280" s="5" t="str">
        <f>_xlfn.IFS(Y280&gt;Z280,"W",Y280=Z280,"D",Y280&lt;Z280,"L")</f>
        <v>D</v>
      </c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6"/>
      <c r="BH280" s="6">
        <v>43583</v>
      </c>
      <c r="BI280" s="5" t="s">
        <v>29</v>
      </c>
      <c r="BJ280" s="5" t="s">
        <v>25</v>
      </c>
      <c r="BK280" s="5">
        <v>2</v>
      </c>
      <c r="BL280" s="5">
        <v>0</v>
      </c>
      <c r="BM280" s="5">
        <f t="shared" si="121"/>
        <v>2</v>
      </c>
      <c r="BN280" s="5" t="s">
        <v>17</v>
      </c>
      <c r="BO280" s="5">
        <v>1</v>
      </c>
      <c r="BP280" s="5">
        <v>0</v>
      </c>
      <c r="BQ280" s="5">
        <f t="shared" si="122"/>
        <v>1</v>
      </c>
      <c r="BR280" s="5" t="s">
        <v>17</v>
      </c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</row>
    <row r="281" spans="2:83" x14ac:dyDescent="0.2">
      <c r="B281" s="4">
        <f t="shared" si="108"/>
        <v>7</v>
      </c>
      <c r="C281" s="5" t="s">
        <v>31</v>
      </c>
      <c r="D281" s="5">
        <v>3</v>
      </c>
      <c r="E281" s="5">
        <v>0</v>
      </c>
      <c r="F281" s="5">
        <v>3</v>
      </c>
      <c r="G281" s="5" t="str">
        <f t="shared" si="109"/>
        <v>Oui</v>
      </c>
      <c r="H281" s="5">
        <f t="shared" si="123"/>
        <v>1</v>
      </c>
      <c r="I281" s="5" t="str">
        <f t="shared" si="110"/>
        <v>Oui</v>
      </c>
      <c r="J281" s="5">
        <f t="shared" si="124"/>
        <v>1</v>
      </c>
      <c r="K281" s="5" t="str">
        <f t="shared" si="111"/>
        <v>Non</v>
      </c>
      <c r="L281" s="5">
        <f t="shared" si="125"/>
        <v>0</v>
      </c>
      <c r="M281" s="5" t="str">
        <f t="shared" si="112"/>
        <v>Non</v>
      </c>
      <c r="N281" s="5">
        <f t="shared" si="126"/>
        <v>0</v>
      </c>
      <c r="O281" s="5" t="str">
        <f t="shared" si="113"/>
        <v>Oui</v>
      </c>
      <c r="P281" s="5">
        <f t="shared" si="127"/>
        <v>6</v>
      </c>
      <c r="Q281" s="5" t="str">
        <f t="shared" si="114"/>
        <v>Oui</v>
      </c>
      <c r="R281" s="5">
        <f t="shared" si="128"/>
        <v>6</v>
      </c>
      <c r="S281" s="5" t="str">
        <f t="shared" si="115"/>
        <v>Non</v>
      </c>
      <c r="T281" s="5">
        <f t="shared" si="129"/>
        <v>0</v>
      </c>
      <c r="U281" s="5" t="str">
        <f t="shared" si="116"/>
        <v>Non</v>
      </c>
      <c r="V281" s="5">
        <f t="shared" si="130"/>
        <v>0</v>
      </c>
      <c r="W281" s="5" t="s">
        <v>17</v>
      </c>
      <c r="X281" s="5" t="str">
        <f>_xlfn.IFS(D281&gt;E281,"L",D281=E281,"D",D281&lt;E281,"W")</f>
        <v>L</v>
      </c>
      <c r="Y281" s="5">
        <v>1</v>
      </c>
      <c r="Z281" s="5">
        <v>0</v>
      </c>
      <c r="AA281" s="5">
        <v>1</v>
      </c>
      <c r="AB281" s="5" t="str">
        <f t="shared" si="117"/>
        <v>Oui</v>
      </c>
      <c r="AC281" s="5">
        <f t="shared" si="131"/>
        <v>1</v>
      </c>
      <c r="AD281" s="5" t="str">
        <f t="shared" si="118"/>
        <v>Non</v>
      </c>
      <c r="AE281" s="5">
        <f t="shared" si="132"/>
        <v>0</v>
      </c>
      <c r="AF281" s="5" t="str">
        <f t="shared" si="119"/>
        <v>Oui</v>
      </c>
      <c r="AG281" s="5">
        <f t="shared" si="133"/>
        <v>3</v>
      </c>
      <c r="AH281" s="5" t="str">
        <f t="shared" si="120"/>
        <v>Non</v>
      </c>
      <c r="AI281" s="5">
        <f t="shared" si="134"/>
        <v>0</v>
      </c>
      <c r="AJ281" s="5" t="s">
        <v>17</v>
      </c>
      <c r="AK281" s="5" t="str">
        <f>_xlfn.IFS(Y281&gt;Z281,"L",Y281=Z281,"D",Y281&lt;Z281,"W")</f>
        <v>L</v>
      </c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6"/>
      <c r="BH281" s="6">
        <v>43583</v>
      </c>
      <c r="BI281" s="5" t="s">
        <v>33</v>
      </c>
      <c r="BJ281" s="5" t="s">
        <v>18</v>
      </c>
      <c r="BK281" s="5">
        <v>1</v>
      </c>
      <c r="BL281" s="5">
        <v>4</v>
      </c>
      <c r="BM281" s="5">
        <f t="shared" si="121"/>
        <v>5</v>
      </c>
      <c r="BN281" s="5" t="s">
        <v>24</v>
      </c>
      <c r="BO281" s="5">
        <v>1</v>
      </c>
      <c r="BP281" s="5">
        <v>0</v>
      </c>
      <c r="BQ281" s="5">
        <f t="shared" si="122"/>
        <v>1</v>
      </c>
      <c r="BR281" s="5" t="s">
        <v>17</v>
      </c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</row>
    <row r="282" spans="2:83" x14ac:dyDescent="0.2">
      <c r="B282" s="4">
        <f t="shared" si="108"/>
        <v>8</v>
      </c>
      <c r="C282" s="5" t="s">
        <v>31</v>
      </c>
      <c r="D282" s="5">
        <v>1</v>
      </c>
      <c r="E282" s="5">
        <v>0</v>
      </c>
      <c r="F282" s="5">
        <v>1</v>
      </c>
      <c r="G282" s="5" t="str">
        <f t="shared" si="109"/>
        <v>Non</v>
      </c>
      <c r="H282" s="5">
        <f t="shared" si="123"/>
        <v>0</v>
      </c>
      <c r="I282" s="5" t="str">
        <f t="shared" si="110"/>
        <v>Non</v>
      </c>
      <c r="J282" s="5">
        <f t="shared" si="124"/>
        <v>0</v>
      </c>
      <c r="K282" s="5" t="str">
        <f t="shared" si="111"/>
        <v>Non</v>
      </c>
      <c r="L282" s="5">
        <f t="shared" si="125"/>
        <v>0</v>
      </c>
      <c r="M282" s="5" t="str">
        <f t="shared" si="112"/>
        <v>Non</v>
      </c>
      <c r="N282" s="5">
        <f t="shared" si="126"/>
        <v>0</v>
      </c>
      <c r="O282" s="5" t="str">
        <f t="shared" si="113"/>
        <v>Oui</v>
      </c>
      <c r="P282" s="5">
        <f t="shared" si="127"/>
        <v>7</v>
      </c>
      <c r="Q282" s="5" t="str">
        <f t="shared" si="114"/>
        <v>Oui</v>
      </c>
      <c r="R282" s="5">
        <f t="shared" si="128"/>
        <v>7</v>
      </c>
      <c r="S282" s="5" t="str">
        <f t="shared" si="115"/>
        <v>Oui</v>
      </c>
      <c r="T282" s="5">
        <f t="shared" si="129"/>
        <v>1</v>
      </c>
      <c r="U282" s="5" t="str">
        <f t="shared" si="116"/>
        <v>Oui</v>
      </c>
      <c r="V282" s="5">
        <f t="shared" si="130"/>
        <v>1</v>
      </c>
      <c r="W282" s="5" t="s">
        <v>17</v>
      </c>
      <c r="X282" s="5" t="str">
        <f>_xlfn.IFS(D282&gt;E282,"W",D282=E282,"D",D282&lt;E282,"L")</f>
        <v>W</v>
      </c>
      <c r="Y282" s="5">
        <v>0</v>
      </c>
      <c r="Z282" s="5">
        <v>0</v>
      </c>
      <c r="AA282" s="5">
        <v>0</v>
      </c>
      <c r="AB282" s="5" t="str">
        <f t="shared" si="117"/>
        <v>Non</v>
      </c>
      <c r="AC282" s="5">
        <f t="shared" si="131"/>
        <v>0</v>
      </c>
      <c r="AD282" s="5" t="str">
        <f t="shared" si="118"/>
        <v>Non</v>
      </c>
      <c r="AE282" s="5">
        <f t="shared" si="132"/>
        <v>0</v>
      </c>
      <c r="AF282" s="5" t="str">
        <f t="shared" si="119"/>
        <v>Oui</v>
      </c>
      <c r="AG282" s="5">
        <f t="shared" si="133"/>
        <v>4</v>
      </c>
      <c r="AH282" s="5" t="str">
        <f t="shared" si="120"/>
        <v>Oui</v>
      </c>
      <c r="AI282" s="5">
        <f t="shared" si="134"/>
        <v>1</v>
      </c>
      <c r="AJ282" s="5" t="s">
        <v>20</v>
      </c>
      <c r="AK282" s="5" t="str">
        <f>_xlfn.IFS(Y282&gt;Z282,"W",Y282=Z282,"D",Y282&lt;Z282,"L")</f>
        <v>D</v>
      </c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6"/>
      <c r="BH282" s="6">
        <v>43588</v>
      </c>
      <c r="BI282" s="5" t="s">
        <v>31</v>
      </c>
      <c r="BJ282" s="5" t="s">
        <v>28</v>
      </c>
      <c r="BK282" s="5">
        <v>1</v>
      </c>
      <c r="BL282" s="5">
        <v>2</v>
      </c>
      <c r="BM282" s="5">
        <f t="shared" si="121"/>
        <v>3</v>
      </c>
      <c r="BN282" s="5" t="s">
        <v>24</v>
      </c>
      <c r="BO282" s="5">
        <v>1</v>
      </c>
      <c r="BP282" s="5">
        <v>1</v>
      </c>
      <c r="BQ282" s="5">
        <f t="shared" si="122"/>
        <v>2</v>
      </c>
      <c r="BR282" s="5" t="s">
        <v>20</v>
      </c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</row>
    <row r="283" spans="2:83" x14ac:dyDescent="0.2">
      <c r="B283" s="4">
        <f t="shared" si="108"/>
        <v>9</v>
      </c>
      <c r="C283" s="5" t="s">
        <v>31</v>
      </c>
      <c r="D283" s="5">
        <v>1</v>
      </c>
      <c r="E283" s="5">
        <v>3</v>
      </c>
      <c r="F283" s="5">
        <v>4</v>
      </c>
      <c r="G283" s="5" t="str">
        <f t="shared" si="109"/>
        <v>Oui</v>
      </c>
      <c r="H283" s="5">
        <f t="shared" si="123"/>
        <v>1</v>
      </c>
      <c r="I283" s="5" t="str">
        <f t="shared" si="110"/>
        <v>Oui</v>
      </c>
      <c r="J283" s="5">
        <f t="shared" si="124"/>
        <v>1</v>
      </c>
      <c r="K283" s="5" t="str">
        <f t="shared" si="111"/>
        <v>Oui</v>
      </c>
      <c r="L283" s="5">
        <f t="shared" si="125"/>
        <v>1</v>
      </c>
      <c r="M283" s="5" t="str">
        <f t="shared" si="112"/>
        <v>Non</v>
      </c>
      <c r="N283" s="5">
        <f t="shared" si="126"/>
        <v>0</v>
      </c>
      <c r="O283" s="5" t="str">
        <f t="shared" si="113"/>
        <v>Oui</v>
      </c>
      <c r="P283" s="5">
        <f t="shared" si="127"/>
        <v>8</v>
      </c>
      <c r="Q283" s="5" t="str">
        <f t="shared" si="114"/>
        <v>Non</v>
      </c>
      <c r="R283" s="5">
        <f t="shared" si="128"/>
        <v>0</v>
      </c>
      <c r="S283" s="5" t="str">
        <f t="shared" si="115"/>
        <v>Non</v>
      </c>
      <c r="T283" s="5">
        <f t="shared" si="129"/>
        <v>0</v>
      </c>
      <c r="U283" s="5" t="str">
        <f t="shared" si="116"/>
        <v>Non</v>
      </c>
      <c r="V283" s="5">
        <f t="shared" si="130"/>
        <v>0</v>
      </c>
      <c r="W283" s="5" t="s">
        <v>24</v>
      </c>
      <c r="X283" s="5" t="str">
        <f>_xlfn.IFS(D283&gt;E283,"L",D283=E283,"D",D283&lt;E283,"W")</f>
        <v>W</v>
      </c>
      <c r="Y283" s="5">
        <v>1</v>
      </c>
      <c r="Z283" s="5">
        <v>3</v>
      </c>
      <c r="AA283" s="5">
        <v>4</v>
      </c>
      <c r="AB283" s="5" t="str">
        <f t="shared" si="117"/>
        <v>Oui</v>
      </c>
      <c r="AC283" s="5">
        <f t="shared" si="131"/>
        <v>1</v>
      </c>
      <c r="AD283" s="5" t="str">
        <f t="shared" si="118"/>
        <v>Oui</v>
      </c>
      <c r="AE283" s="5">
        <f t="shared" si="132"/>
        <v>1</v>
      </c>
      <c r="AF283" s="5" t="str">
        <f t="shared" si="119"/>
        <v>Non</v>
      </c>
      <c r="AG283" s="5">
        <f t="shared" si="133"/>
        <v>0</v>
      </c>
      <c r="AH283" s="5" t="str">
        <f t="shared" si="120"/>
        <v>Non</v>
      </c>
      <c r="AI283" s="5">
        <f t="shared" si="134"/>
        <v>0</v>
      </c>
      <c r="AJ283" s="5" t="s">
        <v>24</v>
      </c>
      <c r="AK283" s="5" t="str">
        <f>_xlfn.IFS(Y283&gt;Z283,"L",Y283=Z283,"D",Y283&lt;Z283,"W")</f>
        <v>W</v>
      </c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6"/>
      <c r="BH283" s="6">
        <v>43589</v>
      </c>
      <c r="BI283" s="5" t="s">
        <v>18</v>
      </c>
      <c r="BJ283" s="5" t="s">
        <v>35</v>
      </c>
      <c r="BK283" s="5">
        <v>5</v>
      </c>
      <c r="BL283" s="5">
        <v>1</v>
      </c>
      <c r="BM283" s="5">
        <f t="shared" si="121"/>
        <v>6</v>
      </c>
      <c r="BN283" s="5" t="s">
        <v>17</v>
      </c>
      <c r="BO283" s="5">
        <v>0</v>
      </c>
      <c r="BP283" s="5">
        <v>0</v>
      </c>
      <c r="BQ283" s="5">
        <f t="shared" si="122"/>
        <v>0</v>
      </c>
      <c r="BR283" s="5" t="s">
        <v>20</v>
      </c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</row>
    <row r="284" spans="2:83" x14ac:dyDescent="0.2">
      <c r="B284" s="4">
        <f t="shared" si="108"/>
        <v>10</v>
      </c>
      <c r="C284" s="5" t="s">
        <v>31</v>
      </c>
      <c r="D284" s="5">
        <v>2</v>
      </c>
      <c r="E284" s="5">
        <v>0</v>
      </c>
      <c r="F284" s="5">
        <v>2</v>
      </c>
      <c r="G284" s="5" t="str">
        <f t="shared" si="109"/>
        <v>Oui</v>
      </c>
      <c r="H284" s="5">
        <f t="shared" si="123"/>
        <v>2</v>
      </c>
      <c r="I284" s="5" t="str">
        <f t="shared" si="110"/>
        <v>Non</v>
      </c>
      <c r="J284" s="5">
        <f t="shared" si="124"/>
        <v>0</v>
      </c>
      <c r="K284" s="5" t="str">
        <f t="shared" si="111"/>
        <v>Non</v>
      </c>
      <c r="L284" s="5">
        <f t="shared" si="125"/>
        <v>0</v>
      </c>
      <c r="M284" s="5" t="str">
        <f t="shared" si="112"/>
        <v>Non</v>
      </c>
      <c r="N284" s="5">
        <f t="shared" si="126"/>
        <v>0</v>
      </c>
      <c r="O284" s="5" t="str">
        <f t="shared" si="113"/>
        <v>Oui</v>
      </c>
      <c r="P284" s="5">
        <f t="shared" si="127"/>
        <v>9</v>
      </c>
      <c r="Q284" s="5" t="str">
        <f t="shared" si="114"/>
        <v>Oui</v>
      </c>
      <c r="R284" s="5">
        <f t="shared" si="128"/>
        <v>1</v>
      </c>
      <c r="S284" s="5" t="str">
        <f t="shared" si="115"/>
        <v>Oui</v>
      </c>
      <c r="T284" s="5">
        <f t="shared" si="129"/>
        <v>1</v>
      </c>
      <c r="U284" s="5" t="str">
        <f t="shared" si="116"/>
        <v>Non</v>
      </c>
      <c r="V284" s="5">
        <f t="shared" si="130"/>
        <v>0</v>
      </c>
      <c r="W284" s="5" t="s">
        <v>17</v>
      </c>
      <c r="X284" s="5" t="str">
        <f>_xlfn.IFS(D284&gt;E284,"W",D284=E284,"D",D284&lt;E284,"L")</f>
        <v>W</v>
      </c>
      <c r="Y284" s="5">
        <v>1</v>
      </c>
      <c r="Z284" s="5">
        <v>0</v>
      </c>
      <c r="AA284" s="5">
        <v>1</v>
      </c>
      <c r="AB284" s="5" t="str">
        <f t="shared" si="117"/>
        <v>Oui</v>
      </c>
      <c r="AC284" s="5">
        <f t="shared" si="131"/>
        <v>2</v>
      </c>
      <c r="AD284" s="5" t="str">
        <f t="shared" si="118"/>
        <v>Non</v>
      </c>
      <c r="AE284" s="5">
        <f t="shared" si="132"/>
        <v>0</v>
      </c>
      <c r="AF284" s="5" t="str">
        <f t="shared" si="119"/>
        <v>Oui</v>
      </c>
      <c r="AG284" s="5">
        <f t="shared" si="133"/>
        <v>1</v>
      </c>
      <c r="AH284" s="5" t="str">
        <f t="shared" si="120"/>
        <v>Non</v>
      </c>
      <c r="AI284" s="5">
        <f t="shared" si="134"/>
        <v>0</v>
      </c>
      <c r="AJ284" s="5" t="s">
        <v>17</v>
      </c>
      <c r="AK284" s="5" t="str">
        <f>_xlfn.IFS(Y284&gt;Z284,"W",Y284=Z284,"D",Y284&lt;Z284,"L")</f>
        <v>W</v>
      </c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6"/>
      <c r="BH284" s="6">
        <v>43589</v>
      </c>
      <c r="BI284" s="5" t="s">
        <v>27</v>
      </c>
      <c r="BJ284" s="5" t="s">
        <v>22</v>
      </c>
      <c r="BK284" s="5">
        <v>4</v>
      </c>
      <c r="BL284" s="5">
        <v>4</v>
      </c>
      <c r="BM284" s="5">
        <f t="shared" si="121"/>
        <v>8</v>
      </c>
      <c r="BN284" s="5" t="s">
        <v>20</v>
      </c>
      <c r="BO284" s="5">
        <v>2</v>
      </c>
      <c r="BP284" s="5">
        <v>1</v>
      </c>
      <c r="BQ284" s="5">
        <f t="shared" si="122"/>
        <v>3</v>
      </c>
      <c r="BR284" s="5" t="s">
        <v>17</v>
      </c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</row>
    <row r="285" spans="2:83" x14ac:dyDescent="0.2">
      <c r="B285" s="4">
        <f t="shared" si="108"/>
        <v>11</v>
      </c>
      <c r="C285" s="5" t="s">
        <v>31</v>
      </c>
      <c r="D285" s="5">
        <v>2</v>
      </c>
      <c r="E285" s="5">
        <v>0</v>
      </c>
      <c r="F285" s="5">
        <v>2</v>
      </c>
      <c r="G285" s="5" t="str">
        <f t="shared" si="109"/>
        <v>Oui</v>
      </c>
      <c r="H285" s="5">
        <f t="shared" si="123"/>
        <v>3</v>
      </c>
      <c r="I285" s="5" t="str">
        <f t="shared" si="110"/>
        <v>Non</v>
      </c>
      <c r="J285" s="5">
        <f t="shared" si="124"/>
        <v>0</v>
      </c>
      <c r="K285" s="5" t="str">
        <f t="shared" si="111"/>
        <v>Non</v>
      </c>
      <c r="L285" s="5">
        <f t="shared" si="125"/>
        <v>0</v>
      </c>
      <c r="M285" s="5" t="str">
        <f t="shared" si="112"/>
        <v>Non</v>
      </c>
      <c r="N285" s="5">
        <f t="shared" si="126"/>
        <v>0</v>
      </c>
      <c r="O285" s="5" t="str">
        <f t="shared" si="113"/>
        <v>Oui</v>
      </c>
      <c r="P285" s="5">
        <f t="shared" si="127"/>
        <v>10</v>
      </c>
      <c r="Q285" s="5" t="str">
        <f t="shared" si="114"/>
        <v>Oui</v>
      </c>
      <c r="R285" s="5">
        <f t="shared" si="128"/>
        <v>2</v>
      </c>
      <c r="S285" s="5" t="str">
        <f t="shared" si="115"/>
        <v>Oui</v>
      </c>
      <c r="T285" s="5">
        <f t="shared" si="129"/>
        <v>2</v>
      </c>
      <c r="U285" s="5" t="str">
        <f t="shared" si="116"/>
        <v>Non</v>
      </c>
      <c r="V285" s="5">
        <f t="shared" si="130"/>
        <v>0</v>
      </c>
      <c r="W285" s="5" t="s">
        <v>17</v>
      </c>
      <c r="X285" s="5" t="str">
        <f>_xlfn.IFS(D285&gt;E285,"L",D285=E285,"D",D285&lt;E285,"W")</f>
        <v>L</v>
      </c>
      <c r="Y285" s="5">
        <v>2</v>
      </c>
      <c r="Z285" s="5">
        <v>0</v>
      </c>
      <c r="AA285" s="5">
        <v>2</v>
      </c>
      <c r="AB285" s="5" t="str">
        <f t="shared" si="117"/>
        <v>Oui</v>
      </c>
      <c r="AC285" s="5">
        <f t="shared" si="131"/>
        <v>3</v>
      </c>
      <c r="AD285" s="5" t="str">
        <f t="shared" si="118"/>
        <v>Oui</v>
      </c>
      <c r="AE285" s="5">
        <f t="shared" si="132"/>
        <v>1</v>
      </c>
      <c r="AF285" s="5" t="str">
        <f t="shared" si="119"/>
        <v>Non</v>
      </c>
      <c r="AG285" s="5">
        <f t="shared" si="133"/>
        <v>0</v>
      </c>
      <c r="AH285" s="5" t="str">
        <f t="shared" si="120"/>
        <v>Non</v>
      </c>
      <c r="AI285" s="5">
        <f t="shared" si="134"/>
        <v>0</v>
      </c>
      <c r="AJ285" s="5" t="s">
        <v>17</v>
      </c>
      <c r="AK285" s="5" t="str">
        <f>_xlfn.IFS(Y285&gt;Z285,"L",Y285=Z285,"D",Y285&lt;Z285,"W")</f>
        <v>L</v>
      </c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6"/>
      <c r="BH285" s="6">
        <v>43589</v>
      </c>
      <c r="BI285" s="5" t="s">
        <v>29</v>
      </c>
      <c r="BJ285" s="5" t="s">
        <v>33</v>
      </c>
      <c r="BK285" s="5">
        <v>1</v>
      </c>
      <c r="BL285" s="5">
        <v>0</v>
      </c>
      <c r="BM285" s="5">
        <f t="shared" si="121"/>
        <v>1</v>
      </c>
      <c r="BN285" s="5" t="s">
        <v>17</v>
      </c>
      <c r="BO285" s="5">
        <v>0</v>
      </c>
      <c r="BP285" s="5">
        <v>0</v>
      </c>
      <c r="BQ285" s="5">
        <f t="shared" si="122"/>
        <v>0</v>
      </c>
      <c r="BR285" s="5" t="s">
        <v>20</v>
      </c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</row>
    <row r="286" spans="2:83" x14ac:dyDescent="0.2">
      <c r="B286" s="4">
        <f t="shared" si="108"/>
        <v>12</v>
      </c>
      <c r="C286" s="5" t="s">
        <v>31</v>
      </c>
      <c r="D286" s="5">
        <v>0</v>
      </c>
      <c r="E286" s="5">
        <v>1</v>
      </c>
      <c r="F286" s="5">
        <v>1</v>
      </c>
      <c r="G286" s="5" t="str">
        <f t="shared" si="109"/>
        <v>Non</v>
      </c>
      <c r="H286" s="5">
        <f t="shared" si="123"/>
        <v>0</v>
      </c>
      <c r="I286" s="5" t="str">
        <f t="shared" si="110"/>
        <v>Non</v>
      </c>
      <c r="J286" s="5">
        <f t="shared" si="124"/>
        <v>0</v>
      </c>
      <c r="K286" s="5" t="str">
        <f t="shared" si="111"/>
        <v>Non</v>
      </c>
      <c r="L286" s="5">
        <f t="shared" si="125"/>
        <v>0</v>
      </c>
      <c r="M286" s="5" t="str">
        <f t="shared" si="112"/>
        <v>Non</v>
      </c>
      <c r="N286" s="5">
        <f t="shared" si="126"/>
        <v>0</v>
      </c>
      <c r="O286" s="5" t="str">
        <f t="shared" si="113"/>
        <v>Oui</v>
      </c>
      <c r="P286" s="5">
        <f t="shared" si="127"/>
        <v>11</v>
      </c>
      <c r="Q286" s="5" t="str">
        <f t="shared" si="114"/>
        <v>Oui</v>
      </c>
      <c r="R286" s="5">
        <f t="shared" si="128"/>
        <v>3</v>
      </c>
      <c r="S286" s="5" t="str">
        <f t="shared" si="115"/>
        <v>Oui</v>
      </c>
      <c r="T286" s="5">
        <f t="shared" si="129"/>
        <v>3</v>
      </c>
      <c r="U286" s="5" t="str">
        <f t="shared" si="116"/>
        <v>Oui</v>
      </c>
      <c r="V286" s="5">
        <f t="shared" si="130"/>
        <v>1</v>
      </c>
      <c r="W286" s="5" t="s">
        <v>24</v>
      </c>
      <c r="X286" s="5" t="str">
        <f>_xlfn.IFS(D286&gt;E286,"W",D286=E286,"D",D286&lt;E286,"L")</f>
        <v>L</v>
      </c>
      <c r="Y286" s="5">
        <v>0</v>
      </c>
      <c r="Z286" s="5">
        <v>0</v>
      </c>
      <c r="AA286" s="5">
        <v>0</v>
      </c>
      <c r="AB286" s="5" t="str">
        <f t="shared" si="117"/>
        <v>Non</v>
      </c>
      <c r="AC286" s="5">
        <f t="shared" si="131"/>
        <v>0</v>
      </c>
      <c r="AD286" s="5" t="str">
        <f t="shared" si="118"/>
        <v>Non</v>
      </c>
      <c r="AE286" s="5">
        <f t="shared" si="132"/>
        <v>0</v>
      </c>
      <c r="AF286" s="5" t="str">
        <f t="shared" si="119"/>
        <v>Oui</v>
      </c>
      <c r="AG286" s="5">
        <f t="shared" si="133"/>
        <v>1</v>
      </c>
      <c r="AH286" s="5" t="str">
        <f t="shared" si="120"/>
        <v>Oui</v>
      </c>
      <c r="AI286" s="5">
        <f t="shared" si="134"/>
        <v>1</v>
      </c>
      <c r="AJ286" s="5" t="s">
        <v>20</v>
      </c>
      <c r="AK286" s="5" t="str">
        <f>_xlfn.IFS(Y286&gt;Z286,"W",Y286=Z286,"D",Y286&lt;Z286,"L")</f>
        <v>D</v>
      </c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6"/>
      <c r="BH286" s="6">
        <v>43589</v>
      </c>
      <c r="BI286" s="5" t="s">
        <v>21</v>
      </c>
      <c r="BJ286" s="5" t="s">
        <v>16</v>
      </c>
      <c r="BK286" s="5">
        <v>4</v>
      </c>
      <c r="BL286" s="5">
        <v>0</v>
      </c>
      <c r="BM286" s="5">
        <f t="shared" si="121"/>
        <v>4</v>
      </c>
      <c r="BN286" s="5" t="s">
        <v>17</v>
      </c>
      <c r="BO286" s="5">
        <v>2</v>
      </c>
      <c r="BP286" s="5">
        <v>0</v>
      </c>
      <c r="BQ286" s="5">
        <f t="shared" si="122"/>
        <v>2</v>
      </c>
      <c r="BR286" s="5" t="s">
        <v>17</v>
      </c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</row>
    <row r="287" spans="2:83" x14ac:dyDescent="0.2">
      <c r="B287" s="4">
        <f t="shared" si="108"/>
        <v>13</v>
      </c>
      <c r="C287" s="5" t="s">
        <v>31</v>
      </c>
      <c r="D287" s="5">
        <v>1</v>
      </c>
      <c r="E287" s="5">
        <v>2</v>
      </c>
      <c r="F287" s="5">
        <v>3</v>
      </c>
      <c r="G287" s="5" t="str">
        <f t="shared" si="109"/>
        <v>Oui</v>
      </c>
      <c r="H287" s="5">
        <f t="shared" si="123"/>
        <v>1</v>
      </c>
      <c r="I287" s="5" t="str">
        <f t="shared" si="110"/>
        <v>Oui</v>
      </c>
      <c r="J287" s="5">
        <f t="shared" si="124"/>
        <v>1</v>
      </c>
      <c r="K287" s="5" t="str">
        <f t="shared" si="111"/>
        <v>Non</v>
      </c>
      <c r="L287" s="5">
        <f t="shared" si="125"/>
        <v>0</v>
      </c>
      <c r="M287" s="5" t="str">
        <f t="shared" si="112"/>
        <v>Non</v>
      </c>
      <c r="N287" s="5">
        <f t="shared" si="126"/>
        <v>0</v>
      </c>
      <c r="O287" s="5" t="str">
        <f t="shared" si="113"/>
        <v>Oui</v>
      </c>
      <c r="P287" s="5">
        <f t="shared" si="127"/>
        <v>12</v>
      </c>
      <c r="Q287" s="5" t="str">
        <f t="shared" si="114"/>
        <v>Oui</v>
      </c>
      <c r="R287" s="5">
        <f t="shared" si="128"/>
        <v>4</v>
      </c>
      <c r="S287" s="5" t="str">
        <f t="shared" si="115"/>
        <v>Non</v>
      </c>
      <c r="T287" s="5">
        <f t="shared" si="129"/>
        <v>0</v>
      </c>
      <c r="U287" s="5" t="str">
        <f t="shared" si="116"/>
        <v>Non</v>
      </c>
      <c r="V287" s="5">
        <f t="shared" si="130"/>
        <v>0</v>
      </c>
      <c r="W287" s="5" t="s">
        <v>24</v>
      </c>
      <c r="X287" s="5" t="str">
        <f>_xlfn.IFS(D287&gt;E287,"L",D287=E287,"D",D287&lt;E287,"W")</f>
        <v>W</v>
      </c>
      <c r="Y287" s="5">
        <v>0</v>
      </c>
      <c r="Z287" s="5">
        <v>0</v>
      </c>
      <c r="AA287" s="5">
        <v>0</v>
      </c>
      <c r="AB287" s="5" t="str">
        <f t="shared" si="117"/>
        <v>Non</v>
      </c>
      <c r="AC287" s="5">
        <f t="shared" si="131"/>
        <v>0</v>
      </c>
      <c r="AD287" s="5" t="str">
        <f t="shared" si="118"/>
        <v>Non</v>
      </c>
      <c r="AE287" s="5">
        <f t="shared" si="132"/>
        <v>0</v>
      </c>
      <c r="AF287" s="5" t="str">
        <f t="shared" si="119"/>
        <v>Oui</v>
      </c>
      <c r="AG287" s="5">
        <f t="shared" si="133"/>
        <v>2</v>
      </c>
      <c r="AH287" s="5" t="str">
        <f t="shared" si="120"/>
        <v>Oui</v>
      </c>
      <c r="AI287" s="5">
        <f t="shared" si="134"/>
        <v>2</v>
      </c>
      <c r="AJ287" s="5" t="s">
        <v>20</v>
      </c>
      <c r="AK287" s="5" t="str">
        <f>_xlfn.IFS(Y287&gt;Z287,"L",Y287=Z287,"D",Y287&lt;Z287,"W")</f>
        <v>D</v>
      </c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6"/>
      <c r="BH287" s="6">
        <v>43590</v>
      </c>
      <c r="BI287" s="5" t="s">
        <v>26</v>
      </c>
      <c r="BJ287" s="5" t="s">
        <v>32</v>
      </c>
      <c r="BK287" s="5">
        <v>1</v>
      </c>
      <c r="BL287" s="5">
        <v>8</v>
      </c>
      <c r="BM287" s="5">
        <f t="shared" si="121"/>
        <v>9</v>
      </c>
      <c r="BN287" s="5" t="s">
        <v>24</v>
      </c>
      <c r="BO287" s="5">
        <v>0</v>
      </c>
      <c r="BP287" s="5">
        <v>2</v>
      </c>
      <c r="BQ287" s="5">
        <f t="shared" si="122"/>
        <v>2</v>
      </c>
      <c r="BR287" s="5" t="s">
        <v>24</v>
      </c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</row>
    <row r="288" spans="2:83" x14ac:dyDescent="0.2">
      <c r="B288" s="4">
        <f t="shared" si="108"/>
        <v>14</v>
      </c>
      <c r="C288" s="5" t="s">
        <v>31</v>
      </c>
      <c r="D288" s="5">
        <v>2</v>
      </c>
      <c r="E288" s="5">
        <v>1</v>
      </c>
      <c r="F288" s="5">
        <v>3</v>
      </c>
      <c r="G288" s="5" t="str">
        <f t="shared" si="109"/>
        <v>Oui</v>
      </c>
      <c r="H288" s="5">
        <f t="shared" si="123"/>
        <v>2</v>
      </c>
      <c r="I288" s="5" t="str">
        <f t="shared" si="110"/>
        <v>Oui</v>
      </c>
      <c r="J288" s="5">
        <f t="shared" si="124"/>
        <v>2</v>
      </c>
      <c r="K288" s="5" t="str">
        <f t="shared" si="111"/>
        <v>Non</v>
      </c>
      <c r="L288" s="5">
        <f t="shared" si="125"/>
        <v>0</v>
      </c>
      <c r="M288" s="5" t="str">
        <f t="shared" si="112"/>
        <v>Non</v>
      </c>
      <c r="N288" s="5">
        <f t="shared" si="126"/>
        <v>0</v>
      </c>
      <c r="O288" s="5" t="str">
        <f t="shared" si="113"/>
        <v>Oui</v>
      </c>
      <c r="P288" s="5">
        <f t="shared" si="127"/>
        <v>13</v>
      </c>
      <c r="Q288" s="5" t="str">
        <f t="shared" si="114"/>
        <v>Oui</v>
      </c>
      <c r="R288" s="5">
        <f t="shared" si="128"/>
        <v>5</v>
      </c>
      <c r="S288" s="5" t="str">
        <f t="shared" si="115"/>
        <v>Non</v>
      </c>
      <c r="T288" s="5">
        <f t="shared" si="129"/>
        <v>0</v>
      </c>
      <c r="U288" s="5" t="str">
        <f t="shared" si="116"/>
        <v>Non</v>
      </c>
      <c r="V288" s="5">
        <f t="shared" si="130"/>
        <v>0</v>
      </c>
      <c r="W288" s="5" t="s">
        <v>17</v>
      </c>
      <c r="X288" s="5" t="str">
        <f>_xlfn.IFS(D288&gt;E288,"W",D288=E288,"D",D288&lt;E288,"L")</f>
        <v>W</v>
      </c>
      <c r="Y288" s="5">
        <v>2</v>
      </c>
      <c r="Z288" s="5">
        <v>1</v>
      </c>
      <c r="AA288" s="5">
        <v>3</v>
      </c>
      <c r="AB288" s="5" t="str">
        <f t="shared" si="117"/>
        <v>Oui</v>
      </c>
      <c r="AC288" s="5">
        <f t="shared" si="131"/>
        <v>1</v>
      </c>
      <c r="AD288" s="5" t="str">
        <f t="shared" si="118"/>
        <v>Oui</v>
      </c>
      <c r="AE288" s="5">
        <f t="shared" si="132"/>
        <v>1</v>
      </c>
      <c r="AF288" s="5" t="str">
        <f t="shared" si="119"/>
        <v>Non</v>
      </c>
      <c r="AG288" s="5">
        <f t="shared" si="133"/>
        <v>0</v>
      </c>
      <c r="AH288" s="5" t="str">
        <f t="shared" si="120"/>
        <v>Non</v>
      </c>
      <c r="AI288" s="5">
        <f t="shared" si="134"/>
        <v>0</v>
      </c>
      <c r="AJ288" s="5" t="s">
        <v>17</v>
      </c>
      <c r="AK288" s="5" t="str">
        <f>_xlfn.IFS(Y288&gt;Z288,"W",Y288=Z288,"D",Y288&lt;Z288,"L")</f>
        <v>W</v>
      </c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6"/>
      <c r="BH288" s="6">
        <v>43590</v>
      </c>
      <c r="BI288" s="5" t="s">
        <v>19</v>
      </c>
      <c r="BJ288" s="5" t="s">
        <v>34</v>
      </c>
      <c r="BK288" s="5">
        <v>2</v>
      </c>
      <c r="BL288" s="5">
        <v>2</v>
      </c>
      <c r="BM288" s="5">
        <f t="shared" si="121"/>
        <v>4</v>
      </c>
      <c r="BN288" s="5" t="s">
        <v>20</v>
      </c>
      <c r="BO288" s="5">
        <v>1</v>
      </c>
      <c r="BP288" s="5">
        <v>0</v>
      </c>
      <c r="BQ288" s="5">
        <f t="shared" si="122"/>
        <v>1</v>
      </c>
      <c r="BR288" s="5" t="s">
        <v>17</v>
      </c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</row>
    <row r="289" spans="2:83" x14ac:dyDescent="0.2">
      <c r="B289" s="4">
        <f t="shared" si="108"/>
        <v>15</v>
      </c>
      <c r="C289" s="5" t="s">
        <v>31</v>
      </c>
      <c r="D289" s="5">
        <v>1</v>
      </c>
      <c r="E289" s="5">
        <v>2</v>
      </c>
      <c r="F289" s="5">
        <v>3</v>
      </c>
      <c r="G289" s="5" t="str">
        <f t="shared" si="109"/>
        <v>Oui</v>
      </c>
      <c r="H289" s="5">
        <f t="shared" si="123"/>
        <v>3</v>
      </c>
      <c r="I289" s="5" t="str">
        <f t="shared" si="110"/>
        <v>Oui</v>
      </c>
      <c r="J289" s="5">
        <f t="shared" si="124"/>
        <v>3</v>
      </c>
      <c r="K289" s="5" t="str">
        <f t="shared" si="111"/>
        <v>Non</v>
      </c>
      <c r="L289" s="5">
        <f t="shared" si="125"/>
        <v>0</v>
      </c>
      <c r="M289" s="5" t="str">
        <f t="shared" si="112"/>
        <v>Non</v>
      </c>
      <c r="N289" s="5">
        <f t="shared" si="126"/>
        <v>0</v>
      </c>
      <c r="O289" s="5" t="str">
        <f t="shared" si="113"/>
        <v>Oui</v>
      </c>
      <c r="P289" s="5">
        <f t="shared" si="127"/>
        <v>14</v>
      </c>
      <c r="Q289" s="5" t="str">
        <f t="shared" si="114"/>
        <v>Oui</v>
      </c>
      <c r="R289" s="5">
        <f t="shared" si="128"/>
        <v>6</v>
      </c>
      <c r="S289" s="5" t="str">
        <f t="shared" si="115"/>
        <v>Non</v>
      </c>
      <c r="T289" s="5">
        <f t="shared" si="129"/>
        <v>0</v>
      </c>
      <c r="U289" s="5" t="str">
        <f t="shared" si="116"/>
        <v>Non</v>
      </c>
      <c r="V289" s="5">
        <f t="shared" si="130"/>
        <v>0</v>
      </c>
      <c r="W289" s="5" t="s">
        <v>24</v>
      </c>
      <c r="X289" s="5" t="str">
        <f>_xlfn.IFS(D289&gt;E289,"L",D289=E289,"D",D289&lt;E289,"W")</f>
        <v>W</v>
      </c>
      <c r="Y289" s="5">
        <v>1</v>
      </c>
      <c r="Z289" s="5">
        <v>0</v>
      </c>
      <c r="AA289" s="5">
        <v>1</v>
      </c>
      <c r="AB289" s="5" t="str">
        <f t="shared" si="117"/>
        <v>Oui</v>
      </c>
      <c r="AC289" s="5">
        <f t="shared" si="131"/>
        <v>2</v>
      </c>
      <c r="AD289" s="5" t="str">
        <f t="shared" si="118"/>
        <v>Non</v>
      </c>
      <c r="AE289" s="5">
        <f t="shared" si="132"/>
        <v>0</v>
      </c>
      <c r="AF289" s="5" t="str">
        <f t="shared" si="119"/>
        <v>Oui</v>
      </c>
      <c r="AG289" s="5">
        <f t="shared" si="133"/>
        <v>1</v>
      </c>
      <c r="AH289" s="5" t="str">
        <f t="shared" si="120"/>
        <v>Non</v>
      </c>
      <c r="AI289" s="5">
        <f t="shared" si="134"/>
        <v>0</v>
      </c>
      <c r="AJ289" s="5" t="s">
        <v>17</v>
      </c>
      <c r="AK289" s="5" t="str">
        <f>_xlfn.IFS(Y289&gt;Z289,"L",Y289=Z289,"D",Y289&lt;Z289,"W")</f>
        <v>L</v>
      </c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6"/>
      <c r="BH289" s="6">
        <v>43590</v>
      </c>
      <c r="BI289" s="5" t="s">
        <v>25</v>
      </c>
      <c r="BJ289" s="5" t="s">
        <v>30</v>
      </c>
      <c r="BK289" s="5">
        <v>1</v>
      </c>
      <c r="BL289" s="5">
        <v>3</v>
      </c>
      <c r="BM289" s="5">
        <f t="shared" si="121"/>
        <v>4</v>
      </c>
      <c r="BN289" s="5" t="s">
        <v>24</v>
      </c>
      <c r="BO289" s="5">
        <v>0</v>
      </c>
      <c r="BP289" s="5">
        <v>1</v>
      </c>
      <c r="BQ289" s="5">
        <f t="shared" si="122"/>
        <v>1</v>
      </c>
      <c r="BR289" s="5" t="s">
        <v>24</v>
      </c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</row>
    <row r="290" spans="2:83" x14ac:dyDescent="0.2">
      <c r="B290" s="4">
        <f t="shared" si="108"/>
        <v>16</v>
      </c>
      <c r="C290" s="5" t="s">
        <v>31</v>
      </c>
      <c r="D290" s="5">
        <v>1</v>
      </c>
      <c r="E290" s="5">
        <v>0</v>
      </c>
      <c r="F290" s="5">
        <v>1</v>
      </c>
      <c r="G290" s="5" t="str">
        <f t="shared" si="109"/>
        <v>Non</v>
      </c>
      <c r="H290" s="5">
        <f t="shared" si="123"/>
        <v>0</v>
      </c>
      <c r="I290" s="5" t="str">
        <f t="shared" si="110"/>
        <v>Non</v>
      </c>
      <c r="J290" s="5">
        <f t="shared" si="124"/>
        <v>0</v>
      </c>
      <c r="K290" s="5" t="str">
        <f t="shared" si="111"/>
        <v>Non</v>
      </c>
      <c r="L290" s="5">
        <f t="shared" si="125"/>
        <v>0</v>
      </c>
      <c r="M290" s="5" t="str">
        <f t="shared" si="112"/>
        <v>Non</v>
      </c>
      <c r="N290" s="5">
        <f t="shared" si="126"/>
        <v>0</v>
      </c>
      <c r="O290" s="5" t="str">
        <f t="shared" si="113"/>
        <v>Oui</v>
      </c>
      <c r="P290" s="5">
        <f t="shared" si="127"/>
        <v>15</v>
      </c>
      <c r="Q290" s="5" t="str">
        <f t="shared" si="114"/>
        <v>Oui</v>
      </c>
      <c r="R290" s="5">
        <f t="shared" si="128"/>
        <v>7</v>
      </c>
      <c r="S290" s="5" t="str">
        <f t="shared" si="115"/>
        <v>Oui</v>
      </c>
      <c r="T290" s="5">
        <f t="shared" si="129"/>
        <v>1</v>
      </c>
      <c r="U290" s="5" t="str">
        <f t="shared" si="116"/>
        <v>Oui</v>
      </c>
      <c r="V290" s="5">
        <f t="shared" si="130"/>
        <v>1</v>
      </c>
      <c r="W290" s="5" t="s">
        <v>17</v>
      </c>
      <c r="X290" s="5" t="str">
        <f>_xlfn.IFS(D290&gt;E290,"W",D290=E290,"D",D290&lt;E290,"L")</f>
        <v>W</v>
      </c>
      <c r="Y290" s="5">
        <v>0</v>
      </c>
      <c r="Z290" s="5">
        <v>0</v>
      </c>
      <c r="AA290" s="5">
        <v>0</v>
      </c>
      <c r="AB290" s="5" t="str">
        <f t="shared" si="117"/>
        <v>Non</v>
      </c>
      <c r="AC290" s="5">
        <f t="shared" si="131"/>
        <v>0</v>
      </c>
      <c r="AD290" s="5" t="str">
        <f t="shared" si="118"/>
        <v>Non</v>
      </c>
      <c r="AE290" s="5">
        <f t="shared" si="132"/>
        <v>0</v>
      </c>
      <c r="AF290" s="5" t="str">
        <f t="shared" si="119"/>
        <v>Oui</v>
      </c>
      <c r="AG290" s="5">
        <f t="shared" si="133"/>
        <v>2</v>
      </c>
      <c r="AH290" s="5" t="str">
        <f t="shared" si="120"/>
        <v>Oui</v>
      </c>
      <c r="AI290" s="5">
        <f t="shared" si="134"/>
        <v>1</v>
      </c>
      <c r="AJ290" s="5" t="s">
        <v>20</v>
      </c>
      <c r="AK290" s="5" t="str">
        <f>_xlfn.IFS(Y290&gt;Z290,"W",Y290=Z290,"D",Y290&lt;Z290,"L")</f>
        <v>D</v>
      </c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6"/>
      <c r="BH290" s="6">
        <v>43591</v>
      </c>
      <c r="BI290" s="5" t="s">
        <v>23</v>
      </c>
      <c r="BJ290" s="5" t="s">
        <v>36</v>
      </c>
      <c r="BK290" s="5">
        <v>0</v>
      </c>
      <c r="BL290" s="5">
        <v>3</v>
      </c>
      <c r="BM290" s="5">
        <f t="shared" si="121"/>
        <v>3</v>
      </c>
      <c r="BN290" s="5" t="s">
        <v>24</v>
      </c>
      <c r="BO290" s="5">
        <v>0</v>
      </c>
      <c r="BP290" s="5">
        <v>0</v>
      </c>
      <c r="BQ290" s="5">
        <f t="shared" si="122"/>
        <v>0</v>
      </c>
      <c r="BR290" s="5" t="s">
        <v>20</v>
      </c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</row>
    <row r="291" spans="2:83" x14ac:dyDescent="0.2">
      <c r="B291" s="4">
        <f t="shared" si="108"/>
        <v>17</v>
      </c>
      <c r="C291" s="5" t="s">
        <v>31</v>
      </c>
      <c r="D291" s="5">
        <v>1</v>
      </c>
      <c r="E291" s="5">
        <v>0</v>
      </c>
      <c r="F291" s="5">
        <v>1</v>
      </c>
      <c r="G291" s="5" t="str">
        <f t="shared" si="109"/>
        <v>Non</v>
      </c>
      <c r="H291" s="5">
        <f t="shared" si="123"/>
        <v>0</v>
      </c>
      <c r="I291" s="5" t="str">
        <f t="shared" si="110"/>
        <v>Non</v>
      </c>
      <c r="J291" s="5">
        <f t="shared" si="124"/>
        <v>0</v>
      </c>
      <c r="K291" s="5" t="str">
        <f t="shared" si="111"/>
        <v>Non</v>
      </c>
      <c r="L291" s="5">
        <f t="shared" si="125"/>
        <v>0</v>
      </c>
      <c r="M291" s="5" t="str">
        <f t="shared" si="112"/>
        <v>Non</v>
      </c>
      <c r="N291" s="5">
        <f t="shared" si="126"/>
        <v>0</v>
      </c>
      <c r="O291" s="5" t="str">
        <f t="shared" si="113"/>
        <v>Oui</v>
      </c>
      <c r="P291" s="5">
        <f t="shared" si="127"/>
        <v>16</v>
      </c>
      <c r="Q291" s="5" t="str">
        <f t="shared" si="114"/>
        <v>Oui</v>
      </c>
      <c r="R291" s="5">
        <f t="shared" si="128"/>
        <v>8</v>
      </c>
      <c r="S291" s="5" t="str">
        <f t="shared" si="115"/>
        <v>Oui</v>
      </c>
      <c r="T291" s="5">
        <f t="shared" si="129"/>
        <v>2</v>
      </c>
      <c r="U291" s="5" t="str">
        <f t="shared" si="116"/>
        <v>Oui</v>
      </c>
      <c r="V291" s="5">
        <f t="shared" si="130"/>
        <v>2</v>
      </c>
      <c r="W291" s="5" t="s">
        <v>17</v>
      </c>
      <c r="X291" s="5" t="str">
        <f>_xlfn.IFS(D291&gt;E291,"L",D291=E291,"D",D291&lt;E291,"W")</f>
        <v>L</v>
      </c>
      <c r="Y291" s="5">
        <v>0</v>
      </c>
      <c r="Z291" s="5">
        <v>0</v>
      </c>
      <c r="AA291" s="5">
        <v>0</v>
      </c>
      <c r="AB291" s="5" t="str">
        <f t="shared" si="117"/>
        <v>Non</v>
      </c>
      <c r="AC291" s="5">
        <f t="shared" si="131"/>
        <v>0</v>
      </c>
      <c r="AD291" s="5" t="str">
        <f t="shared" si="118"/>
        <v>Non</v>
      </c>
      <c r="AE291" s="5">
        <f t="shared" si="132"/>
        <v>0</v>
      </c>
      <c r="AF291" s="5" t="str">
        <f t="shared" si="119"/>
        <v>Oui</v>
      </c>
      <c r="AG291" s="5">
        <f t="shared" si="133"/>
        <v>3</v>
      </c>
      <c r="AH291" s="5" t="str">
        <f t="shared" si="120"/>
        <v>Oui</v>
      </c>
      <c r="AI291" s="5">
        <f t="shared" si="134"/>
        <v>2</v>
      </c>
      <c r="AJ291" s="5" t="s">
        <v>20</v>
      </c>
      <c r="AK291" s="5" t="str">
        <f>_xlfn.IFS(Y291&gt;Z291,"L",Y291=Z291,"D",Y291&lt;Z291,"W")</f>
        <v>D</v>
      </c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6"/>
      <c r="BH291" s="6">
        <v>43595</v>
      </c>
      <c r="BI291" s="5" t="s">
        <v>16</v>
      </c>
      <c r="BJ291" s="5" t="s">
        <v>31</v>
      </c>
      <c r="BK291" s="5">
        <v>0</v>
      </c>
      <c r="BL291" s="5">
        <v>1</v>
      </c>
      <c r="BM291" s="5">
        <f t="shared" si="121"/>
        <v>1</v>
      </c>
      <c r="BN291" s="5" t="s">
        <v>24</v>
      </c>
      <c r="BO291" s="5">
        <v>0</v>
      </c>
      <c r="BP291" s="5">
        <v>0</v>
      </c>
      <c r="BQ291" s="5">
        <f t="shared" si="122"/>
        <v>0</v>
      </c>
      <c r="BR291" s="5" t="s">
        <v>20</v>
      </c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</row>
    <row r="292" spans="2:83" x14ac:dyDescent="0.2">
      <c r="B292" s="4">
        <f t="shared" si="108"/>
        <v>18</v>
      </c>
      <c r="C292" s="5" t="s">
        <v>31</v>
      </c>
      <c r="D292" s="5">
        <v>2</v>
      </c>
      <c r="E292" s="5">
        <v>1</v>
      </c>
      <c r="F292" s="5">
        <v>3</v>
      </c>
      <c r="G292" s="5" t="str">
        <f t="shared" si="109"/>
        <v>Oui</v>
      </c>
      <c r="H292" s="5">
        <f t="shared" si="123"/>
        <v>1</v>
      </c>
      <c r="I292" s="5" t="str">
        <f t="shared" si="110"/>
        <v>Oui</v>
      </c>
      <c r="J292" s="5">
        <f t="shared" si="124"/>
        <v>1</v>
      </c>
      <c r="K292" s="5" t="str">
        <f t="shared" si="111"/>
        <v>Non</v>
      </c>
      <c r="L292" s="5">
        <f t="shared" si="125"/>
        <v>0</v>
      </c>
      <c r="M292" s="5" t="str">
        <f t="shared" si="112"/>
        <v>Non</v>
      </c>
      <c r="N292" s="5">
        <f t="shared" si="126"/>
        <v>0</v>
      </c>
      <c r="O292" s="5" t="str">
        <f t="shared" si="113"/>
        <v>Oui</v>
      </c>
      <c r="P292" s="5">
        <f t="shared" si="127"/>
        <v>17</v>
      </c>
      <c r="Q292" s="5" t="str">
        <f t="shared" si="114"/>
        <v>Oui</v>
      </c>
      <c r="R292" s="5">
        <f t="shared" si="128"/>
        <v>9</v>
      </c>
      <c r="S292" s="5" t="str">
        <f t="shared" si="115"/>
        <v>Non</v>
      </c>
      <c r="T292" s="5">
        <f t="shared" si="129"/>
        <v>0</v>
      </c>
      <c r="U292" s="5" t="str">
        <f t="shared" si="116"/>
        <v>Non</v>
      </c>
      <c r="V292" s="5">
        <f t="shared" si="130"/>
        <v>0</v>
      </c>
      <c r="W292" s="5" t="s">
        <v>17</v>
      </c>
      <c r="X292" s="5" t="str">
        <f>_xlfn.IFS(D292&gt;E292,"L",D292=E292,"D",D292&lt;E292,"W")</f>
        <v>L</v>
      </c>
      <c r="Y292" s="5">
        <v>2</v>
      </c>
      <c r="Z292" s="5">
        <v>1</v>
      </c>
      <c r="AA292" s="5">
        <v>3</v>
      </c>
      <c r="AB292" s="5" t="str">
        <f t="shared" si="117"/>
        <v>Oui</v>
      </c>
      <c r="AC292" s="5">
        <f t="shared" si="131"/>
        <v>1</v>
      </c>
      <c r="AD292" s="5" t="str">
        <f t="shared" si="118"/>
        <v>Oui</v>
      </c>
      <c r="AE292" s="5">
        <f t="shared" si="132"/>
        <v>1</v>
      </c>
      <c r="AF292" s="5" t="str">
        <f t="shared" si="119"/>
        <v>Non</v>
      </c>
      <c r="AG292" s="5">
        <f t="shared" si="133"/>
        <v>0</v>
      </c>
      <c r="AH292" s="5" t="str">
        <f t="shared" si="120"/>
        <v>Non</v>
      </c>
      <c r="AI292" s="5">
        <f t="shared" si="134"/>
        <v>0</v>
      </c>
      <c r="AJ292" s="5" t="s">
        <v>17</v>
      </c>
      <c r="AK292" s="5" t="str">
        <f>_xlfn.IFS(Y292&gt;Z292,"L",Y292=Z292,"D",Y292&lt;Z292,"W")</f>
        <v>L</v>
      </c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6"/>
      <c r="BH292" s="6">
        <v>43596</v>
      </c>
      <c r="BI292" s="5" t="s">
        <v>36</v>
      </c>
      <c r="BJ292" s="5" t="s">
        <v>33</v>
      </c>
      <c r="BK292" s="5">
        <v>4</v>
      </c>
      <c r="BL292" s="5">
        <v>2</v>
      </c>
      <c r="BM292" s="5">
        <f t="shared" si="121"/>
        <v>6</v>
      </c>
      <c r="BN292" s="5" t="s">
        <v>17</v>
      </c>
      <c r="BO292" s="5">
        <v>3</v>
      </c>
      <c r="BP292" s="5">
        <v>2</v>
      </c>
      <c r="BQ292" s="5">
        <f t="shared" si="122"/>
        <v>5</v>
      </c>
      <c r="BR292" s="5" t="s">
        <v>17</v>
      </c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</row>
    <row r="293" spans="2:83" x14ac:dyDescent="0.2">
      <c r="B293" s="4">
        <f t="shared" si="108"/>
        <v>19</v>
      </c>
      <c r="C293" s="5" t="s">
        <v>31</v>
      </c>
      <c r="D293" s="5">
        <v>2</v>
      </c>
      <c r="E293" s="5">
        <v>1</v>
      </c>
      <c r="F293" s="5">
        <v>3</v>
      </c>
      <c r="G293" s="5" t="str">
        <f t="shared" si="109"/>
        <v>Oui</v>
      </c>
      <c r="H293" s="5">
        <f t="shared" si="123"/>
        <v>2</v>
      </c>
      <c r="I293" s="5" t="str">
        <f t="shared" si="110"/>
        <v>Oui</v>
      </c>
      <c r="J293" s="5">
        <f t="shared" si="124"/>
        <v>2</v>
      </c>
      <c r="K293" s="5" t="str">
        <f t="shared" si="111"/>
        <v>Non</v>
      </c>
      <c r="L293" s="5">
        <f t="shared" si="125"/>
        <v>0</v>
      </c>
      <c r="M293" s="5" t="str">
        <f t="shared" si="112"/>
        <v>Non</v>
      </c>
      <c r="N293" s="5">
        <f t="shared" si="126"/>
        <v>0</v>
      </c>
      <c r="O293" s="5" t="str">
        <f t="shared" si="113"/>
        <v>Oui</v>
      </c>
      <c r="P293" s="5">
        <f t="shared" si="127"/>
        <v>18</v>
      </c>
      <c r="Q293" s="5" t="str">
        <f t="shared" si="114"/>
        <v>Oui</v>
      </c>
      <c r="R293" s="5">
        <f t="shared" si="128"/>
        <v>10</v>
      </c>
      <c r="S293" s="5" t="str">
        <f t="shared" si="115"/>
        <v>Non</v>
      </c>
      <c r="T293" s="5">
        <f t="shared" si="129"/>
        <v>0</v>
      </c>
      <c r="U293" s="5" t="str">
        <f t="shared" si="116"/>
        <v>Non</v>
      </c>
      <c r="V293" s="5">
        <f t="shared" si="130"/>
        <v>0</v>
      </c>
      <c r="W293" s="5" t="s">
        <v>17</v>
      </c>
      <c r="X293" s="5" t="str">
        <f>_xlfn.IFS(D293&gt;E293,"W",D293=E293,"D",D293&lt;E293,"L")</f>
        <v>W</v>
      </c>
      <c r="Y293" s="5">
        <v>1</v>
      </c>
      <c r="Z293" s="5">
        <v>0</v>
      </c>
      <c r="AA293" s="5">
        <v>1</v>
      </c>
      <c r="AB293" s="5" t="str">
        <f t="shared" si="117"/>
        <v>Oui</v>
      </c>
      <c r="AC293" s="5">
        <f t="shared" si="131"/>
        <v>2</v>
      </c>
      <c r="AD293" s="5" t="str">
        <f t="shared" si="118"/>
        <v>Non</v>
      </c>
      <c r="AE293" s="5">
        <f t="shared" si="132"/>
        <v>0</v>
      </c>
      <c r="AF293" s="5" t="str">
        <f t="shared" si="119"/>
        <v>Oui</v>
      </c>
      <c r="AG293" s="5">
        <f t="shared" si="133"/>
        <v>1</v>
      </c>
      <c r="AH293" s="5" t="str">
        <f t="shared" si="120"/>
        <v>Non</v>
      </c>
      <c r="AI293" s="5">
        <f t="shared" si="134"/>
        <v>0</v>
      </c>
      <c r="AJ293" s="5" t="s">
        <v>17</v>
      </c>
      <c r="AK293" s="5" t="str">
        <f>_xlfn.IFS(Y293&gt;Z293,"W",Y293=Z293,"D",Y293&lt;Z293,"L")</f>
        <v>W</v>
      </c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6"/>
      <c r="BH293" s="6">
        <v>43596</v>
      </c>
      <c r="BI293" s="5" t="s">
        <v>35</v>
      </c>
      <c r="BJ293" s="5" t="s">
        <v>29</v>
      </c>
      <c r="BK293" s="5">
        <v>3</v>
      </c>
      <c r="BL293" s="5">
        <v>2</v>
      </c>
      <c r="BM293" s="5">
        <f t="shared" si="121"/>
        <v>5</v>
      </c>
      <c r="BN293" s="5" t="s">
        <v>17</v>
      </c>
      <c r="BO293" s="5">
        <v>1</v>
      </c>
      <c r="BP293" s="5">
        <v>2</v>
      </c>
      <c r="BQ293" s="5">
        <f t="shared" si="122"/>
        <v>3</v>
      </c>
      <c r="BR293" s="5" t="s">
        <v>24</v>
      </c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</row>
    <row r="294" spans="2:83" x14ac:dyDescent="0.2">
      <c r="B294" s="4">
        <f t="shared" si="108"/>
        <v>20</v>
      </c>
      <c r="C294" s="5" t="s">
        <v>31</v>
      </c>
      <c r="D294" s="5">
        <v>0</v>
      </c>
      <c r="E294" s="5">
        <v>1</v>
      </c>
      <c r="F294" s="5">
        <v>1</v>
      </c>
      <c r="G294" s="5" t="str">
        <f t="shared" si="109"/>
        <v>Non</v>
      </c>
      <c r="H294" s="5">
        <f t="shared" si="123"/>
        <v>0</v>
      </c>
      <c r="I294" s="5" t="str">
        <f t="shared" si="110"/>
        <v>Non</v>
      </c>
      <c r="J294" s="5">
        <f t="shared" si="124"/>
        <v>0</v>
      </c>
      <c r="K294" s="5" t="str">
        <f t="shared" si="111"/>
        <v>Non</v>
      </c>
      <c r="L294" s="5">
        <f t="shared" si="125"/>
        <v>0</v>
      </c>
      <c r="M294" s="5" t="str">
        <f t="shared" si="112"/>
        <v>Non</v>
      </c>
      <c r="N294" s="5">
        <f t="shared" si="126"/>
        <v>0</v>
      </c>
      <c r="O294" s="5" t="str">
        <f t="shared" si="113"/>
        <v>Oui</v>
      </c>
      <c r="P294" s="5">
        <f t="shared" si="127"/>
        <v>19</v>
      </c>
      <c r="Q294" s="5" t="str">
        <f t="shared" si="114"/>
        <v>Oui</v>
      </c>
      <c r="R294" s="5">
        <f t="shared" si="128"/>
        <v>11</v>
      </c>
      <c r="S294" s="5" t="str">
        <f t="shared" si="115"/>
        <v>Oui</v>
      </c>
      <c r="T294" s="5">
        <f t="shared" si="129"/>
        <v>1</v>
      </c>
      <c r="U294" s="5" t="str">
        <f t="shared" si="116"/>
        <v>Oui</v>
      </c>
      <c r="V294" s="5">
        <f t="shared" si="130"/>
        <v>1</v>
      </c>
      <c r="W294" s="5" t="s">
        <v>24</v>
      </c>
      <c r="X294" s="5" t="str">
        <f>_xlfn.IFS(D294&gt;E294,"L",D294=E294,"D",D294&lt;E294,"W")</f>
        <v>W</v>
      </c>
      <c r="Y294" s="5">
        <v>0</v>
      </c>
      <c r="Z294" s="5">
        <v>0</v>
      </c>
      <c r="AA294" s="5">
        <v>0</v>
      </c>
      <c r="AB294" s="5" t="str">
        <f t="shared" si="117"/>
        <v>Non</v>
      </c>
      <c r="AC294" s="5">
        <f t="shared" si="131"/>
        <v>0</v>
      </c>
      <c r="AD294" s="5" t="str">
        <f t="shared" si="118"/>
        <v>Non</v>
      </c>
      <c r="AE294" s="5">
        <f t="shared" si="132"/>
        <v>0</v>
      </c>
      <c r="AF294" s="5" t="str">
        <f t="shared" si="119"/>
        <v>Oui</v>
      </c>
      <c r="AG294" s="5">
        <f t="shared" si="133"/>
        <v>2</v>
      </c>
      <c r="AH294" s="5" t="str">
        <f t="shared" si="120"/>
        <v>Oui</v>
      </c>
      <c r="AI294" s="5">
        <f t="shared" si="134"/>
        <v>1</v>
      </c>
      <c r="AJ294" s="5" t="s">
        <v>20</v>
      </c>
      <c r="AK294" s="5" t="str">
        <f>_xlfn.IFS(Y294&gt;Z294,"L",Y294=Z294,"D",Y294&lt;Z294,"W")</f>
        <v>D</v>
      </c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6"/>
      <c r="BH294" s="6">
        <v>43596</v>
      </c>
      <c r="BI294" s="5" t="s">
        <v>30</v>
      </c>
      <c r="BJ294" s="5" t="s">
        <v>27</v>
      </c>
      <c r="BK294" s="5">
        <v>4</v>
      </c>
      <c r="BL294" s="5">
        <v>4</v>
      </c>
      <c r="BM294" s="5">
        <f t="shared" si="121"/>
        <v>8</v>
      </c>
      <c r="BN294" s="5" t="s">
        <v>20</v>
      </c>
      <c r="BO294" s="5">
        <v>2</v>
      </c>
      <c r="BP294" s="5">
        <v>3</v>
      </c>
      <c r="BQ294" s="5">
        <f t="shared" si="122"/>
        <v>5</v>
      </c>
      <c r="BR294" s="5" t="s">
        <v>24</v>
      </c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</row>
    <row r="295" spans="2:83" x14ac:dyDescent="0.2">
      <c r="B295" s="4">
        <f t="shared" si="108"/>
        <v>21</v>
      </c>
      <c r="C295" s="5" t="s">
        <v>31</v>
      </c>
      <c r="D295" s="5">
        <v>1</v>
      </c>
      <c r="E295" s="5">
        <v>1</v>
      </c>
      <c r="F295" s="5">
        <v>2</v>
      </c>
      <c r="G295" s="5" t="str">
        <f t="shared" si="109"/>
        <v>Oui</v>
      </c>
      <c r="H295" s="5">
        <f t="shared" si="123"/>
        <v>1</v>
      </c>
      <c r="I295" s="5" t="str">
        <f t="shared" si="110"/>
        <v>Non</v>
      </c>
      <c r="J295" s="5">
        <f t="shared" si="124"/>
        <v>0</v>
      </c>
      <c r="K295" s="5" t="str">
        <f t="shared" si="111"/>
        <v>Non</v>
      </c>
      <c r="L295" s="5">
        <f t="shared" si="125"/>
        <v>0</v>
      </c>
      <c r="M295" s="5" t="str">
        <f t="shared" si="112"/>
        <v>Non</v>
      </c>
      <c r="N295" s="5">
        <f t="shared" si="126"/>
        <v>0</v>
      </c>
      <c r="O295" s="5" t="str">
        <f t="shared" si="113"/>
        <v>Oui</v>
      </c>
      <c r="P295" s="5">
        <f t="shared" si="127"/>
        <v>20</v>
      </c>
      <c r="Q295" s="5" t="str">
        <f t="shared" si="114"/>
        <v>Oui</v>
      </c>
      <c r="R295" s="5">
        <f t="shared" si="128"/>
        <v>12</v>
      </c>
      <c r="S295" s="5" t="str">
        <f t="shared" si="115"/>
        <v>Oui</v>
      </c>
      <c r="T295" s="5">
        <f t="shared" si="129"/>
        <v>2</v>
      </c>
      <c r="U295" s="5" t="str">
        <f t="shared" si="116"/>
        <v>Non</v>
      </c>
      <c r="V295" s="5">
        <f t="shared" si="130"/>
        <v>0</v>
      </c>
      <c r="W295" s="5" t="s">
        <v>20</v>
      </c>
      <c r="X295" s="5" t="str">
        <f>_xlfn.IFS(D295&gt;E295,"W",D295=E295,"D",D295&lt;E295,"L")</f>
        <v>D</v>
      </c>
      <c r="Y295" s="5">
        <v>0</v>
      </c>
      <c r="Z295" s="5">
        <v>0</v>
      </c>
      <c r="AA295" s="5">
        <v>0</v>
      </c>
      <c r="AB295" s="5" t="str">
        <f t="shared" si="117"/>
        <v>Non</v>
      </c>
      <c r="AC295" s="5">
        <f t="shared" si="131"/>
        <v>0</v>
      </c>
      <c r="AD295" s="5" t="str">
        <f t="shared" si="118"/>
        <v>Non</v>
      </c>
      <c r="AE295" s="5">
        <f t="shared" si="132"/>
        <v>0</v>
      </c>
      <c r="AF295" s="5" t="str">
        <f t="shared" si="119"/>
        <v>Oui</v>
      </c>
      <c r="AG295" s="5">
        <f t="shared" si="133"/>
        <v>3</v>
      </c>
      <c r="AH295" s="5" t="str">
        <f t="shared" si="120"/>
        <v>Oui</v>
      </c>
      <c r="AI295" s="5">
        <f t="shared" si="134"/>
        <v>2</v>
      </c>
      <c r="AJ295" s="5" t="s">
        <v>20</v>
      </c>
      <c r="AK295" s="5" t="str">
        <f>_xlfn.IFS(Y295&gt;Z295,"W",Y295=Z295,"D",Y295&lt;Z295,"L")</f>
        <v>D</v>
      </c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6"/>
      <c r="BH295" s="6">
        <v>43596</v>
      </c>
      <c r="BI295" s="5" t="s">
        <v>32</v>
      </c>
      <c r="BJ295" s="5" t="s">
        <v>25</v>
      </c>
      <c r="BK295" s="5">
        <v>1</v>
      </c>
      <c r="BL295" s="5">
        <v>1</v>
      </c>
      <c r="BM295" s="5">
        <f t="shared" si="121"/>
        <v>2</v>
      </c>
      <c r="BN295" s="5" t="s">
        <v>20</v>
      </c>
      <c r="BO295" s="5">
        <v>1</v>
      </c>
      <c r="BP295" s="5">
        <v>0</v>
      </c>
      <c r="BQ295" s="5">
        <f t="shared" si="122"/>
        <v>1</v>
      </c>
      <c r="BR295" s="5" t="s">
        <v>17</v>
      </c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</row>
    <row r="296" spans="2:83" x14ac:dyDescent="0.2">
      <c r="B296" s="4">
        <f t="shared" si="108"/>
        <v>22</v>
      </c>
      <c r="C296" s="5" t="s">
        <v>31</v>
      </c>
      <c r="D296" s="5">
        <v>2</v>
      </c>
      <c r="E296" s="5">
        <v>0</v>
      </c>
      <c r="F296" s="5">
        <v>2</v>
      </c>
      <c r="G296" s="5" t="str">
        <f t="shared" si="109"/>
        <v>Oui</v>
      </c>
      <c r="H296" s="5">
        <f t="shared" si="123"/>
        <v>2</v>
      </c>
      <c r="I296" s="5" t="str">
        <f t="shared" si="110"/>
        <v>Non</v>
      </c>
      <c r="J296" s="5">
        <f t="shared" si="124"/>
        <v>0</v>
      </c>
      <c r="K296" s="5" t="str">
        <f t="shared" si="111"/>
        <v>Non</v>
      </c>
      <c r="L296" s="5">
        <f t="shared" si="125"/>
        <v>0</v>
      </c>
      <c r="M296" s="5" t="str">
        <f t="shared" si="112"/>
        <v>Non</v>
      </c>
      <c r="N296" s="5">
        <f t="shared" si="126"/>
        <v>0</v>
      </c>
      <c r="O296" s="5" t="str">
        <f t="shared" si="113"/>
        <v>Oui</v>
      </c>
      <c r="P296" s="5">
        <f t="shared" si="127"/>
        <v>21</v>
      </c>
      <c r="Q296" s="5" t="str">
        <f t="shared" si="114"/>
        <v>Oui</v>
      </c>
      <c r="R296" s="5">
        <f t="shared" si="128"/>
        <v>13</v>
      </c>
      <c r="S296" s="5" t="str">
        <f t="shared" si="115"/>
        <v>Oui</v>
      </c>
      <c r="T296" s="5">
        <f t="shared" si="129"/>
        <v>3</v>
      </c>
      <c r="U296" s="5" t="str">
        <f t="shared" si="116"/>
        <v>Non</v>
      </c>
      <c r="V296" s="5">
        <f t="shared" si="130"/>
        <v>0</v>
      </c>
      <c r="W296" s="5" t="s">
        <v>17</v>
      </c>
      <c r="X296" s="5" t="str">
        <f>_xlfn.IFS(D296&gt;E296,"W",D296=E296,"D",D296&lt;E296,"L")</f>
        <v>W</v>
      </c>
      <c r="Y296" s="5">
        <v>1</v>
      </c>
      <c r="Z296" s="5">
        <v>0</v>
      </c>
      <c r="AA296" s="5">
        <v>1</v>
      </c>
      <c r="AB296" s="5" t="str">
        <f t="shared" si="117"/>
        <v>Oui</v>
      </c>
      <c r="AC296" s="5">
        <f t="shared" si="131"/>
        <v>1</v>
      </c>
      <c r="AD296" s="5" t="str">
        <f t="shared" si="118"/>
        <v>Non</v>
      </c>
      <c r="AE296" s="5">
        <f t="shared" si="132"/>
        <v>0</v>
      </c>
      <c r="AF296" s="5" t="str">
        <f t="shared" si="119"/>
        <v>Oui</v>
      </c>
      <c r="AG296" s="5">
        <f t="shared" si="133"/>
        <v>4</v>
      </c>
      <c r="AH296" s="5" t="str">
        <f t="shared" si="120"/>
        <v>Non</v>
      </c>
      <c r="AI296" s="5">
        <f t="shared" si="134"/>
        <v>0</v>
      </c>
      <c r="AJ296" s="5" t="s">
        <v>17</v>
      </c>
      <c r="AK296" s="5" t="str">
        <f>_xlfn.IFS(Y296&gt;Z296,"W",Y296=Z296,"D",Y296&lt;Z296,"L")</f>
        <v>W</v>
      </c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6"/>
      <c r="BH296" s="6">
        <v>43597</v>
      </c>
      <c r="BI296" s="5" t="s">
        <v>22</v>
      </c>
      <c r="BJ296" s="5" t="s">
        <v>23</v>
      </c>
      <c r="BK296" s="5">
        <v>1</v>
      </c>
      <c r="BL296" s="5">
        <v>2</v>
      </c>
      <c r="BM296" s="5">
        <f t="shared" si="121"/>
        <v>3</v>
      </c>
      <c r="BN296" s="5" t="s">
        <v>24</v>
      </c>
      <c r="BO296" s="5">
        <v>0</v>
      </c>
      <c r="BP296" s="5">
        <v>2</v>
      </c>
      <c r="BQ296" s="5">
        <f t="shared" si="122"/>
        <v>2</v>
      </c>
      <c r="BR296" s="5" t="s">
        <v>24</v>
      </c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</row>
    <row r="297" spans="2:83" x14ac:dyDescent="0.2">
      <c r="B297" s="4">
        <f t="shared" si="108"/>
        <v>23</v>
      </c>
      <c r="C297" s="5" t="s">
        <v>31</v>
      </c>
      <c r="D297" s="5">
        <v>1</v>
      </c>
      <c r="E297" s="5">
        <v>3</v>
      </c>
      <c r="F297" s="5">
        <v>4</v>
      </c>
      <c r="G297" s="5" t="str">
        <f t="shared" si="109"/>
        <v>Oui</v>
      </c>
      <c r="H297" s="5">
        <f t="shared" si="123"/>
        <v>3</v>
      </c>
      <c r="I297" s="5" t="str">
        <f t="shared" si="110"/>
        <v>Oui</v>
      </c>
      <c r="J297" s="5">
        <f t="shared" si="124"/>
        <v>1</v>
      </c>
      <c r="K297" s="5" t="str">
        <f t="shared" si="111"/>
        <v>Oui</v>
      </c>
      <c r="L297" s="5">
        <f t="shared" si="125"/>
        <v>1</v>
      </c>
      <c r="M297" s="5" t="str">
        <f t="shared" si="112"/>
        <v>Non</v>
      </c>
      <c r="N297" s="5">
        <f t="shared" si="126"/>
        <v>0</v>
      </c>
      <c r="O297" s="5" t="str">
        <f t="shared" si="113"/>
        <v>Oui</v>
      </c>
      <c r="P297" s="5">
        <f t="shared" si="127"/>
        <v>22</v>
      </c>
      <c r="Q297" s="5" t="str">
        <f t="shared" si="114"/>
        <v>Non</v>
      </c>
      <c r="R297" s="5">
        <f t="shared" si="128"/>
        <v>0</v>
      </c>
      <c r="S297" s="5" t="str">
        <f t="shared" si="115"/>
        <v>Non</v>
      </c>
      <c r="T297" s="5">
        <f t="shared" si="129"/>
        <v>0</v>
      </c>
      <c r="U297" s="5" t="str">
        <f t="shared" si="116"/>
        <v>Non</v>
      </c>
      <c r="V297" s="5">
        <f t="shared" si="130"/>
        <v>0</v>
      </c>
      <c r="W297" s="5" t="s">
        <v>24</v>
      </c>
      <c r="X297" s="5" t="str">
        <f>_xlfn.IFS(D297&gt;E297,"L",D297=E297,"D",D297&lt;E297,"W")</f>
        <v>W</v>
      </c>
      <c r="Y297" s="5">
        <v>0</v>
      </c>
      <c r="Z297" s="5">
        <v>2</v>
      </c>
      <c r="AA297" s="5">
        <v>2</v>
      </c>
      <c r="AB297" s="5" t="str">
        <f t="shared" si="117"/>
        <v>Oui</v>
      </c>
      <c r="AC297" s="5">
        <f t="shared" si="131"/>
        <v>2</v>
      </c>
      <c r="AD297" s="5" t="str">
        <f t="shared" si="118"/>
        <v>Oui</v>
      </c>
      <c r="AE297" s="5">
        <f t="shared" si="132"/>
        <v>1</v>
      </c>
      <c r="AF297" s="5" t="str">
        <f t="shared" si="119"/>
        <v>Non</v>
      </c>
      <c r="AG297" s="5">
        <f t="shared" si="133"/>
        <v>0</v>
      </c>
      <c r="AH297" s="5" t="str">
        <f t="shared" si="120"/>
        <v>Non</v>
      </c>
      <c r="AI297" s="5">
        <f t="shared" si="134"/>
        <v>0</v>
      </c>
      <c r="AJ297" s="5" t="s">
        <v>24</v>
      </c>
      <c r="AK297" s="5" t="str">
        <f>_xlfn.IFS(Y297&gt;Z297,"L",Y297=Z297,"D",Y297&lt;Z297,"W")</f>
        <v>W</v>
      </c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6"/>
      <c r="BH297" s="6">
        <v>43597</v>
      </c>
      <c r="BI297" s="5" t="s">
        <v>19</v>
      </c>
      <c r="BJ297" s="5" t="s">
        <v>26</v>
      </c>
      <c r="BK297" s="5">
        <v>5</v>
      </c>
      <c r="BL297" s="5">
        <v>1</v>
      </c>
      <c r="BM297" s="5">
        <f t="shared" si="121"/>
        <v>6</v>
      </c>
      <c r="BN297" s="5" t="s">
        <v>17</v>
      </c>
      <c r="BO297" s="5">
        <v>0</v>
      </c>
      <c r="BP297" s="5">
        <v>0</v>
      </c>
      <c r="BQ297" s="5">
        <f t="shared" si="122"/>
        <v>0</v>
      </c>
      <c r="BR297" s="5" t="s">
        <v>20</v>
      </c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</row>
    <row r="298" spans="2:83" x14ac:dyDescent="0.2">
      <c r="B298" s="4">
        <f t="shared" si="108"/>
        <v>24</v>
      </c>
      <c r="C298" s="5" t="s">
        <v>31</v>
      </c>
      <c r="D298" s="5">
        <v>1</v>
      </c>
      <c r="E298" s="5">
        <v>1</v>
      </c>
      <c r="F298" s="5">
        <v>2</v>
      </c>
      <c r="G298" s="5" t="str">
        <f t="shared" si="109"/>
        <v>Oui</v>
      </c>
      <c r="H298" s="5">
        <f t="shared" si="123"/>
        <v>4</v>
      </c>
      <c r="I298" s="5" t="str">
        <f t="shared" si="110"/>
        <v>Non</v>
      </c>
      <c r="J298" s="5">
        <f t="shared" si="124"/>
        <v>0</v>
      </c>
      <c r="K298" s="5" t="str">
        <f t="shared" si="111"/>
        <v>Non</v>
      </c>
      <c r="L298" s="5">
        <f t="shared" si="125"/>
        <v>0</v>
      </c>
      <c r="M298" s="5" t="str">
        <f t="shared" si="112"/>
        <v>Non</v>
      </c>
      <c r="N298" s="5">
        <f t="shared" si="126"/>
        <v>0</v>
      </c>
      <c r="O298" s="5" t="str">
        <f t="shared" si="113"/>
        <v>Oui</v>
      </c>
      <c r="P298" s="5">
        <f t="shared" si="127"/>
        <v>23</v>
      </c>
      <c r="Q298" s="5" t="str">
        <f t="shared" si="114"/>
        <v>Oui</v>
      </c>
      <c r="R298" s="5">
        <f t="shared" si="128"/>
        <v>1</v>
      </c>
      <c r="S298" s="5" t="str">
        <f t="shared" si="115"/>
        <v>Oui</v>
      </c>
      <c r="T298" s="5">
        <f t="shared" si="129"/>
        <v>1</v>
      </c>
      <c r="U298" s="5" t="str">
        <f t="shared" si="116"/>
        <v>Non</v>
      </c>
      <c r="V298" s="5">
        <f t="shared" si="130"/>
        <v>0</v>
      </c>
      <c r="W298" s="5" t="s">
        <v>20</v>
      </c>
      <c r="X298" s="5" t="str">
        <f>_xlfn.IFS(D298&gt;E298,"W",D298=E298,"D",D298&lt;E298,"L")</f>
        <v>D</v>
      </c>
      <c r="Y298" s="5">
        <v>1</v>
      </c>
      <c r="Z298" s="5">
        <v>1</v>
      </c>
      <c r="AA298" s="5">
        <v>2</v>
      </c>
      <c r="AB298" s="5" t="str">
        <f t="shared" si="117"/>
        <v>Oui</v>
      </c>
      <c r="AC298" s="5">
        <f t="shared" si="131"/>
        <v>3</v>
      </c>
      <c r="AD298" s="5" t="str">
        <f t="shared" si="118"/>
        <v>Oui</v>
      </c>
      <c r="AE298" s="5">
        <f t="shared" si="132"/>
        <v>2</v>
      </c>
      <c r="AF298" s="5" t="str">
        <f t="shared" si="119"/>
        <v>Non</v>
      </c>
      <c r="AG298" s="5">
        <f t="shared" si="133"/>
        <v>0</v>
      </c>
      <c r="AH298" s="5" t="str">
        <f t="shared" si="120"/>
        <v>Non</v>
      </c>
      <c r="AI298" s="5">
        <f t="shared" si="134"/>
        <v>0</v>
      </c>
      <c r="AJ298" s="5" t="s">
        <v>20</v>
      </c>
      <c r="AK298" s="5" t="str">
        <f>_xlfn.IFS(Y298&gt;Z298,"W",Y298=Z298,"D",Y298&lt;Z298,"L")</f>
        <v>D</v>
      </c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6"/>
      <c r="BH298" s="6">
        <v>43597</v>
      </c>
      <c r="BI298" s="5" t="s">
        <v>34</v>
      </c>
      <c r="BJ298" s="5" t="s">
        <v>21</v>
      </c>
      <c r="BK298" s="5">
        <v>0</v>
      </c>
      <c r="BL298" s="5">
        <v>4</v>
      </c>
      <c r="BM298" s="5">
        <f t="shared" si="121"/>
        <v>4</v>
      </c>
      <c r="BN298" s="5" t="s">
        <v>24</v>
      </c>
      <c r="BO298" s="5">
        <v>0</v>
      </c>
      <c r="BP298" s="5">
        <v>2</v>
      </c>
      <c r="BQ298" s="5">
        <f t="shared" si="122"/>
        <v>2</v>
      </c>
      <c r="BR298" s="5" t="s">
        <v>24</v>
      </c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</row>
    <row r="299" spans="2:83" x14ac:dyDescent="0.2">
      <c r="B299" s="4">
        <f t="shared" si="108"/>
        <v>25</v>
      </c>
      <c r="C299" s="5" t="s">
        <v>31</v>
      </c>
      <c r="D299" s="5">
        <v>3</v>
      </c>
      <c r="E299" s="5">
        <v>2</v>
      </c>
      <c r="F299" s="5">
        <v>5</v>
      </c>
      <c r="G299" s="5" t="str">
        <f t="shared" si="109"/>
        <v>Oui</v>
      </c>
      <c r="H299" s="5">
        <f t="shared" si="123"/>
        <v>5</v>
      </c>
      <c r="I299" s="5" t="str">
        <f t="shared" si="110"/>
        <v>Oui</v>
      </c>
      <c r="J299" s="5">
        <f t="shared" si="124"/>
        <v>1</v>
      </c>
      <c r="K299" s="5" t="str">
        <f t="shared" si="111"/>
        <v>Oui</v>
      </c>
      <c r="L299" s="5">
        <f t="shared" si="125"/>
        <v>1</v>
      </c>
      <c r="M299" s="5" t="str">
        <f t="shared" si="112"/>
        <v>Oui</v>
      </c>
      <c r="N299" s="5">
        <f t="shared" si="126"/>
        <v>1</v>
      </c>
      <c r="O299" s="5" t="str">
        <f t="shared" si="113"/>
        <v>Non</v>
      </c>
      <c r="P299" s="5">
        <f t="shared" si="127"/>
        <v>0</v>
      </c>
      <c r="Q299" s="5" t="str">
        <f t="shared" si="114"/>
        <v>Non</v>
      </c>
      <c r="R299" s="5">
        <f t="shared" si="128"/>
        <v>0</v>
      </c>
      <c r="S299" s="5" t="str">
        <f t="shared" si="115"/>
        <v>Non</v>
      </c>
      <c r="T299" s="5">
        <f t="shared" si="129"/>
        <v>0</v>
      </c>
      <c r="U299" s="5" t="str">
        <f t="shared" si="116"/>
        <v>Non</v>
      </c>
      <c r="V299" s="5">
        <f t="shared" si="130"/>
        <v>0</v>
      </c>
      <c r="W299" s="5" t="s">
        <v>17</v>
      </c>
      <c r="X299" s="5" t="str">
        <f>_xlfn.IFS(D299&gt;E299,"L",D299=E299,"D",D299&lt;E299,"W")</f>
        <v>L</v>
      </c>
      <c r="Y299" s="5">
        <v>1</v>
      </c>
      <c r="Z299" s="5">
        <v>2</v>
      </c>
      <c r="AA299" s="5">
        <v>3</v>
      </c>
      <c r="AB299" s="5" t="str">
        <f t="shared" si="117"/>
        <v>Oui</v>
      </c>
      <c r="AC299" s="5">
        <f t="shared" si="131"/>
        <v>4</v>
      </c>
      <c r="AD299" s="5" t="str">
        <f t="shared" si="118"/>
        <v>Oui</v>
      </c>
      <c r="AE299" s="5">
        <f t="shared" si="132"/>
        <v>3</v>
      </c>
      <c r="AF299" s="5" t="str">
        <f t="shared" si="119"/>
        <v>Non</v>
      </c>
      <c r="AG299" s="5">
        <f t="shared" si="133"/>
        <v>0</v>
      </c>
      <c r="AH299" s="5" t="str">
        <f t="shared" si="120"/>
        <v>Non</v>
      </c>
      <c r="AI299" s="5">
        <f t="shared" si="134"/>
        <v>0</v>
      </c>
      <c r="AJ299" s="5" t="s">
        <v>24</v>
      </c>
      <c r="AK299" s="5" t="str">
        <f>_xlfn.IFS(Y299&gt;Z299,"L",Y299=Z299,"D",Y299&lt;Z299,"W")</f>
        <v>W</v>
      </c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6"/>
      <c r="BH299" s="6">
        <v>43597</v>
      </c>
      <c r="BI299" s="5" t="s">
        <v>28</v>
      </c>
      <c r="BJ299" s="5" t="s">
        <v>18</v>
      </c>
      <c r="BK299" s="5">
        <v>2</v>
      </c>
      <c r="BL299" s="5">
        <v>3</v>
      </c>
      <c r="BM299" s="5">
        <f t="shared" si="121"/>
        <v>5</v>
      </c>
      <c r="BN299" s="5" t="s">
        <v>24</v>
      </c>
      <c r="BO299" s="5">
        <v>0</v>
      </c>
      <c r="BP299" s="5">
        <v>2</v>
      </c>
      <c r="BQ299" s="5">
        <f t="shared" si="122"/>
        <v>2</v>
      </c>
      <c r="BR299" s="5" t="s">
        <v>24</v>
      </c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</row>
    <row r="300" spans="2:83" x14ac:dyDescent="0.2">
      <c r="B300" s="4">
        <f t="shared" si="108"/>
        <v>26</v>
      </c>
      <c r="C300" s="5" t="s">
        <v>31</v>
      </c>
      <c r="D300" s="5">
        <v>0</v>
      </c>
      <c r="E300" s="5">
        <v>4</v>
      </c>
      <c r="F300" s="5">
        <v>4</v>
      </c>
      <c r="G300" s="5" t="str">
        <f t="shared" si="109"/>
        <v>Oui</v>
      </c>
      <c r="H300" s="5">
        <f t="shared" si="123"/>
        <v>6</v>
      </c>
      <c r="I300" s="5" t="str">
        <f t="shared" si="110"/>
        <v>Oui</v>
      </c>
      <c r="J300" s="5">
        <f t="shared" si="124"/>
        <v>2</v>
      </c>
      <c r="K300" s="5" t="str">
        <f t="shared" si="111"/>
        <v>Oui</v>
      </c>
      <c r="L300" s="5">
        <f t="shared" si="125"/>
        <v>2</v>
      </c>
      <c r="M300" s="5" t="str">
        <f t="shared" si="112"/>
        <v>Non</v>
      </c>
      <c r="N300" s="5">
        <f t="shared" si="126"/>
        <v>0</v>
      </c>
      <c r="O300" s="5" t="str">
        <f t="shared" si="113"/>
        <v>Oui</v>
      </c>
      <c r="P300" s="5">
        <f t="shared" si="127"/>
        <v>1</v>
      </c>
      <c r="Q300" s="5" t="str">
        <f t="shared" si="114"/>
        <v>Non</v>
      </c>
      <c r="R300" s="5">
        <f t="shared" si="128"/>
        <v>0</v>
      </c>
      <c r="S300" s="5" t="str">
        <f t="shared" si="115"/>
        <v>Non</v>
      </c>
      <c r="T300" s="5">
        <f t="shared" si="129"/>
        <v>0</v>
      </c>
      <c r="U300" s="5" t="str">
        <f t="shared" si="116"/>
        <v>Non</v>
      </c>
      <c r="V300" s="5">
        <f t="shared" si="130"/>
        <v>0</v>
      </c>
      <c r="W300" s="5" t="s">
        <v>24</v>
      </c>
      <c r="X300" s="5" t="str">
        <f>_xlfn.IFS(D300&gt;E300,"W",D300=E300,"D",D300&lt;E300,"L")</f>
        <v>L</v>
      </c>
      <c r="Y300" s="5">
        <v>0</v>
      </c>
      <c r="Z300" s="5">
        <v>2</v>
      </c>
      <c r="AA300" s="5">
        <v>2</v>
      </c>
      <c r="AB300" s="5" t="str">
        <f t="shared" si="117"/>
        <v>Oui</v>
      </c>
      <c r="AC300" s="5">
        <f t="shared" si="131"/>
        <v>5</v>
      </c>
      <c r="AD300" s="5" t="str">
        <f t="shared" si="118"/>
        <v>Oui</v>
      </c>
      <c r="AE300" s="5">
        <f t="shared" si="132"/>
        <v>4</v>
      </c>
      <c r="AF300" s="5" t="str">
        <f t="shared" si="119"/>
        <v>Non</v>
      </c>
      <c r="AG300" s="5">
        <f t="shared" si="133"/>
        <v>0</v>
      </c>
      <c r="AH300" s="5" t="str">
        <f t="shared" si="120"/>
        <v>Non</v>
      </c>
      <c r="AI300" s="5">
        <f t="shared" si="134"/>
        <v>0</v>
      </c>
      <c r="AJ300" s="5" t="s">
        <v>24</v>
      </c>
      <c r="AK300" s="5" t="str">
        <f>_xlfn.IFS(Y300&gt;Z300,"W",Y300=Z300,"D",Y300&lt;Z300,"L")</f>
        <v>L</v>
      </c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6"/>
      <c r="BH300" s="6">
        <v>43601</v>
      </c>
      <c r="BI300" s="5" t="s">
        <v>26</v>
      </c>
      <c r="BJ300" s="5" t="s">
        <v>34</v>
      </c>
      <c r="BK300" s="5">
        <v>3</v>
      </c>
      <c r="BL300" s="5">
        <v>0</v>
      </c>
      <c r="BM300" s="5">
        <f t="shared" si="121"/>
        <v>3</v>
      </c>
      <c r="BN300" s="5" t="s">
        <v>17</v>
      </c>
      <c r="BO300" s="5">
        <v>1</v>
      </c>
      <c r="BP300" s="5">
        <v>0</v>
      </c>
      <c r="BQ300" s="5">
        <f t="shared" si="122"/>
        <v>1</v>
      </c>
      <c r="BR300" s="5" t="s">
        <v>17</v>
      </c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</row>
    <row r="301" spans="2:83" x14ac:dyDescent="0.2">
      <c r="B301" s="4">
        <f t="shared" si="108"/>
        <v>27</v>
      </c>
      <c r="C301" s="5" t="s">
        <v>31</v>
      </c>
      <c r="D301" s="5">
        <v>0</v>
      </c>
      <c r="E301" s="5">
        <v>2</v>
      </c>
      <c r="F301" s="5">
        <v>2</v>
      </c>
      <c r="G301" s="5" t="str">
        <f t="shared" si="109"/>
        <v>Oui</v>
      </c>
      <c r="H301" s="5">
        <f t="shared" si="123"/>
        <v>7</v>
      </c>
      <c r="I301" s="5" t="str">
        <f t="shared" si="110"/>
        <v>Non</v>
      </c>
      <c r="J301" s="5">
        <f t="shared" si="124"/>
        <v>0</v>
      </c>
      <c r="K301" s="5" t="str">
        <f t="shared" si="111"/>
        <v>Non</v>
      </c>
      <c r="L301" s="5">
        <f t="shared" si="125"/>
        <v>0</v>
      </c>
      <c r="M301" s="5" t="str">
        <f t="shared" si="112"/>
        <v>Non</v>
      </c>
      <c r="N301" s="5">
        <f t="shared" si="126"/>
        <v>0</v>
      </c>
      <c r="O301" s="5" t="str">
        <f t="shared" si="113"/>
        <v>Oui</v>
      </c>
      <c r="P301" s="5">
        <f t="shared" si="127"/>
        <v>2</v>
      </c>
      <c r="Q301" s="5" t="str">
        <f t="shared" si="114"/>
        <v>Oui</v>
      </c>
      <c r="R301" s="5">
        <f t="shared" si="128"/>
        <v>1</v>
      </c>
      <c r="S301" s="5" t="str">
        <f t="shared" si="115"/>
        <v>Oui</v>
      </c>
      <c r="T301" s="5">
        <f t="shared" si="129"/>
        <v>1</v>
      </c>
      <c r="U301" s="5" t="str">
        <f t="shared" si="116"/>
        <v>Non</v>
      </c>
      <c r="V301" s="5">
        <f t="shared" si="130"/>
        <v>0</v>
      </c>
      <c r="W301" s="5" t="s">
        <v>24</v>
      </c>
      <c r="X301" s="5" t="str">
        <f>_xlfn.IFS(D301&gt;E301,"L",D301=E301,"D",D301&lt;E301,"W")</f>
        <v>W</v>
      </c>
      <c r="Y301" s="5">
        <v>0</v>
      </c>
      <c r="Z301" s="5">
        <v>1</v>
      </c>
      <c r="AA301" s="5">
        <v>1</v>
      </c>
      <c r="AB301" s="5" t="str">
        <f t="shared" si="117"/>
        <v>Oui</v>
      </c>
      <c r="AC301" s="5">
        <f t="shared" si="131"/>
        <v>6</v>
      </c>
      <c r="AD301" s="5" t="str">
        <f t="shared" si="118"/>
        <v>Non</v>
      </c>
      <c r="AE301" s="5">
        <f t="shared" si="132"/>
        <v>0</v>
      </c>
      <c r="AF301" s="5" t="str">
        <f t="shared" si="119"/>
        <v>Oui</v>
      </c>
      <c r="AG301" s="5">
        <f t="shared" si="133"/>
        <v>1</v>
      </c>
      <c r="AH301" s="5" t="str">
        <f t="shared" si="120"/>
        <v>Non</v>
      </c>
      <c r="AI301" s="5">
        <f t="shared" si="134"/>
        <v>0</v>
      </c>
      <c r="AJ301" s="5" t="s">
        <v>24</v>
      </c>
      <c r="AK301" s="5" t="str">
        <f>_xlfn.IFS(Y301&gt;Z301,"L",Y301=Z301,"D",Y301&lt;Z301,"W")</f>
        <v>W</v>
      </c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6"/>
      <c r="BH301" s="6">
        <v>43602</v>
      </c>
      <c r="BI301" s="5" t="s">
        <v>33</v>
      </c>
      <c r="BJ301" s="5" t="s">
        <v>35</v>
      </c>
      <c r="BK301" s="5">
        <v>2</v>
      </c>
      <c r="BL301" s="5">
        <v>0</v>
      </c>
      <c r="BM301" s="5">
        <f t="shared" si="121"/>
        <v>2</v>
      </c>
      <c r="BN301" s="5" t="s">
        <v>17</v>
      </c>
      <c r="BO301" s="5">
        <v>1</v>
      </c>
      <c r="BP301" s="5">
        <v>0</v>
      </c>
      <c r="BQ301" s="5">
        <f t="shared" si="122"/>
        <v>1</v>
      </c>
      <c r="BR301" s="5" t="s">
        <v>17</v>
      </c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</row>
    <row r="302" spans="2:83" x14ac:dyDescent="0.2">
      <c r="B302" s="4">
        <f t="shared" si="108"/>
        <v>28</v>
      </c>
      <c r="C302" s="5" t="s">
        <v>31</v>
      </c>
      <c r="D302" s="5">
        <v>1</v>
      </c>
      <c r="E302" s="5">
        <v>0</v>
      </c>
      <c r="F302" s="5">
        <v>1</v>
      </c>
      <c r="G302" s="5" t="str">
        <f t="shared" si="109"/>
        <v>Non</v>
      </c>
      <c r="H302" s="5">
        <f t="shared" si="123"/>
        <v>0</v>
      </c>
      <c r="I302" s="5" t="str">
        <f t="shared" si="110"/>
        <v>Non</v>
      </c>
      <c r="J302" s="5">
        <f t="shared" si="124"/>
        <v>0</v>
      </c>
      <c r="K302" s="5" t="str">
        <f t="shared" si="111"/>
        <v>Non</v>
      </c>
      <c r="L302" s="5">
        <f t="shared" si="125"/>
        <v>0</v>
      </c>
      <c r="M302" s="5" t="str">
        <f t="shared" si="112"/>
        <v>Non</v>
      </c>
      <c r="N302" s="5">
        <f t="shared" si="126"/>
        <v>0</v>
      </c>
      <c r="O302" s="5" t="str">
        <f t="shared" si="113"/>
        <v>Oui</v>
      </c>
      <c r="P302" s="5">
        <f t="shared" si="127"/>
        <v>3</v>
      </c>
      <c r="Q302" s="5" t="str">
        <f t="shared" si="114"/>
        <v>Oui</v>
      </c>
      <c r="R302" s="5">
        <f t="shared" si="128"/>
        <v>2</v>
      </c>
      <c r="S302" s="5" t="str">
        <f t="shared" si="115"/>
        <v>Oui</v>
      </c>
      <c r="T302" s="5">
        <f t="shared" si="129"/>
        <v>2</v>
      </c>
      <c r="U302" s="5" t="str">
        <f t="shared" si="116"/>
        <v>Oui</v>
      </c>
      <c r="V302" s="5">
        <f t="shared" si="130"/>
        <v>1</v>
      </c>
      <c r="W302" s="5" t="s">
        <v>17</v>
      </c>
      <c r="X302" s="5" t="str">
        <f>_xlfn.IFS(D302&gt;E302,"W",D302=E302,"D",D302&lt;E302,"L")</f>
        <v>W</v>
      </c>
      <c r="Y302" s="5">
        <v>0</v>
      </c>
      <c r="Z302" s="5">
        <v>0</v>
      </c>
      <c r="AA302" s="5">
        <v>0</v>
      </c>
      <c r="AB302" s="5" t="str">
        <f t="shared" si="117"/>
        <v>Non</v>
      </c>
      <c r="AC302" s="5">
        <f t="shared" si="131"/>
        <v>0</v>
      </c>
      <c r="AD302" s="5" t="str">
        <f t="shared" si="118"/>
        <v>Non</v>
      </c>
      <c r="AE302" s="5">
        <f t="shared" si="132"/>
        <v>0</v>
      </c>
      <c r="AF302" s="5" t="str">
        <f t="shared" si="119"/>
        <v>Oui</v>
      </c>
      <c r="AG302" s="5">
        <f t="shared" si="133"/>
        <v>2</v>
      </c>
      <c r="AH302" s="5" t="str">
        <f t="shared" si="120"/>
        <v>Oui</v>
      </c>
      <c r="AI302" s="5">
        <f t="shared" si="134"/>
        <v>1</v>
      </c>
      <c r="AJ302" s="5" t="s">
        <v>20</v>
      </c>
      <c r="AK302" s="5" t="str">
        <f>_xlfn.IFS(Y302&gt;Z302,"W",Y302=Z302,"D",Y302&lt;Z302,"L")</f>
        <v>D</v>
      </c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6"/>
      <c r="BH302" s="6">
        <v>43603</v>
      </c>
      <c r="BI302" s="5" t="s">
        <v>18</v>
      </c>
      <c r="BJ302" s="5" t="s">
        <v>30</v>
      </c>
      <c r="BK302" s="5">
        <v>4</v>
      </c>
      <c r="BL302" s="5">
        <v>1</v>
      </c>
      <c r="BM302" s="5">
        <f t="shared" si="121"/>
        <v>5</v>
      </c>
      <c r="BN302" s="5" t="s">
        <v>17</v>
      </c>
      <c r="BO302" s="5">
        <v>3</v>
      </c>
      <c r="BP302" s="5">
        <v>0</v>
      </c>
      <c r="BQ302" s="5">
        <f t="shared" si="122"/>
        <v>3</v>
      </c>
      <c r="BR302" s="5" t="s">
        <v>17</v>
      </c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</row>
    <row r="303" spans="2:83" x14ac:dyDescent="0.2">
      <c r="B303" s="4">
        <f t="shared" si="108"/>
        <v>29</v>
      </c>
      <c r="C303" s="5" t="s">
        <v>31</v>
      </c>
      <c r="D303" s="5">
        <v>1</v>
      </c>
      <c r="E303" s="5">
        <v>1</v>
      </c>
      <c r="F303" s="5">
        <v>2</v>
      </c>
      <c r="G303" s="5" t="str">
        <f t="shared" si="109"/>
        <v>Oui</v>
      </c>
      <c r="H303" s="5">
        <f t="shared" si="123"/>
        <v>1</v>
      </c>
      <c r="I303" s="5" t="str">
        <f t="shared" si="110"/>
        <v>Non</v>
      </c>
      <c r="J303" s="5">
        <f t="shared" si="124"/>
        <v>0</v>
      </c>
      <c r="K303" s="5" t="str">
        <f t="shared" si="111"/>
        <v>Non</v>
      </c>
      <c r="L303" s="5">
        <f t="shared" si="125"/>
        <v>0</v>
      </c>
      <c r="M303" s="5" t="str">
        <f t="shared" si="112"/>
        <v>Non</v>
      </c>
      <c r="N303" s="5">
        <f t="shared" si="126"/>
        <v>0</v>
      </c>
      <c r="O303" s="5" t="str">
        <f t="shared" si="113"/>
        <v>Oui</v>
      </c>
      <c r="P303" s="5">
        <f t="shared" si="127"/>
        <v>4</v>
      </c>
      <c r="Q303" s="5" t="str">
        <f t="shared" si="114"/>
        <v>Oui</v>
      </c>
      <c r="R303" s="5">
        <f t="shared" si="128"/>
        <v>3</v>
      </c>
      <c r="S303" s="5" t="str">
        <f t="shared" si="115"/>
        <v>Oui</v>
      </c>
      <c r="T303" s="5">
        <f t="shared" si="129"/>
        <v>3</v>
      </c>
      <c r="U303" s="5" t="str">
        <f t="shared" si="116"/>
        <v>Non</v>
      </c>
      <c r="V303" s="5">
        <f t="shared" si="130"/>
        <v>0</v>
      </c>
      <c r="W303" s="5" t="s">
        <v>20</v>
      </c>
      <c r="X303" s="5" t="str">
        <f>_xlfn.IFS(D303&gt;E303,"L",D303=E303,"D",D303&lt;E303,"W")</f>
        <v>D</v>
      </c>
      <c r="Y303" s="5">
        <v>1</v>
      </c>
      <c r="Z303" s="5">
        <v>1</v>
      </c>
      <c r="AA303" s="5">
        <v>2</v>
      </c>
      <c r="AB303" s="5" t="str">
        <f t="shared" si="117"/>
        <v>Oui</v>
      </c>
      <c r="AC303" s="5">
        <f t="shared" si="131"/>
        <v>1</v>
      </c>
      <c r="AD303" s="5" t="str">
        <f t="shared" si="118"/>
        <v>Oui</v>
      </c>
      <c r="AE303" s="5">
        <f t="shared" si="132"/>
        <v>1</v>
      </c>
      <c r="AF303" s="5" t="str">
        <f t="shared" si="119"/>
        <v>Non</v>
      </c>
      <c r="AG303" s="5">
        <f t="shared" si="133"/>
        <v>0</v>
      </c>
      <c r="AH303" s="5" t="str">
        <f t="shared" si="120"/>
        <v>Non</v>
      </c>
      <c r="AI303" s="5">
        <f t="shared" si="134"/>
        <v>0</v>
      </c>
      <c r="AJ303" s="5" t="s">
        <v>20</v>
      </c>
      <c r="AK303" s="5" t="str">
        <f>_xlfn.IFS(Y303&gt;Z303,"L",Y303=Z303,"D",Y303&lt;Z303,"W")</f>
        <v>D</v>
      </c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6"/>
      <c r="BH303" s="6">
        <v>43603</v>
      </c>
      <c r="BI303" s="5" t="s">
        <v>27</v>
      </c>
      <c r="BJ303" s="5" t="s">
        <v>16</v>
      </c>
      <c r="BK303" s="5">
        <v>2</v>
      </c>
      <c r="BL303" s="5">
        <v>1</v>
      </c>
      <c r="BM303" s="5">
        <f t="shared" si="121"/>
        <v>3</v>
      </c>
      <c r="BN303" s="5" t="s">
        <v>17</v>
      </c>
      <c r="BO303" s="5">
        <v>0</v>
      </c>
      <c r="BP303" s="5">
        <v>1</v>
      </c>
      <c r="BQ303" s="5">
        <f t="shared" si="122"/>
        <v>1</v>
      </c>
      <c r="BR303" s="5" t="s">
        <v>24</v>
      </c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</row>
    <row r="304" spans="2:83" x14ac:dyDescent="0.2">
      <c r="B304" s="4">
        <f t="shared" si="108"/>
        <v>30</v>
      </c>
      <c r="C304" s="5" t="s">
        <v>31</v>
      </c>
      <c r="D304" s="5">
        <v>0</v>
      </c>
      <c r="E304" s="5">
        <v>1</v>
      </c>
      <c r="F304" s="5">
        <v>1</v>
      </c>
      <c r="G304" s="5" t="str">
        <f t="shared" si="109"/>
        <v>Non</v>
      </c>
      <c r="H304" s="5">
        <f t="shared" si="123"/>
        <v>0</v>
      </c>
      <c r="I304" s="5" t="str">
        <f t="shared" si="110"/>
        <v>Non</v>
      </c>
      <c r="J304" s="5">
        <f t="shared" si="124"/>
        <v>0</v>
      </c>
      <c r="K304" s="5" t="str">
        <f t="shared" si="111"/>
        <v>Non</v>
      </c>
      <c r="L304" s="5">
        <f t="shared" si="125"/>
        <v>0</v>
      </c>
      <c r="M304" s="5" t="str">
        <f t="shared" si="112"/>
        <v>Non</v>
      </c>
      <c r="N304" s="5">
        <f t="shared" si="126"/>
        <v>0</v>
      </c>
      <c r="O304" s="5" t="str">
        <f t="shared" si="113"/>
        <v>Oui</v>
      </c>
      <c r="P304" s="5">
        <f t="shared" si="127"/>
        <v>5</v>
      </c>
      <c r="Q304" s="5" t="str">
        <f t="shared" si="114"/>
        <v>Oui</v>
      </c>
      <c r="R304" s="5">
        <f t="shared" si="128"/>
        <v>4</v>
      </c>
      <c r="S304" s="5" t="str">
        <f t="shared" si="115"/>
        <v>Oui</v>
      </c>
      <c r="T304" s="5">
        <f t="shared" si="129"/>
        <v>4</v>
      </c>
      <c r="U304" s="5" t="str">
        <f t="shared" si="116"/>
        <v>Oui</v>
      </c>
      <c r="V304" s="5">
        <f t="shared" si="130"/>
        <v>1</v>
      </c>
      <c r="W304" s="5" t="s">
        <v>24</v>
      </c>
      <c r="X304" s="5" t="str">
        <f>_xlfn.IFS(D304&gt;E304,"W",D304=E304,"D",D304&lt;E304,"L")</f>
        <v>L</v>
      </c>
      <c r="Y304" s="5">
        <v>0</v>
      </c>
      <c r="Z304" s="5">
        <v>0</v>
      </c>
      <c r="AA304" s="5">
        <v>0</v>
      </c>
      <c r="AB304" s="5" t="str">
        <f t="shared" si="117"/>
        <v>Non</v>
      </c>
      <c r="AC304" s="5">
        <f t="shared" si="131"/>
        <v>0</v>
      </c>
      <c r="AD304" s="5" t="str">
        <f t="shared" si="118"/>
        <v>Non</v>
      </c>
      <c r="AE304" s="5">
        <f t="shared" si="132"/>
        <v>0</v>
      </c>
      <c r="AF304" s="5" t="str">
        <f t="shared" si="119"/>
        <v>Oui</v>
      </c>
      <c r="AG304" s="5">
        <f t="shared" si="133"/>
        <v>1</v>
      </c>
      <c r="AH304" s="5" t="str">
        <f t="shared" si="120"/>
        <v>Oui</v>
      </c>
      <c r="AI304" s="5">
        <f t="shared" si="134"/>
        <v>1</v>
      </c>
      <c r="AJ304" s="5" t="s">
        <v>20</v>
      </c>
      <c r="AK304" s="5" t="str">
        <f>_xlfn.IFS(Y304&gt;Z304,"W",Y304=Z304,"D",Y304&lt;Z304,"L")</f>
        <v>D</v>
      </c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6"/>
      <c r="BH304" s="6">
        <v>43603</v>
      </c>
      <c r="BI304" s="5" t="s">
        <v>29</v>
      </c>
      <c r="BJ304" s="5" t="s">
        <v>36</v>
      </c>
      <c r="BK304" s="5">
        <v>0</v>
      </c>
      <c r="BL304" s="5">
        <v>1</v>
      </c>
      <c r="BM304" s="5">
        <f t="shared" si="121"/>
        <v>1</v>
      </c>
      <c r="BN304" s="5" t="s">
        <v>24</v>
      </c>
      <c r="BO304" s="5">
        <v>0</v>
      </c>
      <c r="BP304" s="5">
        <v>1</v>
      </c>
      <c r="BQ304" s="5">
        <f t="shared" si="122"/>
        <v>1</v>
      </c>
      <c r="BR304" s="5" t="s">
        <v>24</v>
      </c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</row>
    <row r="305" spans="2:83" x14ac:dyDescent="0.2">
      <c r="B305" s="4">
        <f t="shared" si="108"/>
        <v>31</v>
      </c>
      <c r="C305" s="5" t="s">
        <v>31</v>
      </c>
      <c r="D305" s="5">
        <v>3</v>
      </c>
      <c r="E305" s="5">
        <v>1</v>
      </c>
      <c r="F305" s="5">
        <v>4</v>
      </c>
      <c r="G305" s="5" t="str">
        <f t="shared" si="109"/>
        <v>Oui</v>
      </c>
      <c r="H305" s="5">
        <f t="shared" si="123"/>
        <v>1</v>
      </c>
      <c r="I305" s="5" t="str">
        <f t="shared" si="110"/>
        <v>Oui</v>
      </c>
      <c r="J305" s="5">
        <f t="shared" si="124"/>
        <v>1</v>
      </c>
      <c r="K305" s="5" t="str">
        <f t="shared" si="111"/>
        <v>Oui</v>
      </c>
      <c r="L305" s="5">
        <f t="shared" si="125"/>
        <v>1</v>
      </c>
      <c r="M305" s="5" t="str">
        <f t="shared" si="112"/>
        <v>Non</v>
      </c>
      <c r="N305" s="5">
        <f t="shared" si="126"/>
        <v>0</v>
      </c>
      <c r="O305" s="5" t="str">
        <f t="shared" si="113"/>
        <v>Oui</v>
      </c>
      <c r="P305" s="5">
        <f t="shared" si="127"/>
        <v>6</v>
      </c>
      <c r="Q305" s="5" t="str">
        <f t="shared" si="114"/>
        <v>Non</v>
      </c>
      <c r="R305" s="5">
        <f t="shared" si="128"/>
        <v>0</v>
      </c>
      <c r="S305" s="5" t="str">
        <f t="shared" si="115"/>
        <v>Non</v>
      </c>
      <c r="T305" s="5">
        <f t="shared" si="129"/>
        <v>0</v>
      </c>
      <c r="U305" s="5" t="str">
        <f t="shared" si="116"/>
        <v>Non</v>
      </c>
      <c r="V305" s="5">
        <f t="shared" si="130"/>
        <v>0</v>
      </c>
      <c r="W305" s="5" t="s">
        <v>17</v>
      </c>
      <c r="X305" s="5" t="str">
        <f>_xlfn.IFS(D305&gt;E305,"L",D305=E305,"D",D305&lt;E305,"W")</f>
        <v>L</v>
      </c>
      <c r="Y305" s="5">
        <v>1</v>
      </c>
      <c r="Z305" s="5">
        <v>0</v>
      </c>
      <c r="AA305" s="5">
        <v>1</v>
      </c>
      <c r="AB305" s="5" t="str">
        <f t="shared" si="117"/>
        <v>Oui</v>
      </c>
      <c r="AC305" s="5">
        <f t="shared" si="131"/>
        <v>1</v>
      </c>
      <c r="AD305" s="5" t="str">
        <f t="shared" si="118"/>
        <v>Non</v>
      </c>
      <c r="AE305" s="5">
        <f t="shared" si="132"/>
        <v>0</v>
      </c>
      <c r="AF305" s="5" t="str">
        <f t="shared" si="119"/>
        <v>Oui</v>
      </c>
      <c r="AG305" s="5">
        <f t="shared" si="133"/>
        <v>2</v>
      </c>
      <c r="AH305" s="5" t="str">
        <f t="shared" si="120"/>
        <v>Non</v>
      </c>
      <c r="AI305" s="5">
        <f t="shared" si="134"/>
        <v>0</v>
      </c>
      <c r="AJ305" s="5" t="s">
        <v>17</v>
      </c>
      <c r="AK305" s="5" t="str">
        <f>_xlfn.IFS(Y305&gt;Z305,"L",Y305=Z305,"D",Y305&lt;Z305,"W")</f>
        <v>L</v>
      </c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6"/>
      <c r="BH305" s="6">
        <v>43603</v>
      </c>
      <c r="BI305" s="5" t="s">
        <v>21</v>
      </c>
      <c r="BJ305" s="5" t="s">
        <v>32</v>
      </c>
      <c r="BK305" s="5">
        <v>2</v>
      </c>
      <c r="BL305" s="5">
        <v>1</v>
      </c>
      <c r="BM305" s="5">
        <f t="shared" si="121"/>
        <v>3</v>
      </c>
      <c r="BN305" s="5" t="s">
        <v>17</v>
      </c>
      <c r="BO305" s="5">
        <v>0</v>
      </c>
      <c r="BP305" s="5">
        <v>0</v>
      </c>
      <c r="BQ305" s="5">
        <f t="shared" si="122"/>
        <v>0</v>
      </c>
      <c r="BR305" s="5" t="s">
        <v>20</v>
      </c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</row>
    <row r="306" spans="2:83" x14ac:dyDescent="0.2">
      <c r="B306" s="4">
        <f t="shared" si="108"/>
        <v>32</v>
      </c>
      <c r="C306" s="5" t="s">
        <v>31</v>
      </c>
      <c r="D306" s="5">
        <v>1</v>
      </c>
      <c r="E306" s="5">
        <v>2</v>
      </c>
      <c r="F306" s="5">
        <v>3</v>
      </c>
      <c r="G306" s="5" t="str">
        <f t="shared" si="109"/>
        <v>Oui</v>
      </c>
      <c r="H306" s="5">
        <f t="shared" si="123"/>
        <v>2</v>
      </c>
      <c r="I306" s="5" t="str">
        <f t="shared" si="110"/>
        <v>Oui</v>
      </c>
      <c r="J306" s="5">
        <f t="shared" si="124"/>
        <v>2</v>
      </c>
      <c r="K306" s="5" t="str">
        <f t="shared" si="111"/>
        <v>Non</v>
      </c>
      <c r="L306" s="5">
        <f t="shared" si="125"/>
        <v>0</v>
      </c>
      <c r="M306" s="5" t="str">
        <f t="shared" si="112"/>
        <v>Non</v>
      </c>
      <c r="N306" s="5">
        <f t="shared" si="126"/>
        <v>0</v>
      </c>
      <c r="O306" s="5" t="str">
        <f t="shared" si="113"/>
        <v>Oui</v>
      </c>
      <c r="P306" s="5">
        <f t="shared" si="127"/>
        <v>7</v>
      </c>
      <c r="Q306" s="5" t="str">
        <f t="shared" si="114"/>
        <v>Oui</v>
      </c>
      <c r="R306" s="5">
        <f t="shared" si="128"/>
        <v>1</v>
      </c>
      <c r="S306" s="5" t="str">
        <f t="shared" si="115"/>
        <v>Non</v>
      </c>
      <c r="T306" s="5">
        <f t="shared" si="129"/>
        <v>0</v>
      </c>
      <c r="U306" s="5" t="str">
        <f t="shared" si="116"/>
        <v>Non</v>
      </c>
      <c r="V306" s="5">
        <f t="shared" si="130"/>
        <v>0</v>
      </c>
      <c r="W306" s="5" t="s">
        <v>24</v>
      </c>
      <c r="X306" s="5" t="str">
        <f>_xlfn.IFS(D306&gt;E306,"W",D306=E306,"D",D306&lt;E306,"L")</f>
        <v>L</v>
      </c>
      <c r="Y306" s="5">
        <v>1</v>
      </c>
      <c r="Z306" s="5">
        <v>1</v>
      </c>
      <c r="AA306" s="5">
        <v>2</v>
      </c>
      <c r="AB306" s="5" t="str">
        <f t="shared" si="117"/>
        <v>Oui</v>
      </c>
      <c r="AC306" s="5">
        <f t="shared" si="131"/>
        <v>2</v>
      </c>
      <c r="AD306" s="5" t="str">
        <f t="shared" si="118"/>
        <v>Oui</v>
      </c>
      <c r="AE306" s="5">
        <f t="shared" si="132"/>
        <v>1</v>
      </c>
      <c r="AF306" s="5" t="str">
        <f t="shared" si="119"/>
        <v>Non</v>
      </c>
      <c r="AG306" s="5">
        <f t="shared" si="133"/>
        <v>0</v>
      </c>
      <c r="AH306" s="5" t="str">
        <f t="shared" si="120"/>
        <v>Non</v>
      </c>
      <c r="AI306" s="5">
        <f t="shared" si="134"/>
        <v>0</v>
      </c>
      <c r="AJ306" s="5" t="s">
        <v>20</v>
      </c>
      <c r="AK306" s="5" t="str">
        <f>_xlfn.IFS(Y306&gt;Z306,"W",Y306=Z306,"D",Y306&lt;Z306,"L")</f>
        <v>D</v>
      </c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6"/>
      <c r="BH306" s="6">
        <v>43603</v>
      </c>
      <c r="BI306" s="5" t="s">
        <v>23</v>
      </c>
      <c r="BJ306" s="5" t="s">
        <v>28</v>
      </c>
      <c r="BK306" s="5">
        <v>1</v>
      </c>
      <c r="BL306" s="5">
        <v>3</v>
      </c>
      <c r="BM306" s="5">
        <f t="shared" si="121"/>
        <v>4</v>
      </c>
      <c r="BN306" s="5" t="s">
        <v>24</v>
      </c>
      <c r="BO306" s="5">
        <v>0</v>
      </c>
      <c r="BP306" s="5">
        <v>0</v>
      </c>
      <c r="BQ306" s="5">
        <f t="shared" si="122"/>
        <v>0</v>
      </c>
      <c r="BR306" s="5" t="s">
        <v>20</v>
      </c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</row>
    <row r="307" spans="2:83" x14ac:dyDescent="0.2">
      <c r="B307" s="4">
        <f t="shared" si="108"/>
        <v>33</v>
      </c>
      <c r="C307" s="5" t="s">
        <v>31</v>
      </c>
      <c r="D307" s="5">
        <v>0</v>
      </c>
      <c r="E307" s="5">
        <v>1</v>
      </c>
      <c r="F307" s="5">
        <v>1</v>
      </c>
      <c r="G307" s="5" t="str">
        <f t="shared" si="109"/>
        <v>Non</v>
      </c>
      <c r="H307" s="5">
        <f t="shared" si="123"/>
        <v>0</v>
      </c>
      <c r="I307" s="5" t="str">
        <f t="shared" si="110"/>
        <v>Non</v>
      </c>
      <c r="J307" s="5">
        <f t="shared" si="124"/>
        <v>0</v>
      </c>
      <c r="K307" s="5" t="str">
        <f t="shared" si="111"/>
        <v>Non</v>
      </c>
      <c r="L307" s="5">
        <f t="shared" si="125"/>
        <v>0</v>
      </c>
      <c r="M307" s="5" t="str">
        <f t="shared" si="112"/>
        <v>Non</v>
      </c>
      <c r="N307" s="5">
        <f t="shared" si="126"/>
        <v>0</v>
      </c>
      <c r="O307" s="5" t="str">
        <f t="shared" si="113"/>
        <v>Oui</v>
      </c>
      <c r="P307" s="5">
        <f t="shared" si="127"/>
        <v>8</v>
      </c>
      <c r="Q307" s="5" t="str">
        <f t="shared" si="114"/>
        <v>Oui</v>
      </c>
      <c r="R307" s="5">
        <f t="shared" si="128"/>
        <v>2</v>
      </c>
      <c r="S307" s="5" t="str">
        <f t="shared" si="115"/>
        <v>Oui</v>
      </c>
      <c r="T307" s="5">
        <f t="shared" si="129"/>
        <v>1</v>
      </c>
      <c r="U307" s="5" t="str">
        <f t="shared" si="116"/>
        <v>Oui</v>
      </c>
      <c r="V307" s="5">
        <f t="shared" si="130"/>
        <v>1</v>
      </c>
      <c r="W307" s="5" t="s">
        <v>24</v>
      </c>
      <c r="X307" s="5" t="str">
        <f>_xlfn.IFS(D307&gt;E307,"L",D307=E307,"D",D307&lt;E307,"W")</f>
        <v>W</v>
      </c>
      <c r="Y307" s="5">
        <v>0</v>
      </c>
      <c r="Z307" s="5">
        <v>0</v>
      </c>
      <c r="AA307" s="5">
        <v>0</v>
      </c>
      <c r="AB307" s="5" t="str">
        <f t="shared" si="117"/>
        <v>Non</v>
      </c>
      <c r="AC307" s="5">
        <f t="shared" si="131"/>
        <v>0</v>
      </c>
      <c r="AD307" s="5" t="str">
        <f t="shared" si="118"/>
        <v>Non</v>
      </c>
      <c r="AE307" s="5">
        <f t="shared" si="132"/>
        <v>0</v>
      </c>
      <c r="AF307" s="5" t="str">
        <f t="shared" si="119"/>
        <v>Oui</v>
      </c>
      <c r="AG307" s="5">
        <f t="shared" si="133"/>
        <v>1</v>
      </c>
      <c r="AH307" s="5" t="str">
        <f t="shared" si="120"/>
        <v>Oui</v>
      </c>
      <c r="AI307" s="5">
        <f t="shared" si="134"/>
        <v>1</v>
      </c>
      <c r="AJ307" s="5" t="s">
        <v>20</v>
      </c>
      <c r="AK307" s="5" t="str">
        <f>_xlfn.IFS(Y307&gt;Z307,"L",Y307=Z307,"D",Y307&lt;Z307,"W")</f>
        <v>D</v>
      </c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6"/>
      <c r="BH307" s="6">
        <v>43604</v>
      </c>
      <c r="BI307" s="5" t="s">
        <v>31</v>
      </c>
      <c r="BJ307" s="5" t="s">
        <v>19</v>
      </c>
      <c r="BK307" s="5">
        <v>1</v>
      </c>
      <c r="BL307" s="5">
        <v>3</v>
      </c>
      <c r="BM307" s="5">
        <f t="shared" si="121"/>
        <v>4</v>
      </c>
      <c r="BN307" s="5" t="s">
        <v>24</v>
      </c>
      <c r="BO307" s="5">
        <v>1</v>
      </c>
      <c r="BP307" s="5">
        <v>1</v>
      </c>
      <c r="BQ307" s="5">
        <f t="shared" si="122"/>
        <v>2</v>
      </c>
      <c r="BR307" s="5" t="s">
        <v>20</v>
      </c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</row>
    <row r="308" spans="2:83" x14ac:dyDescent="0.2">
      <c r="B308" s="4">
        <f t="shared" si="108"/>
        <v>34</v>
      </c>
      <c r="C308" s="5" t="s">
        <v>31</v>
      </c>
      <c r="D308" s="5">
        <v>1</v>
      </c>
      <c r="E308" s="5">
        <v>3</v>
      </c>
      <c r="F308" s="5">
        <v>4</v>
      </c>
      <c r="G308" s="5" t="str">
        <f t="shared" si="109"/>
        <v>Oui</v>
      </c>
      <c r="H308" s="5">
        <f t="shared" si="123"/>
        <v>1</v>
      </c>
      <c r="I308" s="5" t="str">
        <f t="shared" si="110"/>
        <v>Oui</v>
      </c>
      <c r="J308" s="5">
        <f t="shared" si="124"/>
        <v>1</v>
      </c>
      <c r="K308" s="5" t="str">
        <f t="shared" si="111"/>
        <v>Oui</v>
      </c>
      <c r="L308" s="5">
        <f t="shared" si="125"/>
        <v>1</v>
      </c>
      <c r="M308" s="5" t="str">
        <f t="shared" si="112"/>
        <v>Non</v>
      </c>
      <c r="N308" s="5">
        <f t="shared" si="126"/>
        <v>0</v>
      </c>
      <c r="O308" s="5" t="str">
        <f t="shared" si="113"/>
        <v>Oui</v>
      </c>
      <c r="P308" s="5">
        <f t="shared" si="127"/>
        <v>9</v>
      </c>
      <c r="Q308" s="5" t="str">
        <f t="shared" si="114"/>
        <v>Non</v>
      </c>
      <c r="R308" s="5">
        <f t="shared" si="128"/>
        <v>0</v>
      </c>
      <c r="S308" s="5" t="str">
        <f t="shared" si="115"/>
        <v>Non</v>
      </c>
      <c r="T308" s="5">
        <f t="shared" si="129"/>
        <v>0</v>
      </c>
      <c r="U308" s="5" t="str">
        <f t="shared" si="116"/>
        <v>Non</v>
      </c>
      <c r="V308" s="5">
        <f t="shared" si="130"/>
        <v>0</v>
      </c>
      <c r="W308" s="5" t="s">
        <v>24</v>
      </c>
      <c r="X308" s="5" t="str">
        <f>_xlfn.IFS(D308&gt;E308,"W",D308=E308,"D",D308&lt;E308,"L")</f>
        <v>L</v>
      </c>
      <c r="Y308" s="5">
        <v>1</v>
      </c>
      <c r="Z308" s="5">
        <v>1</v>
      </c>
      <c r="AA308" s="5">
        <v>2</v>
      </c>
      <c r="AB308" s="5" t="str">
        <f t="shared" si="117"/>
        <v>Oui</v>
      </c>
      <c r="AC308" s="5">
        <f t="shared" si="131"/>
        <v>1</v>
      </c>
      <c r="AD308" s="5" t="str">
        <f t="shared" si="118"/>
        <v>Oui</v>
      </c>
      <c r="AE308" s="5">
        <f t="shared" si="132"/>
        <v>1</v>
      </c>
      <c r="AF308" s="5" t="str">
        <f t="shared" si="119"/>
        <v>Non</v>
      </c>
      <c r="AG308" s="5">
        <f t="shared" si="133"/>
        <v>0</v>
      </c>
      <c r="AH308" s="5" t="str">
        <f t="shared" si="120"/>
        <v>Non</v>
      </c>
      <c r="AI308" s="5">
        <f t="shared" si="134"/>
        <v>0</v>
      </c>
      <c r="AJ308" s="5" t="s">
        <v>20</v>
      </c>
      <c r="AK308" s="5" t="str">
        <f>_xlfn.IFS(Y308&gt;Z308,"W",Y308=Z308,"D",Y308&lt;Z308,"L")</f>
        <v>D</v>
      </c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6"/>
      <c r="BH308" s="6">
        <v>43604</v>
      </c>
      <c r="BI308" s="5" t="s">
        <v>25</v>
      </c>
      <c r="BJ308" s="5" t="s">
        <v>22</v>
      </c>
      <c r="BK308" s="5">
        <v>5</v>
      </c>
      <c r="BL308" s="5">
        <v>2</v>
      </c>
      <c r="BM308" s="5">
        <f t="shared" si="121"/>
        <v>7</v>
      </c>
      <c r="BN308" s="5" t="s">
        <v>17</v>
      </c>
      <c r="BO308" s="5">
        <v>4</v>
      </c>
      <c r="BP308" s="5">
        <v>2</v>
      </c>
      <c r="BQ308" s="5">
        <f t="shared" si="122"/>
        <v>6</v>
      </c>
      <c r="BR308" s="5" t="s">
        <v>17</v>
      </c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</row>
    <row r="309" spans="2:83" x14ac:dyDescent="0.2">
      <c r="B309" s="4">
        <f t="shared" si="108"/>
        <v>1</v>
      </c>
      <c r="C309" s="5" t="s">
        <v>34</v>
      </c>
      <c r="D309" s="5">
        <v>4</v>
      </c>
      <c r="E309" s="5">
        <v>2</v>
      </c>
      <c r="F309" s="5">
        <v>6</v>
      </c>
      <c r="G309" s="5" t="str">
        <f t="shared" si="109"/>
        <v>Oui</v>
      </c>
      <c r="H309" s="5">
        <f t="shared" si="123"/>
        <v>0</v>
      </c>
      <c r="I309" s="5" t="str">
        <f t="shared" si="110"/>
        <v>Oui</v>
      </c>
      <c r="J309" s="5">
        <f t="shared" si="124"/>
        <v>0</v>
      </c>
      <c r="K309" s="5" t="str">
        <f t="shared" si="111"/>
        <v>Oui</v>
      </c>
      <c r="L309" s="5">
        <f t="shared" si="125"/>
        <v>0</v>
      </c>
      <c r="M309" s="5" t="str">
        <f t="shared" si="112"/>
        <v>Oui</v>
      </c>
      <c r="N309" s="5">
        <f t="shared" si="126"/>
        <v>0</v>
      </c>
      <c r="O309" s="5" t="str">
        <f t="shared" si="113"/>
        <v>Non</v>
      </c>
      <c r="P309" s="5">
        <f t="shared" si="127"/>
        <v>0</v>
      </c>
      <c r="Q309" s="5" t="str">
        <f t="shared" si="114"/>
        <v>Non</v>
      </c>
      <c r="R309" s="5">
        <f t="shared" si="128"/>
        <v>0</v>
      </c>
      <c r="S309" s="5" t="str">
        <f t="shared" si="115"/>
        <v>Non</v>
      </c>
      <c r="T309" s="5">
        <f t="shared" si="129"/>
        <v>0</v>
      </c>
      <c r="U309" s="5" t="str">
        <f t="shared" si="116"/>
        <v>Non</v>
      </c>
      <c r="V309" s="5">
        <f t="shared" si="130"/>
        <v>0</v>
      </c>
      <c r="W309" s="5" t="s">
        <v>17</v>
      </c>
      <c r="X309" s="5" t="str">
        <f>_xlfn.IFS(D309&gt;E309,"L",D309=E309,"D",D309&lt;E309,"W")</f>
        <v>L</v>
      </c>
      <c r="Y309" s="5">
        <v>2</v>
      </c>
      <c r="Z309" s="5">
        <v>2</v>
      </c>
      <c r="AA309" s="5">
        <v>4</v>
      </c>
      <c r="AB309" s="5" t="str">
        <f t="shared" si="117"/>
        <v>Oui</v>
      </c>
      <c r="AC309" s="5">
        <f t="shared" si="131"/>
        <v>0</v>
      </c>
      <c r="AD309" s="5" t="str">
        <f t="shared" si="118"/>
        <v>Oui</v>
      </c>
      <c r="AE309" s="5">
        <f t="shared" si="132"/>
        <v>0</v>
      </c>
      <c r="AF309" s="5" t="str">
        <f t="shared" si="119"/>
        <v>Non</v>
      </c>
      <c r="AG309" s="5">
        <f t="shared" si="133"/>
        <v>0</v>
      </c>
      <c r="AH309" s="5" t="str">
        <f t="shared" si="120"/>
        <v>Non</v>
      </c>
      <c r="AI309" s="5">
        <f t="shared" si="134"/>
        <v>0</v>
      </c>
      <c r="AJ309" s="5" t="s">
        <v>20</v>
      </c>
      <c r="AK309" s="5" t="str">
        <f>_xlfn.IFS(Y309&gt;Z309,"L",Y309=Z309,"D",Y309&lt;Z309,"W")</f>
        <v>D</v>
      </c>
      <c r="AL309" s="5"/>
      <c r="AN309" s="5"/>
      <c r="AO309" s="5"/>
      <c r="BM309" s="5">
        <f t="shared" si="121"/>
        <v>0</v>
      </c>
      <c r="BQ309" s="5">
        <f t="shared" si="122"/>
        <v>0</v>
      </c>
      <c r="BU309" s="5"/>
      <c r="BV309" s="5"/>
    </row>
    <row r="310" spans="2:83" x14ac:dyDescent="0.2">
      <c r="B310" s="4">
        <f t="shared" si="108"/>
        <v>2</v>
      </c>
      <c r="C310" s="5" t="s">
        <v>34</v>
      </c>
      <c r="D310" s="5">
        <v>1</v>
      </c>
      <c r="E310" s="5">
        <v>2</v>
      </c>
      <c r="F310" s="5">
        <v>3</v>
      </c>
      <c r="G310" s="5" t="str">
        <f t="shared" si="109"/>
        <v>Oui</v>
      </c>
      <c r="H310" s="5">
        <f t="shared" si="123"/>
        <v>1</v>
      </c>
      <c r="I310" s="5" t="str">
        <f t="shared" si="110"/>
        <v>Oui</v>
      </c>
      <c r="J310" s="5">
        <f t="shared" si="124"/>
        <v>1</v>
      </c>
      <c r="K310" s="5" t="str">
        <f t="shared" si="111"/>
        <v>Non</v>
      </c>
      <c r="L310" s="5">
        <f t="shared" si="125"/>
        <v>0</v>
      </c>
      <c r="M310" s="5" t="str">
        <f t="shared" si="112"/>
        <v>Non</v>
      </c>
      <c r="N310" s="5">
        <f t="shared" si="126"/>
        <v>0</v>
      </c>
      <c r="O310" s="5" t="str">
        <f t="shared" si="113"/>
        <v>Oui</v>
      </c>
      <c r="P310" s="5">
        <f t="shared" si="127"/>
        <v>1</v>
      </c>
      <c r="Q310" s="5" t="str">
        <f t="shared" si="114"/>
        <v>Oui</v>
      </c>
      <c r="R310" s="5">
        <f t="shared" si="128"/>
        <v>1</v>
      </c>
      <c r="S310" s="5" t="str">
        <f t="shared" si="115"/>
        <v>Non</v>
      </c>
      <c r="T310" s="5">
        <f t="shared" si="129"/>
        <v>0</v>
      </c>
      <c r="U310" s="5" t="str">
        <f t="shared" si="116"/>
        <v>Non</v>
      </c>
      <c r="V310" s="5">
        <f t="shared" si="130"/>
        <v>0</v>
      </c>
      <c r="W310" s="5" t="s">
        <v>24</v>
      </c>
      <c r="X310" s="5" t="str">
        <f>_xlfn.IFS(D310&gt;E310,"W",D310=E310,"D",D310&lt;E310,"L")</f>
        <v>L</v>
      </c>
      <c r="Y310" s="5">
        <v>0</v>
      </c>
      <c r="Z310" s="5">
        <v>1</v>
      </c>
      <c r="AA310" s="5">
        <v>1</v>
      </c>
      <c r="AB310" s="5" t="str">
        <f t="shared" si="117"/>
        <v>Oui</v>
      </c>
      <c r="AC310" s="5">
        <f t="shared" si="131"/>
        <v>1</v>
      </c>
      <c r="AD310" s="5" t="str">
        <f t="shared" si="118"/>
        <v>Non</v>
      </c>
      <c r="AE310" s="5">
        <f t="shared" si="132"/>
        <v>0</v>
      </c>
      <c r="AF310" s="5" t="str">
        <f t="shared" si="119"/>
        <v>Oui</v>
      </c>
      <c r="AG310" s="5">
        <f t="shared" si="133"/>
        <v>1</v>
      </c>
      <c r="AH310" s="5" t="str">
        <f t="shared" si="120"/>
        <v>Non</v>
      </c>
      <c r="AI310" s="5">
        <f t="shared" si="134"/>
        <v>0</v>
      </c>
      <c r="AJ310" s="5" t="s">
        <v>24</v>
      </c>
      <c r="AK310" s="5" t="str">
        <f>_xlfn.IFS(Y310&gt;Z310,"W",Y310=Z310,"D",Y310&lt;Z310,"L")</f>
        <v>L</v>
      </c>
      <c r="AL310" s="5"/>
      <c r="AN310" s="5"/>
      <c r="AO310" s="5"/>
      <c r="BM310" s="5">
        <f t="shared" si="121"/>
        <v>0</v>
      </c>
      <c r="BQ310" s="5">
        <f t="shared" si="122"/>
        <v>0</v>
      </c>
      <c r="BU310" s="5"/>
      <c r="BV310" s="5"/>
    </row>
    <row r="311" spans="2:83" x14ac:dyDescent="0.2">
      <c r="B311" s="4">
        <f t="shared" si="108"/>
        <v>3</v>
      </c>
      <c r="C311" s="5" t="s">
        <v>34</v>
      </c>
      <c r="D311" s="5">
        <v>1</v>
      </c>
      <c r="E311" s="5">
        <v>2</v>
      </c>
      <c r="F311" s="5">
        <v>3</v>
      </c>
      <c r="G311" s="5" t="str">
        <f t="shared" si="109"/>
        <v>Oui</v>
      </c>
      <c r="H311" s="5">
        <f t="shared" si="123"/>
        <v>2</v>
      </c>
      <c r="I311" s="5" t="str">
        <f t="shared" si="110"/>
        <v>Oui</v>
      </c>
      <c r="J311" s="5">
        <f t="shared" si="124"/>
        <v>2</v>
      </c>
      <c r="K311" s="5" t="str">
        <f t="shared" si="111"/>
        <v>Non</v>
      </c>
      <c r="L311" s="5">
        <f t="shared" si="125"/>
        <v>0</v>
      </c>
      <c r="M311" s="5" t="str">
        <f t="shared" si="112"/>
        <v>Non</v>
      </c>
      <c r="N311" s="5">
        <f t="shared" si="126"/>
        <v>0</v>
      </c>
      <c r="O311" s="5" t="str">
        <f t="shared" si="113"/>
        <v>Oui</v>
      </c>
      <c r="P311" s="5">
        <f t="shared" si="127"/>
        <v>2</v>
      </c>
      <c r="Q311" s="5" t="str">
        <f t="shared" si="114"/>
        <v>Oui</v>
      </c>
      <c r="R311" s="5">
        <f t="shared" si="128"/>
        <v>2</v>
      </c>
      <c r="S311" s="5" t="str">
        <f t="shared" si="115"/>
        <v>Non</v>
      </c>
      <c r="T311" s="5">
        <f t="shared" si="129"/>
        <v>0</v>
      </c>
      <c r="U311" s="5" t="str">
        <f t="shared" si="116"/>
        <v>Non</v>
      </c>
      <c r="V311" s="5">
        <f t="shared" si="130"/>
        <v>0</v>
      </c>
      <c r="W311" s="5" t="s">
        <v>24</v>
      </c>
      <c r="X311" s="5" t="str">
        <f>_xlfn.IFS(D311&gt;E311,"L",D311=E311,"D",D311&lt;E311,"W")</f>
        <v>W</v>
      </c>
      <c r="Y311" s="5">
        <v>0</v>
      </c>
      <c r="Z311" s="5">
        <v>1</v>
      </c>
      <c r="AA311" s="5">
        <v>1</v>
      </c>
      <c r="AB311" s="5" t="str">
        <f t="shared" si="117"/>
        <v>Oui</v>
      </c>
      <c r="AC311" s="5">
        <f t="shared" si="131"/>
        <v>2</v>
      </c>
      <c r="AD311" s="5" t="str">
        <f t="shared" si="118"/>
        <v>Non</v>
      </c>
      <c r="AE311" s="5">
        <f t="shared" si="132"/>
        <v>0</v>
      </c>
      <c r="AF311" s="5" t="str">
        <f t="shared" si="119"/>
        <v>Oui</v>
      </c>
      <c r="AG311" s="5">
        <f t="shared" si="133"/>
        <v>2</v>
      </c>
      <c r="AH311" s="5" t="str">
        <f t="shared" si="120"/>
        <v>Non</v>
      </c>
      <c r="AI311" s="5">
        <f t="shared" si="134"/>
        <v>0</v>
      </c>
      <c r="AJ311" s="5" t="s">
        <v>24</v>
      </c>
      <c r="AK311" s="5" t="str">
        <f>_xlfn.IFS(Y311&gt;Z311,"L",Y311=Z311,"D",Y311&lt;Z311,"W")</f>
        <v>W</v>
      </c>
      <c r="AL311" s="5"/>
      <c r="AN311" s="5"/>
      <c r="AO311" s="5"/>
      <c r="BM311" s="5">
        <f t="shared" si="121"/>
        <v>0</v>
      </c>
      <c r="BQ311" s="5">
        <f t="shared" si="122"/>
        <v>0</v>
      </c>
      <c r="BU311" s="5"/>
      <c r="BV311" s="5"/>
    </row>
    <row r="312" spans="2:83" x14ac:dyDescent="0.2">
      <c r="B312" s="4">
        <f t="shared" si="108"/>
        <v>4</v>
      </c>
      <c r="C312" s="5" t="s">
        <v>34</v>
      </c>
      <c r="D312" s="5">
        <v>0</v>
      </c>
      <c r="E312" s="5">
        <v>4</v>
      </c>
      <c r="F312" s="5">
        <v>4</v>
      </c>
      <c r="G312" s="5" t="str">
        <f t="shared" si="109"/>
        <v>Oui</v>
      </c>
      <c r="H312" s="5">
        <f t="shared" si="123"/>
        <v>3</v>
      </c>
      <c r="I312" s="5" t="str">
        <f t="shared" si="110"/>
        <v>Oui</v>
      </c>
      <c r="J312" s="5">
        <f t="shared" si="124"/>
        <v>3</v>
      </c>
      <c r="K312" s="5" t="str">
        <f t="shared" si="111"/>
        <v>Oui</v>
      </c>
      <c r="L312" s="5">
        <f t="shared" si="125"/>
        <v>1</v>
      </c>
      <c r="M312" s="5" t="str">
        <f t="shared" si="112"/>
        <v>Non</v>
      </c>
      <c r="N312" s="5">
        <f t="shared" si="126"/>
        <v>0</v>
      </c>
      <c r="O312" s="5" t="str">
        <f t="shared" si="113"/>
        <v>Oui</v>
      </c>
      <c r="P312" s="5">
        <f t="shared" si="127"/>
        <v>3</v>
      </c>
      <c r="Q312" s="5" t="str">
        <f t="shared" si="114"/>
        <v>Non</v>
      </c>
      <c r="R312" s="5">
        <f t="shared" si="128"/>
        <v>0</v>
      </c>
      <c r="S312" s="5" t="str">
        <f t="shared" si="115"/>
        <v>Non</v>
      </c>
      <c r="T312" s="5">
        <f t="shared" si="129"/>
        <v>0</v>
      </c>
      <c r="U312" s="5" t="str">
        <f t="shared" si="116"/>
        <v>Non</v>
      </c>
      <c r="V312" s="5">
        <f t="shared" si="130"/>
        <v>0</v>
      </c>
      <c r="W312" s="5" t="s">
        <v>24</v>
      </c>
      <c r="X312" s="5" t="str">
        <f>_xlfn.IFS(D312&gt;E312,"W",D312=E312,"D",D312&lt;E312,"L")</f>
        <v>L</v>
      </c>
      <c r="Y312" s="5">
        <v>0</v>
      </c>
      <c r="Z312" s="5">
        <v>2</v>
      </c>
      <c r="AA312" s="5">
        <v>2</v>
      </c>
      <c r="AB312" s="5" t="str">
        <f t="shared" si="117"/>
        <v>Oui</v>
      </c>
      <c r="AC312" s="5">
        <f t="shared" si="131"/>
        <v>3</v>
      </c>
      <c r="AD312" s="5" t="str">
        <f t="shared" si="118"/>
        <v>Oui</v>
      </c>
      <c r="AE312" s="5">
        <f t="shared" si="132"/>
        <v>1</v>
      </c>
      <c r="AF312" s="5" t="str">
        <f t="shared" si="119"/>
        <v>Non</v>
      </c>
      <c r="AG312" s="5">
        <f t="shared" si="133"/>
        <v>0</v>
      </c>
      <c r="AH312" s="5" t="str">
        <f t="shared" si="120"/>
        <v>Non</v>
      </c>
      <c r="AI312" s="5">
        <f t="shared" si="134"/>
        <v>0</v>
      </c>
      <c r="AJ312" s="5" t="s">
        <v>24</v>
      </c>
      <c r="AK312" s="5" t="str">
        <f>_xlfn.IFS(Y312&gt;Z312,"W",Y312=Z312,"D",Y312&lt;Z312,"L")</f>
        <v>L</v>
      </c>
      <c r="AL312" s="5"/>
      <c r="AN312" s="5"/>
      <c r="AO312" s="5"/>
      <c r="BM312" s="5">
        <f t="shared" si="121"/>
        <v>0</v>
      </c>
      <c r="BQ312" s="5">
        <f t="shared" si="122"/>
        <v>0</v>
      </c>
      <c r="BU312" s="5"/>
      <c r="BV312" s="5"/>
    </row>
    <row r="313" spans="2:83" x14ac:dyDescent="0.2">
      <c r="B313" s="4">
        <f t="shared" si="108"/>
        <v>5</v>
      </c>
      <c r="C313" s="5" t="s">
        <v>34</v>
      </c>
      <c r="D313" s="5">
        <v>0</v>
      </c>
      <c r="E313" s="5">
        <v>0</v>
      </c>
      <c r="F313" s="5">
        <v>0</v>
      </c>
      <c r="G313" s="5" t="str">
        <f t="shared" si="109"/>
        <v>Non</v>
      </c>
      <c r="H313" s="5">
        <f t="shared" si="123"/>
        <v>0</v>
      </c>
      <c r="I313" s="5" t="str">
        <f t="shared" si="110"/>
        <v>Non</v>
      </c>
      <c r="J313" s="5">
        <f t="shared" si="124"/>
        <v>0</v>
      </c>
      <c r="K313" s="5" t="str">
        <f t="shared" si="111"/>
        <v>Non</v>
      </c>
      <c r="L313" s="5">
        <f t="shared" si="125"/>
        <v>0</v>
      </c>
      <c r="M313" s="5" t="str">
        <f t="shared" si="112"/>
        <v>Non</v>
      </c>
      <c r="N313" s="5">
        <f t="shared" si="126"/>
        <v>0</v>
      </c>
      <c r="O313" s="5" t="str">
        <f t="shared" si="113"/>
        <v>Oui</v>
      </c>
      <c r="P313" s="5">
        <f t="shared" si="127"/>
        <v>4</v>
      </c>
      <c r="Q313" s="5" t="str">
        <f t="shared" si="114"/>
        <v>Oui</v>
      </c>
      <c r="R313" s="5">
        <f t="shared" si="128"/>
        <v>1</v>
      </c>
      <c r="S313" s="5" t="str">
        <f t="shared" si="115"/>
        <v>Oui</v>
      </c>
      <c r="T313" s="5">
        <f t="shared" si="129"/>
        <v>1</v>
      </c>
      <c r="U313" s="5" t="str">
        <f t="shared" si="116"/>
        <v>Oui</v>
      </c>
      <c r="V313" s="5">
        <f t="shared" si="130"/>
        <v>1</v>
      </c>
      <c r="W313" s="5" t="s">
        <v>20</v>
      </c>
      <c r="X313" s="5" t="str">
        <f>_xlfn.IFS(D313&gt;E313,"L",D313=E313,"D",D313&lt;E313,"W")</f>
        <v>D</v>
      </c>
      <c r="Y313" s="5">
        <v>0</v>
      </c>
      <c r="Z313" s="5">
        <v>0</v>
      </c>
      <c r="AA313" s="5">
        <v>0</v>
      </c>
      <c r="AB313" s="5" t="str">
        <f t="shared" si="117"/>
        <v>Non</v>
      </c>
      <c r="AC313" s="5">
        <f t="shared" si="131"/>
        <v>0</v>
      </c>
      <c r="AD313" s="5" t="str">
        <f t="shared" si="118"/>
        <v>Non</v>
      </c>
      <c r="AE313" s="5">
        <f t="shared" si="132"/>
        <v>0</v>
      </c>
      <c r="AF313" s="5" t="str">
        <f t="shared" si="119"/>
        <v>Oui</v>
      </c>
      <c r="AG313" s="5">
        <f t="shared" si="133"/>
        <v>1</v>
      </c>
      <c r="AH313" s="5" t="str">
        <f t="shared" si="120"/>
        <v>Oui</v>
      </c>
      <c r="AI313" s="5">
        <f t="shared" si="134"/>
        <v>1</v>
      </c>
      <c r="AJ313" s="5" t="s">
        <v>20</v>
      </c>
      <c r="AK313" s="5" t="str">
        <f>_xlfn.IFS(Y313&gt;Z313,"L",Y313=Z313,"D",Y313&lt;Z313,"W")</f>
        <v>D</v>
      </c>
      <c r="AL313" s="5"/>
      <c r="AN313" s="5"/>
      <c r="AO313" s="5"/>
      <c r="BM313" s="5">
        <f t="shared" si="121"/>
        <v>0</v>
      </c>
      <c r="BQ313" s="5">
        <f t="shared" si="122"/>
        <v>0</v>
      </c>
      <c r="BU313" s="5"/>
      <c r="BV313" s="5"/>
    </row>
    <row r="314" spans="2:83" x14ac:dyDescent="0.2">
      <c r="B314" s="4">
        <f t="shared" si="108"/>
        <v>6</v>
      </c>
      <c r="C314" s="5" t="s">
        <v>34</v>
      </c>
      <c r="D314" s="5">
        <v>0</v>
      </c>
      <c r="E314" s="5">
        <v>3</v>
      </c>
      <c r="F314" s="5">
        <v>3</v>
      </c>
      <c r="G314" s="5" t="str">
        <f t="shared" si="109"/>
        <v>Oui</v>
      </c>
      <c r="H314" s="5">
        <f t="shared" si="123"/>
        <v>1</v>
      </c>
      <c r="I314" s="5" t="str">
        <f t="shared" si="110"/>
        <v>Oui</v>
      </c>
      <c r="J314" s="5">
        <f t="shared" si="124"/>
        <v>1</v>
      </c>
      <c r="K314" s="5" t="str">
        <f t="shared" si="111"/>
        <v>Non</v>
      </c>
      <c r="L314" s="5">
        <f t="shared" si="125"/>
        <v>0</v>
      </c>
      <c r="M314" s="5" t="str">
        <f t="shared" si="112"/>
        <v>Non</v>
      </c>
      <c r="N314" s="5">
        <f t="shared" si="126"/>
        <v>0</v>
      </c>
      <c r="O314" s="5" t="str">
        <f t="shared" si="113"/>
        <v>Oui</v>
      </c>
      <c r="P314" s="5">
        <f t="shared" si="127"/>
        <v>5</v>
      </c>
      <c r="Q314" s="5" t="str">
        <f t="shared" si="114"/>
        <v>Oui</v>
      </c>
      <c r="R314" s="5">
        <f t="shared" si="128"/>
        <v>2</v>
      </c>
      <c r="S314" s="5" t="str">
        <f t="shared" si="115"/>
        <v>Non</v>
      </c>
      <c r="T314" s="5">
        <f t="shared" si="129"/>
        <v>0</v>
      </c>
      <c r="U314" s="5" t="str">
        <f t="shared" si="116"/>
        <v>Non</v>
      </c>
      <c r="V314" s="5">
        <f t="shared" si="130"/>
        <v>0</v>
      </c>
      <c r="W314" s="5" t="s">
        <v>24</v>
      </c>
      <c r="X314" s="5" t="str">
        <f>_xlfn.IFS(D314&gt;E314,"W",D314=E314,"D",D314&lt;E314,"L")</f>
        <v>L</v>
      </c>
      <c r="Y314" s="5">
        <v>0</v>
      </c>
      <c r="Z314" s="5">
        <v>1</v>
      </c>
      <c r="AA314" s="5">
        <v>1</v>
      </c>
      <c r="AB314" s="5" t="str">
        <f t="shared" si="117"/>
        <v>Oui</v>
      </c>
      <c r="AC314" s="5">
        <f t="shared" si="131"/>
        <v>1</v>
      </c>
      <c r="AD314" s="5" t="str">
        <f t="shared" si="118"/>
        <v>Non</v>
      </c>
      <c r="AE314" s="5">
        <f t="shared" si="132"/>
        <v>0</v>
      </c>
      <c r="AF314" s="5" t="str">
        <f t="shared" si="119"/>
        <v>Oui</v>
      </c>
      <c r="AG314" s="5">
        <f t="shared" si="133"/>
        <v>2</v>
      </c>
      <c r="AH314" s="5" t="str">
        <f t="shared" si="120"/>
        <v>Non</v>
      </c>
      <c r="AI314" s="5">
        <f t="shared" si="134"/>
        <v>0</v>
      </c>
      <c r="AJ314" s="5" t="s">
        <v>24</v>
      </c>
      <c r="AK314" s="5" t="str">
        <f>_xlfn.IFS(Y314&gt;Z314,"W",Y314=Z314,"D",Y314&lt;Z314,"L")</f>
        <v>L</v>
      </c>
      <c r="AL314" s="5"/>
      <c r="AN314" s="5"/>
      <c r="AO314" s="5"/>
      <c r="BM314" s="5">
        <f t="shared" si="121"/>
        <v>0</v>
      </c>
      <c r="BQ314" s="5">
        <f t="shared" si="122"/>
        <v>0</v>
      </c>
      <c r="BU314" s="5"/>
      <c r="BV314" s="5"/>
    </row>
    <row r="315" spans="2:83" x14ac:dyDescent="0.2">
      <c r="B315" s="4">
        <f t="shared" si="108"/>
        <v>7</v>
      </c>
      <c r="C315" s="5" t="s">
        <v>34</v>
      </c>
      <c r="D315" s="5">
        <v>1</v>
      </c>
      <c r="E315" s="5">
        <v>1</v>
      </c>
      <c r="F315" s="5">
        <v>2</v>
      </c>
      <c r="G315" s="5" t="str">
        <f t="shared" si="109"/>
        <v>Oui</v>
      </c>
      <c r="H315" s="5">
        <f t="shared" si="123"/>
        <v>2</v>
      </c>
      <c r="I315" s="5" t="str">
        <f t="shared" si="110"/>
        <v>Non</v>
      </c>
      <c r="J315" s="5">
        <f t="shared" si="124"/>
        <v>0</v>
      </c>
      <c r="K315" s="5" t="str">
        <f t="shared" si="111"/>
        <v>Non</v>
      </c>
      <c r="L315" s="5">
        <f t="shared" si="125"/>
        <v>0</v>
      </c>
      <c r="M315" s="5" t="str">
        <f t="shared" si="112"/>
        <v>Non</v>
      </c>
      <c r="N315" s="5">
        <f t="shared" si="126"/>
        <v>0</v>
      </c>
      <c r="O315" s="5" t="str">
        <f t="shared" si="113"/>
        <v>Oui</v>
      </c>
      <c r="P315" s="5">
        <f t="shared" si="127"/>
        <v>6</v>
      </c>
      <c r="Q315" s="5" t="str">
        <f t="shared" si="114"/>
        <v>Oui</v>
      </c>
      <c r="R315" s="5">
        <f t="shared" si="128"/>
        <v>3</v>
      </c>
      <c r="S315" s="5" t="str">
        <f t="shared" si="115"/>
        <v>Oui</v>
      </c>
      <c r="T315" s="5">
        <f t="shared" si="129"/>
        <v>1</v>
      </c>
      <c r="U315" s="5" t="str">
        <f t="shared" si="116"/>
        <v>Non</v>
      </c>
      <c r="V315" s="5">
        <f t="shared" si="130"/>
        <v>0</v>
      </c>
      <c r="W315" s="5" t="s">
        <v>20</v>
      </c>
      <c r="X315" s="5" t="str">
        <f>_xlfn.IFS(D315&gt;E315,"L",D315=E315,"D",D315&lt;E315,"W")</f>
        <v>D</v>
      </c>
      <c r="Y315" s="5">
        <v>0</v>
      </c>
      <c r="Z315" s="5">
        <v>0</v>
      </c>
      <c r="AA315" s="5">
        <v>0</v>
      </c>
      <c r="AB315" s="5" t="str">
        <f t="shared" si="117"/>
        <v>Non</v>
      </c>
      <c r="AC315" s="5">
        <f t="shared" si="131"/>
        <v>0</v>
      </c>
      <c r="AD315" s="5" t="str">
        <f t="shared" si="118"/>
        <v>Non</v>
      </c>
      <c r="AE315" s="5">
        <f t="shared" si="132"/>
        <v>0</v>
      </c>
      <c r="AF315" s="5" t="str">
        <f t="shared" si="119"/>
        <v>Oui</v>
      </c>
      <c r="AG315" s="5">
        <f t="shared" si="133"/>
        <v>3</v>
      </c>
      <c r="AH315" s="5" t="str">
        <f t="shared" si="120"/>
        <v>Oui</v>
      </c>
      <c r="AI315" s="5">
        <f t="shared" si="134"/>
        <v>1</v>
      </c>
      <c r="AJ315" s="5" t="s">
        <v>20</v>
      </c>
      <c r="AK315" s="5" t="str">
        <f>_xlfn.IFS(Y315&gt;Z315,"L",Y315=Z315,"D",Y315&lt;Z315,"W")</f>
        <v>D</v>
      </c>
      <c r="AL315" s="5"/>
      <c r="AN315" s="5"/>
      <c r="AO315" s="5"/>
      <c r="BM315" s="5">
        <f t="shared" si="121"/>
        <v>0</v>
      </c>
      <c r="BQ315" s="5">
        <f t="shared" si="122"/>
        <v>0</v>
      </c>
      <c r="BU315" s="5"/>
      <c r="BV315" s="5"/>
    </row>
    <row r="316" spans="2:83" x14ac:dyDescent="0.2">
      <c r="B316" s="4">
        <f t="shared" si="108"/>
        <v>8</v>
      </c>
      <c r="C316" s="5" t="s">
        <v>34</v>
      </c>
      <c r="D316" s="5">
        <v>0</v>
      </c>
      <c r="E316" s="5">
        <v>1</v>
      </c>
      <c r="F316" s="5">
        <v>1</v>
      </c>
      <c r="G316" s="5" t="str">
        <f t="shared" si="109"/>
        <v>Non</v>
      </c>
      <c r="H316" s="5">
        <f t="shared" si="123"/>
        <v>0</v>
      </c>
      <c r="I316" s="5" t="str">
        <f t="shared" si="110"/>
        <v>Non</v>
      </c>
      <c r="J316" s="5">
        <f t="shared" si="124"/>
        <v>0</v>
      </c>
      <c r="K316" s="5" t="str">
        <f t="shared" si="111"/>
        <v>Non</v>
      </c>
      <c r="L316" s="5">
        <f t="shared" si="125"/>
        <v>0</v>
      </c>
      <c r="M316" s="5" t="str">
        <f t="shared" si="112"/>
        <v>Non</v>
      </c>
      <c r="N316" s="5">
        <f t="shared" si="126"/>
        <v>0</v>
      </c>
      <c r="O316" s="5" t="str">
        <f t="shared" si="113"/>
        <v>Oui</v>
      </c>
      <c r="P316" s="5">
        <f t="shared" si="127"/>
        <v>7</v>
      </c>
      <c r="Q316" s="5" t="str">
        <f t="shared" si="114"/>
        <v>Oui</v>
      </c>
      <c r="R316" s="5">
        <f t="shared" si="128"/>
        <v>4</v>
      </c>
      <c r="S316" s="5" t="str">
        <f t="shared" si="115"/>
        <v>Oui</v>
      </c>
      <c r="T316" s="5">
        <f t="shared" si="129"/>
        <v>2</v>
      </c>
      <c r="U316" s="5" t="str">
        <f t="shared" si="116"/>
        <v>Oui</v>
      </c>
      <c r="V316" s="5">
        <f t="shared" si="130"/>
        <v>1</v>
      </c>
      <c r="W316" s="5" t="s">
        <v>24</v>
      </c>
      <c r="X316" s="5" t="str">
        <f>_xlfn.IFS(D316&gt;E316,"W",D316=E316,"D",D316&lt;E316,"L")</f>
        <v>L</v>
      </c>
      <c r="Y316" s="5">
        <v>0</v>
      </c>
      <c r="Z316" s="5">
        <v>1</v>
      </c>
      <c r="AA316" s="5">
        <v>1</v>
      </c>
      <c r="AB316" s="5" t="str">
        <f t="shared" si="117"/>
        <v>Oui</v>
      </c>
      <c r="AC316" s="5">
        <f t="shared" si="131"/>
        <v>1</v>
      </c>
      <c r="AD316" s="5" t="str">
        <f t="shared" si="118"/>
        <v>Non</v>
      </c>
      <c r="AE316" s="5">
        <f t="shared" si="132"/>
        <v>0</v>
      </c>
      <c r="AF316" s="5" t="str">
        <f t="shared" si="119"/>
        <v>Oui</v>
      </c>
      <c r="AG316" s="5">
        <f t="shared" si="133"/>
        <v>4</v>
      </c>
      <c r="AH316" s="5" t="str">
        <f t="shared" si="120"/>
        <v>Non</v>
      </c>
      <c r="AI316" s="5">
        <f t="shared" si="134"/>
        <v>0</v>
      </c>
      <c r="AJ316" s="5" t="s">
        <v>24</v>
      </c>
      <c r="AK316" s="5" t="str">
        <f>_xlfn.IFS(Y316&gt;Z316,"W",Y316=Z316,"D",Y316&lt;Z316,"L")</f>
        <v>L</v>
      </c>
      <c r="AL316" s="5"/>
      <c r="AN316" s="5"/>
      <c r="AO316" s="5"/>
      <c r="BM316" s="5">
        <f t="shared" si="121"/>
        <v>0</v>
      </c>
      <c r="BQ316" s="5">
        <f t="shared" si="122"/>
        <v>0</v>
      </c>
      <c r="BU316" s="5"/>
      <c r="BV316" s="5"/>
    </row>
    <row r="317" spans="2:83" x14ac:dyDescent="0.2">
      <c r="B317" s="4">
        <f t="shared" si="108"/>
        <v>9</v>
      </c>
      <c r="C317" s="5" t="s">
        <v>34</v>
      </c>
      <c r="D317" s="5">
        <v>3</v>
      </c>
      <c r="E317" s="5">
        <v>3</v>
      </c>
      <c r="F317" s="5">
        <v>6</v>
      </c>
      <c r="G317" s="5" t="str">
        <f t="shared" si="109"/>
        <v>Oui</v>
      </c>
      <c r="H317" s="5">
        <f t="shared" si="123"/>
        <v>1</v>
      </c>
      <c r="I317" s="5" t="str">
        <f t="shared" si="110"/>
        <v>Oui</v>
      </c>
      <c r="J317" s="5">
        <f t="shared" si="124"/>
        <v>1</v>
      </c>
      <c r="K317" s="5" t="str">
        <f t="shared" si="111"/>
        <v>Oui</v>
      </c>
      <c r="L317" s="5">
        <f t="shared" si="125"/>
        <v>1</v>
      </c>
      <c r="M317" s="5" t="str">
        <f t="shared" si="112"/>
        <v>Oui</v>
      </c>
      <c r="N317" s="5">
        <f t="shared" si="126"/>
        <v>1</v>
      </c>
      <c r="O317" s="5" t="str">
        <f t="shared" si="113"/>
        <v>Non</v>
      </c>
      <c r="P317" s="5">
        <f t="shared" si="127"/>
        <v>0</v>
      </c>
      <c r="Q317" s="5" t="str">
        <f t="shared" si="114"/>
        <v>Non</v>
      </c>
      <c r="R317" s="5">
        <f t="shared" si="128"/>
        <v>0</v>
      </c>
      <c r="S317" s="5" t="str">
        <f t="shared" si="115"/>
        <v>Non</v>
      </c>
      <c r="T317" s="5">
        <f t="shared" si="129"/>
        <v>0</v>
      </c>
      <c r="U317" s="5" t="str">
        <f t="shared" si="116"/>
        <v>Non</v>
      </c>
      <c r="V317" s="5">
        <f t="shared" si="130"/>
        <v>0</v>
      </c>
      <c r="W317" s="5" t="s">
        <v>20</v>
      </c>
      <c r="X317" s="5" t="str">
        <f>_xlfn.IFS(D317&gt;E317,"L",D317=E317,"D",D317&lt;E317,"W")</f>
        <v>D</v>
      </c>
      <c r="Y317" s="5">
        <v>2</v>
      </c>
      <c r="Z317" s="5">
        <v>1</v>
      </c>
      <c r="AA317" s="5">
        <v>3</v>
      </c>
      <c r="AB317" s="5" t="str">
        <f t="shared" si="117"/>
        <v>Oui</v>
      </c>
      <c r="AC317" s="5">
        <f t="shared" si="131"/>
        <v>2</v>
      </c>
      <c r="AD317" s="5" t="str">
        <f t="shared" si="118"/>
        <v>Oui</v>
      </c>
      <c r="AE317" s="5">
        <f t="shared" si="132"/>
        <v>1</v>
      </c>
      <c r="AF317" s="5" t="str">
        <f t="shared" si="119"/>
        <v>Non</v>
      </c>
      <c r="AG317" s="5">
        <f t="shared" si="133"/>
        <v>0</v>
      </c>
      <c r="AH317" s="5" t="str">
        <f t="shared" si="120"/>
        <v>Non</v>
      </c>
      <c r="AI317" s="5">
        <f t="shared" si="134"/>
        <v>0</v>
      </c>
      <c r="AJ317" s="5" t="s">
        <v>17</v>
      </c>
      <c r="AK317" s="5" t="str">
        <f>_xlfn.IFS(Y317&gt;Z317,"L",Y317=Z317,"D",Y317&lt;Z317,"W")</f>
        <v>L</v>
      </c>
      <c r="AL317" s="5"/>
      <c r="AN317" s="5"/>
      <c r="AO317" s="5"/>
      <c r="BM317" s="5">
        <f t="shared" si="121"/>
        <v>0</v>
      </c>
      <c r="BQ317" s="5">
        <f t="shared" si="122"/>
        <v>0</v>
      </c>
      <c r="BU317" s="5"/>
      <c r="BV317" s="5"/>
    </row>
    <row r="318" spans="2:83" x14ac:dyDescent="0.2">
      <c r="B318" s="4">
        <f t="shared" si="108"/>
        <v>10</v>
      </c>
      <c r="C318" s="5" t="s">
        <v>34</v>
      </c>
      <c r="D318" s="5">
        <v>1</v>
      </c>
      <c r="E318" s="5">
        <v>0</v>
      </c>
      <c r="F318" s="5">
        <v>1</v>
      </c>
      <c r="G318" s="5" t="str">
        <f t="shared" si="109"/>
        <v>Non</v>
      </c>
      <c r="H318" s="5">
        <f t="shared" si="123"/>
        <v>0</v>
      </c>
      <c r="I318" s="5" t="str">
        <f t="shared" si="110"/>
        <v>Non</v>
      </c>
      <c r="J318" s="5">
        <f t="shared" si="124"/>
        <v>0</v>
      </c>
      <c r="K318" s="5" t="str">
        <f t="shared" si="111"/>
        <v>Non</v>
      </c>
      <c r="L318" s="5">
        <f t="shared" si="125"/>
        <v>0</v>
      </c>
      <c r="M318" s="5" t="str">
        <f t="shared" si="112"/>
        <v>Non</v>
      </c>
      <c r="N318" s="5">
        <f t="shared" si="126"/>
        <v>0</v>
      </c>
      <c r="O318" s="5" t="str">
        <f t="shared" si="113"/>
        <v>Oui</v>
      </c>
      <c r="P318" s="5">
        <f t="shared" si="127"/>
        <v>1</v>
      </c>
      <c r="Q318" s="5" t="str">
        <f t="shared" si="114"/>
        <v>Oui</v>
      </c>
      <c r="R318" s="5">
        <f t="shared" si="128"/>
        <v>1</v>
      </c>
      <c r="S318" s="5" t="str">
        <f t="shared" si="115"/>
        <v>Oui</v>
      </c>
      <c r="T318" s="5">
        <f t="shared" si="129"/>
        <v>1</v>
      </c>
      <c r="U318" s="5" t="str">
        <f t="shared" si="116"/>
        <v>Oui</v>
      </c>
      <c r="V318" s="5">
        <f t="shared" si="130"/>
        <v>1</v>
      </c>
      <c r="W318" s="5" t="s">
        <v>17</v>
      </c>
      <c r="X318" s="5" t="str">
        <f>_xlfn.IFS(D318&gt;E318,"W",D318=E318,"D",D318&lt;E318,"L")</f>
        <v>W</v>
      </c>
      <c r="Y318" s="5">
        <v>0</v>
      </c>
      <c r="Z318" s="5">
        <v>0</v>
      </c>
      <c r="AA318" s="5">
        <v>0</v>
      </c>
      <c r="AB318" s="5" t="str">
        <f t="shared" si="117"/>
        <v>Non</v>
      </c>
      <c r="AC318" s="5">
        <f t="shared" si="131"/>
        <v>0</v>
      </c>
      <c r="AD318" s="5" t="str">
        <f t="shared" si="118"/>
        <v>Non</v>
      </c>
      <c r="AE318" s="5">
        <f t="shared" si="132"/>
        <v>0</v>
      </c>
      <c r="AF318" s="5" t="str">
        <f t="shared" si="119"/>
        <v>Oui</v>
      </c>
      <c r="AG318" s="5">
        <f t="shared" si="133"/>
        <v>1</v>
      </c>
      <c r="AH318" s="5" t="str">
        <f t="shared" si="120"/>
        <v>Oui</v>
      </c>
      <c r="AI318" s="5">
        <f t="shared" si="134"/>
        <v>1</v>
      </c>
      <c r="AJ318" s="5" t="s">
        <v>20</v>
      </c>
      <c r="AK318" s="5" t="str">
        <f>_xlfn.IFS(Y318&gt;Z318,"W",Y318=Z318,"D",Y318&lt;Z318,"L")</f>
        <v>D</v>
      </c>
      <c r="AL318" s="5"/>
      <c r="AN318" s="5"/>
      <c r="AO318" s="5"/>
      <c r="BM318" s="5">
        <f t="shared" si="121"/>
        <v>0</v>
      </c>
      <c r="BQ318" s="5">
        <f t="shared" si="122"/>
        <v>0</v>
      </c>
      <c r="BU318" s="5"/>
      <c r="BV318" s="5"/>
    </row>
    <row r="319" spans="2:83" x14ac:dyDescent="0.2">
      <c r="B319" s="4">
        <f t="shared" si="108"/>
        <v>11</v>
      </c>
      <c r="C319" s="5" t="s">
        <v>34</v>
      </c>
      <c r="D319" s="5">
        <v>2</v>
      </c>
      <c r="E319" s="5">
        <v>3</v>
      </c>
      <c r="F319" s="5">
        <v>5</v>
      </c>
      <c r="G319" s="5" t="str">
        <f t="shared" si="109"/>
        <v>Oui</v>
      </c>
      <c r="H319" s="5">
        <f t="shared" si="123"/>
        <v>1</v>
      </c>
      <c r="I319" s="5" t="str">
        <f t="shared" si="110"/>
        <v>Oui</v>
      </c>
      <c r="J319" s="5">
        <f t="shared" si="124"/>
        <v>1</v>
      </c>
      <c r="K319" s="5" t="str">
        <f t="shared" si="111"/>
        <v>Oui</v>
      </c>
      <c r="L319" s="5">
        <f t="shared" si="125"/>
        <v>1</v>
      </c>
      <c r="M319" s="5" t="str">
        <f t="shared" si="112"/>
        <v>Oui</v>
      </c>
      <c r="N319" s="5">
        <f t="shared" si="126"/>
        <v>1</v>
      </c>
      <c r="O319" s="5" t="str">
        <f t="shared" si="113"/>
        <v>Non</v>
      </c>
      <c r="P319" s="5">
        <f t="shared" si="127"/>
        <v>0</v>
      </c>
      <c r="Q319" s="5" t="str">
        <f t="shared" si="114"/>
        <v>Non</v>
      </c>
      <c r="R319" s="5">
        <f t="shared" si="128"/>
        <v>0</v>
      </c>
      <c r="S319" s="5" t="str">
        <f t="shared" si="115"/>
        <v>Non</v>
      </c>
      <c r="T319" s="5">
        <f t="shared" si="129"/>
        <v>0</v>
      </c>
      <c r="U319" s="5" t="str">
        <f t="shared" si="116"/>
        <v>Non</v>
      </c>
      <c r="V319" s="5">
        <f t="shared" si="130"/>
        <v>0</v>
      </c>
      <c r="W319" s="5" t="s">
        <v>24</v>
      </c>
      <c r="X319" s="5" t="str">
        <f>_xlfn.IFS(D319&gt;E319,"L",D319=E319,"D",D319&lt;E319,"W")</f>
        <v>W</v>
      </c>
      <c r="Y319" s="5">
        <v>1</v>
      </c>
      <c r="Z319" s="5">
        <v>1</v>
      </c>
      <c r="AA319" s="5">
        <v>2</v>
      </c>
      <c r="AB319" s="5" t="str">
        <f t="shared" si="117"/>
        <v>Oui</v>
      </c>
      <c r="AC319" s="5">
        <f t="shared" si="131"/>
        <v>1</v>
      </c>
      <c r="AD319" s="5" t="str">
        <f t="shared" si="118"/>
        <v>Oui</v>
      </c>
      <c r="AE319" s="5">
        <f t="shared" si="132"/>
        <v>1</v>
      </c>
      <c r="AF319" s="5" t="str">
        <f t="shared" si="119"/>
        <v>Non</v>
      </c>
      <c r="AG319" s="5">
        <f t="shared" si="133"/>
        <v>0</v>
      </c>
      <c r="AH319" s="5" t="str">
        <f t="shared" si="120"/>
        <v>Non</v>
      </c>
      <c r="AI319" s="5">
        <f t="shared" si="134"/>
        <v>0</v>
      </c>
      <c r="AJ319" s="5" t="s">
        <v>20</v>
      </c>
      <c r="AK319" s="5" t="str">
        <f>_xlfn.IFS(Y319&gt;Z319,"L",Y319=Z319,"D",Y319&lt;Z319,"W")</f>
        <v>D</v>
      </c>
      <c r="AL319" s="5"/>
      <c r="AN319" s="5"/>
      <c r="AO319" s="5"/>
      <c r="BM319" s="5">
        <f t="shared" si="121"/>
        <v>0</v>
      </c>
      <c r="BQ319" s="5">
        <f t="shared" si="122"/>
        <v>0</v>
      </c>
      <c r="BU319" s="5"/>
      <c r="BV319" s="5"/>
    </row>
    <row r="320" spans="2:83" x14ac:dyDescent="0.2">
      <c r="B320" s="4">
        <f t="shared" si="108"/>
        <v>12</v>
      </c>
      <c r="C320" s="5" t="s">
        <v>34</v>
      </c>
      <c r="D320" s="5">
        <v>0</v>
      </c>
      <c r="E320" s="5">
        <v>0</v>
      </c>
      <c r="F320" s="5">
        <v>0</v>
      </c>
      <c r="G320" s="5" t="str">
        <f t="shared" si="109"/>
        <v>Non</v>
      </c>
      <c r="H320" s="5">
        <f t="shared" si="123"/>
        <v>0</v>
      </c>
      <c r="I320" s="5" t="str">
        <f t="shared" si="110"/>
        <v>Non</v>
      </c>
      <c r="J320" s="5">
        <f t="shared" si="124"/>
        <v>0</v>
      </c>
      <c r="K320" s="5" t="str">
        <f t="shared" si="111"/>
        <v>Non</v>
      </c>
      <c r="L320" s="5">
        <f t="shared" si="125"/>
        <v>0</v>
      </c>
      <c r="M320" s="5" t="str">
        <f t="shared" si="112"/>
        <v>Non</v>
      </c>
      <c r="N320" s="5">
        <f t="shared" si="126"/>
        <v>0</v>
      </c>
      <c r="O320" s="5" t="str">
        <f t="shared" si="113"/>
        <v>Oui</v>
      </c>
      <c r="P320" s="5">
        <f t="shared" si="127"/>
        <v>1</v>
      </c>
      <c r="Q320" s="5" t="str">
        <f t="shared" si="114"/>
        <v>Oui</v>
      </c>
      <c r="R320" s="5">
        <f t="shared" si="128"/>
        <v>1</v>
      </c>
      <c r="S320" s="5" t="str">
        <f t="shared" si="115"/>
        <v>Oui</v>
      </c>
      <c r="T320" s="5">
        <f t="shared" si="129"/>
        <v>1</v>
      </c>
      <c r="U320" s="5" t="str">
        <f t="shared" si="116"/>
        <v>Oui</v>
      </c>
      <c r="V320" s="5">
        <f t="shared" si="130"/>
        <v>1</v>
      </c>
      <c r="W320" s="5" t="s">
        <v>20</v>
      </c>
      <c r="X320" s="5" t="str">
        <f>_xlfn.IFS(D320&gt;E320,"W",D320=E320,"D",D320&lt;E320,"L")</f>
        <v>D</v>
      </c>
      <c r="Y320" s="5">
        <v>0</v>
      </c>
      <c r="Z320" s="5">
        <v>0</v>
      </c>
      <c r="AA320" s="5">
        <v>0</v>
      </c>
      <c r="AB320" s="5" t="str">
        <f t="shared" si="117"/>
        <v>Non</v>
      </c>
      <c r="AC320" s="5">
        <f t="shared" si="131"/>
        <v>0</v>
      </c>
      <c r="AD320" s="5" t="str">
        <f t="shared" si="118"/>
        <v>Non</v>
      </c>
      <c r="AE320" s="5">
        <f t="shared" si="132"/>
        <v>0</v>
      </c>
      <c r="AF320" s="5" t="str">
        <f t="shared" si="119"/>
        <v>Oui</v>
      </c>
      <c r="AG320" s="5">
        <f t="shared" si="133"/>
        <v>1</v>
      </c>
      <c r="AH320" s="5" t="str">
        <f t="shared" si="120"/>
        <v>Oui</v>
      </c>
      <c r="AI320" s="5">
        <f t="shared" si="134"/>
        <v>1</v>
      </c>
      <c r="AJ320" s="5" t="s">
        <v>20</v>
      </c>
      <c r="AK320" s="5" t="str">
        <f>_xlfn.IFS(Y320&gt;Z320,"W",Y320=Z320,"D",Y320&lt;Z320,"L")</f>
        <v>D</v>
      </c>
      <c r="AL320" s="5"/>
      <c r="AN320" s="5"/>
      <c r="AO320" s="5"/>
      <c r="BM320" s="5">
        <f t="shared" si="121"/>
        <v>0</v>
      </c>
      <c r="BQ320" s="5">
        <f t="shared" si="122"/>
        <v>0</v>
      </c>
      <c r="BU320" s="5"/>
      <c r="BV320" s="5"/>
    </row>
    <row r="321" spans="2:74" x14ac:dyDescent="0.2">
      <c r="B321" s="4">
        <f t="shared" si="108"/>
        <v>13</v>
      </c>
      <c r="C321" s="5" t="s">
        <v>34</v>
      </c>
      <c r="D321" s="5">
        <v>5</v>
      </c>
      <c r="E321" s="5">
        <v>2</v>
      </c>
      <c r="F321" s="5">
        <v>7</v>
      </c>
      <c r="G321" s="5" t="str">
        <f t="shared" si="109"/>
        <v>Oui</v>
      </c>
      <c r="H321" s="5">
        <f t="shared" si="123"/>
        <v>1</v>
      </c>
      <c r="I321" s="5" t="str">
        <f t="shared" si="110"/>
        <v>Oui</v>
      </c>
      <c r="J321" s="5">
        <f t="shared" si="124"/>
        <v>1</v>
      </c>
      <c r="K321" s="5" t="str">
        <f t="shared" si="111"/>
        <v>Oui</v>
      </c>
      <c r="L321" s="5">
        <f t="shared" si="125"/>
        <v>1</v>
      </c>
      <c r="M321" s="5" t="str">
        <f t="shared" si="112"/>
        <v>Oui</v>
      </c>
      <c r="N321" s="5">
        <f t="shared" si="126"/>
        <v>1</v>
      </c>
      <c r="O321" s="5" t="str">
        <f t="shared" si="113"/>
        <v>Non</v>
      </c>
      <c r="P321" s="5">
        <f t="shared" si="127"/>
        <v>0</v>
      </c>
      <c r="Q321" s="5" t="str">
        <f t="shared" si="114"/>
        <v>Non</v>
      </c>
      <c r="R321" s="5">
        <f t="shared" si="128"/>
        <v>0</v>
      </c>
      <c r="S321" s="5" t="str">
        <f t="shared" si="115"/>
        <v>Non</v>
      </c>
      <c r="T321" s="5">
        <f t="shared" si="129"/>
        <v>0</v>
      </c>
      <c r="U321" s="5" t="str">
        <f t="shared" si="116"/>
        <v>Non</v>
      </c>
      <c r="V321" s="5">
        <f t="shared" si="130"/>
        <v>0</v>
      </c>
      <c r="W321" s="5" t="s">
        <v>17</v>
      </c>
      <c r="X321" s="5" t="str">
        <f>_xlfn.IFS(D321&gt;E321,"L",D321=E321,"D",D321&lt;E321,"W")</f>
        <v>L</v>
      </c>
      <c r="Y321" s="5">
        <v>1</v>
      </c>
      <c r="Z321" s="5">
        <v>2</v>
      </c>
      <c r="AA321" s="5">
        <v>3</v>
      </c>
      <c r="AB321" s="5" t="str">
        <f t="shared" si="117"/>
        <v>Oui</v>
      </c>
      <c r="AC321" s="5">
        <f t="shared" si="131"/>
        <v>1</v>
      </c>
      <c r="AD321" s="5" t="str">
        <f t="shared" si="118"/>
        <v>Oui</v>
      </c>
      <c r="AE321" s="5">
        <f t="shared" si="132"/>
        <v>1</v>
      </c>
      <c r="AF321" s="5" t="str">
        <f t="shared" si="119"/>
        <v>Non</v>
      </c>
      <c r="AG321" s="5">
        <f t="shared" si="133"/>
        <v>0</v>
      </c>
      <c r="AH321" s="5" t="str">
        <f t="shared" si="120"/>
        <v>Non</v>
      </c>
      <c r="AI321" s="5">
        <f t="shared" si="134"/>
        <v>0</v>
      </c>
      <c r="AJ321" s="5" t="s">
        <v>24</v>
      </c>
      <c r="AK321" s="5" t="str">
        <f>_xlfn.IFS(Y321&gt;Z321,"L",Y321=Z321,"D",Y321&lt;Z321,"W")</f>
        <v>W</v>
      </c>
      <c r="AL321" s="5"/>
      <c r="AN321" s="5"/>
      <c r="AO321" s="5"/>
      <c r="BM321" s="5">
        <f t="shared" si="121"/>
        <v>0</v>
      </c>
      <c r="BQ321" s="5">
        <f t="shared" si="122"/>
        <v>0</v>
      </c>
      <c r="BU321" s="5"/>
      <c r="BV321" s="5"/>
    </row>
    <row r="322" spans="2:74" x14ac:dyDescent="0.2">
      <c r="B322" s="4">
        <f t="shared" si="108"/>
        <v>14</v>
      </c>
      <c r="C322" s="5" t="s">
        <v>34</v>
      </c>
      <c r="D322" s="5">
        <v>2</v>
      </c>
      <c r="E322" s="5">
        <v>0</v>
      </c>
      <c r="F322" s="5">
        <v>2</v>
      </c>
      <c r="G322" s="5" t="str">
        <f t="shared" si="109"/>
        <v>Oui</v>
      </c>
      <c r="H322" s="5">
        <f t="shared" si="123"/>
        <v>2</v>
      </c>
      <c r="I322" s="5" t="str">
        <f t="shared" si="110"/>
        <v>Non</v>
      </c>
      <c r="J322" s="5">
        <f t="shared" si="124"/>
        <v>0</v>
      </c>
      <c r="K322" s="5" t="str">
        <f t="shared" si="111"/>
        <v>Non</v>
      </c>
      <c r="L322" s="5">
        <f t="shared" si="125"/>
        <v>0</v>
      </c>
      <c r="M322" s="5" t="str">
        <f t="shared" si="112"/>
        <v>Non</v>
      </c>
      <c r="N322" s="5">
        <f t="shared" si="126"/>
        <v>0</v>
      </c>
      <c r="O322" s="5" t="str">
        <f t="shared" si="113"/>
        <v>Oui</v>
      </c>
      <c r="P322" s="5">
        <f t="shared" si="127"/>
        <v>1</v>
      </c>
      <c r="Q322" s="5" t="str">
        <f t="shared" si="114"/>
        <v>Oui</v>
      </c>
      <c r="R322" s="5">
        <f t="shared" si="128"/>
        <v>1</v>
      </c>
      <c r="S322" s="5" t="str">
        <f t="shared" si="115"/>
        <v>Oui</v>
      </c>
      <c r="T322" s="5">
        <f t="shared" si="129"/>
        <v>1</v>
      </c>
      <c r="U322" s="5" t="str">
        <f t="shared" si="116"/>
        <v>Non</v>
      </c>
      <c r="V322" s="5">
        <f t="shared" si="130"/>
        <v>0</v>
      </c>
      <c r="W322" s="5" t="s">
        <v>17</v>
      </c>
      <c r="X322" s="5" t="str">
        <f>_xlfn.IFS(D322&gt;E322,"W",D322=E322,"D",D322&lt;E322,"L")</f>
        <v>W</v>
      </c>
      <c r="Y322" s="5">
        <v>1</v>
      </c>
      <c r="Z322" s="5">
        <v>0</v>
      </c>
      <c r="AA322" s="5">
        <v>1</v>
      </c>
      <c r="AB322" s="5" t="str">
        <f t="shared" si="117"/>
        <v>Oui</v>
      </c>
      <c r="AC322" s="5">
        <f t="shared" si="131"/>
        <v>2</v>
      </c>
      <c r="AD322" s="5" t="str">
        <f t="shared" si="118"/>
        <v>Non</v>
      </c>
      <c r="AE322" s="5">
        <f t="shared" si="132"/>
        <v>0</v>
      </c>
      <c r="AF322" s="5" t="str">
        <f t="shared" si="119"/>
        <v>Oui</v>
      </c>
      <c r="AG322" s="5">
        <f t="shared" si="133"/>
        <v>1</v>
      </c>
      <c r="AH322" s="5" t="str">
        <f t="shared" si="120"/>
        <v>Non</v>
      </c>
      <c r="AI322" s="5">
        <f t="shared" si="134"/>
        <v>0</v>
      </c>
      <c r="AJ322" s="5" t="s">
        <v>17</v>
      </c>
      <c r="AK322" s="5" t="str">
        <f>_xlfn.IFS(Y322&gt;Z322,"W",Y322=Z322,"D",Y322&lt;Z322,"L")</f>
        <v>W</v>
      </c>
      <c r="AL322" s="5"/>
      <c r="AN322" s="5"/>
      <c r="AO322" s="5"/>
      <c r="BM322" s="5">
        <f t="shared" si="121"/>
        <v>0</v>
      </c>
      <c r="BQ322" s="5">
        <f t="shared" si="122"/>
        <v>0</v>
      </c>
      <c r="BU322" s="5"/>
      <c r="BV322" s="5"/>
    </row>
    <row r="323" spans="2:74" x14ac:dyDescent="0.2">
      <c r="B323" s="4">
        <f t="shared" si="108"/>
        <v>15</v>
      </c>
      <c r="C323" s="5" t="s">
        <v>34</v>
      </c>
      <c r="D323" s="5">
        <v>1</v>
      </c>
      <c r="E323" s="5">
        <v>0</v>
      </c>
      <c r="F323" s="5">
        <v>1</v>
      </c>
      <c r="G323" s="5" t="str">
        <f t="shared" si="109"/>
        <v>Non</v>
      </c>
      <c r="H323" s="5">
        <f t="shared" si="123"/>
        <v>0</v>
      </c>
      <c r="I323" s="5" t="str">
        <f t="shared" si="110"/>
        <v>Non</v>
      </c>
      <c r="J323" s="5">
        <f t="shared" si="124"/>
        <v>0</v>
      </c>
      <c r="K323" s="5" t="str">
        <f t="shared" si="111"/>
        <v>Non</v>
      </c>
      <c r="L323" s="5">
        <f t="shared" si="125"/>
        <v>0</v>
      </c>
      <c r="M323" s="5" t="str">
        <f t="shared" si="112"/>
        <v>Non</v>
      </c>
      <c r="N323" s="5">
        <f t="shared" si="126"/>
        <v>0</v>
      </c>
      <c r="O323" s="5" t="str">
        <f t="shared" si="113"/>
        <v>Oui</v>
      </c>
      <c r="P323" s="5">
        <f t="shared" si="127"/>
        <v>2</v>
      </c>
      <c r="Q323" s="5" t="str">
        <f t="shared" si="114"/>
        <v>Oui</v>
      </c>
      <c r="R323" s="5">
        <f t="shared" si="128"/>
        <v>2</v>
      </c>
      <c r="S323" s="5" t="str">
        <f t="shared" si="115"/>
        <v>Oui</v>
      </c>
      <c r="T323" s="5">
        <f t="shared" si="129"/>
        <v>2</v>
      </c>
      <c r="U323" s="5" t="str">
        <f t="shared" si="116"/>
        <v>Oui</v>
      </c>
      <c r="V323" s="5">
        <f t="shared" si="130"/>
        <v>1</v>
      </c>
      <c r="W323" s="5" t="s">
        <v>17</v>
      </c>
      <c r="X323" s="5" t="str">
        <f>_xlfn.IFS(D323&gt;E323,"W",D323=E323,"D",D323&lt;E323,"L")</f>
        <v>W</v>
      </c>
      <c r="Y323" s="5">
        <v>1</v>
      </c>
      <c r="Z323" s="5">
        <v>0</v>
      </c>
      <c r="AA323" s="5">
        <v>1</v>
      </c>
      <c r="AB323" s="5" t="str">
        <f t="shared" si="117"/>
        <v>Oui</v>
      </c>
      <c r="AC323" s="5">
        <f t="shared" si="131"/>
        <v>3</v>
      </c>
      <c r="AD323" s="5" t="str">
        <f t="shared" si="118"/>
        <v>Non</v>
      </c>
      <c r="AE323" s="5">
        <f t="shared" si="132"/>
        <v>0</v>
      </c>
      <c r="AF323" s="5" t="str">
        <f t="shared" si="119"/>
        <v>Oui</v>
      </c>
      <c r="AG323" s="5">
        <f t="shared" si="133"/>
        <v>2</v>
      </c>
      <c r="AH323" s="5" t="str">
        <f t="shared" si="120"/>
        <v>Non</v>
      </c>
      <c r="AI323" s="5">
        <f t="shared" si="134"/>
        <v>0</v>
      </c>
      <c r="AJ323" s="5" t="s">
        <v>17</v>
      </c>
      <c r="AK323" s="5" t="str">
        <f>_xlfn.IFS(Y323&gt;Z323,"W",Y323=Z323,"D",Y323&lt;Z323,"L")</f>
        <v>W</v>
      </c>
      <c r="AL323" s="5"/>
      <c r="AN323" s="5"/>
      <c r="AO323" s="5"/>
      <c r="BM323" s="5">
        <f t="shared" si="121"/>
        <v>0</v>
      </c>
      <c r="BQ323" s="5">
        <f t="shared" si="122"/>
        <v>0</v>
      </c>
      <c r="BU323" s="5"/>
      <c r="BV323" s="5"/>
    </row>
    <row r="324" spans="2:74" x14ac:dyDescent="0.2">
      <c r="B324" s="4">
        <f t="shared" ref="B324:B387" si="135">IF(C324=C323,B323+1,1)</f>
        <v>16</v>
      </c>
      <c r="C324" s="5" t="s">
        <v>34</v>
      </c>
      <c r="D324" s="5">
        <v>3</v>
      </c>
      <c r="E324" s="5">
        <v>1</v>
      </c>
      <c r="F324" s="5">
        <v>4</v>
      </c>
      <c r="G324" s="5" t="str">
        <f t="shared" ref="G324:G387" si="136">IF(F324&gt;$G$2,"Oui","Non")</f>
        <v>Oui</v>
      </c>
      <c r="H324" s="5">
        <f t="shared" si="123"/>
        <v>1</v>
      </c>
      <c r="I324" s="5" t="str">
        <f t="shared" ref="I324:I387" si="137">IF(F324&gt;$I$2,"Oui","Non")</f>
        <v>Oui</v>
      </c>
      <c r="J324" s="5">
        <f t="shared" si="124"/>
        <v>1</v>
      </c>
      <c r="K324" s="5" t="str">
        <f t="shared" ref="K324:K387" si="138">IF(F324&gt;$K$2,"Oui","Non")</f>
        <v>Oui</v>
      </c>
      <c r="L324" s="5">
        <f t="shared" si="125"/>
        <v>1</v>
      </c>
      <c r="M324" s="5" t="str">
        <f t="shared" ref="M324:M387" si="139">IF(F324&gt;$M$2,"Oui","Non")</f>
        <v>Non</v>
      </c>
      <c r="N324" s="5">
        <f t="shared" si="126"/>
        <v>0</v>
      </c>
      <c r="O324" s="5" t="str">
        <f t="shared" ref="O324:O387" si="140">IF(F324&lt;$O$2,"Oui","Non")</f>
        <v>Oui</v>
      </c>
      <c r="P324" s="5">
        <f t="shared" si="127"/>
        <v>3</v>
      </c>
      <c r="Q324" s="5" t="str">
        <f t="shared" ref="Q324:Q387" si="141">IF(F324&lt;$Q$2,"Oui","Non")</f>
        <v>Non</v>
      </c>
      <c r="R324" s="5">
        <f t="shared" si="128"/>
        <v>0</v>
      </c>
      <c r="S324" s="5" t="str">
        <f t="shared" ref="S324:S387" si="142">IF(F324&lt;$S$2,"Oui","Non")</f>
        <v>Non</v>
      </c>
      <c r="T324" s="5">
        <f t="shared" si="129"/>
        <v>0</v>
      </c>
      <c r="U324" s="5" t="str">
        <f t="shared" ref="U324:U387" si="143">IF(F324&lt;$U$2,"Oui","Non")</f>
        <v>Non</v>
      </c>
      <c r="V324" s="5">
        <f t="shared" si="130"/>
        <v>0</v>
      </c>
      <c r="W324" s="5" t="s">
        <v>17</v>
      </c>
      <c r="X324" s="5" t="str">
        <f>_xlfn.IFS(D324&gt;E324,"L",D324=E324,"D",D324&lt;E324,"W")</f>
        <v>L</v>
      </c>
      <c r="Y324" s="5">
        <v>2</v>
      </c>
      <c r="Z324" s="5">
        <v>1</v>
      </c>
      <c r="AA324" s="5">
        <v>3</v>
      </c>
      <c r="AB324" s="5" t="str">
        <f t="shared" ref="AB324:AB387" si="144">IF(AA324&gt;$AB$2,"Oui","Non")</f>
        <v>Oui</v>
      </c>
      <c r="AC324" s="5">
        <f t="shared" si="131"/>
        <v>4</v>
      </c>
      <c r="AD324" s="5" t="str">
        <f t="shared" ref="AD324:AD387" si="145">IF(AA324&gt;$AD$2,"Oui","Non")</f>
        <v>Oui</v>
      </c>
      <c r="AE324" s="5">
        <f t="shared" si="132"/>
        <v>1</v>
      </c>
      <c r="AF324" s="5" t="str">
        <f t="shared" ref="AF324:AF387" si="146">IF(AA324&lt;$AF$2,"Oui","Non")</f>
        <v>Non</v>
      </c>
      <c r="AG324" s="5">
        <f t="shared" si="133"/>
        <v>0</v>
      </c>
      <c r="AH324" s="5" t="str">
        <f t="shared" ref="AH324:AH387" si="147">IF(AA324&lt;$AH$2,"Oui","Non")</f>
        <v>Non</v>
      </c>
      <c r="AI324" s="5">
        <f t="shared" si="134"/>
        <v>0</v>
      </c>
      <c r="AJ324" s="5" t="s">
        <v>17</v>
      </c>
      <c r="AK324" s="5" t="str">
        <f>_xlfn.IFS(Y324&gt;Z324,"L",Y324=Z324,"D",Y324&lt;Z324,"W")</f>
        <v>L</v>
      </c>
      <c r="AL324" s="5"/>
      <c r="AN324" s="5"/>
      <c r="AO324" s="5"/>
      <c r="BM324" s="5">
        <f t="shared" ref="BM324:BM382" si="148">BK324+BL324</f>
        <v>0</v>
      </c>
      <c r="BQ324" s="5">
        <f t="shared" ref="BQ324:BQ382" si="149">BO324+BP324</f>
        <v>0</v>
      </c>
      <c r="BU324" s="5"/>
      <c r="BV324" s="5"/>
    </row>
    <row r="325" spans="2:74" x14ac:dyDescent="0.2">
      <c r="B325" s="4">
        <f t="shared" si="135"/>
        <v>17</v>
      </c>
      <c r="C325" s="5" t="s">
        <v>34</v>
      </c>
      <c r="D325" s="5">
        <v>0</v>
      </c>
      <c r="E325" s="5">
        <v>1</v>
      </c>
      <c r="F325" s="5">
        <v>1</v>
      </c>
      <c r="G325" s="5" t="str">
        <f t="shared" si="136"/>
        <v>Non</v>
      </c>
      <c r="H325" s="5">
        <f t="shared" ref="H325:H388" si="150">IF(C325=C324,IF(G325="Oui",_xlfn.IFS(G324="Oui",H324+1,G324="Non",1),0),0)</f>
        <v>0</v>
      </c>
      <c r="I325" s="5" t="str">
        <f t="shared" si="137"/>
        <v>Non</v>
      </c>
      <c r="J325" s="5">
        <f t="shared" ref="J325:J388" si="151">IF(C325=C324,IF(I325="Oui",_xlfn.IFS(I324="Oui",J324+1,I324="Non",1),0),0)</f>
        <v>0</v>
      </c>
      <c r="K325" s="5" t="str">
        <f t="shared" si="138"/>
        <v>Non</v>
      </c>
      <c r="L325" s="5">
        <f t="shared" ref="L325:L388" si="152">IF(C325=C324,IF(K325="Oui",_xlfn.IFS(K324="Oui",L324+1,K324="Non",1),0),0)</f>
        <v>0</v>
      </c>
      <c r="M325" s="5" t="str">
        <f t="shared" si="139"/>
        <v>Non</v>
      </c>
      <c r="N325" s="5">
        <f t="shared" ref="N325:N388" si="153">IF(C325=C324,IF(M325="Oui",_xlfn.IFS(M324="Oui",N324+1,M324="Non",1),0),0)</f>
        <v>0</v>
      </c>
      <c r="O325" s="5" t="str">
        <f t="shared" si="140"/>
        <v>Oui</v>
      </c>
      <c r="P325" s="5">
        <f t="shared" ref="P325:P388" si="154">IF(C325=C324,IF(O325="Oui",_xlfn.IFS(O324="Oui",P324+1,O324="Non",1),0),0)</f>
        <v>4</v>
      </c>
      <c r="Q325" s="5" t="str">
        <f t="shared" si="141"/>
        <v>Oui</v>
      </c>
      <c r="R325" s="5">
        <f t="shared" ref="R325:R388" si="155">IF(C325=C324,IF(Q325="Oui",_xlfn.IFS(Q324="Oui",R324+1,Q324="Non",1),0),0)</f>
        <v>1</v>
      </c>
      <c r="S325" s="5" t="str">
        <f t="shared" si="142"/>
        <v>Oui</v>
      </c>
      <c r="T325" s="5">
        <f t="shared" ref="T325:T388" si="156">IF(C325=C324,IF(S325="Oui",_xlfn.IFS(S324="Oui",T324+1,S324="Non",1),0),0)</f>
        <v>1</v>
      </c>
      <c r="U325" s="5" t="str">
        <f t="shared" si="143"/>
        <v>Oui</v>
      </c>
      <c r="V325" s="5">
        <f t="shared" ref="V325:V388" si="157">IF(C325=C324,IF(U325="Oui",_xlfn.IFS(U324="Oui",V324+1,U324="Non",1),0),0)</f>
        <v>1</v>
      </c>
      <c r="W325" s="5" t="s">
        <v>24</v>
      </c>
      <c r="X325" s="5" t="str">
        <f>_xlfn.IFS(D325&gt;E325,"W",D325=E325,"D",D325&lt;E325,"L")</f>
        <v>L</v>
      </c>
      <c r="Y325" s="5">
        <v>0</v>
      </c>
      <c r="Z325" s="5">
        <v>0</v>
      </c>
      <c r="AA325" s="5">
        <v>0</v>
      </c>
      <c r="AB325" s="5" t="str">
        <f t="shared" si="144"/>
        <v>Non</v>
      </c>
      <c r="AC325" s="5">
        <f t="shared" ref="AC325:AC388" si="158">IF(C325=C324,IF(AB325="Oui",_xlfn.IFS(AB324="Oui",AC324+1,AB324="Non",1),0),0)</f>
        <v>0</v>
      </c>
      <c r="AD325" s="5" t="str">
        <f t="shared" si="145"/>
        <v>Non</v>
      </c>
      <c r="AE325" s="5">
        <f t="shared" ref="AE325:AE388" si="159">IF(C325=C324,IF(AD325="Oui",_xlfn.IFS(AD324="Oui",AE324+1,AD324="Non",1),0),0)</f>
        <v>0</v>
      </c>
      <c r="AF325" s="5" t="str">
        <f t="shared" si="146"/>
        <v>Oui</v>
      </c>
      <c r="AG325" s="5">
        <f t="shared" ref="AG325:AG388" si="160">IF(C325=C324,IF(AF325="Oui",_xlfn.IFS(AF324="Oui",AG324+1,AF324="Non",1),0),0)</f>
        <v>1</v>
      </c>
      <c r="AH325" s="5" t="str">
        <f t="shared" si="147"/>
        <v>Oui</v>
      </c>
      <c r="AI325" s="5">
        <f t="shared" ref="AI325:AI388" si="161">IF(C325=C324,IF(AH325="Oui",_xlfn.IFS(AH324="Oui",AI324+1,AH324="Non",1),0),0)</f>
        <v>1</v>
      </c>
      <c r="AJ325" s="5" t="s">
        <v>20</v>
      </c>
      <c r="AK325" s="5" t="str">
        <f>_xlfn.IFS(Y325&gt;Z325,"W",Y325=Z325,"D",Y325&lt;Z325,"L")</f>
        <v>D</v>
      </c>
      <c r="AL325" s="5"/>
      <c r="AN325" s="5"/>
      <c r="AO325" s="5"/>
      <c r="BM325" s="5">
        <f t="shared" si="148"/>
        <v>0</v>
      </c>
      <c r="BQ325" s="5">
        <f t="shared" si="149"/>
        <v>0</v>
      </c>
      <c r="BU325" s="5"/>
      <c r="BV325" s="5"/>
    </row>
    <row r="326" spans="2:74" x14ac:dyDescent="0.2">
      <c r="B326" s="4">
        <f t="shared" si="135"/>
        <v>18</v>
      </c>
      <c r="C326" s="5" t="s">
        <v>34</v>
      </c>
      <c r="D326" s="5">
        <v>0</v>
      </c>
      <c r="E326" s="5">
        <v>3</v>
      </c>
      <c r="F326" s="5">
        <v>3</v>
      </c>
      <c r="G326" s="5" t="str">
        <f t="shared" si="136"/>
        <v>Oui</v>
      </c>
      <c r="H326" s="5">
        <f t="shared" si="150"/>
        <v>1</v>
      </c>
      <c r="I326" s="5" t="str">
        <f t="shared" si="137"/>
        <v>Oui</v>
      </c>
      <c r="J326" s="5">
        <f t="shared" si="151"/>
        <v>1</v>
      </c>
      <c r="K326" s="5" t="str">
        <f t="shared" si="138"/>
        <v>Non</v>
      </c>
      <c r="L326" s="5">
        <f t="shared" si="152"/>
        <v>0</v>
      </c>
      <c r="M326" s="5" t="str">
        <f t="shared" si="139"/>
        <v>Non</v>
      </c>
      <c r="N326" s="5">
        <f t="shared" si="153"/>
        <v>0</v>
      </c>
      <c r="O326" s="5" t="str">
        <f t="shared" si="140"/>
        <v>Oui</v>
      </c>
      <c r="P326" s="5">
        <f t="shared" si="154"/>
        <v>5</v>
      </c>
      <c r="Q326" s="5" t="str">
        <f t="shared" si="141"/>
        <v>Oui</v>
      </c>
      <c r="R326" s="5">
        <f t="shared" si="155"/>
        <v>2</v>
      </c>
      <c r="S326" s="5" t="str">
        <f t="shared" si="142"/>
        <v>Non</v>
      </c>
      <c r="T326" s="5">
        <f t="shared" si="156"/>
        <v>0</v>
      </c>
      <c r="U326" s="5" t="str">
        <f t="shared" si="143"/>
        <v>Non</v>
      </c>
      <c r="V326" s="5">
        <f t="shared" si="157"/>
        <v>0</v>
      </c>
      <c r="W326" s="5" t="s">
        <v>24</v>
      </c>
      <c r="X326" s="5" t="str">
        <f>_xlfn.IFS(D326&gt;E326,"W",D326=E326,"D",D326&lt;E326,"L")</f>
        <v>L</v>
      </c>
      <c r="Y326" s="5">
        <v>0</v>
      </c>
      <c r="Z326" s="5">
        <v>0</v>
      </c>
      <c r="AA326" s="5">
        <v>0</v>
      </c>
      <c r="AB326" s="5" t="str">
        <f t="shared" si="144"/>
        <v>Non</v>
      </c>
      <c r="AC326" s="5">
        <f t="shared" si="158"/>
        <v>0</v>
      </c>
      <c r="AD326" s="5" t="str">
        <f t="shared" si="145"/>
        <v>Non</v>
      </c>
      <c r="AE326" s="5">
        <f t="shared" si="159"/>
        <v>0</v>
      </c>
      <c r="AF326" s="5" t="str">
        <f t="shared" si="146"/>
        <v>Oui</v>
      </c>
      <c r="AG326" s="5">
        <f t="shared" si="160"/>
        <v>2</v>
      </c>
      <c r="AH326" s="5" t="str">
        <f t="shared" si="147"/>
        <v>Oui</v>
      </c>
      <c r="AI326" s="5">
        <f t="shared" si="161"/>
        <v>2</v>
      </c>
      <c r="AJ326" s="5" t="s">
        <v>20</v>
      </c>
      <c r="AK326" s="5" t="str">
        <f>_xlfn.IFS(Y326&gt;Z326,"W",Y326=Z326,"D",Y326&lt;Z326,"L")</f>
        <v>D</v>
      </c>
      <c r="AL326" s="5"/>
      <c r="AN326" s="5"/>
      <c r="AO326" s="5"/>
      <c r="BM326" s="5">
        <f t="shared" si="148"/>
        <v>0</v>
      </c>
      <c r="BQ326" s="5">
        <f t="shared" si="149"/>
        <v>0</v>
      </c>
      <c r="BU326" s="5"/>
      <c r="BV326" s="5"/>
    </row>
    <row r="327" spans="2:74" x14ac:dyDescent="0.2">
      <c r="B327" s="4">
        <f t="shared" si="135"/>
        <v>19</v>
      </c>
      <c r="C327" s="5" t="s">
        <v>34</v>
      </c>
      <c r="D327" s="5">
        <v>2</v>
      </c>
      <c r="E327" s="5">
        <v>1</v>
      </c>
      <c r="F327" s="5">
        <v>3</v>
      </c>
      <c r="G327" s="5" t="str">
        <f t="shared" si="136"/>
        <v>Oui</v>
      </c>
      <c r="H327" s="5">
        <f t="shared" si="150"/>
        <v>2</v>
      </c>
      <c r="I327" s="5" t="str">
        <f t="shared" si="137"/>
        <v>Oui</v>
      </c>
      <c r="J327" s="5">
        <f t="shared" si="151"/>
        <v>2</v>
      </c>
      <c r="K327" s="5" t="str">
        <f t="shared" si="138"/>
        <v>Non</v>
      </c>
      <c r="L327" s="5">
        <f t="shared" si="152"/>
        <v>0</v>
      </c>
      <c r="M327" s="5" t="str">
        <f t="shared" si="139"/>
        <v>Non</v>
      </c>
      <c r="N327" s="5">
        <f t="shared" si="153"/>
        <v>0</v>
      </c>
      <c r="O327" s="5" t="str">
        <f t="shared" si="140"/>
        <v>Oui</v>
      </c>
      <c r="P327" s="5">
        <f t="shared" si="154"/>
        <v>6</v>
      </c>
      <c r="Q327" s="5" t="str">
        <f t="shared" si="141"/>
        <v>Oui</v>
      </c>
      <c r="R327" s="5">
        <f t="shared" si="155"/>
        <v>3</v>
      </c>
      <c r="S327" s="5" t="str">
        <f t="shared" si="142"/>
        <v>Non</v>
      </c>
      <c r="T327" s="5">
        <f t="shared" si="156"/>
        <v>0</v>
      </c>
      <c r="U327" s="5" t="str">
        <f t="shared" si="143"/>
        <v>Non</v>
      </c>
      <c r="V327" s="5">
        <f t="shared" si="157"/>
        <v>0</v>
      </c>
      <c r="W327" s="5" t="s">
        <v>17</v>
      </c>
      <c r="X327" s="5" t="str">
        <f>_xlfn.IFS(D327&gt;E327,"L",D327=E327,"D",D327&lt;E327,"W")</f>
        <v>L</v>
      </c>
      <c r="Y327" s="5">
        <v>1</v>
      </c>
      <c r="Z327" s="5">
        <v>0</v>
      </c>
      <c r="AA327" s="5">
        <v>1</v>
      </c>
      <c r="AB327" s="5" t="str">
        <f t="shared" si="144"/>
        <v>Oui</v>
      </c>
      <c r="AC327" s="5">
        <f t="shared" si="158"/>
        <v>1</v>
      </c>
      <c r="AD327" s="5" t="str">
        <f t="shared" si="145"/>
        <v>Non</v>
      </c>
      <c r="AE327" s="5">
        <f t="shared" si="159"/>
        <v>0</v>
      </c>
      <c r="AF327" s="5" t="str">
        <f t="shared" si="146"/>
        <v>Oui</v>
      </c>
      <c r="AG327" s="5">
        <f t="shared" si="160"/>
        <v>3</v>
      </c>
      <c r="AH327" s="5" t="str">
        <f t="shared" si="147"/>
        <v>Non</v>
      </c>
      <c r="AI327" s="5">
        <f t="shared" si="161"/>
        <v>0</v>
      </c>
      <c r="AJ327" s="5" t="s">
        <v>17</v>
      </c>
      <c r="AK327" s="5" t="str">
        <f>_xlfn.IFS(Y327&gt;Z327,"L",Y327=Z327,"D",Y327&lt;Z327,"W")</f>
        <v>L</v>
      </c>
      <c r="AL327" s="5"/>
      <c r="AN327" s="5"/>
      <c r="AO327" s="5"/>
      <c r="BM327" s="5">
        <f t="shared" si="148"/>
        <v>0</v>
      </c>
      <c r="BQ327" s="5">
        <f t="shared" si="149"/>
        <v>0</v>
      </c>
      <c r="BU327" s="5"/>
      <c r="BV327" s="5"/>
    </row>
    <row r="328" spans="2:74" x14ac:dyDescent="0.2">
      <c r="B328" s="4">
        <f t="shared" si="135"/>
        <v>20</v>
      </c>
      <c r="C328" s="5" t="s">
        <v>34</v>
      </c>
      <c r="D328" s="5">
        <v>0</v>
      </c>
      <c r="E328" s="5">
        <v>0</v>
      </c>
      <c r="F328" s="5">
        <v>0</v>
      </c>
      <c r="G328" s="5" t="str">
        <f t="shared" si="136"/>
        <v>Non</v>
      </c>
      <c r="H328" s="5">
        <f t="shared" si="150"/>
        <v>0</v>
      </c>
      <c r="I328" s="5" t="str">
        <f t="shared" si="137"/>
        <v>Non</v>
      </c>
      <c r="J328" s="5">
        <f t="shared" si="151"/>
        <v>0</v>
      </c>
      <c r="K328" s="5" t="str">
        <f t="shared" si="138"/>
        <v>Non</v>
      </c>
      <c r="L328" s="5">
        <f t="shared" si="152"/>
        <v>0</v>
      </c>
      <c r="M328" s="5" t="str">
        <f t="shared" si="139"/>
        <v>Non</v>
      </c>
      <c r="N328" s="5">
        <f t="shared" si="153"/>
        <v>0</v>
      </c>
      <c r="O328" s="5" t="str">
        <f t="shared" si="140"/>
        <v>Oui</v>
      </c>
      <c r="P328" s="5">
        <f t="shared" si="154"/>
        <v>7</v>
      </c>
      <c r="Q328" s="5" t="str">
        <f t="shared" si="141"/>
        <v>Oui</v>
      </c>
      <c r="R328" s="5">
        <f t="shared" si="155"/>
        <v>4</v>
      </c>
      <c r="S328" s="5" t="str">
        <f t="shared" si="142"/>
        <v>Oui</v>
      </c>
      <c r="T328" s="5">
        <f t="shared" si="156"/>
        <v>1</v>
      </c>
      <c r="U328" s="5" t="str">
        <f t="shared" si="143"/>
        <v>Oui</v>
      </c>
      <c r="V328" s="5">
        <f t="shared" si="157"/>
        <v>1</v>
      </c>
      <c r="W328" s="5" t="s">
        <v>20</v>
      </c>
      <c r="X328" s="5" t="str">
        <f>_xlfn.IFS(D328&gt;E328,"W",D328=E328,"D",D328&lt;E328,"L")</f>
        <v>D</v>
      </c>
      <c r="Y328" s="5">
        <v>0</v>
      </c>
      <c r="Z328" s="5">
        <v>0</v>
      </c>
      <c r="AA328" s="5">
        <v>0</v>
      </c>
      <c r="AB328" s="5" t="str">
        <f t="shared" si="144"/>
        <v>Non</v>
      </c>
      <c r="AC328" s="5">
        <f t="shared" si="158"/>
        <v>0</v>
      </c>
      <c r="AD328" s="5" t="str">
        <f t="shared" si="145"/>
        <v>Non</v>
      </c>
      <c r="AE328" s="5">
        <f t="shared" si="159"/>
        <v>0</v>
      </c>
      <c r="AF328" s="5" t="str">
        <f t="shared" si="146"/>
        <v>Oui</v>
      </c>
      <c r="AG328" s="5">
        <f t="shared" si="160"/>
        <v>4</v>
      </c>
      <c r="AH328" s="5" t="str">
        <f t="shared" si="147"/>
        <v>Oui</v>
      </c>
      <c r="AI328" s="5">
        <f t="shared" si="161"/>
        <v>1</v>
      </c>
      <c r="AJ328" s="5" t="s">
        <v>20</v>
      </c>
      <c r="AK328" s="5" t="str">
        <f>_xlfn.IFS(Y328&gt;Z328,"W",Y328=Z328,"D",Y328&lt;Z328,"L")</f>
        <v>D</v>
      </c>
      <c r="AL328" s="5"/>
      <c r="AN328" s="5"/>
      <c r="AO328" s="5"/>
      <c r="BM328" s="5">
        <f t="shared" si="148"/>
        <v>0</v>
      </c>
      <c r="BQ328" s="5">
        <f t="shared" si="149"/>
        <v>0</v>
      </c>
      <c r="BU328" s="5"/>
      <c r="BV328" s="5"/>
    </row>
    <row r="329" spans="2:74" x14ac:dyDescent="0.2">
      <c r="B329" s="4">
        <f t="shared" si="135"/>
        <v>21</v>
      </c>
      <c r="C329" s="5" t="s">
        <v>34</v>
      </c>
      <c r="D329" s="5">
        <v>10</v>
      </c>
      <c r="E329" s="5">
        <v>0</v>
      </c>
      <c r="F329" s="5">
        <v>10</v>
      </c>
      <c r="G329" s="5" t="str">
        <f t="shared" si="136"/>
        <v>Oui</v>
      </c>
      <c r="H329" s="5">
        <f t="shared" si="150"/>
        <v>1</v>
      </c>
      <c r="I329" s="5" t="str">
        <f t="shared" si="137"/>
        <v>Oui</v>
      </c>
      <c r="J329" s="5">
        <f t="shared" si="151"/>
        <v>1</v>
      </c>
      <c r="K329" s="5" t="str">
        <f t="shared" si="138"/>
        <v>Oui</v>
      </c>
      <c r="L329" s="5">
        <f t="shared" si="152"/>
        <v>1</v>
      </c>
      <c r="M329" s="5" t="str">
        <f t="shared" si="139"/>
        <v>Oui</v>
      </c>
      <c r="N329" s="5">
        <f t="shared" si="153"/>
        <v>1</v>
      </c>
      <c r="O329" s="5" t="str">
        <f t="shared" si="140"/>
        <v>Non</v>
      </c>
      <c r="P329" s="5">
        <f t="shared" si="154"/>
        <v>0</v>
      </c>
      <c r="Q329" s="5" t="str">
        <f t="shared" si="141"/>
        <v>Non</v>
      </c>
      <c r="R329" s="5">
        <f t="shared" si="155"/>
        <v>0</v>
      </c>
      <c r="S329" s="5" t="str">
        <f t="shared" si="142"/>
        <v>Non</v>
      </c>
      <c r="T329" s="5">
        <f t="shared" si="156"/>
        <v>0</v>
      </c>
      <c r="U329" s="5" t="str">
        <f t="shared" si="143"/>
        <v>Non</v>
      </c>
      <c r="V329" s="5">
        <f t="shared" si="157"/>
        <v>0</v>
      </c>
      <c r="W329" s="5" t="s">
        <v>17</v>
      </c>
      <c r="X329" s="5" t="str">
        <f>_xlfn.IFS(D329&gt;E329,"L",D329=E329,"D",D329&lt;E329,"W")</f>
        <v>L</v>
      </c>
      <c r="Y329" s="5">
        <v>3</v>
      </c>
      <c r="Z329" s="5">
        <v>0</v>
      </c>
      <c r="AA329" s="5">
        <v>3</v>
      </c>
      <c r="AB329" s="5" t="str">
        <f t="shared" si="144"/>
        <v>Oui</v>
      </c>
      <c r="AC329" s="5">
        <f t="shared" si="158"/>
        <v>1</v>
      </c>
      <c r="AD329" s="5" t="str">
        <f t="shared" si="145"/>
        <v>Oui</v>
      </c>
      <c r="AE329" s="5">
        <f t="shared" si="159"/>
        <v>1</v>
      </c>
      <c r="AF329" s="5" t="str">
        <f t="shared" si="146"/>
        <v>Non</v>
      </c>
      <c r="AG329" s="5">
        <f t="shared" si="160"/>
        <v>0</v>
      </c>
      <c r="AH329" s="5" t="str">
        <f t="shared" si="147"/>
        <v>Non</v>
      </c>
      <c r="AI329" s="5">
        <f t="shared" si="161"/>
        <v>0</v>
      </c>
      <c r="AJ329" s="5" t="s">
        <v>17</v>
      </c>
      <c r="AK329" s="5" t="str">
        <f>_xlfn.IFS(Y329&gt;Z329,"L",Y329=Z329,"D",Y329&lt;Z329,"W")</f>
        <v>L</v>
      </c>
      <c r="AL329" s="5"/>
      <c r="AN329" s="5"/>
      <c r="AO329" s="5"/>
      <c r="BM329" s="5">
        <f t="shared" si="148"/>
        <v>0</v>
      </c>
      <c r="BQ329" s="5">
        <f t="shared" si="149"/>
        <v>0</v>
      </c>
      <c r="BU329" s="5"/>
      <c r="BV329" s="5"/>
    </row>
    <row r="330" spans="2:74" x14ac:dyDescent="0.2">
      <c r="B330" s="4">
        <f t="shared" si="135"/>
        <v>22</v>
      </c>
      <c r="C330" s="5" t="s">
        <v>34</v>
      </c>
      <c r="D330" s="5">
        <v>4</v>
      </c>
      <c r="E330" s="5">
        <v>0</v>
      </c>
      <c r="F330" s="5">
        <v>4</v>
      </c>
      <c r="G330" s="5" t="str">
        <f t="shared" si="136"/>
        <v>Oui</v>
      </c>
      <c r="H330" s="5">
        <f t="shared" si="150"/>
        <v>2</v>
      </c>
      <c r="I330" s="5" t="str">
        <f t="shared" si="137"/>
        <v>Oui</v>
      </c>
      <c r="J330" s="5">
        <f t="shared" si="151"/>
        <v>2</v>
      </c>
      <c r="K330" s="5" t="str">
        <f t="shared" si="138"/>
        <v>Oui</v>
      </c>
      <c r="L330" s="5">
        <f t="shared" si="152"/>
        <v>2</v>
      </c>
      <c r="M330" s="5" t="str">
        <f t="shared" si="139"/>
        <v>Non</v>
      </c>
      <c r="N330" s="5">
        <f t="shared" si="153"/>
        <v>0</v>
      </c>
      <c r="O330" s="5" t="str">
        <f t="shared" si="140"/>
        <v>Oui</v>
      </c>
      <c r="P330" s="5">
        <f t="shared" si="154"/>
        <v>1</v>
      </c>
      <c r="Q330" s="5" t="str">
        <f t="shared" si="141"/>
        <v>Non</v>
      </c>
      <c r="R330" s="5">
        <f t="shared" si="155"/>
        <v>0</v>
      </c>
      <c r="S330" s="5" t="str">
        <f t="shared" si="142"/>
        <v>Non</v>
      </c>
      <c r="T330" s="5">
        <f t="shared" si="156"/>
        <v>0</v>
      </c>
      <c r="U330" s="5" t="str">
        <f t="shared" si="143"/>
        <v>Non</v>
      </c>
      <c r="V330" s="5">
        <f t="shared" si="157"/>
        <v>0</v>
      </c>
      <c r="W330" s="5" t="s">
        <v>17</v>
      </c>
      <c r="X330" s="5" t="str">
        <f>_xlfn.IFS(D330&gt;E330,"W",D330=E330,"D",D330&lt;E330,"L")</f>
        <v>W</v>
      </c>
      <c r="Y330" s="5">
        <v>1</v>
      </c>
      <c r="Z330" s="5">
        <v>0</v>
      </c>
      <c r="AA330" s="5">
        <v>1</v>
      </c>
      <c r="AB330" s="5" t="str">
        <f t="shared" si="144"/>
        <v>Oui</v>
      </c>
      <c r="AC330" s="5">
        <f t="shared" si="158"/>
        <v>2</v>
      </c>
      <c r="AD330" s="5" t="str">
        <f t="shared" si="145"/>
        <v>Non</v>
      </c>
      <c r="AE330" s="5">
        <f t="shared" si="159"/>
        <v>0</v>
      </c>
      <c r="AF330" s="5" t="str">
        <f t="shared" si="146"/>
        <v>Oui</v>
      </c>
      <c r="AG330" s="5">
        <f t="shared" si="160"/>
        <v>1</v>
      </c>
      <c r="AH330" s="5" t="str">
        <f t="shared" si="147"/>
        <v>Non</v>
      </c>
      <c r="AI330" s="5">
        <f t="shared" si="161"/>
        <v>0</v>
      </c>
      <c r="AJ330" s="5" t="s">
        <v>17</v>
      </c>
      <c r="AK330" s="5" t="str">
        <f>_xlfn.IFS(Y330&gt;Z330,"W",Y330=Z330,"D",Y330&lt;Z330,"L")</f>
        <v>W</v>
      </c>
      <c r="AL330" s="5"/>
      <c r="AN330" s="5"/>
      <c r="AO330" s="5"/>
      <c r="BM330" s="5">
        <f t="shared" si="148"/>
        <v>0</v>
      </c>
      <c r="BQ330" s="5">
        <f t="shared" si="149"/>
        <v>0</v>
      </c>
      <c r="BU330" s="5"/>
      <c r="BV330" s="5"/>
    </row>
    <row r="331" spans="2:74" x14ac:dyDescent="0.2">
      <c r="B331" s="4">
        <f t="shared" si="135"/>
        <v>23</v>
      </c>
      <c r="C331" s="5" t="s">
        <v>34</v>
      </c>
      <c r="D331" s="5">
        <v>2</v>
      </c>
      <c r="E331" s="5">
        <v>0</v>
      </c>
      <c r="F331" s="5">
        <v>2</v>
      </c>
      <c r="G331" s="5" t="str">
        <f t="shared" si="136"/>
        <v>Oui</v>
      </c>
      <c r="H331" s="5">
        <f t="shared" si="150"/>
        <v>3</v>
      </c>
      <c r="I331" s="5" t="str">
        <f t="shared" si="137"/>
        <v>Non</v>
      </c>
      <c r="J331" s="5">
        <f t="shared" si="151"/>
        <v>0</v>
      </c>
      <c r="K331" s="5" t="str">
        <f t="shared" si="138"/>
        <v>Non</v>
      </c>
      <c r="L331" s="5">
        <f t="shared" si="152"/>
        <v>0</v>
      </c>
      <c r="M331" s="5" t="str">
        <f t="shared" si="139"/>
        <v>Non</v>
      </c>
      <c r="N331" s="5">
        <f t="shared" si="153"/>
        <v>0</v>
      </c>
      <c r="O331" s="5" t="str">
        <f t="shared" si="140"/>
        <v>Oui</v>
      </c>
      <c r="P331" s="5">
        <f t="shared" si="154"/>
        <v>2</v>
      </c>
      <c r="Q331" s="5" t="str">
        <f t="shared" si="141"/>
        <v>Oui</v>
      </c>
      <c r="R331" s="5">
        <f t="shared" si="155"/>
        <v>1</v>
      </c>
      <c r="S331" s="5" t="str">
        <f t="shared" si="142"/>
        <v>Oui</v>
      </c>
      <c r="T331" s="5">
        <f t="shared" si="156"/>
        <v>1</v>
      </c>
      <c r="U331" s="5" t="str">
        <f t="shared" si="143"/>
        <v>Non</v>
      </c>
      <c r="V331" s="5">
        <f t="shared" si="157"/>
        <v>0</v>
      </c>
      <c r="W331" s="5" t="s">
        <v>17</v>
      </c>
      <c r="X331" s="5" t="str">
        <f>_xlfn.IFS(D331&gt;E331,"L",D331=E331,"D",D331&lt;E331,"W")</f>
        <v>L</v>
      </c>
      <c r="Y331" s="5">
        <v>0</v>
      </c>
      <c r="Z331" s="5">
        <v>0</v>
      </c>
      <c r="AA331" s="5">
        <v>0</v>
      </c>
      <c r="AB331" s="5" t="str">
        <f t="shared" si="144"/>
        <v>Non</v>
      </c>
      <c r="AC331" s="5">
        <f t="shared" si="158"/>
        <v>0</v>
      </c>
      <c r="AD331" s="5" t="str">
        <f t="shared" si="145"/>
        <v>Non</v>
      </c>
      <c r="AE331" s="5">
        <f t="shared" si="159"/>
        <v>0</v>
      </c>
      <c r="AF331" s="5" t="str">
        <f t="shared" si="146"/>
        <v>Oui</v>
      </c>
      <c r="AG331" s="5">
        <f t="shared" si="160"/>
        <v>2</v>
      </c>
      <c r="AH331" s="5" t="str">
        <f t="shared" si="147"/>
        <v>Oui</v>
      </c>
      <c r="AI331" s="5">
        <f t="shared" si="161"/>
        <v>1</v>
      </c>
      <c r="AJ331" s="5" t="s">
        <v>20</v>
      </c>
      <c r="AK331" s="5" t="str">
        <f>_xlfn.IFS(Y331&gt;Z331,"L",Y331=Z331,"D",Y331&lt;Z331,"W")</f>
        <v>D</v>
      </c>
      <c r="AL331" s="5"/>
      <c r="AN331" s="5"/>
      <c r="AO331" s="5"/>
      <c r="BM331" s="5">
        <f t="shared" si="148"/>
        <v>0</v>
      </c>
      <c r="BQ331" s="5">
        <f t="shared" si="149"/>
        <v>0</v>
      </c>
      <c r="BU331" s="5"/>
      <c r="BV331" s="5"/>
    </row>
    <row r="332" spans="2:74" x14ac:dyDescent="0.2">
      <c r="B332" s="4">
        <f t="shared" si="135"/>
        <v>24</v>
      </c>
      <c r="C332" s="5" t="s">
        <v>34</v>
      </c>
      <c r="D332" s="5">
        <v>3</v>
      </c>
      <c r="E332" s="5">
        <v>2</v>
      </c>
      <c r="F332" s="5">
        <v>5</v>
      </c>
      <c r="G332" s="5" t="str">
        <f t="shared" si="136"/>
        <v>Oui</v>
      </c>
      <c r="H332" s="5">
        <f t="shared" si="150"/>
        <v>4</v>
      </c>
      <c r="I332" s="5" t="str">
        <f t="shared" si="137"/>
        <v>Oui</v>
      </c>
      <c r="J332" s="5">
        <f t="shared" si="151"/>
        <v>1</v>
      </c>
      <c r="K332" s="5" t="str">
        <f t="shared" si="138"/>
        <v>Oui</v>
      </c>
      <c r="L332" s="5">
        <f t="shared" si="152"/>
        <v>1</v>
      </c>
      <c r="M332" s="5" t="str">
        <f t="shared" si="139"/>
        <v>Oui</v>
      </c>
      <c r="N332" s="5">
        <f t="shared" si="153"/>
        <v>1</v>
      </c>
      <c r="O332" s="5" t="str">
        <f t="shared" si="140"/>
        <v>Non</v>
      </c>
      <c r="P332" s="5">
        <f t="shared" si="154"/>
        <v>0</v>
      </c>
      <c r="Q332" s="5" t="str">
        <f t="shared" si="141"/>
        <v>Non</v>
      </c>
      <c r="R332" s="5">
        <f t="shared" si="155"/>
        <v>0</v>
      </c>
      <c r="S332" s="5" t="str">
        <f t="shared" si="142"/>
        <v>Non</v>
      </c>
      <c r="T332" s="5">
        <f t="shared" si="156"/>
        <v>0</v>
      </c>
      <c r="U332" s="5" t="str">
        <f t="shared" si="143"/>
        <v>Non</v>
      </c>
      <c r="V332" s="5">
        <f t="shared" si="157"/>
        <v>0</v>
      </c>
      <c r="W332" s="5" t="s">
        <v>17</v>
      </c>
      <c r="X332" s="5" t="str">
        <f>_xlfn.IFS(D332&gt;E332,"W",D332=E332,"D",D332&lt;E332,"L")</f>
        <v>W</v>
      </c>
      <c r="Y332" s="5">
        <v>1</v>
      </c>
      <c r="Z332" s="5">
        <v>1</v>
      </c>
      <c r="AA332" s="5">
        <v>2</v>
      </c>
      <c r="AB332" s="5" t="str">
        <f t="shared" si="144"/>
        <v>Oui</v>
      </c>
      <c r="AC332" s="5">
        <f t="shared" si="158"/>
        <v>1</v>
      </c>
      <c r="AD332" s="5" t="str">
        <f t="shared" si="145"/>
        <v>Oui</v>
      </c>
      <c r="AE332" s="5">
        <f t="shared" si="159"/>
        <v>1</v>
      </c>
      <c r="AF332" s="5" t="str">
        <f t="shared" si="146"/>
        <v>Non</v>
      </c>
      <c r="AG332" s="5">
        <f t="shared" si="160"/>
        <v>0</v>
      </c>
      <c r="AH332" s="5" t="str">
        <f t="shared" si="147"/>
        <v>Non</v>
      </c>
      <c r="AI332" s="5">
        <f t="shared" si="161"/>
        <v>0</v>
      </c>
      <c r="AJ332" s="5" t="s">
        <v>20</v>
      </c>
      <c r="AK332" s="5" t="str">
        <f>_xlfn.IFS(Y332&gt;Z332,"W",Y332=Z332,"D",Y332&lt;Z332,"L")</f>
        <v>D</v>
      </c>
      <c r="AL332" s="5"/>
      <c r="AN332" s="5"/>
      <c r="AO332" s="5"/>
      <c r="BM332" s="5">
        <f t="shared" si="148"/>
        <v>0</v>
      </c>
      <c r="BQ332" s="5">
        <f t="shared" si="149"/>
        <v>0</v>
      </c>
      <c r="BU332" s="5"/>
      <c r="BV332" s="5"/>
    </row>
    <row r="333" spans="2:74" x14ac:dyDescent="0.2">
      <c r="B333" s="4">
        <f t="shared" si="135"/>
        <v>25</v>
      </c>
      <c r="C333" s="5" t="s">
        <v>34</v>
      </c>
      <c r="D333" s="5">
        <v>5</v>
      </c>
      <c r="E333" s="5">
        <v>1</v>
      </c>
      <c r="F333" s="5">
        <v>6</v>
      </c>
      <c r="G333" s="5" t="str">
        <f t="shared" si="136"/>
        <v>Oui</v>
      </c>
      <c r="H333" s="5">
        <f t="shared" si="150"/>
        <v>5</v>
      </c>
      <c r="I333" s="5" t="str">
        <f t="shared" si="137"/>
        <v>Oui</v>
      </c>
      <c r="J333" s="5">
        <f t="shared" si="151"/>
        <v>2</v>
      </c>
      <c r="K333" s="5" t="str">
        <f t="shared" si="138"/>
        <v>Oui</v>
      </c>
      <c r="L333" s="5">
        <f t="shared" si="152"/>
        <v>2</v>
      </c>
      <c r="M333" s="5" t="str">
        <f t="shared" si="139"/>
        <v>Oui</v>
      </c>
      <c r="N333" s="5">
        <f t="shared" si="153"/>
        <v>2</v>
      </c>
      <c r="O333" s="5" t="str">
        <f t="shared" si="140"/>
        <v>Non</v>
      </c>
      <c r="P333" s="5">
        <f t="shared" si="154"/>
        <v>0</v>
      </c>
      <c r="Q333" s="5" t="str">
        <f t="shared" si="141"/>
        <v>Non</v>
      </c>
      <c r="R333" s="5">
        <f t="shared" si="155"/>
        <v>0</v>
      </c>
      <c r="S333" s="5" t="str">
        <f t="shared" si="142"/>
        <v>Non</v>
      </c>
      <c r="T333" s="5">
        <f t="shared" si="156"/>
        <v>0</v>
      </c>
      <c r="U333" s="5" t="str">
        <f t="shared" si="143"/>
        <v>Non</v>
      </c>
      <c r="V333" s="5">
        <f t="shared" si="157"/>
        <v>0</v>
      </c>
      <c r="W333" s="5" t="s">
        <v>17</v>
      </c>
      <c r="X333" s="5" t="str">
        <f>_xlfn.IFS(D333&gt;E333,"L",D333=E333,"D",D333&lt;E333,"W")</f>
        <v>L</v>
      </c>
      <c r="Y333" s="5">
        <v>3</v>
      </c>
      <c r="Z333" s="5">
        <v>0</v>
      </c>
      <c r="AA333" s="5">
        <v>3</v>
      </c>
      <c r="AB333" s="5" t="str">
        <f t="shared" si="144"/>
        <v>Oui</v>
      </c>
      <c r="AC333" s="5">
        <f t="shared" si="158"/>
        <v>2</v>
      </c>
      <c r="AD333" s="5" t="str">
        <f t="shared" si="145"/>
        <v>Oui</v>
      </c>
      <c r="AE333" s="5">
        <f t="shared" si="159"/>
        <v>2</v>
      </c>
      <c r="AF333" s="5" t="str">
        <f t="shared" si="146"/>
        <v>Non</v>
      </c>
      <c r="AG333" s="5">
        <f t="shared" si="160"/>
        <v>0</v>
      </c>
      <c r="AH333" s="5" t="str">
        <f t="shared" si="147"/>
        <v>Non</v>
      </c>
      <c r="AI333" s="5">
        <f t="shared" si="161"/>
        <v>0</v>
      </c>
      <c r="AJ333" s="5" t="s">
        <v>17</v>
      </c>
      <c r="AK333" s="5" t="str">
        <f>_xlfn.IFS(Y333&gt;Z333,"L",Y333=Z333,"D",Y333&lt;Z333,"W")</f>
        <v>L</v>
      </c>
      <c r="AL333" s="5"/>
      <c r="AN333" s="5"/>
      <c r="AO333" s="5"/>
      <c r="BM333" s="5">
        <f t="shared" si="148"/>
        <v>0</v>
      </c>
      <c r="BQ333" s="5">
        <f t="shared" si="149"/>
        <v>0</v>
      </c>
      <c r="BU333" s="5"/>
      <c r="BV333" s="5"/>
    </row>
    <row r="334" spans="2:74" x14ac:dyDescent="0.2">
      <c r="B334" s="4">
        <f t="shared" si="135"/>
        <v>26</v>
      </c>
      <c r="C334" s="5" t="s">
        <v>34</v>
      </c>
      <c r="D334" s="5">
        <v>0</v>
      </c>
      <c r="E334" s="5">
        <v>1</v>
      </c>
      <c r="F334" s="5">
        <v>1</v>
      </c>
      <c r="G334" s="5" t="str">
        <f t="shared" si="136"/>
        <v>Non</v>
      </c>
      <c r="H334" s="5">
        <f t="shared" si="150"/>
        <v>0</v>
      </c>
      <c r="I334" s="5" t="str">
        <f t="shared" si="137"/>
        <v>Non</v>
      </c>
      <c r="J334" s="5">
        <f t="shared" si="151"/>
        <v>0</v>
      </c>
      <c r="K334" s="5" t="str">
        <f t="shared" si="138"/>
        <v>Non</v>
      </c>
      <c r="L334" s="5">
        <f t="shared" si="152"/>
        <v>0</v>
      </c>
      <c r="M334" s="5" t="str">
        <f t="shared" si="139"/>
        <v>Non</v>
      </c>
      <c r="N334" s="5">
        <f t="shared" si="153"/>
        <v>0</v>
      </c>
      <c r="O334" s="5" t="str">
        <f t="shared" si="140"/>
        <v>Oui</v>
      </c>
      <c r="P334" s="5">
        <f t="shared" si="154"/>
        <v>1</v>
      </c>
      <c r="Q334" s="5" t="str">
        <f t="shared" si="141"/>
        <v>Oui</v>
      </c>
      <c r="R334" s="5">
        <f t="shared" si="155"/>
        <v>1</v>
      </c>
      <c r="S334" s="5" t="str">
        <f t="shared" si="142"/>
        <v>Oui</v>
      </c>
      <c r="T334" s="5">
        <f t="shared" si="156"/>
        <v>1</v>
      </c>
      <c r="U334" s="5" t="str">
        <f t="shared" si="143"/>
        <v>Oui</v>
      </c>
      <c r="V334" s="5">
        <f t="shared" si="157"/>
        <v>1</v>
      </c>
      <c r="W334" s="5" t="s">
        <v>24</v>
      </c>
      <c r="X334" s="5" t="str">
        <f>_xlfn.IFS(D334&gt;E334,"W",D334=E334,"D",D334&lt;E334,"L")</f>
        <v>L</v>
      </c>
      <c r="Y334" s="5">
        <v>0</v>
      </c>
      <c r="Z334" s="5">
        <v>1</v>
      </c>
      <c r="AA334" s="5">
        <v>1</v>
      </c>
      <c r="AB334" s="5" t="str">
        <f t="shared" si="144"/>
        <v>Oui</v>
      </c>
      <c r="AC334" s="5">
        <f t="shared" si="158"/>
        <v>3</v>
      </c>
      <c r="AD334" s="5" t="str">
        <f t="shared" si="145"/>
        <v>Non</v>
      </c>
      <c r="AE334" s="5">
        <f t="shared" si="159"/>
        <v>0</v>
      </c>
      <c r="AF334" s="5" t="str">
        <f t="shared" si="146"/>
        <v>Oui</v>
      </c>
      <c r="AG334" s="5">
        <f t="shared" si="160"/>
        <v>1</v>
      </c>
      <c r="AH334" s="5" t="str">
        <f t="shared" si="147"/>
        <v>Non</v>
      </c>
      <c r="AI334" s="5">
        <f t="shared" si="161"/>
        <v>0</v>
      </c>
      <c r="AJ334" s="5" t="s">
        <v>24</v>
      </c>
      <c r="AK334" s="5" t="str">
        <f>_xlfn.IFS(Y334&gt;Z334,"W",Y334=Z334,"D",Y334&lt;Z334,"L")</f>
        <v>L</v>
      </c>
      <c r="AL334" s="5"/>
      <c r="AN334" s="5"/>
      <c r="AO334" s="5"/>
      <c r="BM334" s="5">
        <f t="shared" si="148"/>
        <v>0</v>
      </c>
      <c r="BQ334" s="5">
        <f t="shared" si="149"/>
        <v>0</v>
      </c>
      <c r="BU334" s="5"/>
      <c r="BV334" s="5"/>
    </row>
    <row r="335" spans="2:74" x14ac:dyDescent="0.2">
      <c r="B335" s="4">
        <f t="shared" si="135"/>
        <v>27</v>
      </c>
      <c r="C335" s="5" t="s">
        <v>34</v>
      </c>
      <c r="D335" s="5">
        <v>3</v>
      </c>
      <c r="E335" s="5">
        <v>2</v>
      </c>
      <c r="F335" s="5">
        <v>5</v>
      </c>
      <c r="G335" s="5" t="str">
        <f t="shared" si="136"/>
        <v>Oui</v>
      </c>
      <c r="H335" s="5">
        <f t="shared" si="150"/>
        <v>1</v>
      </c>
      <c r="I335" s="5" t="str">
        <f t="shared" si="137"/>
        <v>Oui</v>
      </c>
      <c r="J335" s="5">
        <f t="shared" si="151"/>
        <v>1</v>
      </c>
      <c r="K335" s="5" t="str">
        <f t="shared" si="138"/>
        <v>Oui</v>
      </c>
      <c r="L335" s="5">
        <f t="shared" si="152"/>
        <v>1</v>
      </c>
      <c r="M335" s="5" t="str">
        <f t="shared" si="139"/>
        <v>Oui</v>
      </c>
      <c r="N335" s="5">
        <f t="shared" si="153"/>
        <v>1</v>
      </c>
      <c r="O335" s="5" t="str">
        <f t="shared" si="140"/>
        <v>Non</v>
      </c>
      <c r="P335" s="5">
        <f t="shared" si="154"/>
        <v>0</v>
      </c>
      <c r="Q335" s="5" t="str">
        <f t="shared" si="141"/>
        <v>Non</v>
      </c>
      <c r="R335" s="5">
        <f t="shared" si="155"/>
        <v>0</v>
      </c>
      <c r="S335" s="5" t="str">
        <f t="shared" si="142"/>
        <v>Non</v>
      </c>
      <c r="T335" s="5">
        <f t="shared" si="156"/>
        <v>0</v>
      </c>
      <c r="U335" s="5" t="str">
        <f t="shared" si="143"/>
        <v>Non</v>
      </c>
      <c r="V335" s="5">
        <f t="shared" si="157"/>
        <v>0</v>
      </c>
      <c r="W335" s="5" t="s">
        <v>17</v>
      </c>
      <c r="X335" s="5" t="str">
        <f>_xlfn.IFS(D335&gt;E335,"L",D335=E335,"D",D335&lt;E335,"W")</f>
        <v>L</v>
      </c>
      <c r="Y335" s="5">
        <v>3</v>
      </c>
      <c r="Z335" s="5">
        <v>1</v>
      </c>
      <c r="AA335" s="5">
        <v>4</v>
      </c>
      <c r="AB335" s="5" t="str">
        <f t="shared" si="144"/>
        <v>Oui</v>
      </c>
      <c r="AC335" s="5">
        <f t="shared" si="158"/>
        <v>4</v>
      </c>
      <c r="AD335" s="5" t="str">
        <f t="shared" si="145"/>
        <v>Oui</v>
      </c>
      <c r="AE335" s="5">
        <f t="shared" si="159"/>
        <v>1</v>
      </c>
      <c r="AF335" s="5" t="str">
        <f t="shared" si="146"/>
        <v>Non</v>
      </c>
      <c r="AG335" s="5">
        <f t="shared" si="160"/>
        <v>0</v>
      </c>
      <c r="AH335" s="5" t="str">
        <f t="shared" si="147"/>
        <v>Non</v>
      </c>
      <c r="AI335" s="5">
        <f t="shared" si="161"/>
        <v>0</v>
      </c>
      <c r="AJ335" s="5" t="s">
        <v>17</v>
      </c>
      <c r="AK335" s="5" t="str">
        <f>_xlfn.IFS(Y335&gt;Z335,"L",Y335=Z335,"D",Y335&lt;Z335,"W")</f>
        <v>L</v>
      </c>
      <c r="AL335" s="5"/>
      <c r="AN335" s="5"/>
      <c r="AO335" s="5"/>
      <c r="BM335" s="5">
        <f t="shared" si="148"/>
        <v>0</v>
      </c>
      <c r="BQ335" s="5">
        <f t="shared" si="149"/>
        <v>0</v>
      </c>
      <c r="BU335" s="5"/>
      <c r="BV335" s="5"/>
    </row>
    <row r="336" spans="2:74" x14ac:dyDescent="0.2">
      <c r="B336" s="4">
        <f t="shared" si="135"/>
        <v>28</v>
      </c>
      <c r="C336" s="5" t="s">
        <v>34</v>
      </c>
      <c r="D336" s="5">
        <v>0</v>
      </c>
      <c r="E336" s="5">
        <v>0</v>
      </c>
      <c r="F336" s="5">
        <v>0</v>
      </c>
      <c r="G336" s="5" t="str">
        <f t="shared" si="136"/>
        <v>Non</v>
      </c>
      <c r="H336" s="5">
        <f t="shared" si="150"/>
        <v>0</v>
      </c>
      <c r="I336" s="5" t="str">
        <f t="shared" si="137"/>
        <v>Non</v>
      </c>
      <c r="J336" s="5">
        <f t="shared" si="151"/>
        <v>0</v>
      </c>
      <c r="K336" s="5" t="str">
        <f t="shared" si="138"/>
        <v>Non</v>
      </c>
      <c r="L336" s="5">
        <f t="shared" si="152"/>
        <v>0</v>
      </c>
      <c r="M336" s="5" t="str">
        <f t="shared" si="139"/>
        <v>Non</v>
      </c>
      <c r="N336" s="5">
        <f t="shared" si="153"/>
        <v>0</v>
      </c>
      <c r="O336" s="5" t="str">
        <f t="shared" si="140"/>
        <v>Oui</v>
      </c>
      <c r="P336" s="5">
        <f t="shared" si="154"/>
        <v>1</v>
      </c>
      <c r="Q336" s="5" t="str">
        <f t="shared" si="141"/>
        <v>Oui</v>
      </c>
      <c r="R336" s="5">
        <f t="shared" si="155"/>
        <v>1</v>
      </c>
      <c r="S336" s="5" t="str">
        <f t="shared" si="142"/>
        <v>Oui</v>
      </c>
      <c r="T336" s="5">
        <f t="shared" si="156"/>
        <v>1</v>
      </c>
      <c r="U336" s="5" t="str">
        <f t="shared" si="143"/>
        <v>Oui</v>
      </c>
      <c r="V336" s="5">
        <f t="shared" si="157"/>
        <v>1</v>
      </c>
      <c r="W336" s="5" t="s">
        <v>20</v>
      </c>
      <c r="X336" s="5" t="str">
        <f>_xlfn.IFS(D336&gt;E336,"W",D336=E336,"D",D336&lt;E336,"L")</f>
        <v>D</v>
      </c>
      <c r="Y336" s="5">
        <v>0</v>
      </c>
      <c r="Z336" s="5">
        <v>0</v>
      </c>
      <c r="AA336" s="5">
        <v>0</v>
      </c>
      <c r="AB336" s="5" t="str">
        <f t="shared" si="144"/>
        <v>Non</v>
      </c>
      <c r="AC336" s="5">
        <f t="shared" si="158"/>
        <v>0</v>
      </c>
      <c r="AD336" s="5" t="str">
        <f t="shared" si="145"/>
        <v>Non</v>
      </c>
      <c r="AE336" s="5">
        <f t="shared" si="159"/>
        <v>0</v>
      </c>
      <c r="AF336" s="5" t="str">
        <f t="shared" si="146"/>
        <v>Oui</v>
      </c>
      <c r="AG336" s="5">
        <f t="shared" si="160"/>
        <v>1</v>
      </c>
      <c r="AH336" s="5" t="str">
        <f t="shared" si="147"/>
        <v>Oui</v>
      </c>
      <c r="AI336" s="5">
        <f t="shared" si="161"/>
        <v>1</v>
      </c>
      <c r="AJ336" s="5" t="s">
        <v>20</v>
      </c>
      <c r="AK336" s="5" t="str">
        <f>_xlfn.IFS(Y336&gt;Z336,"W",Y336=Z336,"D",Y336&lt;Z336,"L")</f>
        <v>D</v>
      </c>
      <c r="AL336" s="5"/>
      <c r="AN336" s="5"/>
      <c r="AO336" s="5"/>
      <c r="BM336" s="5">
        <f t="shared" si="148"/>
        <v>0</v>
      </c>
      <c r="BQ336" s="5">
        <f t="shared" si="149"/>
        <v>0</v>
      </c>
      <c r="BU336" s="5"/>
      <c r="BV336" s="5"/>
    </row>
    <row r="337" spans="2:74" x14ac:dyDescent="0.2">
      <c r="B337" s="4">
        <f t="shared" si="135"/>
        <v>29</v>
      </c>
      <c r="C337" s="5" t="s">
        <v>34</v>
      </c>
      <c r="D337" s="5">
        <v>1</v>
      </c>
      <c r="E337" s="5">
        <v>0</v>
      </c>
      <c r="F337" s="5">
        <v>1</v>
      </c>
      <c r="G337" s="5" t="str">
        <f t="shared" si="136"/>
        <v>Non</v>
      </c>
      <c r="H337" s="5">
        <f t="shared" si="150"/>
        <v>0</v>
      </c>
      <c r="I337" s="5" t="str">
        <f t="shared" si="137"/>
        <v>Non</v>
      </c>
      <c r="J337" s="5">
        <f t="shared" si="151"/>
        <v>0</v>
      </c>
      <c r="K337" s="5" t="str">
        <f t="shared" si="138"/>
        <v>Non</v>
      </c>
      <c r="L337" s="5">
        <f t="shared" si="152"/>
        <v>0</v>
      </c>
      <c r="M337" s="5" t="str">
        <f t="shared" si="139"/>
        <v>Non</v>
      </c>
      <c r="N337" s="5">
        <f t="shared" si="153"/>
        <v>0</v>
      </c>
      <c r="O337" s="5" t="str">
        <f t="shared" si="140"/>
        <v>Oui</v>
      </c>
      <c r="P337" s="5">
        <f t="shared" si="154"/>
        <v>2</v>
      </c>
      <c r="Q337" s="5" t="str">
        <f t="shared" si="141"/>
        <v>Oui</v>
      </c>
      <c r="R337" s="5">
        <f t="shared" si="155"/>
        <v>2</v>
      </c>
      <c r="S337" s="5" t="str">
        <f t="shared" si="142"/>
        <v>Oui</v>
      </c>
      <c r="T337" s="5">
        <f t="shared" si="156"/>
        <v>2</v>
      </c>
      <c r="U337" s="5" t="str">
        <f t="shared" si="143"/>
        <v>Oui</v>
      </c>
      <c r="V337" s="5">
        <f t="shared" si="157"/>
        <v>2</v>
      </c>
      <c r="W337" s="5" t="s">
        <v>17</v>
      </c>
      <c r="X337" s="5" t="str">
        <f>_xlfn.IFS(D337&gt;E337,"L",D337=E337,"D",D337&lt;E337,"W")</f>
        <v>L</v>
      </c>
      <c r="Y337" s="5">
        <v>1</v>
      </c>
      <c r="Z337" s="5">
        <v>0</v>
      </c>
      <c r="AA337" s="5">
        <v>1</v>
      </c>
      <c r="AB337" s="5" t="str">
        <f t="shared" si="144"/>
        <v>Oui</v>
      </c>
      <c r="AC337" s="5">
        <f t="shared" si="158"/>
        <v>1</v>
      </c>
      <c r="AD337" s="5" t="str">
        <f t="shared" si="145"/>
        <v>Non</v>
      </c>
      <c r="AE337" s="5">
        <f t="shared" si="159"/>
        <v>0</v>
      </c>
      <c r="AF337" s="5" t="str">
        <f t="shared" si="146"/>
        <v>Oui</v>
      </c>
      <c r="AG337" s="5">
        <f t="shared" si="160"/>
        <v>2</v>
      </c>
      <c r="AH337" s="5" t="str">
        <f t="shared" si="147"/>
        <v>Non</v>
      </c>
      <c r="AI337" s="5">
        <f t="shared" si="161"/>
        <v>0</v>
      </c>
      <c r="AJ337" s="5" t="s">
        <v>17</v>
      </c>
      <c r="AK337" s="5" t="str">
        <f>_xlfn.IFS(Y337&gt;Z337,"L",Y337=Z337,"D",Y337&lt;Z337,"W")</f>
        <v>L</v>
      </c>
      <c r="AL337" s="5"/>
      <c r="AN337" s="5"/>
      <c r="AO337" s="5"/>
      <c r="BM337" s="5">
        <f t="shared" si="148"/>
        <v>0</v>
      </c>
      <c r="BQ337" s="5">
        <f t="shared" si="149"/>
        <v>0</v>
      </c>
      <c r="BU337" s="5"/>
      <c r="BV337" s="5"/>
    </row>
    <row r="338" spans="2:74" x14ac:dyDescent="0.2">
      <c r="B338" s="4">
        <f t="shared" si="135"/>
        <v>30</v>
      </c>
      <c r="C338" s="5" t="s">
        <v>34</v>
      </c>
      <c r="D338" s="5">
        <v>0</v>
      </c>
      <c r="E338" s="5">
        <v>1</v>
      </c>
      <c r="F338" s="5">
        <v>1</v>
      </c>
      <c r="G338" s="5" t="str">
        <f t="shared" si="136"/>
        <v>Non</v>
      </c>
      <c r="H338" s="5">
        <f t="shared" si="150"/>
        <v>0</v>
      </c>
      <c r="I338" s="5" t="str">
        <f t="shared" si="137"/>
        <v>Non</v>
      </c>
      <c r="J338" s="5">
        <f t="shared" si="151"/>
        <v>0</v>
      </c>
      <c r="K338" s="5" t="str">
        <f t="shared" si="138"/>
        <v>Non</v>
      </c>
      <c r="L338" s="5">
        <f t="shared" si="152"/>
        <v>0</v>
      </c>
      <c r="M338" s="5" t="str">
        <f t="shared" si="139"/>
        <v>Non</v>
      </c>
      <c r="N338" s="5">
        <f t="shared" si="153"/>
        <v>0</v>
      </c>
      <c r="O338" s="5" t="str">
        <f t="shared" si="140"/>
        <v>Oui</v>
      </c>
      <c r="P338" s="5">
        <f t="shared" si="154"/>
        <v>3</v>
      </c>
      <c r="Q338" s="5" t="str">
        <f t="shared" si="141"/>
        <v>Oui</v>
      </c>
      <c r="R338" s="5">
        <f t="shared" si="155"/>
        <v>3</v>
      </c>
      <c r="S338" s="5" t="str">
        <f t="shared" si="142"/>
        <v>Oui</v>
      </c>
      <c r="T338" s="5">
        <f t="shared" si="156"/>
        <v>3</v>
      </c>
      <c r="U338" s="5" t="str">
        <f t="shared" si="143"/>
        <v>Oui</v>
      </c>
      <c r="V338" s="5">
        <f t="shared" si="157"/>
        <v>3</v>
      </c>
      <c r="W338" s="5" t="s">
        <v>24</v>
      </c>
      <c r="X338" s="5" t="str">
        <f>_xlfn.IFS(D338&gt;E338,"W",D338=E338,"D",D338&lt;E338,"L")</f>
        <v>L</v>
      </c>
      <c r="Y338" s="5">
        <v>0</v>
      </c>
      <c r="Z338" s="5">
        <v>0</v>
      </c>
      <c r="AA338" s="5">
        <v>0</v>
      </c>
      <c r="AB338" s="5" t="str">
        <f t="shared" si="144"/>
        <v>Non</v>
      </c>
      <c r="AC338" s="5">
        <f t="shared" si="158"/>
        <v>0</v>
      </c>
      <c r="AD338" s="5" t="str">
        <f t="shared" si="145"/>
        <v>Non</v>
      </c>
      <c r="AE338" s="5">
        <f t="shared" si="159"/>
        <v>0</v>
      </c>
      <c r="AF338" s="5" t="str">
        <f t="shared" si="146"/>
        <v>Oui</v>
      </c>
      <c r="AG338" s="5">
        <f t="shared" si="160"/>
        <v>3</v>
      </c>
      <c r="AH338" s="5" t="str">
        <f t="shared" si="147"/>
        <v>Oui</v>
      </c>
      <c r="AI338" s="5">
        <f t="shared" si="161"/>
        <v>1</v>
      </c>
      <c r="AJ338" s="5" t="s">
        <v>20</v>
      </c>
      <c r="AK338" s="5" t="str">
        <f>_xlfn.IFS(Y338&gt;Z338,"W",Y338=Z338,"D",Y338&lt;Z338,"L")</f>
        <v>D</v>
      </c>
      <c r="AL338" s="5"/>
      <c r="AN338" s="5"/>
      <c r="AO338" s="5"/>
      <c r="BM338" s="5">
        <f t="shared" si="148"/>
        <v>0</v>
      </c>
      <c r="BQ338" s="5">
        <f t="shared" si="149"/>
        <v>0</v>
      </c>
      <c r="BU338" s="5"/>
      <c r="BV338" s="5"/>
    </row>
    <row r="339" spans="2:74" x14ac:dyDescent="0.2">
      <c r="B339" s="4">
        <f t="shared" si="135"/>
        <v>31</v>
      </c>
      <c r="C339" s="5" t="s">
        <v>34</v>
      </c>
      <c r="D339" s="5">
        <v>4</v>
      </c>
      <c r="E339" s="5">
        <v>1</v>
      </c>
      <c r="F339" s="5">
        <v>5</v>
      </c>
      <c r="G339" s="5" t="str">
        <f t="shared" si="136"/>
        <v>Oui</v>
      </c>
      <c r="H339" s="5">
        <f t="shared" si="150"/>
        <v>1</v>
      </c>
      <c r="I339" s="5" t="str">
        <f t="shared" si="137"/>
        <v>Oui</v>
      </c>
      <c r="J339" s="5">
        <f t="shared" si="151"/>
        <v>1</v>
      </c>
      <c r="K339" s="5" t="str">
        <f t="shared" si="138"/>
        <v>Oui</v>
      </c>
      <c r="L339" s="5">
        <f t="shared" si="152"/>
        <v>1</v>
      </c>
      <c r="M339" s="5" t="str">
        <f t="shared" si="139"/>
        <v>Oui</v>
      </c>
      <c r="N339" s="5">
        <f t="shared" si="153"/>
        <v>1</v>
      </c>
      <c r="O339" s="5" t="str">
        <f t="shared" si="140"/>
        <v>Non</v>
      </c>
      <c r="P339" s="5">
        <f t="shared" si="154"/>
        <v>0</v>
      </c>
      <c r="Q339" s="5" t="str">
        <f t="shared" si="141"/>
        <v>Non</v>
      </c>
      <c r="R339" s="5">
        <f t="shared" si="155"/>
        <v>0</v>
      </c>
      <c r="S339" s="5" t="str">
        <f t="shared" si="142"/>
        <v>Non</v>
      </c>
      <c r="T339" s="5">
        <f t="shared" si="156"/>
        <v>0</v>
      </c>
      <c r="U339" s="5" t="str">
        <f t="shared" si="143"/>
        <v>Non</v>
      </c>
      <c r="V339" s="5">
        <f t="shared" si="157"/>
        <v>0</v>
      </c>
      <c r="W339" s="5" t="s">
        <v>17</v>
      </c>
      <c r="X339" s="5" t="str">
        <f>_xlfn.IFS(D339&gt;E339,"L",D339=E339,"D",D339&lt;E339,"W")</f>
        <v>L</v>
      </c>
      <c r="Y339" s="5">
        <v>2</v>
      </c>
      <c r="Z339" s="5">
        <v>1</v>
      </c>
      <c r="AA339" s="5">
        <v>3</v>
      </c>
      <c r="AB339" s="5" t="str">
        <f t="shared" si="144"/>
        <v>Oui</v>
      </c>
      <c r="AC339" s="5">
        <f t="shared" si="158"/>
        <v>1</v>
      </c>
      <c r="AD339" s="5" t="str">
        <f t="shared" si="145"/>
        <v>Oui</v>
      </c>
      <c r="AE339" s="5">
        <f t="shared" si="159"/>
        <v>1</v>
      </c>
      <c r="AF339" s="5" t="str">
        <f t="shared" si="146"/>
        <v>Non</v>
      </c>
      <c r="AG339" s="5">
        <f t="shared" si="160"/>
        <v>0</v>
      </c>
      <c r="AH339" s="5" t="str">
        <f t="shared" si="147"/>
        <v>Non</v>
      </c>
      <c r="AI339" s="5">
        <f t="shared" si="161"/>
        <v>0</v>
      </c>
      <c r="AJ339" s="5" t="s">
        <v>17</v>
      </c>
      <c r="AK339" s="5" t="str">
        <f>_xlfn.IFS(Y339&gt;Z339,"L",Y339=Z339,"D",Y339&lt;Z339,"W")</f>
        <v>L</v>
      </c>
      <c r="AL339" s="5"/>
      <c r="AN339" s="5"/>
      <c r="AO339" s="5"/>
      <c r="BM339" s="5">
        <f t="shared" si="148"/>
        <v>0</v>
      </c>
      <c r="BQ339" s="5">
        <f t="shared" si="149"/>
        <v>0</v>
      </c>
      <c r="BU339" s="5"/>
      <c r="BV339" s="5"/>
    </row>
    <row r="340" spans="2:74" x14ac:dyDescent="0.2">
      <c r="B340" s="4">
        <f t="shared" si="135"/>
        <v>32</v>
      </c>
      <c r="C340" s="5" t="s">
        <v>34</v>
      </c>
      <c r="D340" s="5">
        <v>2</v>
      </c>
      <c r="E340" s="5">
        <v>2</v>
      </c>
      <c r="F340" s="5">
        <v>4</v>
      </c>
      <c r="G340" s="5" t="str">
        <f t="shared" si="136"/>
        <v>Oui</v>
      </c>
      <c r="H340" s="5">
        <f t="shared" si="150"/>
        <v>2</v>
      </c>
      <c r="I340" s="5" t="str">
        <f t="shared" si="137"/>
        <v>Oui</v>
      </c>
      <c r="J340" s="5">
        <f t="shared" si="151"/>
        <v>2</v>
      </c>
      <c r="K340" s="5" t="str">
        <f t="shared" si="138"/>
        <v>Oui</v>
      </c>
      <c r="L340" s="5">
        <f t="shared" si="152"/>
        <v>2</v>
      </c>
      <c r="M340" s="5" t="str">
        <f t="shared" si="139"/>
        <v>Non</v>
      </c>
      <c r="N340" s="5">
        <f t="shared" si="153"/>
        <v>0</v>
      </c>
      <c r="O340" s="5" t="str">
        <f t="shared" si="140"/>
        <v>Oui</v>
      </c>
      <c r="P340" s="5">
        <f t="shared" si="154"/>
        <v>1</v>
      </c>
      <c r="Q340" s="5" t="str">
        <f t="shared" si="141"/>
        <v>Non</v>
      </c>
      <c r="R340" s="5">
        <f t="shared" si="155"/>
        <v>0</v>
      </c>
      <c r="S340" s="5" t="str">
        <f t="shared" si="142"/>
        <v>Non</v>
      </c>
      <c r="T340" s="5">
        <f t="shared" si="156"/>
        <v>0</v>
      </c>
      <c r="U340" s="5" t="str">
        <f t="shared" si="143"/>
        <v>Non</v>
      </c>
      <c r="V340" s="5">
        <f t="shared" si="157"/>
        <v>0</v>
      </c>
      <c r="W340" s="5" t="s">
        <v>20</v>
      </c>
      <c r="X340" s="5" t="str">
        <f>_xlfn.IFS(D340&gt;E340,"L",D340=E340,"D",D340&lt;E340,"W")</f>
        <v>D</v>
      </c>
      <c r="Y340" s="5">
        <v>1</v>
      </c>
      <c r="Z340" s="5">
        <v>0</v>
      </c>
      <c r="AA340" s="5">
        <v>1</v>
      </c>
      <c r="AB340" s="5" t="str">
        <f t="shared" si="144"/>
        <v>Oui</v>
      </c>
      <c r="AC340" s="5">
        <f t="shared" si="158"/>
        <v>2</v>
      </c>
      <c r="AD340" s="5" t="str">
        <f t="shared" si="145"/>
        <v>Non</v>
      </c>
      <c r="AE340" s="5">
        <f t="shared" si="159"/>
        <v>0</v>
      </c>
      <c r="AF340" s="5" t="str">
        <f t="shared" si="146"/>
        <v>Oui</v>
      </c>
      <c r="AG340" s="5">
        <f t="shared" si="160"/>
        <v>1</v>
      </c>
      <c r="AH340" s="5" t="str">
        <f t="shared" si="147"/>
        <v>Non</v>
      </c>
      <c r="AI340" s="5">
        <f t="shared" si="161"/>
        <v>0</v>
      </c>
      <c r="AJ340" s="5" t="s">
        <v>17</v>
      </c>
      <c r="AK340" s="5" t="str">
        <f>_xlfn.IFS(Y340&gt;Z340,"L",Y340=Z340,"D",Y340&lt;Z340,"W")</f>
        <v>L</v>
      </c>
      <c r="AL340" s="5"/>
      <c r="AN340" s="5"/>
      <c r="AO340" s="5"/>
      <c r="BM340" s="5">
        <f t="shared" si="148"/>
        <v>0</v>
      </c>
      <c r="BQ340" s="5">
        <f t="shared" si="149"/>
        <v>0</v>
      </c>
      <c r="BU340" s="5"/>
      <c r="BV340" s="5"/>
    </row>
    <row r="341" spans="2:74" x14ac:dyDescent="0.2">
      <c r="B341" s="4">
        <f t="shared" si="135"/>
        <v>33</v>
      </c>
      <c r="C341" s="5" t="s">
        <v>34</v>
      </c>
      <c r="D341" s="5">
        <v>0</v>
      </c>
      <c r="E341" s="5">
        <v>4</v>
      </c>
      <c r="F341" s="5">
        <v>4</v>
      </c>
      <c r="G341" s="5" t="str">
        <f t="shared" si="136"/>
        <v>Oui</v>
      </c>
      <c r="H341" s="5">
        <f t="shared" si="150"/>
        <v>3</v>
      </c>
      <c r="I341" s="5" t="str">
        <f t="shared" si="137"/>
        <v>Oui</v>
      </c>
      <c r="J341" s="5">
        <f t="shared" si="151"/>
        <v>3</v>
      </c>
      <c r="K341" s="5" t="str">
        <f t="shared" si="138"/>
        <v>Oui</v>
      </c>
      <c r="L341" s="5">
        <f t="shared" si="152"/>
        <v>3</v>
      </c>
      <c r="M341" s="5" t="str">
        <f t="shared" si="139"/>
        <v>Non</v>
      </c>
      <c r="N341" s="5">
        <f t="shared" si="153"/>
        <v>0</v>
      </c>
      <c r="O341" s="5" t="str">
        <f t="shared" si="140"/>
        <v>Oui</v>
      </c>
      <c r="P341" s="5">
        <f t="shared" si="154"/>
        <v>2</v>
      </c>
      <c r="Q341" s="5" t="str">
        <f t="shared" si="141"/>
        <v>Non</v>
      </c>
      <c r="R341" s="5">
        <f t="shared" si="155"/>
        <v>0</v>
      </c>
      <c r="S341" s="5" t="str">
        <f t="shared" si="142"/>
        <v>Non</v>
      </c>
      <c r="T341" s="5">
        <f t="shared" si="156"/>
        <v>0</v>
      </c>
      <c r="U341" s="5" t="str">
        <f t="shared" si="143"/>
        <v>Non</v>
      </c>
      <c r="V341" s="5">
        <f t="shared" si="157"/>
        <v>0</v>
      </c>
      <c r="W341" s="5" t="s">
        <v>24</v>
      </c>
      <c r="X341" s="5" t="str">
        <f>_xlfn.IFS(D341&gt;E341,"W",D341=E341,"D",D341&lt;E341,"L")</f>
        <v>L</v>
      </c>
      <c r="Y341" s="5">
        <v>0</v>
      </c>
      <c r="Z341" s="5">
        <v>2</v>
      </c>
      <c r="AA341" s="5">
        <v>2</v>
      </c>
      <c r="AB341" s="5" t="str">
        <f t="shared" si="144"/>
        <v>Oui</v>
      </c>
      <c r="AC341" s="5">
        <f t="shared" si="158"/>
        <v>3</v>
      </c>
      <c r="AD341" s="5" t="str">
        <f t="shared" si="145"/>
        <v>Oui</v>
      </c>
      <c r="AE341" s="5">
        <f t="shared" si="159"/>
        <v>1</v>
      </c>
      <c r="AF341" s="5" t="str">
        <f t="shared" si="146"/>
        <v>Non</v>
      </c>
      <c r="AG341" s="5">
        <f t="shared" si="160"/>
        <v>0</v>
      </c>
      <c r="AH341" s="5" t="str">
        <f t="shared" si="147"/>
        <v>Non</v>
      </c>
      <c r="AI341" s="5">
        <f t="shared" si="161"/>
        <v>0</v>
      </c>
      <c r="AJ341" s="5" t="s">
        <v>24</v>
      </c>
      <c r="AK341" s="5" t="str">
        <f>_xlfn.IFS(Y341&gt;Z341,"W",Y341=Z341,"D",Y341&lt;Z341,"L")</f>
        <v>L</v>
      </c>
      <c r="AL341" s="5"/>
      <c r="AN341" s="5"/>
      <c r="AO341" s="5"/>
      <c r="BM341" s="5">
        <f t="shared" si="148"/>
        <v>0</v>
      </c>
      <c r="BQ341" s="5">
        <f t="shared" si="149"/>
        <v>0</v>
      </c>
      <c r="BU341" s="5"/>
      <c r="BV341" s="5"/>
    </row>
    <row r="342" spans="2:74" x14ac:dyDescent="0.2">
      <c r="B342" s="4">
        <f t="shared" si="135"/>
        <v>34</v>
      </c>
      <c r="C342" s="5" t="s">
        <v>34</v>
      </c>
      <c r="D342" s="5">
        <v>3</v>
      </c>
      <c r="E342" s="5">
        <v>0</v>
      </c>
      <c r="F342" s="5">
        <v>3</v>
      </c>
      <c r="G342" s="5" t="str">
        <f t="shared" si="136"/>
        <v>Oui</v>
      </c>
      <c r="H342" s="5">
        <f t="shared" si="150"/>
        <v>4</v>
      </c>
      <c r="I342" s="5" t="str">
        <f t="shared" si="137"/>
        <v>Oui</v>
      </c>
      <c r="J342" s="5">
        <f t="shared" si="151"/>
        <v>4</v>
      </c>
      <c r="K342" s="5" t="str">
        <f t="shared" si="138"/>
        <v>Non</v>
      </c>
      <c r="L342" s="5">
        <f t="shared" si="152"/>
        <v>0</v>
      </c>
      <c r="M342" s="5" t="str">
        <f t="shared" si="139"/>
        <v>Non</v>
      </c>
      <c r="N342" s="5">
        <f t="shared" si="153"/>
        <v>0</v>
      </c>
      <c r="O342" s="5" t="str">
        <f t="shared" si="140"/>
        <v>Oui</v>
      </c>
      <c r="P342" s="5">
        <f t="shared" si="154"/>
        <v>3</v>
      </c>
      <c r="Q342" s="5" t="str">
        <f t="shared" si="141"/>
        <v>Oui</v>
      </c>
      <c r="R342" s="5">
        <f t="shared" si="155"/>
        <v>1</v>
      </c>
      <c r="S342" s="5" t="str">
        <f t="shared" si="142"/>
        <v>Non</v>
      </c>
      <c r="T342" s="5">
        <f t="shared" si="156"/>
        <v>0</v>
      </c>
      <c r="U342" s="5" t="str">
        <f t="shared" si="143"/>
        <v>Non</v>
      </c>
      <c r="V342" s="5">
        <f t="shared" si="157"/>
        <v>0</v>
      </c>
      <c r="W342" s="5" t="s">
        <v>17</v>
      </c>
      <c r="X342" s="5" t="str">
        <f>_xlfn.IFS(D342&gt;E342,"L",D342=E342,"D",D342&lt;E342,"W")</f>
        <v>L</v>
      </c>
      <c r="Y342" s="5">
        <v>1</v>
      </c>
      <c r="Z342" s="5">
        <v>0</v>
      </c>
      <c r="AA342" s="5">
        <v>1</v>
      </c>
      <c r="AB342" s="5" t="str">
        <f t="shared" si="144"/>
        <v>Oui</v>
      </c>
      <c r="AC342" s="5">
        <f t="shared" si="158"/>
        <v>4</v>
      </c>
      <c r="AD342" s="5" t="str">
        <f t="shared" si="145"/>
        <v>Non</v>
      </c>
      <c r="AE342" s="5">
        <f t="shared" si="159"/>
        <v>0</v>
      </c>
      <c r="AF342" s="5" t="str">
        <f t="shared" si="146"/>
        <v>Oui</v>
      </c>
      <c r="AG342" s="5">
        <f t="shared" si="160"/>
        <v>1</v>
      </c>
      <c r="AH342" s="5" t="str">
        <f t="shared" si="147"/>
        <v>Non</v>
      </c>
      <c r="AI342" s="5">
        <f t="shared" si="161"/>
        <v>0</v>
      </c>
      <c r="AJ342" s="5" t="s">
        <v>17</v>
      </c>
      <c r="AK342" s="5" t="str">
        <f>_xlfn.IFS(Y342&gt;Z342,"L",Y342=Z342,"D",Y342&lt;Z342,"W")</f>
        <v>L</v>
      </c>
      <c r="AL342" s="5"/>
      <c r="AN342" s="5"/>
      <c r="AO342" s="5"/>
      <c r="BM342" s="5">
        <f t="shared" si="148"/>
        <v>0</v>
      </c>
      <c r="BQ342" s="5">
        <f t="shared" si="149"/>
        <v>0</v>
      </c>
      <c r="BU342" s="5"/>
      <c r="BV342" s="5"/>
    </row>
    <row r="343" spans="2:74" x14ac:dyDescent="0.2">
      <c r="B343" s="4">
        <f t="shared" si="135"/>
        <v>1</v>
      </c>
      <c r="C343" s="5" t="s">
        <v>35</v>
      </c>
      <c r="D343" s="5">
        <v>0</v>
      </c>
      <c r="E343" s="5">
        <v>2</v>
      </c>
      <c r="F343" s="5">
        <v>2</v>
      </c>
      <c r="G343" s="5" t="str">
        <f t="shared" si="136"/>
        <v>Oui</v>
      </c>
      <c r="H343" s="5">
        <f t="shared" si="150"/>
        <v>0</v>
      </c>
      <c r="I343" s="5" t="str">
        <f t="shared" si="137"/>
        <v>Non</v>
      </c>
      <c r="J343" s="5">
        <f t="shared" si="151"/>
        <v>0</v>
      </c>
      <c r="K343" s="5" t="str">
        <f t="shared" si="138"/>
        <v>Non</v>
      </c>
      <c r="L343" s="5">
        <f t="shared" si="152"/>
        <v>0</v>
      </c>
      <c r="M343" s="5" t="str">
        <f t="shared" si="139"/>
        <v>Non</v>
      </c>
      <c r="N343" s="5">
        <f t="shared" si="153"/>
        <v>0</v>
      </c>
      <c r="O343" s="5" t="str">
        <f t="shared" si="140"/>
        <v>Oui</v>
      </c>
      <c r="P343" s="5">
        <f t="shared" si="154"/>
        <v>0</v>
      </c>
      <c r="Q343" s="5" t="str">
        <f t="shared" si="141"/>
        <v>Oui</v>
      </c>
      <c r="R343" s="5">
        <f t="shared" si="155"/>
        <v>0</v>
      </c>
      <c r="S343" s="5" t="str">
        <f t="shared" si="142"/>
        <v>Oui</v>
      </c>
      <c r="T343" s="5">
        <f t="shared" si="156"/>
        <v>0</v>
      </c>
      <c r="U343" s="5" t="str">
        <f t="shared" si="143"/>
        <v>Non</v>
      </c>
      <c r="V343" s="5">
        <f t="shared" si="157"/>
        <v>0</v>
      </c>
      <c r="W343" s="5" t="s">
        <v>24</v>
      </c>
      <c r="X343" s="5" t="str">
        <f>_xlfn.IFS(D343&gt;E343,"W",D343=E343,"D",D343&lt;E343,"L")</f>
        <v>L</v>
      </c>
      <c r="Y343" s="5">
        <v>0</v>
      </c>
      <c r="Z343" s="5">
        <v>0</v>
      </c>
      <c r="AA343" s="5">
        <v>0</v>
      </c>
      <c r="AB343" s="5" t="str">
        <f t="shared" si="144"/>
        <v>Non</v>
      </c>
      <c r="AC343" s="5">
        <f t="shared" si="158"/>
        <v>0</v>
      </c>
      <c r="AD343" s="5" t="str">
        <f t="shared" si="145"/>
        <v>Non</v>
      </c>
      <c r="AE343" s="5">
        <f t="shared" si="159"/>
        <v>0</v>
      </c>
      <c r="AF343" s="5" t="str">
        <f t="shared" si="146"/>
        <v>Oui</v>
      </c>
      <c r="AG343" s="5">
        <f t="shared" si="160"/>
        <v>0</v>
      </c>
      <c r="AH343" s="5" t="str">
        <f t="shared" si="147"/>
        <v>Oui</v>
      </c>
      <c r="AI343" s="5">
        <f t="shared" si="161"/>
        <v>0</v>
      </c>
      <c r="AJ343" s="5" t="s">
        <v>20</v>
      </c>
      <c r="AK343" s="5" t="str">
        <f>_xlfn.IFS(Y343&gt;Z343,"W",Y343=Z343,"D",Y343&lt;Z343,"L")</f>
        <v>D</v>
      </c>
      <c r="AL343" s="5"/>
      <c r="AN343" s="5"/>
      <c r="AO343" s="5"/>
      <c r="BM343" s="5">
        <f t="shared" si="148"/>
        <v>0</v>
      </c>
      <c r="BQ343" s="5">
        <f t="shared" si="149"/>
        <v>0</v>
      </c>
      <c r="BU343" s="5"/>
      <c r="BV343" s="5"/>
    </row>
    <row r="344" spans="2:74" x14ac:dyDescent="0.2">
      <c r="B344" s="4">
        <f t="shared" si="135"/>
        <v>2</v>
      </c>
      <c r="C344" s="5" t="s">
        <v>35</v>
      </c>
      <c r="D344" s="5">
        <v>2</v>
      </c>
      <c r="E344" s="5">
        <v>0</v>
      </c>
      <c r="F344" s="5">
        <v>2</v>
      </c>
      <c r="G344" s="5" t="str">
        <f t="shared" si="136"/>
        <v>Oui</v>
      </c>
      <c r="H344" s="5">
        <f t="shared" si="150"/>
        <v>1</v>
      </c>
      <c r="I344" s="5" t="str">
        <f t="shared" si="137"/>
        <v>Non</v>
      </c>
      <c r="J344" s="5">
        <f t="shared" si="151"/>
        <v>0</v>
      </c>
      <c r="K344" s="5" t="str">
        <f t="shared" si="138"/>
        <v>Non</v>
      </c>
      <c r="L344" s="5">
        <f t="shared" si="152"/>
        <v>0</v>
      </c>
      <c r="M344" s="5" t="str">
        <f t="shared" si="139"/>
        <v>Non</v>
      </c>
      <c r="N344" s="5">
        <f t="shared" si="153"/>
        <v>0</v>
      </c>
      <c r="O344" s="5" t="str">
        <f t="shared" si="140"/>
        <v>Oui</v>
      </c>
      <c r="P344" s="5">
        <f t="shared" si="154"/>
        <v>1</v>
      </c>
      <c r="Q344" s="5" t="str">
        <f t="shared" si="141"/>
        <v>Oui</v>
      </c>
      <c r="R344" s="5">
        <f t="shared" si="155"/>
        <v>1</v>
      </c>
      <c r="S344" s="5" t="str">
        <f t="shared" si="142"/>
        <v>Oui</v>
      </c>
      <c r="T344" s="5">
        <f t="shared" si="156"/>
        <v>1</v>
      </c>
      <c r="U344" s="5" t="str">
        <f t="shared" si="143"/>
        <v>Non</v>
      </c>
      <c r="V344" s="5">
        <f t="shared" si="157"/>
        <v>0</v>
      </c>
      <c r="W344" s="5" t="s">
        <v>17</v>
      </c>
      <c r="X344" s="5" t="str">
        <f>_xlfn.IFS(D344&gt;E344,"L",D344=E344,"D",D344&lt;E344,"W")</f>
        <v>L</v>
      </c>
      <c r="Y344" s="5">
        <v>2</v>
      </c>
      <c r="Z344" s="5">
        <v>0</v>
      </c>
      <c r="AA344" s="5">
        <v>2</v>
      </c>
      <c r="AB344" s="5" t="str">
        <f t="shared" si="144"/>
        <v>Oui</v>
      </c>
      <c r="AC344" s="5">
        <f t="shared" si="158"/>
        <v>1</v>
      </c>
      <c r="AD344" s="5" t="str">
        <f t="shared" si="145"/>
        <v>Oui</v>
      </c>
      <c r="AE344" s="5">
        <f t="shared" si="159"/>
        <v>1</v>
      </c>
      <c r="AF344" s="5" t="str">
        <f t="shared" si="146"/>
        <v>Non</v>
      </c>
      <c r="AG344" s="5">
        <f t="shared" si="160"/>
        <v>0</v>
      </c>
      <c r="AH344" s="5" t="str">
        <f t="shared" si="147"/>
        <v>Non</v>
      </c>
      <c r="AI344" s="5">
        <f t="shared" si="161"/>
        <v>0</v>
      </c>
      <c r="AJ344" s="5" t="s">
        <v>17</v>
      </c>
      <c r="AK344" s="5" t="str">
        <f>_xlfn.IFS(Y344&gt;Z344,"L",Y344=Z344,"D",Y344&lt;Z344,"W")</f>
        <v>L</v>
      </c>
      <c r="AL344" s="5"/>
      <c r="AN344" s="5"/>
      <c r="AO344" s="5"/>
      <c r="BM344" s="5">
        <f t="shared" si="148"/>
        <v>0</v>
      </c>
      <c r="BQ344" s="5">
        <f t="shared" si="149"/>
        <v>0</v>
      </c>
      <c r="BU344" s="5"/>
      <c r="BV344" s="5"/>
    </row>
    <row r="345" spans="2:74" x14ac:dyDescent="0.2">
      <c r="B345" s="4">
        <f t="shared" si="135"/>
        <v>3</v>
      </c>
      <c r="C345" s="5" t="s">
        <v>35</v>
      </c>
      <c r="D345" s="5">
        <v>2</v>
      </c>
      <c r="E345" s="5">
        <v>2</v>
      </c>
      <c r="F345" s="5">
        <v>4</v>
      </c>
      <c r="G345" s="5" t="str">
        <f t="shared" si="136"/>
        <v>Oui</v>
      </c>
      <c r="H345" s="5">
        <f t="shared" si="150"/>
        <v>2</v>
      </c>
      <c r="I345" s="5" t="str">
        <f t="shared" si="137"/>
        <v>Oui</v>
      </c>
      <c r="J345" s="5">
        <f t="shared" si="151"/>
        <v>1</v>
      </c>
      <c r="K345" s="5" t="str">
        <f t="shared" si="138"/>
        <v>Oui</v>
      </c>
      <c r="L345" s="5">
        <f t="shared" si="152"/>
        <v>1</v>
      </c>
      <c r="M345" s="5" t="str">
        <f t="shared" si="139"/>
        <v>Non</v>
      </c>
      <c r="N345" s="5">
        <f t="shared" si="153"/>
        <v>0</v>
      </c>
      <c r="O345" s="5" t="str">
        <f t="shared" si="140"/>
        <v>Oui</v>
      </c>
      <c r="P345" s="5">
        <f t="shared" si="154"/>
        <v>2</v>
      </c>
      <c r="Q345" s="5" t="str">
        <f t="shared" si="141"/>
        <v>Non</v>
      </c>
      <c r="R345" s="5">
        <f t="shared" si="155"/>
        <v>0</v>
      </c>
      <c r="S345" s="5" t="str">
        <f t="shared" si="142"/>
        <v>Non</v>
      </c>
      <c r="T345" s="5">
        <f t="shared" si="156"/>
        <v>0</v>
      </c>
      <c r="U345" s="5" t="str">
        <f t="shared" si="143"/>
        <v>Non</v>
      </c>
      <c r="V345" s="5">
        <f t="shared" si="157"/>
        <v>0</v>
      </c>
      <c r="W345" s="5" t="s">
        <v>20</v>
      </c>
      <c r="X345" s="5" t="str">
        <f>_xlfn.IFS(D345&gt;E345,"W",D345=E345,"D",D345&lt;E345,"L")</f>
        <v>D</v>
      </c>
      <c r="Y345" s="5">
        <v>0</v>
      </c>
      <c r="Z345" s="5">
        <v>1</v>
      </c>
      <c r="AA345" s="5">
        <v>1</v>
      </c>
      <c r="AB345" s="5" t="str">
        <f t="shared" si="144"/>
        <v>Oui</v>
      </c>
      <c r="AC345" s="5">
        <f t="shared" si="158"/>
        <v>2</v>
      </c>
      <c r="AD345" s="5" t="str">
        <f t="shared" si="145"/>
        <v>Non</v>
      </c>
      <c r="AE345" s="5">
        <f t="shared" si="159"/>
        <v>0</v>
      </c>
      <c r="AF345" s="5" t="str">
        <f t="shared" si="146"/>
        <v>Oui</v>
      </c>
      <c r="AG345" s="5">
        <f t="shared" si="160"/>
        <v>1</v>
      </c>
      <c r="AH345" s="5" t="str">
        <f t="shared" si="147"/>
        <v>Non</v>
      </c>
      <c r="AI345" s="5">
        <f t="shared" si="161"/>
        <v>0</v>
      </c>
      <c r="AJ345" s="5" t="s">
        <v>24</v>
      </c>
      <c r="AK345" s="5" t="str">
        <f>_xlfn.IFS(Y345&gt;Z345,"W",Y345=Z345,"D",Y345&lt;Z345,"L")</f>
        <v>L</v>
      </c>
      <c r="AL345" s="5"/>
      <c r="AN345" s="5"/>
      <c r="AO345" s="5"/>
      <c r="BM345" s="5">
        <f t="shared" si="148"/>
        <v>0</v>
      </c>
      <c r="BQ345" s="5">
        <f t="shared" si="149"/>
        <v>0</v>
      </c>
      <c r="BU345" s="5"/>
      <c r="BV345" s="5"/>
    </row>
    <row r="346" spans="2:74" x14ac:dyDescent="0.2">
      <c r="B346" s="4">
        <f t="shared" si="135"/>
        <v>4</v>
      </c>
      <c r="C346" s="5" t="s">
        <v>35</v>
      </c>
      <c r="D346" s="5">
        <v>2</v>
      </c>
      <c r="E346" s="5">
        <v>1</v>
      </c>
      <c r="F346" s="5">
        <v>3</v>
      </c>
      <c r="G346" s="5" t="str">
        <f t="shared" si="136"/>
        <v>Oui</v>
      </c>
      <c r="H346" s="5">
        <f t="shared" si="150"/>
        <v>3</v>
      </c>
      <c r="I346" s="5" t="str">
        <f t="shared" si="137"/>
        <v>Oui</v>
      </c>
      <c r="J346" s="5">
        <f t="shared" si="151"/>
        <v>2</v>
      </c>
      <c r="K346" s="5" t="str">
        <f t="shared" si="138"/>
        <v>Non</v>
      </c>
      <c r="L346" s="5">
        <f t="shared" si="152"/>
        <v>0</v>
      </c>
      <c r="M346" s="5" t="str">
        <f t="shared" si="139"/>
        <v>Non</v>
      </c>
      <c r="N346" s="5">
        <f t="shared" si="153"/>
        <v>0</v>
      </c>
      <c r="O346" s="5" t="str">
        <f t="shared" si="140"/>
        <v>Oui</v>
      </c>
      <c r="P346" s="5">
        <f t="shared" si="154"/>
        <v>3</v>
      </c>
      <c r="Q346" s="5" t="str">
        <f t="shared" si="141"/>
        <v>Oui</v>
      </c>
      <c r="R346" s="5">
        <f t="shared" si="155"/>
        <v>1</v>
      </c>
      <c r="S346" s="5" t="str">
        <f t="shared" si="142"/>
        <v>Non</v>
      </c>
      <c r="T346" s="5">
        <f t="shared" si="156"/>
        <v>0</v>
      </c>
      <c r="U346" s="5" t="str">
        <f t="shared" si="143"/>
        <v>Non</v>
      </c>
      <c r="V346" s="5">
        <f t="shared" si="157"/>
        <v>0</v>
      </c>
      <c r="W346" s="5" t="s">
        <v>17</v>
      </c>
      <c r="X346" s="5" t="str">
        <f>_xlfn.IFS(D346&gt;E346,"L",D346=E346,"D",D346&lt;E346,"W")</f>
        <v>L</v>
      </c>
      <c r="Y346" s="5">
        <v>0</v>
      </c>
      <c r="Z346" s="5">
        <v>1</v>
      </c>
      <c r="AA346" s="5">
        <v>1</v>
      </c>
      <c r="AB346" s="5" t="str">
        <f t="shared" si="144"/>
        <v>Oui</v>
      </c>
      <c r="AC346" s="5">
        <f t="shared" si="158"/>
        <v>3</v>
      </c>
      <c r="AD346" s="5" t="str">
        <f t="shared" si="145"/>
        <v>Non</v>
      </c>
      <c r="AE346" s="5">
        <f t="shared" si="159"/>
        <v>0</v>
      </c>
      <c r="AF346" s="5" t="str">
        <f t="shared" si="146"/>
        <v>Oui</v>
      </c>
      <c r="AG346" s="5">
        <f t="shared" si="160"/>
        <v>2</v>
      </c>
      <c r="AH346" s="5" t="str">
        <f t="shared" si="147"/>
        <v>Non</v>
      </c>
      <c r="AI346" s="5">
        <f t="shared" si="161"/>
        <v>0</v>
      </c>
      <c r="AJ346" s="5" t="s">
        <v>24</v>
      </c>
      <c r="AK346" s="5" t="str">
        <f>_xlfn.IFS(Y346&gt;Z346,"L",Y346=Z346,"D",Y346&lt;Z346,"W")</f>
        <v>W</v>
      </c>
      <c r="AL346" s="5"/>
      <c r="AN346" s="5"/>
      <c r="AO346" s="5"/>
      <c r="BM346" s="5">
        <f t="shared" si="148"/>
        <v>0</v>
      </c>
      <c r="BQ346" s="5">
        <f t="shared" si="149"/>
        <v>0</v>
      </c>
      <c r="BU346" s="5"/>
      <c r="BV346" s="5"/>
    </row>
    <row r="347" spans="2:74" x14ac:dyDescent="0.2">
      <c r="B347" s="4">
        <f t="shared" si="135"/>
        <v>5</v>
      </c>
      <c r="C347" s="5" t="s">
        <v>35</v>
      </c>
      <c r="D347" s="5">
        <v>3</v>
      </c>
      <c r="E347" s="5">
        <v>2</v>
      </c>
      <c r="F347" s="5">
        <v>5</v>
      </c>
      <c r="G347" s="5" t="str">
        <f t="shared" si="136"/>
        <v>Oui</v>
      </c>
      <c r="H347" s="5">
        <f t="shared" si="150"/>
        <v>4</v>
      </c>
      <c r="I347" s="5" t="str">
        <f t="shared" si="137"/>
        <v>Oui</v>
      </c>
      <c r="J347" s="5">
        <f t="shared" si="151"/>
        <v>3</v>
      </c>
      <c r="K347" s="5" t="str">
        <f t="shared" si="138"/>
        <v>Oui</v>
      </c>
      <c r="L347" s="5">
        <f t="shared" si="152"/>
        <v>1</v>
      </c>
      <c r="M347" s="5" t="str">
        <f t="shared" si="139"/>
        <v>Oui</v>
      </c>
      <c r="N347" s="5">
        <f t="shared" si="153"/>
        <v>1</v>
      </c>
      <c r="O347" s="5" t="str">
        <f t="shared" si="140"/>
        <v>Non</v>
      </c>
      <c r="P347" s="5">
        <f t="shared" si="154"/>
        <v>0</v>
      </c>
      <c r="Q347" s="5" t="str">
        <f t="shared" si="141"/>
        <v>Non</v>
      </c>
      <c r="R347" s="5">
        <f t="shared" si="155"/>
        <v>0</v>
      </c>
      <c r="S347" s="5" t="str">
        <f t="shared" si="142"/>
        <v>Non</v>
      </c>
      <c r="T347" s="5">
        <f t="shared" si="156"/>
        <v>0</v>
      </c>
      <c r="U347" s="5" t="str">
        <f t="shared" si="143"/>
        <v>Non</v>
      </c>
      <c r="V347" s="5">
        <f t="shared" si="157"/>
        <v>0</v>
      </c>
      <c r="W347" s="5" t="s">
        <v>17</v>
      </c>
      <c r="X347" s="5" t="str">
        <f>_xlfn.IFS(D347&gt;E347,"W",D347=E347,"D",D347&lt;E347,"L")</f>
        <v>W</v>
      </c>
      <c r="Y347" s="5">
        <v>1</v>
      </c>
      <c r="Z347" s="5">
        <v>0</v>
      </c>
      <c r="AA347" s="5">
        <v>1</v>
      </c>
      <c r="AB347" s="5" t="str">
        <f t="shared" si="144"/>
        <v>Oui</v>
      </c>
      <c r="AC347" s="5">
        <f t="shared" si="158"/>
        <v>4</v>
      </c>
      <c r="AD347" s="5" t="str">
        <f t="shared" si="145"/>
        <v>Non</v>
      </c>
      <c r="AE347" s="5">
        <f t="shared" si="159"/>
        <v>0</v>
      </c>
      <c r="AF347" s="5" t="str">
        <f t="shared" si="146"/>
        <v>Oui</v>
      </c>
      <c r="AG347" s="5">
        <f t="shared" si="160"/>
        <v>3</v>
      </c>
      <c r="AH347" s="5" t="str">
        <f t="shared" si="147"/>
        <v>Non</v>
      </c>
      <c r="AI347" s="5">
        <f t="shared" si="161"/>
        <v>0</v>
      </c>
      <c r="AJ347" s="5" t="s">
        <v>17</v>
      </c>
      <c r="AK347" s="5" t="str">
        <f>_xlfn.IFS(Y347&gt;Z347,"W",Y347=Z347,"D",Y347&lt;Z347,"L")</f>
        <v>W</v>
      </c>
      <c r="AL347" s="5"/>
      <c r="AN347" s="5"/>
      <c r="AO347" s="5"/>
      <c r="BM347" s="5">
        <f t="shared" si="148"/>
        <v>0</v>
      </c>
      <c r="BQ347" s="5">
        <f t="shared" si="149"/>
        <v>0</v>
      </c>
      <c r="BU347" s="5"/>
      <c r="BV347" s="5"/>
    </row>
    <row r="348" spans="2:74" x14ac:dyDescent="0.2">
      <c r="B348" s="4">
        <f t="shared" si="135"/>
        <v>6</v>
      </c>
      <c r="C348" s="5" t="s">
        <v>35</v>
      </c>
      <c r="D348" s="5">
        <v>3</v>
      </c>
      <c r="E348" s="5">
        <v>0</v>
      </c>
      <c r="F348" s="5">
        <v>3</v>
      </c>
      <c r="G348" s="5" t="str">
        <f t="shared" si="136"/>
        <v>Oui</v>
      </c>
      <c r="H348" s="5">
        <f t="shared" si="150"/>
        <v>5</v>
      </c>
      <c r="I348" s="5" t="str">
        <f t="shared" si="137"/>
        <v>Oui</v>
      </c>
      <c r="J348" s="5">
        <f t="shared" si="151"/>
        <v>4</v>
      </c>
      <c r="K348" s="5" t="str">
        <f t="shared" si="138"/>
        <v>Non</v>
      </c>
      <c r="L348" s="5">
        <f t="shared" si="152"/>
        <v>0</v>
      </c>
      <c r="M348" s="5" t="str">
        <f t="shared" si="139"/>
        <v>Non</v>
      </c>
      <c r="N348" s="5">
        <f t="shared" si="153"/>
        <v>0</v>
      </c>
      <c r="O348" s="5" t="str">
        <f t="shared" si="140"/>
        <v>Oui</v>
      </c>
      <c r="P348" s="5">
        <f t="shared" si="154"/>
        <v>1</v>
      </c>
      <c r="Q348" s="5" t="str">
        <f t="shared" si="141"/>
        <v>Oui</v>
      </c>
      <c r="R348" s="5">
        <f t="shared" si="155"/>
        <v>1</v>
      </c>
      <c r="S348" s="5" t="str">
        <f t="shared" si="142"/>
        <v>Non</v>
      </c>
      <c r="T348" s="5">
        <f t="shared" si="156"/>
        <v>0</v>
      </c>
      <c r="U348" s="5" t="str">
        <f t="shared" si="143"/>
        <v>Non</v>
      </c>
      <c r="V348" s="5">
        <f t="shared" si="157"/>
        <v>0</v>
      </c>
      <c r="W348" s="5" t="s">
        <v>17</v>
      </c>
      <c r="X348" s="5" t="str">
        <f>_xlfn.IFS(D348&gt;E348,"L",D348=E348,"D",D348&lt;E348,"W")</f>
        <v>L</v>
      </c>
      <c r="Y348" s="5">
        <v>1</v>
      </c>
      <c r="Z348" s="5">
        <v>0</v>
      </c>
      <c r="AA348" s="5">
        <v>1</v>
      </c>
      <c r="AB348" s="5" t="str">
        <f t="shared" si="144"/>
        <v>Oui</v>
      </c>
      <c r="AC348" s="5">
        <f t="shared" si="158"/>
        <v>5</v>
      </c>
      <c r="AD348" s="5" t="str">
        <f t="shared" si="145"/>
        <v>Non</v>
      </c>
      <c r="AE348" s="5">
        <f t="shared" si="159"/>
        <v>0</v>
      </c>
      <c r="AF348" s="5" t="str">
        <f t="shared" si="146"/>
        <v>Oui</v>
      </c>
      <c r="AG348" s="5">
        <f t="shared" si="160"/>
        <v>4</v>
      </c>
      <c r="AH348" s="5" t="str">
        <f t="shared" si="147"/>
        <v>Non</v>
      </c>
      <c r="AI348" s="5">
        <f t="shared" si="161"/>
        <v>0</v>
      </c>
      <c r="AJ348" s="5" t="s">
        <v>17</v>
      </c>
      <c r="AK348" s="5" t="str">
        <f>_xlfn.IFS(Y348&gt;Z348,"L",Y348=Z348,"D",Y348&lt;Z348,"W")</f>
        <v>L</v>
      </c>
      <c r="AL348" s="5"/>
      <c r="AN348" s="5"/>
      <c r="AO348" s="5"/>
      <c r="BM348" s="5">
        <f t="shared" si="148"/>
        <v>0</v>
      </c>
      <c r="BQ348" s="5">
        <f t="shared" si="149"/>
        <v>0</v>
      </c>
      <c r="BU348" s="5"/>
      <c r="BV348" s="5"/>
    </row>
    <row r="349" spans="2:74" x14ac:dyDescent="0.2">
      <c r="B349" s="4">
        <f t="shared" si="135"/>
        <v>7</v>
      </c>
      <c r="C349" s="5" t="s">
        <v>35</v>
      </c>
      <c r="D349" s="5">
        <v>4</v>
      </c>
      <c r="E349" s="5">
        <v>2</v>
      </c>
      <c r="F349" s="5">
        <v>6</v>
      </c>
      <c r="G349" s="5" t="str">
        <f t="shared" si="136"/>
        <v>Oui</v>
      </c>
      <c r="H349" s="5">
        <f t="shared" si="150"/>
        <v>6</v>
      </c>
      <c r="I349" s="5" t="str">
        <f t="shared" si="137"/>
        <v>Oui</v>
      </c>
      <c r="J349" s="5">
        <f t="shared" si="151"/>
        <v>5</v>
      </c>
      <c r="K349" s="5" t="str">
        <f t="shared" si="138"/>
        <v>Oui</v>
      </c>
      <c r="L349" s="5">
        <f t="shared" si="152"/>
        <v>1</v>
      </c>
      <c r="M349" s="5" t="str">
        <f t="shared" si="139"/>
        <v>Oui</v>
      </c>
      <c r="N349" s="5">
        <f t="shared" si="153"/>
        <v>1</v>
      </c>
      <c r="O349" s="5" t="str">
        <f t="shared" si="140"/>
        <v>Non</v>
      </c>
      <c r="P349" s="5">
        <f t="shared" si="154"/>
        <v>0</v>
      </c>
      <c r="Q349" s="5" t="str">
        <f t="shared" si="141"/>
        <v>Non</v>
      </c>
      <c r="R349" s="5">
        <f t="shared" si="155"/>
        <v>0</v>
      </c>
      <c r="S349" s="5" t="str">
        <f t="shared" si="142"/>
        <v>Non</v>
      </c>
      <c r="T349" s="5">
        <f t="shared" si="156"/>
        <v>0</v>
      </c>
      <c r="U349" s="5" t="str">
        <f t="shared" si="143"/>
        <v>Non</v>
      </c>
      <c r="V349" s="5">
        <f t="shared" si="157"/>
        <v>0</v>
      </c>
      <c r="W349" s="5" t="s">
        <v>17</v>
      </c>
      <c r="X349" s="5" t="str">
        <f>_xlfn.IFS(D349&gt;E349,"W",D349=E349,"D",D349&lt;E349,"L")</f>
        <v>W</v>
      </c>
      <c r="Y349" s="5">
        <v>2</v>
      </c>
      <c r="Z349" s="5">
        <v>0</v>
      </c>
      <c r="AA349" s="5">
        <v>2</v>
      </c>
      <c r="AB349" s="5" t="str">
        <f t="shared" si="144"/>
        <v>Oui</v>
      </c>
      <c r="AC349" s="5">
        <f t="shared" si="158"/>
        <v>6</v>
      </c>
      <c r="AD349" s="5" t="str">
        <f t="shared" si="145"/>
        <v>Oui</v>
      </c>
      <c r="AE349" s="5">
        <f t="shared" si="159"/>
        <v>1</v>
      </c>
      <c r="AF349" s="5" t="str">
        <f t="shared" si="146"/>
        <v>Non</v>
      </c>
      <c r="AG349" s="5">
        <f t="shared" si="160"/>
        <v>0</v>
      </c>
      <c r="AH349" s="5" t="str">
        <f t="shared" si="147"/>
        <v>Non</v>
      </c>
      <c r="AI349" s="5">
        <f t="shared" si="161"/>
        <v>0</v>
      </c>
      <c r="AJ349" s="5" t="s">
        <v>17</v>
      </c>
      <c r="AK349" s="5" t="str">
        <f>_xlfn.IFS(Y349&gt;Z349,"W",Y349=Z349,"D",Y349&lt;Z349,"L")</f>
        <v>W</v>
      </c>
      <c r="AL349" s="5"/>
      <c r="AN349" s="5"/>
      <c r="AO349" s="5"/>
      <c r="BM349" s="5">
        <f t="shared" si="148"/>
        <v>0</v>
      </c>
      <c r="BQ349" s="5">
        <f t="shared" si="149"/>
        <v>0</v>
      </c>
      <c r="BU349" s="5"/>
      <c r="BV349" s="5"/>
    </row>
    <row r="350" spans="2:74" x14ac:dyDescent="0.2">
      <c r="B350" s="4">
        <f t="shared" si="135"/>
        <v>8</v>
      </c>
      <c r="C350" s="5" t="s">
        <v>35</v>
      </c>
      <c r="D350" s="5">
        <v>0</v>
      </c>
      <c r="E350" s="5">
        <v>1</v>
      </c>
      <c r="F350" s="5">
        <v>1</v>
      </c>
      <c r="G350" s="5" t="str">
        <f t="shared" si="136"/>
        <v>Non</v>
      </c>
      <c r="H350" s="5">
        <f t="shared" si="150"/>
        <v>0</v>
      </c>
      <c r="I350" s="5" t="str">
        <f t="shared" si="137"/>
        <v>Non</v>
      </c>
      <c r="J350" s="5">
        <f t="shared" si="151"/>
        <v>0</v>
      </c>
      <c r="K350" s="5" t="str">
        <f t="shared" si="138"/>
        <v>Non</v>
      </c>
      <c r="L350" s="5">
        <f t="shared" si="152"/>
        <v>0</v>
      </c>
      <c r="M350" s="5" t="str">
        <f t="shared" si="139"/>
        <v>Non</v>
      </c>
      <c r="N350" s="5">
        <f t="shared" si="153"/>
        <v>0</v>
      </c>
      <c r="O350" s="5" t="str">
        <f t="shared" si="140"/>
        <v>Oui</v>
      </c>
      <c r="P350" s="5">
        <f t="shared" si="154"/>
        <v>1</v>
      </c>
      <c r="Q350" s="5" t="str">
        <f t="shared" si="141"/>
        <v>Oui</v>
      </c>
      <c r="R350" s="5">
        <f t="shared" si="155"/>
        <v>1</v>
      </c>
      <c r="S350" s="5" t="str">
        <f t="shared" si="142"/>
        <v>Oui</v>
      </c>
      <c r="T350" s="5">
        <f t="shared" si="156"/>
        <v>1</v>
      </c>
      <c r="U350" s="5" t="str">
        <f t="shared" si="143"/>
        <v>Oui</v>
      </c>
      <c r="V350" s="5">
        <f t="shared" si="157"/>
        <v>1</v>
      </c>
      <c r="W350" s="5" t="s">
        <v>24</v>
      </c>
      <c r="X350" s="5" t="str">
        <f>_xlfn.IFS(D350&gt;E350,"L",D350=E350,"D",D350&lt;E350,"W")</f>
        <v>W</v>
      </c>
      <c r="Y350" s="5">
        <v>0</v>
      </c>
      <c r="Z350" s="5">
        <v>1</v>
      </c>
      <c r="AA350" s="5">
        <v>1</v>
      </c>
      <c r="AB350" s="5" t="str">
        <f t="shared" si="144"/>
        <v>Oui</v>
      </c>
      <c r="AC350" s="5">
        <f t="shared" si="158"/>
        <v>7</v>
      </c>
      <c r="AD350" s="5" t="str">
        <f t="shared" si="145"/>
        <v>Non</v>
      </c>
      <c r="AE350" s="5">
        <f t="shared" si="159"/>
        <v>0</v>
      </c>
      <c r="AF350" s="5" t="str">
        <f t="shared" si="146"/>
        <v>Oui</v>
      </c>
      <c r="AG350" s="5">
        <f t="shared" si="160"/>
        <v>1</v>
      </c>
      <c r="AH350" s="5" t="str">
        <f t="shared" si="147"/>
        <v>Non</v>
      </c>
      <c r="AI350" s="5">
        <f t="shared" si="161"/>
        <v>0</v>
      </c>
      <c r="AJ350" s="5" t="s">
        <v>24</v>
      </c>
      <c r="AK350" s="5" t="str">
        <f>_xlfn.IFS(Y350&gt;Z350,"L",Y350=Z350,"D",Y350&lt;Z350,"W")</f>
        <v>W</v>
      </c>
      <c r="AL350" s="5"/>
      <c r="AN350" s="5"/>
      <c r="AO350" s="5"/>
      <c r="BM350" s="5">
        <f t="shared" si="148"/>
        <v>0</v>
      </c>
      <c r="BQ350" s="5">
        <f t="shared" si="149"/>
        <v>0</v>
      </c>
      <c r="BU350" s="5"/>
      <c r="BV350" s="5"/>
    </row>
    <row r="351" spans="2:74" x14ac:dyDescent="0.2">
      <c r="B351" s="4">
        <f t="shared" si="135"/>
        <v>9</v>
      </c>
      <c r="C351" s="5" t="s">
        <v>35</v>
      </c>
      <c r="D351" s="5">
        <v>1</v>
      </c>
      <c r="E351" s="5">
        <v>1</v>
      </c>
      <c r="F351" s="5">
        <v>2</v>
      </c>
      <c r="G351" s="5" t="str">
        <f t="shared" si="136"/>
        <v>Oui</v>
      </c>
      <c r="H351" s="5">
        <f t="shared" si="150"/>
        <v>1</v>
      </c>
      <c r="I351" s="5" t="str">
        <f t="shared" si="137"/>
        <v>Non</v>
      </c>
      <c r="J351" s="5">
        <f t="shared" si="151"/>
        <v>0</v>
      </c>
      <c r="K351" s="5" t="str">
        <f t="shared" si="138"/>
        <v>Non</v>
      </c>
      <c r="L351" s="5">
        <f t="shared" si="152"/>
        <v>0</v>
      </c>
      <c r="M351" s="5" t="str">
        <f t="shared" si="139"/>
        <v>Non</v>
      </c>
      <c r="N351" s="5">
        <f t="shared" si="153"/>
        <v>0</v>
      </c>
      <c r="O351" s="5" t="str">
        <f t="shared" si="140"/>
        <v>Oui</v>
      </c>
      <c r="P351" s="5">
        <f t="shared" si="154"/>
        <v>2</v>
      </c>
      <c r="Q351" s="5" t="str">
        <f t="shared" si="141"/>
        <v>Oui</v>
      </c>
      <c r="R351" s="5">
        <f t="shared" si="155"/>
        <v>2</v>
      </c>
      <c r="S351" s="5" t="str">
        <f t="shared" si="142"/>
        <v>Oui</v>
      </c>
      <c r="T351" s="5">
        <f t="shared" si="156"/>
        <v>2</v>
      </c>
      <c r="U351" s="5" t="str">
        <f t="shared" si="143"/>
        <v>Non</v>
      </c>
      <c r="V351" s="5">
        <f t="shared" si="157"/>
        <v>0</v>
      </c>
      <c r="W351" s="5" t="s">
        <v>20</v>
      </c>
      <c r="X351" s="5" t="str">
        <f>_xlfn.IFS(D351&gt;E351,"W",D351=E351,"D",D351&lt;E351,"L")</f>
        <v>D</v>
      </c>
      <c r="Y351" s="5">
        <v>0</v>
      </c>
      <c r="Z351" s="5">
        <v>0</v>
      </c>
      <c r="AA351" s="5">
        <v>0</v>
      </c>
      <c r="AB351" s="5" t="str">
        <f t="shared" si="144"/>
        <v>Non</v>
      </c>
      <c r="AC351" s="5">
        <f t="shared" si="158"/>
        <v>0</v>
      </c>
      <c r="AD351" s="5" t="str">
        <f t="shared" si="145"/>
        <v>Non</v>
      </c>
      <c r="AE351" s="5">
        <f t="shared" si="159"/>
        <v>0</v>
      </c>
      <c r="AF351" s="5" t="str">
        <f t="shared" si="146"/>
        <v>Oui</v>
      </c>
      <c r="AG351" s="5">
        <f t="shared" si="160"/>
        <v>2</v>
      </c>
      <c r="AH351" s="5" t="str">
        <f t="shared" si="147"/>
        <v>Oui</v>
      </c>
      <c r="AI351" s="5">
        <f t="shared" si="161"/>
        <v>1</v>
      </c>
      <c r="AJ351" s="5" t="s">
        <v>20</v>
      </c>
      <c r="AK351" s="5" t="str">
        <f>_xlfn.IFS(Y351&gt;Z351,"W",Y351=Z351,"D",Y351&lt;Z351,"L")</f>
        <v>D</v>
      </c>
      <c r="AL351" s="5"/>
      <c r="AN351" s="5"/>
      <c r="AO351" s="5"/>
      <c r="BM351" s="5">
        <f t="shared" si="148"/>
        <v>0</v>
      </c>
      <c r="BQ351" s="5">
        <f t="shared" si="149"/>
        <v>0</v>
      </c>
      <c r="BU351" s="5"/>
      <c r="BV351" s="5"/>
    </row>
    <row r="352" spans="2:74" x14ac:dyDescent="0.2">
      <c r="B352" s="4">
        <f t="shared" si="135"/>
        <v>10</v>
      </c>
      <c r="C352" s="5" t="s">
        <v>35</v>
      </c>
      <c r="D352" s="5">
        <v>2</v>
      </c>
      <c r="E352" s="5">
        <v>0</v>
      </c>
      <c r="F352" s="5">
        <v>2</v>
      </c>
      <c r="G352" s="5" t="str">
        <f t="shared" si="136"/>
        <v>Oui</v>
      </c>
      <c r="H352" s="5">
        <f t="shared" si="150"/>
        <v>2</v>
      </c>
      <c r="I352" s="5" t="str">
        <f t="shared" si="137"/>
        <v>Non</v>
      </c>
      <c r="J352" s="5">
        <f t="shared" si="151"/>
        <v>0</v>
      </c>
      <c r="K352" s="5" t="str">
        <f t="shared" si="138"/>
        <v>Non</v>
      </c>
      <c r="L352" s="5">
        <f t="shared" si="152"/>
        <v>0</v>
      </c>
      <c r="M352" s="5" t="str">
        <f t="shared" si="139"/>
        <v>Non</v>
      </c>
      <c r="N352" s="5">
        <f t="shared" si="153"/>
        <v>0</v>
      </c>
      <c r="O352" s="5" t="str">
        <f t="shared" si="140"/>
        <v>Oui</v>
      </c>
      <c r="P352" s="5">
        <f t="shared" si="154"/>
        <v>3</v>
      </c>
      <c r="Q352" s="5" t="str">
        <f t="shared" si="141"/>
        <v>Oui</v>
      </c>
      <c r="R352" s="5">
        <f t="shared" si="155"/>
        <v>3</v>
      </c>
      <c r="S352" s="5" t="str">
        <f t="shared" si="142"/>
        <v>Oui</v>
      </c>
      <c r="T352" s="5">
        <f t="shared" si="156"/>
        <v>3</v>
      </c>
      <c r="U352" s="5" t="str">
        <f t="shared" si="143"/>
        <v>Non</v>
      </c>
      <c r="V352" s="5">
        <f t="shared" si="157"/>
        <v>0</v>
      </c>
      <c r="W352" s="5" t="s">
        <v>17</v>
      </c>
      <c r="X352" s="5" t="str">
        <f>_xlfn.IFS(D352&gt;E352,"L",D352=E352,"D",D352&lt;E352,"W")</f>
        <v>L</v>
      </c>
      <c r="Y352" s="5">
        <v>1</v>
      </c>
      <c r="Z352" s="5">
        <v>0</v>
      </c>
      <c r="AA352" s="5">
        <v>1</v>
      </c>
      <c r="AB352" s="5" t="str">
        <f t="shared" si="144"/>
        <v>Oui</v>
      </c>
      <c r="AC352" s="5">
        <f t="shared" si="158"/>
        <v>1</v>
      </c>
      <c r="AD352" s="5" t="str">
        <f t="shared" si="145"/>
        <v>Non</v>
      </c>
      <c r="AE352" s="5">
        <f t="shared" si="159"/>
        <v>0</v>
      </c>
      <c r="AF352" s="5" t="str">
        <f t="shared" si="146"/>
        <v>Oui</v>
      </c>
      <c r="AG352" s="5">
        <f t="shared" si="160"/>
        <v>3</v>
      </c>
      <c r="AH352" s="5" t="str">
        <f t="shared" si="147"/>
        <v>Non</v>
      </c>
      <c r="AI352" s="5">
        <f t="shared" si="161"/>
        <v>0</v>
      </c>
      <c r="AJ352" s="5" t="s">
        <v>17</v>
      </c>
      <c r="AK352" s="5" t="str">
        <f>_xlfn.IFS(Y352&gt;Z352,"L",Y352=Z352,"D",Y352&lt;Z352,"W")</f>
        <v>L</v>
      </c>
      <c r="AL352" s="5"/>
      <c r="AN352" s="5"/>
      <c r="AO352" s="5"/>
      <c r="BM352" s="5">
        <f t="shared" si="148"/>
        <v>0</v>
      </c>
      <c r="BQ352" s="5">
        <f t="shared" si="149"/>
        <v>0</v>
      </c>
      <c r="BU352" s="5"/>
      <c r="BV352" s="5"/>
    </row>
    <row r="353" spans="2:74" x14ac:dyDescent="0.2">
      <c r="B353" s="4">
        <f t="shared" si="135"/>
        <v>11</v>
      </c>
      <c r="C353" s="5" t="s">
        <v>35</v>
      </c>
      <c r="D353" s="5">
        <v>3</v>
      </c>
      <c r="E353" s="5">
        <v>2</v>
      </c>
      <c r="F353" s="5">
        <v>5</v>
      </c>
      <c r="G353" s="5" t="str">
        <f t="shared" si="136"/>
        <v>Oui</v>
      </c>
      <c r="H353" s="5">
        <f t="shared" si="150"/>
        <v>3</v>
      </c>
      <c r="I353" s="5" t="str">
        <f t="shared" si="137"/>
        <v>Oui</v>
      </c>
      <c r="J353" s="5">
        <f t="shared" si="151"/>
        <v>1</v>
      </c>
      <c r="K353" s="5" t="str">
        <f t="shared" si="138"/>
        <v>Oui</v>
      </c>
      <c r="L353" s="5">
        <f t="shared" si="152"/>
        <v>1</v>
      </c>
      <c r="M353" s="5" t="str">
        <f t="shared" si="139"/>
        <v>Oui</v>
      </c>
      <c r="N353" s="5">
        <f t="shared" si="153"/>
        <v>1</v>
      </c>
      <c r="O353" s="5" t="str">
        <f t="shared" si="140"/>
        <v>Non</v>
      </c>
      <c r="P353" s="5">
        <f t="shared" si="154"/>
        <v>0</v>
      </c>
      <c r="Q353" s="5" t="str">
        <f t="shared" si="141"/>
        <v>Non</v>
      </c>
      <c r="R353" s="5">
        <f t="shared" si="155"/>
        <v>0</v>
      </c>
      <c r="S353" s="5" t="str">
        <f t="shared" si="142"/>
        <v>Non</v>
      </c>
      <c r="T353" s="5">
        <f t="shared" si="156"/>
        <v>0</v>
      </c>
      <c r="U353" s="5" t="str">
        <f t="shared" si="143"/>
        <v>Non</v>
      </c>
      <c r="V353" s="5">
        <f t="shared" si="157"/>
        <v>0</v>
      </c>
      <c r="W353" s="5" t="s">
        <v>17</v>
      </c>
      <c r="X353" s="5" t="str">
        <f>_xlfn.IFS(D353&gt;E353,"W",D353=E353,"D",D353&lt;E353,"L")</f>
        <v>W</v>
      </c>
      <c r="Y353" s="5">
        <v>3</v>
      </c>
      <c r="Z353" s="5">
        <v>1</v>
      </c>
      <c r="AA353" s="5">
        <v>4</v>
      </c>
      <c r="AB353" s="5" t="str">
        <f t="shared" si="144"/>
        <v>Oui</v>
      </c>
      <c r="AC353" s="5">
        <f t="shared" si="158"/>
        <v>2</v>
      </c>
      <c r="AD353" s="5" t="str">
        <f t="shared" si="145"/>
        <v>Oui</v>
      </c>
      <c r="AE353" s="5">
        <f t="shared" si="159"/>
        <v>1</v>
      </c>
      <c r="AF353" s="5" t="str">
        <f t="shared" si="146"/>
        <v>Non</v>
      </c>
      <c r="AG353" s="5">
        <f t="shared" si="160"/>
        <v>0</v>
      </c>
      <c r="AH353" s="5" t="str">
        <f t="shared" si="147"/>
        <v>Non</v>
      </c>
      <c r="AI353" s="5">
        <f t="shared" si="161"/>
        <v>0</v>
      </c>
      <c r="AJ353" s="5" t="s">
        <v>17</v>
      </c>
      <c r="AK353" s="5" t="str">
        <f>_xlfn.IFS(Y353&gt;Z353,"W",Y353=Z353,"D",Y353&lt;Z353,"L")</f>
        <v>W</v>
      </c>
      <c r="AL353" s="5"/>
      <c r="AN353" s="5"/>
      <c r="AO353" s="5"/>
      <c r="BM353" s="5">
        <f t="shared" si="148"/>
        <v>0</v>
      </c>
      <c r="BQ353" s="5">
        <f t="shared" si="149"/>
        <v>0</v>
      </c>
      <c r="BU353" s="5"/>
      <c r="BV353" s="5"/>
    </row>
    <row r="354" spans="2:74" x14ac:dyDescent="0.2">
      <c r="B354" s="4">
        <f t="shared" si="135"/>
        <v>12</v>
      </c>
      <c r="C354" s="5" t="s">
        <v>35</v>
      </c>
      <c r="D354" s="5">
        <v>4</v>
      </c>
      <c r="E354" s="5">
        <v>1</v>
      </c>
      <c r="F354" s="5">
        <v>5</v>
      </c>
      <c r="G354" s="5" t="str">
        <f t="shared" si="136"/>
        <v>Oui</v>
      </c>
      <c r="H354" s="5">
        <f t="shared" si="150"/>
        <v>4</v>
      </c>
      <c r="I354" s="5" t="str">
        <f t="shared" si="137"/>
        <v>Oui</v>
      </c>
      <c r="J354" s="5">
        <f t="shared" si="151"/>
        <v>2</v>
      </c>
      <c r="K354" s="5" t="str">
        <f t="shared" si="138"/>
        <v>Oui</v>
      </c>
      <c r="L354" s="5">
        <f t="shared" si="152"/>
        <v>2</v>
      </c>
      <c r="M354" s="5" t="str">
        <f t="shared" si="139"/>
        <v>Oui</v>
      </c>
      <c r="N354" s="5">
        <f t="shared" si="153"/>
        <v>2</v>
      </c>
      <c r="O354" s="5" t="str">
        <f t="shared" si="140"/>
        <v>Non</v>
      </c>
      <c r="P354" s="5">
        <f t="shared" si="154"/>
        <v>0</v>
      </c>
      <c r="Q354" s="5" t="str">
        <f t="shared" si="141"/>
        <v>Non</v>
      </c>
      <c r="R354" s="5">
        <f t="shared" si="155"/>
        <v>0</v>
      </c>
      <c r="S354" s="5" t="str">
        <f t="shared" si="142"/>
        <v>Non</v>
      </c>
      <c r="T354" s="5">
        <f t="shared" si="156"/>
        <v>0</v>
      </c>
      <c r="U354" s="5" t="str">
        <f t="shared" si="143"/>
        <v>Non</v>
      </c>
      <c r="V354" s="5">
        <f t="shared" si="157"/>
        <v>0</v>
      </c>
      <c r="W354" s="5" t="s">
        <v>17</v>
      </c>
      <c r="X354" s="5" t="str">
        <f>_xlfn.IFS(D354&gt;E354,"L",D354=E354,"D",D354&lt;E354,"W")</f>
        <v>L</v>
      </c>
      <c r="Y354" s="5">
        <v>1</v>
      </c>
      <c r="Z354" s="5">
        <v>1</v>
      </c>
      <c r="AA354" s="5">
        <v>2</v>
      </c>
      <c r="AB354" s="5" t="str">
        <f t="shared" si="144"/>
        <v>Oui</v>
      </c>
      <c r="AC354" s="5">
        <f t="shared" si="158"/>
        <v>3</v>
      </c>
      <c r="AD354" s="5" t="str">
        <f t="shared" si="145"/>
        <v>Oui</v>
      </c>
      <c r="AE354" s="5">
        <f t="shared" si="159"/>
        <v>2</v>
      </c>
      <c r="AF354" s="5" t="str">
        <f t="shared" si="146"/>
        <v>Non</v>
      </c>
      <c r="AG354" s="5">
        <f t="shared" si="160"/>
        <v>0</v>
      </c>
      <c r="AH354" s="5" t="str">
        <f t="shared" si="147"/>
        <v>Non</v>
      </c>
      <c r="AI354" s="5">
        <f t="shared" si="161"/>
        <v>0</v>
      </c>
      <c r="AJ354" s="5" t="s">
        <v>20</v>
      </c>
      <c r="AK354" s="5" t="str">
        <f>_xlfn.IFS(Y354&gt;Z354,"L",Y354=Z354,"D",Y354&lt;Z354,"W")</f>
        <v>D</v>
      </c>
      <c r="AL354" s="5"/>
      <c r="AN354" s="5"/>
      <c r="AO354" s="5"/>
      <c r="BM354" s="5">
        <f t="shared" si="148"/>
        <v>0</v>
      </c>
      <c r="BQ354" s="5">
        <f t="shared" si="149"/>
        <v>0</v>
      </c>
      <c r="BU354" s="5"/>
      <c r="BV354" s="5"/>
    </row>
    <row r="355" spans="2:74" x14ac:dyDescent="0.2">
      <c r="B355" s="4">
        <f t="shared" si="135"/>
        <v>13</v>
      </c>
      <c r="C355" s="5" t="s">
        <v>35</v>
      </c>
      <c r="D355" s="5">
        <v>3</v>
      </c>
      <c r="E355" s="5">
        <v>1</v>
      </c>
      <c r="F355" s="5">
        <v>4</v>
      </c>
      <c r="G355" s="5" t="str">
        <f t="shared" si="136"/>
        <v>Oui</v>
      </c>
      <c r="H355" s="5">
        <f t="shared" si="150"/>
        <v>5</v>
      </c>
      <c r="I355" s="5" t="str">
        <f t="shared" si="137"/>
        <v>Oui</v>
      </c>
      <c r="J355" s="5">
        <f t="shared" si="151"/>
        <v>3</v>
      </c>
      <c r="K355" s="5" t="str">
        <f t="shared" si="138"/>
        <v>Oui</v>
      </c>
      <c r="L355" s="5">
        <f t="shared" si="152"/>
        <v>3</v>
      </c>
      <c r="M355" s="5" t="str">
        <f t="shared" si="139"/>
        <v>Non</v>
      </c>
      <c r="N355" s="5">
        <f t="shared" si="153"/>
        <v>0</v>
      </c>
      <c r="O355" s="5" t="str">
        <f t="shared" si="140"/>
        <v>Oui</v>
      </c>
      <c r="P355" s="5">
        <f t="shared" si="154"/>
        <v>1</v>
      </c>
      <c r="Q355" s="5" t="str">
        <f t="shared" si="141"/>
        <v>Non</v>
      </c>
      <c r="R355" s="5">
        <f t="shared" si="155"/>
        <v>0</v>
      </c>
      <c r="S355" s="5" t="str">
        <f t="shared" si="142"/>
        <v>Non</v>
      </c>
      <c r="T355" s="5">
        <f t="shared" si="156"/>
        <v>0</v>
      </c>
      <c r="U355" s="5" t="str">
        <f t="shared" si="143"/>
        <v>Non</v>
      </c>
      <c r="V355" s="5">
        <f t="shared" si="157"/>
        <v>0</v>
      </c>
      <c r="W355" s="5" t="s">
        <v>17</v>
      </c>
      <c r="X355" s="5" t="str">
        <f>_xlfn.IFS(D355&gt;E355,"W",D355=E355,"D",D355&lt;E355,"L")</f>
        <v>W</v>
      </c>
      <c r="Y355" s="5">
        <v>2</v>
      </c>
      <c r="Z355" s="5">
        <v>0</v>
      </c>
      <c r="AA355" s="5">
        <v>2</v>
      </c>
      <c r="AB355" s="5" t="str">
        <f t="shared" si="144"/>
        <v>Oui</v>
      </c>
      <c r="AC355" s="5">
        <f t="shared" si="158"/>
        <v>4</v>
      </c>
      <c r="AD355" s="5" t="str">
        <f t="shared" si="145"/>
        <v>Oui</v>
      </c>
      <c r="AE355" s="5">
        <f t="shared" si="159"/>
        <v>3</v>
      </c>
      <c r="AF355" s="5" t="str">
        <f t="shared" si="146"/>
        <v>Non</v>
      </c>
      <c r="AG355" s="5">
        <f t="shared" si="160"/>
        <v>0</v>
      </c>
      <c r="AH355" s="5" t="str">
        <f t="shared" si="147"/>
        <v>Non</v>
      </c>
      <c r="AI355" s="5">
        <f t="shared" si="161"/>
        <v>0</v>
      </c>
      <c r="AJ355" s="5" t="s">
        <v>17</v>
      </c>
      <c r="AK355" s="5" t="str">
        <f>_xlfn.IFS(Y355&gt;Z355,"W",Y355=Z355,"D",Y355&lt;Z355,"L")</f>
        <v>W</v>
      </c>
      <c r="AL355" s="5"/>
      <c r="AN355" s="5"/>
      <c r="AO355" s="5"/>
      <c r="BM355" s="5">
        <f t="shared" si="148"/>
        <v>0</v>
      </c>
      <c r="BQ355" s="5">
        <f t="shared" si="149"/>
        <v>0</v>
      </c>
      <c r="BU355" s="5"/>
      <c r="BV355" s="5"/>
    </row>
    <row r="356" spans="2:74" x14ac:dyDescent="0.2">
      <c r="B356" s="4">
        <f t="shared" si="135"/>
        <v>14</v>
      </c>
      <c r="C356" s="5" t="s">
        <v>35</v>
      </c>
      <c r="D356" s="5">
        <v>0</v>
      </c>
      <c r="E356" s="5">
        <v>1</v>
      </c>
      <c r="F356" s="5">
        <v>1</v>
      </c>
      <c r="G356" s="5" t="str">
        <f t="shared" si="136"/>
        <v>Non</v>
      </c>
      <c r="H356" s="5">
        <f t="shared" si="150"/>
        <v>0</v>
      </c>
      <c r="I356" s="5" t="str">
        <f t="shared" si="137"/>
        <v>Non</v>
      </c>
      <c r="J356" s="5">
        <f t="shared" si="151"/>
        <v>0</v>
      </c>
      <c r="K356" s="5" t="str">
        <f t="shared" si="138"/>
        <v>Non</v>
      </c>
      <c r="L356" s="5">
        <f t="shared" si="152"/>
        <v>0</v>
      </c>
      <c r="M356" s="5" t="str">
        <f t="shared" si="139"/>
        <v>Non</v>
      </c>
      <c r="N356" s="5">
        <f t="shared" si="153"/>
        <v>0</v>
      </c>
      <c r="O356" s="5" t="str">
        <f t="shared" si="140"/>
        <v>Oui</v>
      </c>
      <c r="P356" s="5">
        <f t="shared" si="154"/>
        <v>2</v>
      </c>
      <c r="Q356" s="5" t="str">
        <f t="shared" si="141"/>
        <v>Oui</v>
      </c>
      <c r="R356" s="5">
        <f t="shared" si="155"/>
        <v>1</v>
      </c>
      <c r="S356" s="5" t="str">
        <f t="shared" si="142"/>
        <v>Oui</v>
      </c>
      <c r="T356" s="5">
        <f t="shared" si="156"/>
        <v>1</v>
      </c>
      <c r="U356" s="5" t="str">
        <f t="shared" si="143"/>
        <v>Oui</v>
      </c>
      <c r="V356" s="5">
        <f t="shared" si="157"/>
        <v>1</v>
      </c>
      <c r="W356" s="5" t="s">
        <v>24</v>
      </c>
      <c r="X356" s="5" t="str">
        <f>_xlfn.IFS(D356&gt;E356,"L",D356=E356,"D",D356&lt;E356,"W")</f>
        <v>W</v>
      </c>
      <c r="Y356" s="5">
        <v>0</v>
      </c>
      <c r="Z356" s="5">
        <v>0</v>
      </c>
      <c r="AA356" s="5">
        <v>0</v>
      </c>
      <c r="AB356" s="5" t="str">
        <f t="shared" si="144"/>
        <v>Non</v>
      </c>
      <c r="AC356" s="5">
        <f t="shared" si="158"/>
        <v>0</v>
      </c>
      <c r="AD356" s="5" t="str">
        <f t="shared" si="145"/>
        <v>Non</v>
      </c>
      <c r="AE356" s="5">
        <f t="shared" si="159"/>
        <v>0</v>
      </c>
      <c r="AF356" s="5" t="str">
        <f t="shared" si="146"/>
        <v>Oui</v>
      </c>
      <c r="AG356" s="5">
        <f t="shared" si="160"/>
        <v>1</v>
      </c>
      <c r="AH356" s="5" t="str">
        <f t="shared" si="147"/>
        <v>Oui</v>
      </c>
      <c r="AI356" s="5">
        <f t="shared" si="161"/>
        <v>1</v>
      </c>
      <c r="AJ356" s="5" t="s">
        <v>20</v>
      </c>
      <c r="AK356" s="5" t="str">
        <f>_xlfn.IFS(Y356&gt;Z356,"L",Y356=Z356,"D",Y356&lt;Z356,"W")</f>
        <v>D</v>
      </c>
      <c r="AL356" s="5"/>
      <c r="AN356" s="5"/>
      <c r="AO356" s="5"/>
      <c r="BM356" s="5">
        <f t="shared" si="148"/>
        <v>0</v>
      </c>
      <c r="BQ356" s="5">
        <f t="shared" si="149"/>
        <v>0</v>
      </c>
      <c r="BU356" s="5"/>
      <c r="BV356" s="5"/>
    </row>
    <row r="357" spans="2:74" x14ac:dyDescent="0.2">
      <c r="B357" s="4">
        <f t="shared" si="135"/>
        <v>15</v>
      </c>
      <c r="C357" s="5" t="s">
        <v>35</v>
      </c>
      <c r="D357" s="5">
        <v>2</v>
      </c>
      <c r="E357" s="5">
        <v>0</v>
      </c>
      <c r="F357" s="5">
        <v>2</v>
      </c>
      <c r="G357" s="5" t="str">
        <f t="shared" si="136"/>
        <v>Oui</v>
      </c>
      <c r="H357" s="5">
        <f t="shared" si="150"/>
        <v>1</v>
      </c>
      <c r="I357" s="5" t="str">
        <f t="shared" si="137"/>
        <v>Non</v>
      </c>
      <c r="J357" s="5">
        <f t="shared" si="151"/>
        <v>0</v>
      </c>
      <c r="K357" s="5" t="str">
        <f t="shared" si="138"/>
        <v>Non</v>
      </c>
      <c r="L357" s="5">
        <f t="shared" si="152"/>
        <v>0</v>
      </c>
      <c r="M357" s="5" t="str">
        <f t="shared" si="139"/>
        <v>Non</v>
      </c>
      <c r="N357" s="5">
        <f t="shared" si="153"/>
        <v>0</v>
      </c>
      <c r="O357" s="5" t="str">
        <f t="shared" si="140"/>
        <v>Oui</v>
      </c>
      <c r="P357" s="5">
        <f t="shared" si="154"/>
        <v>3</v>
      </c>
      <c r="Q357" s="5" t="str">
        <f t="shared" si="141"/>
        <v>Oui</v>
      </c>
      <c r="R357" s="5">
        <f t="shared" si="155"/>
        <v>2</v>
      </c>
      <c r="S357" s="5" t="str">
        <f t="shared" si="142"/>
        <v>Oui</v>
      </c>
      <c r="T357" s="5">
        <f t="shared" si="156"/>
        <v>2</v>
      </c>
      <c r="U357" s="5" t="str">
        <f t="shared" si="143"/>
        <v>Non</v>
      </c>
      <c r="V357" s="5">
        <f t="shared" si="157"/>
        <v>0</v>
      </c>
      <c r="W357" s="5" t="s">
        <v>17</v>
      </c>
      <c r="X357" s="5" t="str">
        <f>_xlfn.IFS(D357&gt;E357,"W",D357=E357,"D",D357&lt;E357,"L")</f>
        <v>W</v>
      </c>
      <c r="Y357" s="5">
        <v>2</v>
      </c>
      <c r="Z357" s="5">
        <v>0</v>
      </c>
      <c r="AA357" s="5">
        <v>2</v>
      </c>
      <c r="AB357" s="5" t="str">
        <f t="shared" si="144"/>
        <v>Oui</v>
      </c>
      <c r="AC357" s="5">
        <f t="shared" si="158"/>
        <v>1</v>
      </c>
      <c r="AD357" s="5" t="str">
        <f t="shared" si="145"/>
        <v>Oui</v>
      </c>
      <c r="AE357" s="5">
        <f t="shared" si="159"/>
        <v>1</v>
      </c>
      <c r="AF357" s="5" t="str">
        <f t="shared" si="146"/>
        <v>Non</v>
      </c>
      <c r="AG357" s="5">
        <f t="shared" si="160"/>
        <v>0</v>
      </c>
      <c r="AH357" s="5" t="str">
        <f t="shared" si="147"/>
        <v>Non</v>
      </c>
      <c r="AI357" s="5">
        <f t="shared" si="161"/>
        <v>0</v>
      </c>
      <c r="AJ357" s="5" t="s">
        <v>17</v>
      </c>
      <c r="AK357" s="5" t="str">
        <f>_xlfn.IFS(Y357&gt;Z357,"W",Y357=Z357,"D",Y357&lt;Z357,"L")</f>
        <v>W</v>
      </c>
      <c r="AL357" s="5"/>
      <c r="AN357" s="5"/>
      <c r="AO357" s="5"/>
      <c r="BM357" s="5">
        <f t="shared" si="148"/>
        <v>0</v>
      </c>
      <c r="BQ357" s="5">
        <f t="shared" si="149"/>
        <v>0</v>
      </c>
      <c r="BU357" s="5"/>
      <c r="BV357" s="5"/>
    </row>
    <row r="358" spans="2:74" x14ac:dyDescent="0.2">
      <c r="B358" s="4">
        <f t="shared" si="135"/>
        <v>16</v>
      </c>
      <c r="C358" s="5" t="s">
        <v>35</v>
      </c>
      <c r="D358" s="5">
        <v>2</v>
      </c>
      <c r="E358" s="5">
        <v>1</v>
      </c>
      <c r="F358" s="5">
        <v>3</v>
      </c>
      <c r="G358" s="5" t="str">
        <f t="shared" si="136"/>
        <v>Oui</v>
      </c>
      <c r="H358" s="5">
        <f t="shared" si="150"/>
        <v>2</v>
      </c>
      <c r="I358" s="5" t="str">
        <f t="shared" si="137"/>
        <v>Oui</v>
      </c>
      <c r="J358" s="5">
        <f t="shared" si="151"/>
        <v>1</v>
      </c>
      <c r="K358" s="5" t="str">
        <f t="shared" si="138"/>
        <v>Non</v>
      </c>
      <c r="L358" s="5">
        <f t="shared" si="152"/>
        <v>0</v>
      </c>
      <c r="M358" s="5" t="str">
        <f t="shared" si="139"/>
        <v>Non</v>
      </c>
      <c r="N358" s="5">
        <f t="shared" si="153"/>
        <v>0</v>
      </c>
      <c r="O358" s="5" t="str">
        <f t="shared" si="140"/>
        <v>Oui</v>
      </c>
      <c r="P358" s="5">
        <f t="shared" si="154"/>
        <v>4</v>
      </c>
      <c r="Q358" s="5" t="str">
        <f t="shared" si="141"/>
        <v>Oui</v>
      </c>
      <c r="R358" s="5">
        <f t="shared" si="155"/>
        <v>3</v>
      </c>
      <c r="S358" s="5" t="str">
        <f t="shared" si="142"/>
        <v>Non</v>
      </c>
      <c r="T358" s="5">
        <f t="shared" si="156"/>
        <v>0</v>
      </c>
      <c r="U358" s="5" t="str">
        <f t="shared" si="143"/>
        <v>Non</v>
      </c>
      <c r="V358" s="5">
        <f t="shared" si="157"/>
        <v>0</v>
      </c>
      <c r="W358" s="5" t="s">
        <v>17</v>
      </c>
      <c r="X358" s="5" t="str">
        <f>_xlfn.IFS(D358&gt;E358,"L",D358=E358,"D",D358&lt;E358,"W")</f>
        <v>L</v>
      </c>
      <c r="Y358" s="5">
        <v>1</v>
      </c>
      <c r="Z358" s="5">
        <v>0</v>
      </c>
      <c r="AA358" s="5">
        <v>1</v>
      </c>
      <c r="AB358" s="5" t="str">
        <f t="shared" si="144"/>
        <v>Oui</v>
      </c>
      <c r="AC358" s="5">
        <f t="shared" si="158"/>
        <v>2</v>
      </c>
      <c r="AD358" s="5" t="str">
        <f t="shared" si="145"/>
        <v>Non</v>
      </c>
      <c r="AE358" s="5">
        <f t="shared" si="159"/>
        <v>0</v>
      </c>
      <c r="AF358" s="5" t="str">
        <f t="shared" si="146"/>
        <v>Oui</v>
      </c>
      <c r="AG358" s="5">
        <f t="shared" si="160"/>
        <v>1</v>
      </c>
      <c r="AH358" s="5" t="str">
        <f t="shared" si="147"/>
        <v>Non</v>
      </c>
      <c r="AI358" s="5">
        <f t="shared" si="161"/>
        <v>0</v>
      </c>
      <c r="AJ358" s="5" t="s">
        <v>17</v>
      </c>
      <c r="AK358" s="5" t="str">
        <f>_xlfn.IFS(Y358&gt;Z358,"L",Y358=Z358,"D",Y358&lt;Z358,"W")</f>
        <v>L</v>
      </c>
      <c r="AL358" s="5"/>
      <c r="AN358" s="5"/>
      <c r="AO358" s="5"/>
      <c r="BM358" s="5">
        <f t="shared" si="148"/>
        <v>0</v>
      </c>
      <c r="BQ358" s="5">
        <f t="shared" si="149"/>
        <v>0</v>
      </c>
      <c r="BU358" s="5"/>
      <c r="BV358" s="5"/>
    </row>
    <row r="359" spans="2:74" x14ac:dyDescent="0.2">
      <c r="B359" s="4">
        <f t="shared" si="135"/>
        <v>17</v>
      </c>
      <c r="C359" s="5" t="s">
        <v>35</v>
      </c>
      <c r="D359" s="5">
        <v>1</v>
      </c>
      <c r="E359" s="5">
        <v>1</v>
      </c>
      <c r="F359" s="5">
        <v>2</v>
      </c>
      <c r="G359" s="5" t="str">
        <f t="shared" si="136"/>
        <v>Oui</v>
      </c>
      <c r="H359" s="5">
        <f t="shared" si="150"/>
        <v>3</v>
      </c>
      <c r="I359" s="5" t="str">
        <f t="shared" si="137"/>
        <v>Non</v>
      </c>
      <c r="J359" s="5">
        <f t="shared" si="151"/>
        <v>0</v>
      </c>
      <c r="K359" s="5" t="str">
        <f t="shared" si="138"/>
        <v>Non</v>
      </c>
      <c r="L359" s="5">
        <f t="shared" si="152"/>
        <v>0</v>
      </c>
      <c r="M359" s="5" t="str">
        <f t="shared" si="139"/>
        <v>Non</v>
      </c>
      <c r="N359" s="5">
        <f t="shared" si="153"/>
        <v>0</v>
      </c>
      <c r="O359" s="5" t="str">
        <f t="shared" si="140"/>
        <v>Oui</v>
      </c>
      <c r="P359" s="5">
        <f t="shared" si="154"/>
        <v>5</v>
      </c>
      <c r="Q359" s="5" t="str">
        <f t="shared" si="141"/>
        <v>Oui</v>
      </c>
      <c r="R359" s="5">
        <f t="shared" si="155"/>
        <v>4</v>
      </c>
      <c r="S359" s="5" t="str">
        <f t="shared" si="142"/>
        <v>Oui</v>
      </c>
      <c r="T359" s="5">
        <f t="shared" si="156"/>
        <v>1</v>
      </c>
      <c r="U359" s="5" t="str">
        <f t="shared" si="143"/>
        <v>Non</v>
      </c>
      <c r="V359" s="5">
        <f t="shared" si="157"/>
        <v>0</v>
      </c>
      <c r="W359" s="5" t="s">
        <v>20</v>
      </c>
      <c r="X359" s="5" t="str">
        <f>_xlfn.IFS(D359&gt;E359,"W",D359=E359,"D",D359&lt;E359,"L")</f>
        <v>D</v>
      </c>
      <c r="Y359" s="5">
        <v>1</v>
      </c>
      <c r="Z359" s="5">
        <v>0</v>
      </c>
      <c r="AA359" s="5">
        <v>1</v>
      </c>
      <c r="AB359" s="5" t="str">
        <f t="shared" si="144"/>
        <v>Oui</v>
      </c>
      <c r="AC359" s="5">
        <f t="shared" si="158"/>
        <v>3</v>
      </c>
      <c r="AD359" s="5" t="str">
        <f t="shared" si="145"/>
        <v>Non</v>
      </c>
      <c r="AE359" s="5">
        <f t="shared" si="159"/>
        <v>0</v>
      </c>
      <c r="AF359" s="5" t="str">
        <f t="shared" si="146"/>
        <v>Oui</v>
      </c>
      <c r="AG359" s="5">
        <f t="shared" si="160"/>
        <v>2</v>
      </c>
      <c r="AH359" s="5" t="str">
        <f t="shared" si="147"/>
        <v>Non</v>
      </c>
      <c r="AI359" s="5">
        <f t="shared" si="161"/>
        <v>0</v>
      </c>
      <c r="AJ359" s="5" t="s">
        <v>17</v>
      </c>
      <c r="AK359" s="5" t="str">
        <f>_xlfn.IFS(Y359&gt;Z359,"W",Y359=Z359,"D",Y359&lt;Z359,"L")</f>
        <v>W</v>
      </c>
      <c r="AL359" s="5"/>
      <c r="AN359" s="5"/>
      <c r="AO359" s="5"/>
      <c r="BM359" s="5">
        <f t="shared" si="148"/>
        <v>0</v>
      </c>
      <c r="BQ359" s="5">
        <f t="shared" si="149"/>
        <v>0</v>
      </c>
      <c r="BU359" s="5"/>
      <c r="BV359" s="5"/>
    </row>
    <row r="360" spans="2:74" x14ac:dyDescent="0.2">
      <c r="B360" s="4">
        <f t="shared" si="135"/>
        <v>18</v>
      </c>
      <c r="C360" s="5" t="s">
        <v>35</v>
      </c>
      <c r="D360" s="5">
        <v>0</v>
      </c>
      <c r="E360" s="5">
        <v>2</v>
      </c>
      <c r="F360" s="5">
        <v>2</v>
      </c>
      <c r="G360" s="5" t="str">
        <f t="shared" si="136"/>
        <v>Oui</v>
      </c>
      <c r="H360" s="5">
        <f t="shared" si="150"/>
        <v>4</v>
      </c>
      <c r="I360" s="5" t="str">
        <f t="shared" si="137"/>
        <v>Non</v>
      </c>
      <c r="J360" s="5">
        <f t="shared" si="151"/>
        <v>0</v>
      </c>
      <c r="K360" s="5" t="str">
        <f t="shared" si="138"/>
        <v>Non</v>
      </c>
      <c r="L360" s="5">
        <f t="shared" si="152"/>
        <v>0</v>
      </c>
      <c r="M360" s="5" t="str">
        <f t="shared" si="139"/>
        <v>Non</v>
      </c>
      <c r="N360" s="5">
        <f t="shared" si="153"/>
        <v>0</v>
      </c>
      <c r="O360" s="5" t="str">
        <f t="shared" si="140"/>
        <v>Oui</v>
      </c>
      <c r="P360" s="5">
        <f t="shared" si="154"/>
        <v>6</v>
      </c>
      <c r="Q360" s="5" t="str">
        <f t="shared" si="141"/>
        <v>Oui</v>
      </c>
      <c r="R360" s="5">
        <f t="shared" si="155"/>
        <v>5</v>
      </c>
      <c r="S360" s="5" t="str">
        <f t="shared" si="142"/>
        <v>Oui</v>
      </c>
      <c r="T360" s="5">
        <f t="shared" si="156"/>
        <v>2</v>
      </c>
      <c r="U360" s="5" t="str">
        <f t="shared" si="143"/>
        <v>Non</v>
      </c>
      <c r="V360" s="5">
        <f t="shared" si="157"/>
        <v>0</v>
      </c>
      <c r="W360" s="5" t="s">
        <v>24</v>
      </c>
      <c r="X360" s="5" t="str">
        <f>_xlfn.IFS(D360&gt;E360,"L",D360=E360,"D",D360&lt;E360,"W")</f>
        <v>W</v>
      </c>
      <c r="Y360" s="5">
        <v>0</v>
      </c>
      <c r="Z360" s="5">
        <v>1</v>
      </c>
      <c r="AA360" s="5">
        <v>1</v>
      </c>
      <c r="AB360" s="5" t="str">
        <f t="shared" si="144"/>
        <v>Oui</v>
      </c>
      <c r="AC360" s="5">
        <f t="shared" si="158"/>
        <v>4</v>
      </c>
      <c r="AD360" s="5" t="str">
        <f t="shared" si="145"/>
        <v>Non</v>
      </c>
      <c r="AE360" s="5">
        <f t="shared" si="159"/>
        <v>0</v>
      </c>
      <c r="AF360" s="5" t="str">
        <f t="shared" si="146"/>
        <v>Oui</v>
      </c>
      <c r="AG360" s="5">
        <f t="shared" si="160"/>
        <v>3</v>
      </c>
      <c r="AH360" s="5" t="str">
        <f t="shared" si="147"/>
        <v>Non</v>
      </c>
      <c r="AI360" s="5">
        <f t="shared" si="161"/>
        <v>0</v>
      </c>
      <c r="AJ360" s="5" t="s">
        <v>24</v>
      </c>
      <c r="AK360" s="5" t="str">
        <f>_xlfn.IFS(Y360&gt;Z360,"L",Y360=Z360,"D",Y360&lt;Z360,"W")</f>
        <v>W</v>
      </c>
      <c r="AL360" s="5"/>
      <c r="AN360" s="5"/>
      <c r="AO360" s="5"/>
      <c r="BM360" s="5">
        <f t="shared" si="148"/>
        <v>0</v>
      </c>
      <c r="BQ360" s="5">
        <f t="shared" si="149"/>
        <v>0</v>
      </c>
      <c r="BU360" s="5"/>
      <c r="BV360" s="5"/>
    </row>
    <row r="361" spans="2:74" x14ac:dyDescent="0.2">
      <c r="B361" s="4">
        <f t="shared" si="135"/>
        <v>19</v>
      </c>
      <c r="C361" s="5" t="s">
        <v>35</v>
      </c>
      <c r="D361" s="5">
        <v>0</v>
      </c>
      <c r="E361" s="5">
        <v>1</v>
      </c>
      <c r="F361" s="5">
        <v>1</v>
      </c>
      <c r="G361" s="5" t="str">
        <f t="shared" si="136"/>
        <v>Non</v>
      </c>
      <c r="H361" s="5">
        <f t="shared" si="150"/>
        <v>0</v>
      </c>
      <c r="I361" s="5" t="str">
        <f t="shared" si="137"/>
        <v>Non</v>
      </c>
      <c r="J361" s="5">
        <f t="shared" si="151"/>
        <v>0</v>
      </c>
      <c r="K361" s="5" t="str">
        <f t="shared" si="138"/>
        <v>Non</v>
      </c>
      <c r="L361" s="5">
        <f t="shared" si="152"/>
        <v>0</v>
      </c>
      <c r="M361" s="5" t="str">
        <f t="shared" si="139"/>
        <v>Non</v>
      </c>
      <c r="N361" s="5">
        <f t="shared" si="153"/>
        <v>0</v>
      </c>
      <c r="O361" s="5" t="str">
        <f t="shared" si="140"/>
        <v>Oui</v>
      </c>
      <c r="P361" s="5">
        <f t="shared" si="154"/>
        <v>7</v>
      </c>
      <c r="Q361" s="5" t="str">
        <f t="shared" si="141"/>
        <v>Oui</v>
      </c>
      <c r="R361" s="5">
        <f t="shared" si="155"/>
        <v>6</v>
      </c>
      <c r="S361" s="5" t="str">
        <f t="shared" si="142"/>
        <v>Oui</v>
      </c>
      <c r="T361" s="5">
        <f t="shared" si="156"/>
        <v>3</v>
      </c>
      <c r="U361" s="5" t="str">
        <f t="shared" si="143"/>
        <v>Oui</v>
      </c>
      <c r="V361" s="5">
        <f t="shared" si="157"/>
        <v>1</v>
      </c>
      <c r="W361" s="5" t="s">
        <v>24</v>
      </c>
      <c r="X361" s="5" t="str">
        <f>_xlfn.IFS(D361&gt;E361,"W",D361=E361,"D",D361&lt;E361,"L")</f>
        <v>L</v>
      </c>
      <c r="Y361" s="5">
        <v>0</v>
      </c>
      <c r="Z361" s="5">
        <v>1</v>
      </c>
      <c r="AA361" s="5">
        <v>1</v>
      </c>
      <c r="AB361" s="5" t="str">
        <f t="shared" si="144"/>
        <v>Oui</v>
      </c>
      <c r="AC361" s="5">
        <f t="shared" si="158"/>
        <v>5</v>
      </c>
      <c r="AD361" s="5" t="str">
        <f t="shared" si="145"/>
        <v>Non</v>
      </c>
      <c r="AE361" s="5">
        <f t="shared" si="159"/>
        <v>0</v>
      </c>
      <c r="AF361" s="5" t="str">
        <f t="shared" si="146"/>
        <v>Oui</v>
      </c>
      <c r="AG361" s="5">
        <f t="shared" si="160"/>
        <v>4</v>
      </c>
      <c r="AH361" s="5" t="str">
        <f t="shared" si="147"/>
        <v>Non</v>
      </c>
      <c r="AI361" s="5">
        <f t="shared" si="161"/>
        <v>0</v>
      </c>
      <c r="AJ361" s="5" t="s">
        <v>24</v>
      </c>
      <c r="AK361" s="5" t="str">
        <f>_xlfn.IFS(Y361&gt;Z361,"W",Y361=Z361,"D",Y361&lt;Z361,"L")</f>
        <v>L</v>
      </c>
      <c r="AL361" s="5"/>
      <c r="AN361" s="5"/>
      <c r="AO361" s="5"/>
      <c r="BM361" s="5">
        <f t="shared" si="148"/>
        <v>0</v>
      </c>
      <c r="BQ361" s="5">
        <f t="shared" si="149"/>
        <v>0</v>
      </c>
      <c r="BU361" s="5"/>
      <c r="BV361" s="5"/>
    </row>
    <row r="362" spans="2:74" x14ac:dyDescent="0.2">
      <c r="B362" s="4">
        <f t="shared" si="135"/>
        <v>20</v>
      </c>
      <c r="C362" s="5" t="s">
        <v>35</v>
      </c>
      <c r="D362" s="5">
        <v>2</v>
      </c>
      <c r="E362" s="5">
        <v>1</v>
      </c>
      <c r="F362" s="5">
        <v>3</v>
      </c>
      <c r="G362" s="5" t="str">
        <f t="shared" si="136"/>
        <v>Oui</v>
      </c>
      <c r="H362" s="5">
        <f t="shared" si="150"/>
        <v>1</v>
      </c>
      <c r="I362" s="5" t="str">
        <f t="shared" si="137"/>
        <v>Oui</v>
      </c>
      <c r="J362" s="5">
        <f t="shared" si="151"/>
        <v>1</v>
      </c>
      <c r="K362" s="5" t="str">
        <f t="shared" si="138"/>
        <v>Non</v>
      </c>
      <c r="L362" s="5">
        <f t="shared" si="152"/>
        <v>0</v>
      </c>
      <c r="M362" s="5" t="str">
        <f t="shared" si="139"/>
        <v>Non</v>
      </c>
      <c r="N362" s="5">
        <f t="shared" si="153"/>
        <v>0</v>
      </c>
      <c r="O362" s="5" t="str">
        <f t="shared" si="140"/>
        <v>Oui</v>
      </c>
      <c r="P362" s="5">
        <f t="shared" si="154"/>
        <v>8</v>
      </c>
      <c r="Q362" s="5" t="str">
        <f t="shared" si="141"/>
        <v>Oui</v>
      </c>
      <c r="R362" s="5">
        <f t="shared" si="155"/>
        <v>7</v>
      </c>
      <c r="S362" s="5" t="str">
        <f t="shared" si="142"/>
        <v>Non</v>
      </c>
      <c r="T362" s="5">
        <f t="shared" si="156"/>
        <v>0</v>
      </c>
      <c r="U362" s="5" t="str">
        <f t="shared" si="143"/>
        <v>Non</v>
      </c>
      <c r="V362" s="5">
        <f t="shared" si="157"/>
        <v>0</v>
      </c>
      <c r="W362" s="5" t="s">
        <v>17</v>
      </c>
      <c r="X362" s="5" t="str">
        <f>_xlfn.IFS(D362&gt;E362,"L",D362=E362,"D",D362&lt;E362,"W")</f>
        <v>L</v>
      </c>
      <c r="Y362" s="5">
        <v>1</v>
      </c>
      <c r="Z362" s="5">
        <v>1</v>
      </c>
      <c r="AA362" s="5">
        <v>2</v>
      </c>
      <c r="AB362" s="5" t="str">
        <f t="shared" si="144"/>
        <v>Oui</v>
      </c>
      <c r="AC362" s="5">
        <f t="shared" si="158"/>
        <v>6</v>
      </c>
      <c r="AD362" s="5" t="str">
        <f t="shared" si="145"/>
        <v>Oui</v>
      </c>
      <c r="AE362" s="5">
        <f t="shared" si="159"/>
        <v>1</v>
      </c>
      <c r="AF362" s="5" t="str">
        <f t="shared" si="146"/>
        <v>Non</v>
      </c>
      <c r="AG362" s="5">
        <f t="shared" si="160"/>
        <v>0</v>
      </c>
      <c r="AH362" s="5" t="str">
        <f t="shared" si="147"/>
        <v>Non</v>
      </c>
      <c r="AI362" s="5">
        <f t="shared" si="161"/>
        <v>0</v>
      </c>
      <c r="AJ362" s="5" t="s">
        <v>20</v>
      </c>
      <c r="AK362" s="5" t="str">
        <f>_xlfn.IFS(Y362&gt;Z362,"L",Y362=Z362,"D",Y362&lt;Z362,"W")</f>
        <v>D</v>
      </c>
      <c r="AL362" s="5"/>
      <c r="AN362" s="5"/>
      <c r="AO362" s="5"/>
      <c r="BM362" s="5">
        <f t="shared" si="148"/>
        <v>0</v>
      </c>
      <c r="BQ362" s="5">
        <f t="shared" si="149"/>
        <v>0</v>
      </c>
      <c r="BU362" s="5"/>
      <c r="BV362" s="5"/>
    </row>
    <row r="363" spans="2:74" x14ac:dyDescent="0.2">
      <c r="B363" s="4">
        <f t="shared" si="135"/>
        <v>21</v>
      </c>
      <c r="C363" s="5" t="s">
        <v>35</v>
      </c>
      <c r="D363" s="5">
        <v>0</v>
      </c>
      <c r="E363" s="5">
        <v>1</v>
      </c>
      <c r="F363" s="5">
        <v>1</v>
      </c>
      <c r="G363" s="5" t="str">
        <f t="shared" si="136"/>
        <v>Non</v>
      </c>
      <c r="H363" s="5">
        <f t="shared" si="150"/>
        <v>0</v>
      </c>
      <c r="I363" s="5" t="str">
        <f t="shared" si="137"/>
        <v>Non</v>
      </c>
      <c r="J363" s="5">
        <f t="shared" si="151"/>
        <v>0</v>
      </c>
      <c r="K363" s="5" t="str">
        <f t="shared" si="138"/>
        <v>Non</v>
      </c>
      <c r="L363" s="5">
        <f t="shared" si="152"/>
        <v>0</v>
      </c>
      <c r="M363" s="5" t="str">
        <f t="shared" si="139"/>
        <v>Non</v>
      </c>
      <c r="N363" s="5">
        <f t="shared" si="153"/>
        <v>0</v>
      </c>
      <c r="O363" s="5" t="str">
        <f t="shared" si="140"/>
        <v>Oui</v>
      </c>
      <c r="P363" s="5">
        <f t="shared" si="154"/>
        <v>9</v>
      </c>
      <c r="Q363" s="5" t="str">
        <f t="shared" si="141"/>
        <v>Oui</v>
      </c>
      <c r="R363" s="5">
        <f t="shared" si="155"/>
        <v>8</v>
      </c>
      <c r="S363" s="5" t="str">
        <f t="shared" si="142"/>
        <v>Oui</v>
      </c>
      <c r="T363" s="5">
        <f t="shared" si="156"/>
        <v>1</v>
      </c>
      <c r="U363" s="5" t="str">
        <f t="shared" si="143"/>
        <v>Oui</v>
      </c>
      <c r="V363" s="5">
        <f t="shared" si="157"/>
        <v>1</v>
      </c>
      <c r="W363" s="5" t="s">
        <v>24</v>
      </c>
      <c r="X363" s="5" t="str">
        <f>_xlfn.IFS(D363&gt;E363,"W",D363=E363,"D",D363&lt;E363,"L")</f>
        <v>L</v>
      </c>
      <c r="Y363" s="5">
        <v>0</v>
      </c>
      <c r="Z363" s="5">
        <v>1</v>
      </c>
      <c r="AA363" s="5">
        <v>1</v>
      </c>
      <c r="AB363" s="5" t="str">
        <f t="shared" si="144"/>
        <v>Oui</v>
      </c>
      <c r="AC363" s="5">
        <f t="shared" si="158"/>
        <v>7</v>
      </c>
      <c r="AD363" s="5" t="str">
        <f t="shared" si="145"/>
        <v>Non</v>
      </c>
      <c r="AE363" s="5">
        <f t="shared" si="159"/>
        <v>0</v>
      </c>
      <c r="AF363" s="5" t="str">
        <f t="shared" si="146"/>
        <v>Oui</v>
      </c>
      <c r="AG363" s="5">
        <f t="shared" si="160"/>
        <v>1</v>
      </c>
      <c r="AH363" s="5" t="str">
        <f t="shared" si="147"/>
        <v>Non</v>
      </c>
      <c r="AI363" s="5">
        <f t="shared" si="161"/>
        <v>0</v>
      </c>
      <c r="AJ363" s="5" t="s">
        <v>24</v>
      </c>
      <c r="AK363" s="5" t="str">
        <f>_xlfn.IFS(Y363&gt;Z363,"W",Y363=Z363,"D",Y363&lt;Z363,"L")</f>
        <v>L</v>
      </c>
      <c r="AL363" s="5"/>
      <c r="AN363" s="5"/>
      <c r="AO363" s="5"/>
      <c r="BM363" s="5">
        <f t="shared" si="148"/>
        <v>0</v>
      </c>
      <c r="BQ363" s="5">
        <f t="shared" si="149"/>
        <v>0</v>
      </c>
      <c r="BU363" s="5"/>
      <c r="BV363" s="5"/>
    </row>
    <row r="364" spans="2:74" x14ac:dyDescent="0.2">
      <c r="B364" s="4">
        <f t="shared" si="135"/>
        <v>22</v>
      </c>
      <c r="C364" s="5" t="s">
        <v>35</v>
      </c>
      <c r="D364" s="5">
        <v>2</v>
      </c>
      <c r="E364" s="5">
        <v>0</v>
      </c>
      <c r="F364" s="5">
        <v>2</v>
      </c>
      <c r="G364" s="5" t="str">
        <f t="shared" si="136"/>
        <v>Oui</v>
      </c>
      <c r="H364" s="5">
        <f t="shared" si="150"/>
        <v>1</v>
      </c>
      <c r="I364" s="5" t="str">
        <f t="shared" si="137"/>
        <v>Non</v>
      </c>
      <c r="J364" s="5">
        <f t="shared" si="151"/>
        <v>0</v>
      </c>
      <c r="K364" s="5" t="str">
        <f t="shared" si="138"/>
        <v>Non</v>
      </c>
      <c r="L364" s="5">
        <f t="shared" si="152"/>
        <v>0</v>
      </c>
      <c r="M364" s="5" t="str">
        <f t="shared" si="139"/>
        <v>Non</v>
      </c>
      <c r="N364" s="5">
        <f t="shared" si="153"/>
        <v>0</v>
      </c>
      <c r="O364" s="5" t="str">
        <f t="shared" si="140"/>
        <v>Oui</v>
      </c>
      <c r="P364" s="5">
        <f t="shared" si="154"/>
        <v>10</v>
      </c>
      <c r="Q364" s="5" t="str">
        <f t="shared" si="141"/>
        <v>Oui</v>
      </c>
      <c r="R364" s="5">
        <f t="shared" si="155"/>
        <v>9</v>
      </c>
      <c r="S364" s="5" t="str">
        <f t="shared" si="142"/>
        <v>Oui</v>
      </c>
      <c r="T364" s="5">
        <f t="shared" si="156"/>
        <v>2</v>
      </c>
      <c r="U364" s="5" t="str">
        <f t="shared" si="143"/>
        <v>Non</v>
      </c>
      <c r="V364" s="5">
        <f t="shared" si="157"/>
        <v>0</v>
      </c>
      <c r="W364" s="5" t="s">
        <v>17</v>
      </c>
      <c r="X364" s="5" t="str">
        <f>_xlfn.IFS(D364&gt;E364,"L",D364=E364,"D",D364&lt;E364,"W")</f>
        <v>L</v>
      </c>
      <c r="Y364" s="5">
        <v>1</v>
      </c>
      <c r="Z364" s="5">
        <v>0</v>
      </c>
      <c r="AA364" s="5">
        <v>1</v>
      </c>
      <c r="AB364" s="5" t="str">
        <f t="shared" si="144"/>
        <v>Oui</v>
      </c>
      <c r="AC364" s="5">
        <f t="shared" si="158"/>
        <v>8</v>
      </c>
      <c r="AD364" s="5" t="str">
        <f t="shared" si="145"/>
        <v>Non</v>
      </c>
      <c r="AE364" s="5">
        <f t="shared" si="159"/>
        <v>0</v>
      </c>
      <c r="AF364" s="5" t="str">
        <f t="shared" si="146"/>
        <v>Oui</v>
      </c>
      <c r="AG364" s="5">
        <f t="shared" si="160"/>
        <v>2</v>
      </c>
      <c r="AH364" s="5" t="str">
        <f t="shared" si="147"/>
        <v>Non</v>
      </c>
      <c r="AI364" s="5">
        <f t="shared" si="161"/>
        <v>0</v>
      </c>
      <c r="AJ364" s="5" t="s">
        <v>17</v>
      </c>
      <c r="AK364" s="5" t="str">
        <f>_xlfn.IFS(Y364&gt;Z364,"L",Y364=Z364,"D",Y364&lt;Z364,"W")</f>
        <v>L</v>
      </c>
      <c r="AL364" s="5"/>
      <c r="AN364" s="5"/>
      <c r="AO364" s="5"/>
      <c r="BM364" s="5">
        <f t="shared" si="148"/>
        <v>0</v>
      </c>
      <c r="BQ364" s="5">
        <f t="shared" si="149"/>
        <v>0</v>
      </c>
      <c r="BU364" s="5"/>
      <c r="BV364" s="5"/>
    </row>
    <row r="365" spans="2:74" x14ac:dyDescent="0.2">
      <c r="B365" s="4">
        <f t="shared" si="135"/>
        <v>23</v>
      </c>
      <c r="C365" s="5" t="s">
        <v>35</v>
      </c>
      <c r="D365" s="5">
        <v>1</v>
      </c>
      <c r="E365" s="5">
        <v>1</v>
      </c>
      <c r="F365" s="5">
        <v>2</v>
      </c>
      <c r="G365" s="5" t="str">
        <f t="shared" si="136"/>
        <v>Oui</v>
      </c>
      <c r="H365" s="5">
        <f t="shared" si="150"/>
        <v>2</v>
      </c>
      <c r="I365" s="5" t="str">
        <f t="shared" si="137"/>
        <v>Non</v>
      </c>
      <c r="J365" s="5">
        <f t="shared" si="151"/>
        <v>0</v>
      </c>
      <c r="K365" s="5" t="str">
        <f t="shared" si="138"/>
        <v>Non</v>
      </c>
      <c r="L365" s="5">
        <f t="shared" si="152"/>
        <v>0</v>
      </c>
      <c r="M365" s="5" t="str">
        <f t="shared" si="139"/>
        <v>Non</v>
      </c>
      <c r="N365" s="5">
        <f t="shared" si="153"/>
        <v>0</v>
      </c>
      <c r="O365" s="5" t="str">
        <f t="shared" si="140"/>
        <v>Oui</v>
      </c>
      <c r="P365" s="5">
        <f t="shared" si="154"/>
        <v>11</v>
      </c>
      <c r="Q365" s="5" t="str">
        <f t="shared" si="141"/>
        <v>Oui</v>
      </c>
      <c r="R365" s="5">
        <f t="shared" si="155"/>
        <v>10</v>
      </c>
      <c r="S365" s="5" t="str">
        <f t="shared" si="142"/>
        <v>Oui</v>
      </c>
      <c r="T365" s="5">
        <f t="shared" si="156"/>
        <v>3</v>
      </c>
      <c r="U365" s="5" t="str">
        <f t="shared" si="143"/>
        <v>Non</v>
      </c>
      <c r="V365" s="5">
        <f t="shared" si="157"/>
        <v>0</v>
      </c>
      <c r="W365" s="5" t="s">
        <v>20</v>
      </c>
      <c r="X365" s="5" t="str">
        <f>_xlfn.IFS(D365&gt;E365,"W",D365=E365,"D",D365&lt;E365,"L")</f>
        <v>D</v>
      </c>
      <c r="Y365" s="5">
        <v>0</v>
      </c>
      <c r="Z365" s="5">
        <v>1</v>
      </c>
      <c r="AA365" s="5">
        <v>1</v>
      </c>
      <c r="AB365" s="5" t="str">
        <f t="shared" si="144"/>
        <v>Oui</v>
      </c>
      <c r="AC365" s="5">
        <f t="shared" si="158"/>
        <v>9</v>
      </c>
      <c r="AD365" s="5" t="str">
        <f t="shared" si="145"/>
        <v>Non</v>
      </c>
      <c r="AE365" s="5">
        <f t="shared" si="159"/>
        <v>0</v>
      </c>
      <c r="AF365" s="5" t="str">
        <f t="shared" si="146"/>
        <v>Oui</v>
      </c>
      <c r="AG365" s="5">
        <f t="shared" si="160"/>
        <v>3</v>
      </c>
      <c r="AH365" s="5" t="str">
        <f t="shared" si="147"/>
        <v>Non</v>
      </c>
      <c r="AI365" s="5">
        <f t="shared" si="161"/>
        <v>0</v>
      </c>
      <c r="AJ365" s="5" t="s">
        <v>24</v>
      </c>
      <c r="AK365" s="5" t="str">
        <f>_xlfn.IFS(Y365&gt;Z365,"W",Y365=Z365,"D",Y365&lt;Z365,"L")</f>
        <v>L</v>
      </c>
      <c r="AL365" s="5"/>
      <c r="AN365" s="5"/>
      <c r="AO365" s="5"/>
      <c r="BM365" s="5">
        <f t="shared" si="148"/>
        <v>0</v>
      </c>
      <c r="BQ365" s="5">
        <f t="shared" si="149"/>
        <v>0</v>
      </c>
      <c r="BU365" s="5"/>
      <c r="BV365" s="5"/>
    </row>
    <row r="366" spans="2:74" x14ac:dyDescent="0.2">
      <c r="B366" s="4">
        <f t="shared" si="135"/>
        <v>24</v>
      </c>
      <c r="C366" s="5" t="s">
        <v>35</v>
      </c>
      <c r="D366" s="5">
        <v>3</v>
      </c>
      <c r="E366" s="5">
        <v>1</v>
      </c>
      <c r="F366" s="5">
        <v>4</v>
      </c>
      <c r="G366" s="5" t="str">
        <f t="shared" si="136"/>
        <v>Oui</v>
      </c>
      <c r="H366" s="5">
        <f t="shared" si="150"/>
        <v>3</v>
      </c>
      <c r="I366" s="5" t="str">
        <f t="shared" si="137"/>
        <v>Oui</v>
      </c>
      <c r="J366" s="5">
        <f t="shared" si="151"/>
        <v>1</v>
      </c>
      <c r="K366" s="5" t="str">
        <f t="shared" si="138"/>
        <v>Oui</v>
      </c>
      <c r="L366" s="5">
        <f t="shared" si="152"/>
        <v>1</v>
      </c>
      <c r="M366" s="5" t="str">
        <f t="shared" si="139"/>
        <v>Non</v>
      </c>
      <c r="N366" s="5">
        <f t="shared" si="153"/>
        <v>0</v>
      </c>
      <c r="O366" s="5" t="str">
        <f t="shared" si="140"/>
        <v>Oui</v>
      </c>
      <c r="P366" s="5">
        <f t="shared" si="154"/>
        <v>12</v>
      </c>
      <c r="Q366" s="5" t="str">
        <f t="shared" si="141"/>
        <v>Non</v>
      </c>
      <c r="R366" s="5">
        <f t="shared" si="155"/>
        <v>0</v>
      </c>
      <c r="S366" s="5" t="str">
        <f t="shared" si="142"/>
        <v>Non</v>
      </c>
      <c r="T366" s="5">
        <f t="shared" si="156"/>
        <v>0</v>
      </c>
      <c r="U366" s="5" t="str">
        <f t="shared" si="143"/>
        <v>Non</v>
      </c>
      <c r="V366" s="5">
        <f t="shared" si="157"/>
        <v>0</v>
      </c>
      <c r="W366" s="5" t="s">
        <v>17</v>
      </c>
      <c r="X366" s="5" t="str">
        <f>_xlfn.IFS(D366&gt;E366,"L",D366=E366,"D",D366&lt;E366,"W")</f>
        <v>L</v>
      </c>
      <c r="Y366" s="5">
        <v>2</v>
      </c>
      <c r="Z366" s="5">
        <v>1</v>
      </c>
      <c r="AA366" s="5">
        <v>3</v>
      </c>
      <c r="AB366" s="5" t="str">
        <f t="shared" si="144"/>
        <v>Oui</v>
      </c>
      <c r="AC366" s="5">
        <f t="shared" si="158"/>
        <v>10</v>
      </c>
      <c r="AD366" s="5" t="str">
        <f t="shared" si="145"/>
        <v>Oui</v>
      </c>
      <c r="AE366" s="5">
        <f t="shared" si="159"/>
        <v>1</v>
      </c>
      <c r="AF366" s="5" t="str">
        <f t="shared" si="146"/>
        <v>Non</v>
      </c>
      <c r="AG366" s="5">
        <f t="shared" si="160"/>
        <v>0</v>
      </c>
      <c r="AH366" s="5" t="str">
        <f t="shared" si="147"/>
        <v>Non</v>
      </c>
      <c r="AI366" s="5">
        <f t="shared" si="161"/>
        <v>0</v>
      </c>
      <c r="AJ366" s="5" t="s">
        <v>17</v>
      </c>
      <c r="AK366" s="5" t="str">
        <f>_xlfn.IFS(Y366&gt;Z366,"L",Y366=Z366,"D",Y366&lt;Z366,"W")</f>
        <v>L</v>
      </c>
      <c r="AL366" s="5"/>
      <c r="AN366" s="5"/>
      <c r="AO366" s="5"/>
      <c r="BM366" s="5">
        <f t="shared" si="148"/>
        <v>0</v>
      </c>
      <c r="BQ366" s="5">
        <f t="shared" si="149"/>
        <v>0</v>
      </c>
      <c r="BU366" s="5"/>
      <c r="BV366" s="5"/>
    </row>
    <row r="367" spans="2:74" x14ac:dyDescent="0.2">
      <c r="B367" s="4">
        <f t="shared" si="135"/>
        <v>25</v>
      </c>
      <c r="C367" s="5" t="s">
        <v>35</v>
      </c>
      <c r="D367" s="5">
        <v>5</v>
      </c>
      <c r="E367" s="5">
        <v>1</v>
      </c>
      <c r="F367" s="5">
        <v>6</v>
      </c>
      <c r="G367" s="5" t="str">
        <f t="shared" si="136"/>
        <v>Oui</v>
      </c>
      <c r="H367" s="5">
        <f t="shared" si="150"/>
        <v>4</v>
      </c>
      <c r="I367" s="5" t="str">
        <f t="shared" si="137"/>
        <v>Oui</v>
      </c>
      <c r="J367" s="5">
        <f t="shared" si="151"/>
        <v>2</v>
      </c>
      <c r="K367" s="5" t="str">
        <f t="shared" si="138"/>
        <v>Oui</v>
      </c>
      <c r="L367" s="5">
        <f t="shared" si="152"/>
        <v>2</v>
      </c>
      <c r="M367" s="5" t="str">
        <f t="shared" si="139"/>
        <v>Oui</v>
      </c>
      <c r="N367" s="5">
        <f t="shared" si="153"/>
        <v>1</v>
      </c>
      <c r="O367" s="5" t="str">
        <f t="shared" si="140"/>
        <v>Non</v>
      </c>
      <c r="P367" s="5">
        <f t="shared" si="154"/>
        <v>0</v>
      </c>
      <c r="Q367" s="5" t="str">
        <f t="shared" si="141"/>
        <v>Non</v>
      </c>
      <c r="R367" s="5">
        <f t="shared" si="155"/>
        <v>0</v>
      </c>
      <c r="S367" s="5" t="str">
        <f t="shared" si="142"/>
        <v>Non</v>
      </c>
      <c r="T367" s="5">
        <f t="shared" si="156"/>
        <v>0</v>
      </c>
      <c r="U367" s="5" t="str">
        <f t="shared" si="143"/>
        <v>Non</v>
      </c>
      <c r="V367" s="5">
        <f t="shared" si="157"/>
        <v>0</v>
      </c>
      <c r="W367" s="5" t="s">
        <v>17</v>
      </c>
      <c r="X367" s="5" t="str">
        <f>_xlfn.IFS(D367&gt;E367,"W",D367=E367,"D",D367&lt;E367,"L")</f>
        <v>W</v>
      </c>
      <c r="Y367" s="5">
        <v>3</v>
      </c>
      <c r="Z367" s="5">
        <v>0</v>
      </c>
      <c r="AA367" s="5">
        <v>3</v>
      </c>
      <c r="AB367" s="5" t="str">
        <f t="shared" si="144"/>
        <v>Oui</v>
      </c>
      <c r="AC367" s="5">
        <f t="shared" si="158"/>
        <v>11</v>
      </c>
      <c r="AD367" s="5" t="str">
        <f t="shared" si="145"/>
        <v>Oui</v>
      </c>
      <c r="AE367" s="5">
        <f t="shared" si="159"/>
        <v>2</v>
      </c>
      <c r="AF367" s="5" t="str">
        <f t="shared" si="146"/>
        <v>Non</v>
      </c>
      <c r="AG367" s="5">
        <f t="shared" si="160"/>
        <v>0</v>
      </c>
      <c r="AH367" s="5" t="str">
        <f t="shared" si="147"/>
        <v>Non</v>
      </c>
      <c r="AI367" s="5">
        <f t="shared" si="161"/>
        <v>0</v>
      </c>
      <c r="AJ367" s="5" t="s">
        <v>17</v>
      </c>
      <c r="AK367" s="5" t="str">
        <f>_xlfn.IFS(Y367&gt;Z367,"W",Y367=Z367,"D",Y367&lt;Z367,"L")</f>
        <v>W</v>
      </c>
      <c r="AL367" s="5"/>
      <c r="AN367" s="5"/>
      <c r="AO367" s="5"/>
      <c r="BM367" s="5">
        <f t="shared" si="148"/>
        <v>0</v>
      </c>
      <c r="BQ367" s="5">
        <f t="shared" si="149"/>
        <v>0</v>
      </c>
      <c r="BU367" s="5"/>
      <c r="BV367" s="5"/>
    </row>
    <row r="368" spans="2:74" x14ac:dyDescent="0.2">
      <c r="B368" s="4">
        <f t="shared" si="135"/>
        <v>26</v>
      </c>
      <c r="C368" s="5" t="s">
        <v>35</v>
      </c>
      <c r="D368" s="5">
        <v>2</v>
      </c>
      <c r="E368" s="5">
        <v>2</v>
      </c>
      <c r="F368" s="5">
        <v>4</v>
      </c>
      <c r="G368" s="5" t="str">
        <f t="shared" si="136"/>
        <v>Oui</v>
      </c>
      <c r="H368" s="5">
        <f t="shared" si="150"/>
        <v>5</v>
      </c>
      <c r="I368" s="5" t="str">
        <f t="shared" si="137"/>
        <v>Oui</v>
      </c>
      <c r="J368" s="5">
        <f t="shared" si="151"/>
        <v>3</v>
      </c>
      <c r="K368" s="5" t="str">
        <f t="shared" si="138"/>
        <v>Oui</v>
      </c>
      <c r="L368" s="5">
        <f t="shared" si="152"/>
        <v>3</v>
      </c>
      <c r="M368" s="5" t="str">
        <f t="shared" si="139"/>
        <v>Non</v>
      </c>
      <c r="N368" s="5">
        <f t="shared" si="153"/>
        <v>0</v>
      </c>
      <c r="O368" s="5" t="str">
        <f t="shared" si="140"/>
        <v>Oui</v>
      </c>
      <c r="P368" s="5">
        <f t="shared" si="154"/>
        <v>1</v>
      </c>
      <c r="Q368" s="5" t="str">
        <f t="shared" si="141"/>
        <v>Non</v>
      </c>
      <c r="R368" s="5">
        <f t="shared" si="155"/>
        <v>0</v>
      </c>
      <c r="S368" s="5" t="str">
        <f t="shared" si="142"/>
        <v>Non</v>
      </c>
      <c r="T368" s="5">
        <f t="shared" si="156"/>
        <v>0</v>
      </c>
      <c r="U368" s="5" t="str">
        <f t="shared" si="143"/>
        <v>Non</v>
      </c>
      <c r="V368" s="5">
        <f t="shared" si="157"/>
        <v>0</v>
      </c>
      <c r="W368" s="5" t="s">
        <v>20</v>
      </c>
      <c r="X368" s="5" t="str">
        <f>_xlfn.IFS(D368&gt;E368,"L",D368=E368,"D",D368&lt;E368,"W")</f>
        <v>D</v>
      </c>
      <c r="Y368" s="5">
        <v>0</v>
      </c>
      <c r="Z368" s="5">
        <v>2</v>
      </c>
      <c r="AA368" s="5">
        <v>2</v>
      </c>
      <c r="AB368" s="5" t="str">
        <f t="shared" si="144"/>
        <v>Oui</v>
      </c>
      <c r="AC368" s="5">
        <f t="shared" si="158"/>
        <v>12</v>
      </c>
      <c r="AD368" s="5" t="str">
        <f t="shared" si="145"/>
        <v>Oui</v>
      </c>
      <c r="AE368" s="5">
        <f t="shared" si="159"/>
        <v>3</v>
      </c>
      <c r="AF368" s="5" t="str">
        <f t="shared" si="146"/>
        <v>Non</v>
      </c>
      <c r="AG368" s="5">
        <f t="shared" si="160"/>
        <v>0</v>
      </c>
      <c r="AH368" s="5" t="str">
        <f t="shared" si="147"/>
        <v>Non</v>
      </c>
      <c r="AI368" s="5">
        <f t="shared" si="161"/>
        <v>0</v>
      </c>
      <c r="AJ368" s="5" t="s">
        <v>24</v>
      </c>
      <c r="AK368" s="5" t="str">
        <f>_xlfn.IFS(Y368&gt;Z368,"L",Y368=Z368,"D",Y368&lt;Z368,"W")</f>
        <v>W</v>
      </c>
      <c r="AL368" s="5"/>
      <c r="AN368" s="5"/>
      <c r="AO368" s="5"/>
      <c r="BM368" s="5">
        <f t="shared" si="148"/>
        <v>0</v>
      </c>
      <c r="BQ368" s="5">
        <f t="shared" si="149"/>
        <v>0</v>
      </c>
      <c r="BU368" s="5"/>
      <c r="BV368" s="5"/>
    </row>
    <row r="369" spans="2:74" x14ac:dyDescent="0.2">
      <c r="B369" s="4">
        <f t="shared" si="135"/>
        <v>27</v>
      </c>
      <c r="C369" s="5" t="s">
        <v>35</v>
      </c>
      <c r="D369" s="5">
        <v>0</v>
      </c>
      <c r="E369" s="5">
        <v>2</v>
      </c>
      <c r="F369" s="5">
        <v>2</v>
      </c>
      <c r="G369" s="5" t="str">
        <f t="shared" si="136"/>
        <v>Oui</v>
      </c>
      <c r="H369" s="5">
        <f t="shared" si="150"/>
        <v>6</v>
      </c>
      <c r="I369" s="5" t="str">
        <f t="shared" si="137"/>
        <v>Non</v>
      </c>
      <c r="J369" s="5">
        <f t="shared" si="151"/>
        <v>0</v>
      </c>
      <c r="K369" s="5" t="str">
        <f t="shared" si="138"/>
        <v>Non</v>
      </c>
      <c r="L369" s="5">
        <f t="shared" si="152"/>
        <v>0</v>
      </c>
      <c r="M369" s="5" t="str">
        <f t="shared" si="139"/>
        <v>Non</v>
      </c>
      <c r="N369" s="5">
        <f t="shared" si="153"/>
        <v>0</v>
      </c>
      <c r="O369" s="5" t="str">
        <f t="shared" si="140"/>
        <v>Oui</v>
      </c>
      <c r="P369" s="5">
        <f t="shared" si="154"/>
        <v>2</v>
      </c>
      <c r="Q369" s="5" t="str">
        <f t="shared" si="141"/>
        <v>Oui</v>
      </c>
      <c r="R369" s="5">
        <f t="shared" si="155"/>
        <v>1</v>
      </c>
      <c r="S369" s="5" t="str">
        <f t="shared" si="142"/>
        <v>Oui</v>
      </c>
      <c r="T369" s="5">
        <f t="shared" si="156"/>
        <v>1</v>
      </c>
      <c r="U369" s="5" t="str">
        <f t="shared" si="143"/>
        <v>Non</v>
      </c>
      <c r="V369" s="5">
        <f t="shared" si="157"/>
        <v>0</v>
      </c>
      <c r="W369" s="5" t="s">
        <v>24</v>
      </c>
      <c r="X369" s="5" t="str">
        <f>_xlfn.IFS(D369&gt;E369,"W",D369=E369,"D",D369&lt;E369,"L")</f>
        <v>L</v>
      </c>
      <c r="Y369" s="5">
        <v>0</v>
      </c>
      <c r="Z369" s="5">
        <v>1</v>
      </c>
      <c r="AA369" s="5">
        <v>1</v>
      </c>
      <c r="AB369" s="5" t="str">
        <f t="shared" si="144"/>
        <v>Oui</v>
      </c>
      <c r="AC369" s="5">
        <f t="shared" si="158"/>
        <v>13</v>
      </c>
      <c r="AD369" s="5" t="str">
        <f t="shared" si="145"/>
        <v>Non</v>
      </c>
      <c r="AE369" s="5">
        <f t="shared" si="159"/>
        <v>0</v>
      </c>
      <c r="AF369" s="5" t="str">
        <f t="shared" si="146"/>
        <v>Oui</v>
      </c>
      <c r="AG369" s="5">
        <f t="shared" si="160"/>
        <v>1</v>
      </c>
      <c r="AH369" s="5" t="str">
        <f t="shared" si="147"/>
        <v>Non</v>
      </c>
      <c r="AI369" s="5">
        <f t="shared" si="161"/>
        <v>0</v>
      </c>
      <c r="AJ369" s="5" t="s">
        <v>24</v>
      </c>
      <c r="AK369" s="5" t="str">
        <f>_xlfn.IFS(Y369&gt;Z369,"W",Y369=Z369,"D",Y369&lt;Z369,"L")</f>
        <v>L</v>
      </c>
      <c r="AL369" s="5"/>
      <c r="AN369" s="5"/>
      <c r="AO369" s="5"/>
      <c r="BM369" s="5">
        <f t="shared" si="148"/>
        <v>0</v>
      </c>
      <c r="BQ369" s="5">
        <f t="shared" si="149"/>
        <v>0</v>
      </c>
      <c r="BU369" s="5"/>
      <c r="BV369" s="5"/>
    </row>
    <row r="370" spans="2:74" x14ac:dyDescent="0.2">
      <c r="B370" s="4">
        <f t="shared" si="135"/>
        <v>28</v>
      </c>
      <c r="C370" s="5" t="s">
        <v>35</v>
      </c>
      <c r="D370" s="5">
        <v>3</v>
      </c>
      <c r="E370" s="5">
        <v>2</v>
      </c>
      <c r="F370" s="5">
        <v>5</v>
      </c>
      <c r="G370" s="5" t="str">
        <f t="shared" si="136"/>
        <v>Oui</v>
      </c>
      <c r="H370" s="5">
        <f t="shared" si="150"/>
        <v>7</v>
      </c>
      <c r="I370" s="5" t="str">
        <f t="shared" si="137"/>
        <v>Oui</v>
      </c>
      <c r="J370" s="5">
        <f t="shared" si="151"/>
        <v>1</v>
      </c>
      <c r="K370" s="5" t="str">
        <f t="shared" si="138"/>
        <v>Oui</v>
      </c>
      <c r="L370" s="5">
        <f t="shared" si="152"/>
        <v>1</v>
      </c>
      <c r="M370" s="5" t="str">
        <f t="shared" si="139"/>
        <v>Oui</v>
      </c>
      <c r="N370" s="5">
        <f t="shared" si="153"/>
        <v>1</v>
      </c>
      <c r="O370" s="5" t="str">
        <f t="shared" si="140"/>
        <v>Non</v>
      </c>
      <c r="P370" s="5">
        <f t="shared" si="154"/>
        <v>0</v>
      </c>
      <c r="Q370" s="5" t="str">
        <f t="shared" si="141"/>
        <v>Non</v>
      </c>
      <c r="R370" s="5">
        <f t="shared" si="155"/>
        <v>0</v>
      </c>
      <c r="S370" s="5" t="str">
        <f t="shared" si="142"/>
        <v>Non</v>
      </c>
      <c r="T370" s="5">
        <f t="shared" si="156"/>
        <v>0</v>
      </c>
      <c r="U370" s="5" t="str">
        <f t="shared" si="143"/>
        <v>Non</v>
      </c>
      <c r="V370" s="5">
        <f t="shared" si="157"/>
        <v>0</v>
      </c>
      <c r="W370" s="5" t="s">
        <v>17</v>
      </c>
      <c r="X370" s="5" t="str">
        <f>_xlfn.IFS(D370&gt;E370,"L",D370=E370,"D",D370&lt;E370,"W")</f>
        <v>L</v>
      </c>
      <c r="Y370" s="5">
        <v>0</v>
      </c>
      <c r="Z370" s="5">
        <v>2</v>
      </c>
      <c r="AA370" s="5">
        <v>2</v>
      </c>
      <c r="AB370" s="5" t="str">
        <f t="shared" si="144"/>
        <v>Oui</v>
      </c>
      <c r="AC370" s="5">
        <f t="shared" si="158"/>
        <v>14</v>
      </c>
      <c r="AD370" s="5" t="str">
        <f t="shared" si="145"/>
        <v>Oui</v>
      </c>
      <c r="AE370" s="5">
        <f t="shared" si="159"/>
        <v>1</v>
      </c>
      <c r="AF370" s="5" t="str">
        <f t="shared" si="146"/>
        <v>Non</v>
      </c>
      <c r="AG370" s="5">
        <f t="shared" si="160"/>
        <v>0</v>
      </c>
      <c r="AH370" s="5" t="str">
        <f t="shared" si="147"/>
        <v>Non</v>
      </c>
      <c r="AI370" s="5">
        <f t="shared" si="161"/>
        <v>0</v>
      </c>
      <c r="AJ370" s="5" t="s">
        <v>24</v>
      </c>
      <c r="AK370" s="5" t="str">
        <f>_xlfn.IFS(Y370&gt;Z370,"L",Y370=Z370,"D",Y370&lt;Z370,"W")</f>
        <v>W</v>
      </c>
      <c r="AL370" s="5"/>
      <c r="AN370" s="5"/>
      <c r="AO370" s="5"/>
      <c r="BM370" s="5">
        <f t="shared" si="148"/>
        <v>0</v>
      </c>
      <c r="BQ370" s="5">
        <f t="shared" si="149"/>
        <v>0</v>
      </c>
      <c r="BU370" s="5"/>
      <c r="BV370" s="5"/>
    </row>
    <row r="371" spans="2:74" x14ac:dyDescent="0.2">
      <c r="B371" s="4">
        <f t="shared" si="135"/>
        <v>29</v>
      </c>
      <c r="C371" s="5" t="s">
        <v>35</v>
      </c>
      <c r="D371" s="5">
        <v>0</v>
      </c>
      <c r="E371" s="5">
        <v>3</v>
      </c>
      <c r="F371" s="5">
        <v>3</v>
      </c>
      <c r="G371" s="5" t="str">
        <f t="shared" si="136"/>
        <v>Oui</v>
      </c>
      <c r="H371" s="5">
        <f t="shared" si="150"/>
        <v>8</v>
      </c>
      <c r="I371" s="5" t="str">
        <f t="shared" si="137"/>
        <v>Oui</v>
      </c>
      <c r="J371" s="5">
        <f t="shared" si="151"/>
        <v>2</v>
      </c>
      <c r="K371" s="5" t="str">
        <f t="shared" si="138"/>
        <v>Non</v>
      </c>
      <c r="L371" s="5">
        <f t="shared" si="152"/>
        <v>0</v>
      </c>
      <c r="M371" s="5" t="str">
        <f t="shared" si="139"/>
        <v>Non</v>
      </c>
      <c r="N371" s="5">
        <f t="shared" si="153"/>
        <v>0</v>
      </c>
      <c r="O371" s="5" t="str">
        <f t="shared" si="140"/>
        <v>Oui</v>
      </c>
      <c r="P371" s="5">
        <f t="shared" si="154"/>
        <v>1</v>
      </c>
      <c r="Q371" s="5" t="str">
        <f t="shared" si="141"/>
        <v>Oui</v>
      </c>
      <c r="R371" s="5">
        <f t="shared" si="155"/>
        <v>1</v>
      </c>
      <c r="S371" s="5" t="str">
        <f t="shared" si="142"/>
        <v>Non</v>
      </c>
      <c r="T371" s="5">
        <f t="shared" si="156"/>
        <v>0</v>
      </c>
      <c r="U371" s="5" t="str">
        <f t="shared" si="143"/>
        <v>Non</v>
      </c>
      <c r="V371" s="5">
        <f t="shared" si="157"/>
        <v>0</v>
      </c>
      <c r="W371" s="5" t="s">
        <v>24</v>
      </c>
      <c r="X371" s="5" t="str">
        <f>_xlfn.IFS(D371&gt;E371,"W",D371=E371,"D",D371&lt;E371,"L")</f>
        <v>L</v>
      </c>
      <c r="Y371" s="5">
        <v>0</v>
      </c>
      <c r="Z371" s="5">
        <v>1</v>
      </c>
      <c r="AA371" s="5">
        <v>1</v>
      </c>
      <c r="AB371" s="5" t="str">
        <f t="shared" si="144"/>
        <v>Oui</v>
      </c>
      <c r="AC371" s="5">
        <f t="shared" si="158"/>
        <v>15</v>
      </c>
      <c r="AD371" s="5" t="str">
        <f t="shared" si="145"/>
        <v>Non</v>
      </c>
      <c r="AE371" s="5">
        <f t="shared" si="159"/>
        <v>0</v>
      </c>
      <c r="AF371" s="5" t="str">
        <f t="shared" si="146"/>
        <v>Oui</v>
      </c>
      <c r="AG371" s="5">
        <f t="shared" si="160"/>
        <v>1</v>
      </c>
      <c r="AH371" s="5" t="str">
        <f t="shared" si="147"/>
        <v>Non</v>
      </c>
      <c r="AI371" s="5">
        <f t="shared" si="161"/>
        <v>0</v>
      </c>
      <c r="AJ371" s="5" t="s">
        <v>24</v>
      </c>
      <c r="AK371" s="5" t="str">
        <f>_xlfn.IFS(Y371&gt;Z371,"W",Y371=Z371,"D",Y371&lt;Z371,"L")</f>
        <v>L</v>
      </c>
      <c r="AL371" s="5"/>
      <c r="AN371" s="5"/>
      <c r="AO371" s="5"/>
      <c r="BM371" s="5">
        <f t="shared" si="148"/>
        <v>0</v>
      </c>
      <c r="BQ371" s="5">
        <f t="shared" si="149"/>
        <v>0</v>
      </c>
      <c r="BU371" s="5"/>
      <c r="BV371" s="5"/>
    </row>
    <row r="372" spans="2:74" x14ac:dyDescent="0.2">
      <c r="B372" s="4">
        <f t="shared" si="135"/>
        <v>30</v>
      </c>
      <c r="C372" s="5" t="s">
        <v>35</v>
      </c>
      <c r="D372" s="5">
        <v>1</v>
      </c>
      <c r="E372" s="5">
        <v>1</v>
      </c>
      <c r="F372" s="5">
        <v>2</v>
      </c>
      <c r="G372" s="5" t="str">
        <f t="shared" si="136"/>
        <v>Oui</v>
      </c>
      <c r="H372" s="5">
        <f t="shared" si="150"/>
        <v>9</v>
      </c>
      <c r="I372" s="5" t="str">
        <f t="shared" si="137"/>
        <v>Non</v>
      </c>
      <c r="J372" s="5">
        <f t="shared" si="151"/>
        <v>0</v>
      </c>
      <c r="K372" s="5" t="str">
        <f t="shared" si="138"/>
        <v>Non</v>
      </c>
      <c r="L372" s="5">
        <f t="shared" si="152"/>
        <v>0</v>
      </c>
      <c r="M372" s="5" t="str">
        <f t="shared" si="139"/>
        <v>Non</v>
      </c>
      <c r="N372" s="5">
        <f t="shared" si="153"/>
        <v>0</v>
      </c>
      <c r="O372" s="5" t="str">
        <f t="shared" si="140"/>
        <v>Oui</v>
      </c>
      <c r="P372" s="5">
        <f t="shared" si="154"/>
        <v>2</v>
      </c>
      <c r="Q372" s="5" t="str">
        <f t="shared" si="141"/>
        <v>Oui</v>
      </c>
      <c r="R372" s="5">
        <f t="shared" si="155"/>
        <v>2</v>
      </c>
      <c r="S372" s="5" t="str">
        <f t="shared" si="142"/>
        <v>Oui</v>
      </c>
      <c r="T372" s="5">
        <f t="shared" si="156"/>
        <v>1</v>
      </c>
      <c r="U372" s="5" t="str">
        <f t="shared" si="143"/>
        <v>Non</v>
      </c>
      <c r="V372" s="5">
        <f t="shared" si="157"/>
        <v>0</v>
      </c>
      <c r="W372" s="5" t="s">
        <v>20</v>
      </c>
      <c r="X372" s="5" t="str">
        <f>_xlfn.IFS(D372&gt;E372,"L",D372=E372,"D",D372&lt;E372,"W")</f>
        <v>D</v>
      </c>
      <c r="Y372" s="5">
        <v>0</v>
      </c>
      <c r="Z372" s="5">
        <v>0</v>
      </c>
      <c r="AA372" s="5">
        <v>0</v>
      </c>
      <c r="AB372" s="5" t="str">
        <f t="shared" si="144"/>
        <v>Non</v>
      </c>
      <c r="AC372" s="5">
        <f t="shared" si="158"/>
        <v>0</v>
      </c>
      <c r="AD372" s="5" t="str">
        <f t="shared" si="145"/>
        <v>Non</v>
      </c>
      <c r="AE372" s="5">
        <f t="shared" si="159"/>
        <v>0</v>
      </c>
      <c r="AF372" s="5" t="str">
        <f t="shared" si="146"/>
        <v>Oui</v>
      </c>
      <c r="AG372" s="5">
        <f t="shared" si="160"/>
        <v>2</v>
      </c>
      <c r="AH372" s="5" t="str">
        <f t="shared" si="147"/>
        <v>Oui</v>
      </c>
      <c r="AI372" s="5">
        <f t="shared" si="161"/>
        <v>1</v>
      </c>
      <c r="AJ372" s="5" t="s">
        <v>20</v>
      </c>
      <c r="AK372" s="5" t="str">
        <f>_xlfn.IFS(Y372&gt;Z372,"L",Y372=Z372,"D",Y372&lt;Z372,"W")</f>
        <v>D</v>
      </c>
      <c r="AL372" s="5"/>
      <c r="AN372" s="5"/>
      <c r="AO372" s="5"/>
      <c r="BM372" s="5">
        <f t="shared" si="148"/>
        <v>0</v>
      </c>
      <c r="BQ372" s="5">
        <f t="shared" si="149"/>
        <v>0</v>
      </c>
      <c r="BU372" s="5"/>
      <c r="BV372" s="5"/>
    </row>
    <row r="373" spans="2:74" x14ac:dyDescent="0.2">
      <c r="B373" s="4">
        <f t="shared" si="135"/>
        <v>31</v>
      </c>
      <c r="C373" s="5" t="s">
        <v>35</v>
      </c>
      <c r="D373" s="5">
        <v>1</v>
      </c>
      <c r="E373" s="5">
        <v>0</v>
      </c>
      <c r="F373" s="5">
        <v>1</v>
      </c>
      <c r="G373" s="5" t="str">
        <f t="shared" si="136"/>
        <v>Non</v>
      </c>
      <c r="H373" s="5">
        <f t="shared" si="150"/>
        <v>0</v>
      </c>
      <c r="I373" s="5" t="str">
        <f t="shared" si="137"/>
        <v>Non</v>
      </c>
      <c r="J373" s="5">
        <f t="shared" si="151"/>
        <v>0</v>
      </c>
      <c r="K373" s="5" t="str">
        <f t="shared" si="138"/>
        <v>Non</v>
      </c>
      <c r="L373" s="5">
        <f t="shared" si="152"/>
        <v>0</v>
      </c>
      <c r="M373" s="5" t="str">
        <f t="shared" si="139"/>
        <v>Non</v>
      </c>
      <c r="N373" s="5">
        <f t="shared" si="153"/>
        <v>0</v>
      </c>
      <c r="O373" s="5" t="str">
        <f t="shared" si="140"/>
        <v>Oui</v>
      </c>
      <c r="P373" s="5">
        <f t="shared" si="154"/>
        <v>3</v>
      </c>
      <c r="Q373" s="5" t="str">
        <f t="shared" si="141"/>
        <v>Oui</v>
      </c>
      <c r="R373" s="5">
        <f t="shared" si="155"/>
        <v>3</v>
      </c>
      <c r="S373" s="5" t="str">
        <f t="shared" si="142"/>
        <v>Oui</v>
      </c>
      <c r="T373" s="5">
        <f t="shared" si="156"/>
        <v>2</v>
      </c>
      <c r="U373" s="5" t="str">
        <f t="shared" si="143"/>
        <v>Oui</v>
      </c>
      <c r="V373" s="5">
        <f t="shared" si="157"/>
        <v>1</v>
      </c>
      <c r="W373" s="5" t="s">
        <v>17</v>
      </c>
      <c r="X373" s="5" t="str">
        <f>_xlfn.IFS(D373&gt;E373,"W",D373=E373,"D",D373&lt;E373,"L")</f>
        <v>W</v>
      </c>
      <c r="Y373" s="5">
        <v>1</v>
      </c>
      <c r="Z373" s="5">
        <v>0</v>
      </c>
      <c r="AA373" s="5">
        <v>1</v>
      </c>
      <c r="AB373" s="5" t="str">
        <f t="shared" si="144"/>
        <v>Oui</v>
      </c>
      <c r="AC373" s="5">
        <f t="shared" si="158"/>
        <v>1</v>
      </c>
      <c r="AD373" s="5" t="str">
        <f t="shared" si="145"/>
        <v>Non</v>
      </c>
      <c r="AE373" s="5">
        <f t="shared" si="159"/>
        <v>0</v>
      </c>
      <c r="AF373" s="5" t="str">
        <f t="shared" si="146"/>
        <v>Oui</v>
      </c>
      <c r="AG373" s="5">
        <f t="shared" si="160"/>
        <v>3</v>
      </c>
      <c r="AH373" s="5" t="str">
        <f t="shared" si="147"/>
        <v>Non</v>
      </c>
      <c r="AI373" s="5">
        <f t="shared" si="161"/>
        <v>0</v>
      </c>
      <c r="AJ373" s="5" t="s">
        <v>17</v>
      </c>
      <c r="AK373" s="5" t="str">
        <f>_xlfn.IFS(Y373&gt;Z373,"W",Y373=Z373,"D",Y373&lt;Z373,"L")</f>
        <v>W</v>
      </c>
      <c r="AL373" s="5"/>
      <c r="AN373" s="5"/>
      <c r="AO373" s="5"/>
      <c r="BM373" s="5">
        <f t="shared" si="148"/>
        <v>0</v>
      </c>
      <c r="BQ373" s="5">
        <f t="shared" si="149"/>
        <v>0</v>
      </c>
      <c r="BU373" s="5"/>
      <c r="BV373" s="5"/>
    </row>
    <row r="374" spans="2:74" x14ac:dyDescent="0.2">
      <c r="B374" s="4">
        <f t="shared" si="135"/>
        <v>32</v>
      </c>
      <c r="C374" s="5" t="s">
        <v>35</v>
      </c>
      <c r="D374" s="5">
        <v>5</v>
      </c>
      <c r="E374" s="5">
        <v>1</v>
      </c>
      <c r="F374" s="5">
        <v>6</v>
      </c>
      <c r="G374" s="5" t="str">
        <f t="shared" si="136"/>
        <v>Oui</v>
      </c>
      <c r="H374" s="5">
        <f t="shared" si="150"/>
        <v>1</v>
      </c>
      <c r="I374" s="5" t="str">
        <f t="shared" si="137"/>
        <v>Oui</v>
      </c>
      <c r="J374" s="5">
        <f t="shared" si="151"/>
        <v>1</v>
      </c>
      <c r="K374" s="5" t="str">
        <f t="shared" si="138"/>
        <v>Oui</v>
      </c>
      <c r="L374" s="5">
        <f t="shared" si="152"/>
        <v>1</v>
      </c>
      <c r="M374" s="5" t="str">
        <f t="shared" si="139"/>
        <v>Oui</v>
      </c>
      <c r="N374" s="5">
        <f t="shared" si="153"/>
        <v>1</v>
      </c>
      <c r="O374" s="5" t="str">
        <f t="shared" si="140"/>
        <v>Non</v>
      </c>
      <c r="P374" s="5">
        <f t="shared" si="154"/>
        <v>0</v>
      </c>
      <c r="Q374" s="5" t="str">
        <f t="shared" si="141"/>
        <v>Non</v>
      </c>
      <c r="R374" s="5">
        <f t="shared" si="155"/>
        <v>0</v>
      </c>
      <c r="S374" s="5" t="str">
        <f t="shared" si="142"/>
        <v>Non</v>
      </c>
      <c r="T374" s="5">
        <f t="shared" si="156"/>
        <v>0</v>
      </c>
      <c r="U374" s="5" t="str">
        <f t="shared" si="143"/>
        <v>Non</v>
      </c>
      <c r="V374" s="5">
        <f t="shared" si="157"/>
        <v>0</v>
      </c>
      <c r="W374" s="5" t="s">
        <v>17</v>
      </c>
      <c r="X374" s="5" t="str">
        <f>_xlfn.IFS(D374&gt;E374,"L",D374=E374,"D",D374&lt;E374,"W")</f>
        <v>L</v>
      </c>
      <c r="Y374" s="5">
        <v>0</v>
      </c>
      <c r="Z374" s="5">
        <v>0</v>
      </c>
      <c r="AA374" s="5">
        <v>0</v>
      </c>
      <c r="AB374" s="5" t="str">
        <f t="shared" si="144"/>
        <v>Non</v>
      </c>
      <c r="AC374" s="5">
        <f t="shared" si="158"/>
        <v>0</v>
      </c>
      <c r="AD374" s="5" t="str">
        <f t="shared" si="145"/>
        <v>Non</v>
      </c>
      <c r="AE374" s="5">
        <f t="shared" si="159"/>
        <v>0</v>
      </c>
      <c r="AF374" s="5" t="str">
        <f t="shared" si="146"/>
        <v>Oui</v>
      </c>
      <c r="AG374" s="5">
        <f t="shared" si="160"/>
        <v>4</v>
      </c>
      <c r="AH374" s="5" t="str">
        <f t="shared" si="147"/>
        <v>Oui</v>
      </c>
      <c r="AI374" s="5">
        <f t="shared" si="161"/>
        <v>1</v>
      </c>
      <c r="AJ374" s="5" t="s">
        <v>20</v>
      </c>
      <c r="AK374" s="5" t="str">
        <f>_xlfn.IFS(Y374&gt;Z374,"L",Y374=Z374,"D",Y374&lt;Z374,"W")</f>
        <v>D</v>
      </c>
      <c r="AL374" s="5"/>
      <c r="AN374" s="5"/>
      <c r="AO374" s="5"/>
      <c r="BM374" s="5">
        <f t="shared" si="148"/>
        <v>0</v>
      </c>
      <c r="BQ374" s="5">
        <f t="shared" si="149"/>
        <v>0</v>
      </c>
      <c r="BU374" s="5"/>
      <c r="BV374" s="5"/>
    </row>
    <row r="375" spans="2:74" x14ac:dyDescent="0.2">
      <c r="B375" s="4">
        <f t="shared" si="135"/>
        <v>33</v>
      </c>
      <c r="C375" s="5" t="s">
        <v>35</v>
      </c>
      <c r="D375" s="5">
        <v>3</v>
      </c>
      <c r="E375" s="5">
        <v>2</v>
      </c>
      <c r="F375" s="5">
        <v>5</v>
      </c>
      <c r="G375" s="5" t="str">
        <f t="shared" si="136"/>
        <v>Oui</v>
      </c>
      <c r="H375" s="5">
        <f t="shared" si="150"/>
        <v>2</v>
      </c>
      <c r="I375" s="5" t="str">
        <f t="shared" si="137"/>
        <v>Oui</v>
      </c>
      <c r="J375" s="5">
        <f t="shared" si="151"/>
        <v>2</v>
      </c>
      <c r="K375" s="5" t="str">
        <f t="shared" si="138"/>
        <v>Oui</v>
      </c>
      <c r="L375" s="5">
        <f t="shared" si="152"/>
        <v>2</v>
      </c>
      <c r="M375" s="5" t="str">
        <f t="shared" si="139"/>
        <v>Oui</v>
      </c>
      <c r="N375" s="5">
        <f t="shared" si="153"/>
        <v>2</v>
      </c>
      <c r="O375" s="5" t="str">
        <f t="shared" si="140"/>
        <v>Non</v>
      </c>
      <c r="P375" s="5">
        <f t="shared" si="154"/>
        <v>0</v>
      </c>
      <c r="Q375" s="5" t="str">
        <f t="shared" si="141"/>
        <v>Non</v>
      </c>
      <c r="R375" s="5">
        <f t="shared" si="155"/>
        <v>0</v>
      </c>
      <c r="S375" s="5" t="str">
        <f t="shared" si="142"/>
        <v>Non</v>
      </c>
      <c r="T375" s="5">
        <f t="shared" si="156"/>
        <v>0</v>
      </c>
      <c r="U375" s="5" t="str">
        <f t="shared" si="143"/>
        <v>Non</v>
      </c>
      <c r="V375" s="5">
        <f t="shared" si="157"/>
        <v>0</v>
      </c>
      <c r="W375" s="5" t="s">
        <v>17</v>
      </c>
      <c r="X375" s="5" t="str">
        <f>_xlfn.IFS(D375&gt;E375,"W",D375=E375,"D",D375&lt;E375,"L")</f>
        <v>W</v>
      </c>
      <c r="Y375" s="5">
        <v>1</v>
      </c>
      <c r="Z375" s="5">
        <v>2</v>
      </c>
      <c r="AA375" s="5">
        <v>3</v>
      </c>
      <c r="AB375" s="5" t="str">
        <f t="shared" si="144"/>
        <v>Oui</v>
      </c>
      <c r="AC375" s="5">
        <f t="shared" si="158"/>
        <v>1</v>
      </c>
      <c r="AD375" s="5" t="str">
        <f t="shared" si="145"/>
        <v>Oui</v>
      </c>
      <c r="AE375" s="5">
        <f t="shared" si="159"/>
        <v>1</v>
      </c>
      <c r="AF375" s="5" t="str">
        <f t="shared" si="146"/>
        <v>Non</v>
      </c>
      <c r="AG375" s="5">
        <f t="shared" si="160"/>
        <v>0</v>
      </c>
      <c r="AH375" s="5" t="str">
        <f t="shared" si="147"/>
        <v>Non</v>
      </c>
      <c r="AI375" s="5">
        <f t="shared" si="161"/>
        <v>0</v>
      </c>
      <c r="AJ375" s="5" t="s">
        <v>24</v>
      </c>
      <c r="AK375" s="5" t="str">
        <f>_xlfn.IFS(Y375&gt;Z375,"W",Y375=Z375,"D",Y375&lt;Z375,"L")</f>
        <v>L</v>
      </c>
      <c r="AL375" s="5"/>
      <c r="AN375" s="5"/>
      <c r="AO375" s="5"/>
      <c r="BM375" s="5">
        <f t="shared" si="148"/>
        <v>0</v>
      </c>
      <c r="BQ375" s="5">
        <f t="shared" si="149"/>
        <v>0</v>
      </c>
      <c r="BU375" s="5"/>
      <c r="BV375" s="5"/>
    </row>
    <row r="376" spans="2:74" x14ac:dyDescent="0.2">
      <c r="B376" s="4">
        <f t="shared" si="135"/>
        <v>34</v>
      </c>
      <c r="C376" s="5" t="s">
        <v>35</v>
      </c>
      <c r="D376" s="5">
        <v>2</v>
      </c>
      <c r="E376" s="5">
        <v>0</v>
      </c>
      <c r="F376" s="5">
        <v>2</v>
      </c>
      <c r="G376" s="5" t="str">
        <f t="shared" si="136"/>
        <v>Oui</v>
      </c>
      <c r="H376" s="5">
        <f t="shared" si="150"/>
        <v>3</v>
      </c>
      <c r="I376" s="5" t="str">
        <f t="shared" si="137"/>
        <v>Non</v>
      </c>
      <c r="J376" s="5">
        <f t="shared" si="151"/>
        <v>0</v>
      </c>
      <c r="K376" s="5" t="str">
        <f t="shared" si="138"/>
        <v>Non</v>
      </c>
      <c r="L376" s="5">
        <f t="shared" si="152"/>
        <v>0</v>
      </c>
      <c r="M376" s="5" t="str">
        <f t="shared" si="139"/>
        <v>Non</v>
      </c>
      <c r="N376" s="5">
        <f t="shared" si="153"/>
        <v>0</v>
      </c>
      <c r="O376" s="5" t="str">
        <f t="shared" si="140"/>
        <v>Oui</v>
      </c>
      <c r="P376" s="5">
        <f t="shared" si="154"/>
        <v>1</v>
      </c>
      <c r="Q376" s="5" t="str">
        <f t="shared" si="141"/>
        <v>Oui</v>
      </c>
      <c r="R376" s="5">
        <f t="shared" si="155"/>
        <v>1</v>
      </c>
      <c r="S376" s="5" t="str">
        <f t="shared" si="142"/>
        <v>Oui</v>
      </c>
      <c r="T376" s="5">
        <f t="shared" si="156"/>
        <v>1</v>
      </c>
      <c r="U376" s="5" t="str">
        <f t="shared" si="143"/>
        <v>Non</v>
      </c>
      <c r="V376" s="5">
        <f t="shared" si="157"/>
        <v>0</v>
      </c>
      <c r="W376" s="5" t="s">
        <v>17</v>
      </c>
      <c r="X376" s="5" t="str">
        <f>_xlfn.IFS(D376&gt;E376,"L",D376=E376,"D",D376&lt;E376,"W")</f>
        <v>L</v>
      </c>
      <c r="Y376" s="5">
        <v>1</v>
      </c>
      <c r="Z376" s="5">
        <v>0</v>
      </c>
      <c r="AA376" s="5">
        <v>1</v>
      </c>
      <c r="AB376" s="5" t="str">
        <f t="shared" si="144"/>
        <v>Oui</v>
      </c>
      <c r="AC376" s="5">
        <f t="shared" si="158"/>
        <v>2</v>
      </c>
      <c r="AD376" s="5" t="str">
        <f t="shared" si="145"/>
        <v>Non</v>
      </c>
      <c r="AE376" s="5">
        <f t="shared" si="159"/>
        <v>0</v>
      </c>
      <c r="AF376" s="5" t="str">
        <f t="shared" si="146"/>
        <v>Oui</v>
      </c>
      <c r="AG376" s="5">
        <f t="shared" si="160"/>
        <v>1</v>
      </c>
      <c r="AH376" s="5" t="str">
        <f t="shared" si="147"/>
        <v>Non</v>
      </c>
      <c r="AI376" s="5">
        <f t="shared" si="161"/>
        <v>0</v>
      </c>
      <c r="AJ376" s="5" t="s">
        <v>17</v>
      </c>
      <c r="AK376" s="5" t="str">
        <f>_xlfn.IFS(Y376&gt;Z376,"L",Y376=Z376,"D",Y376&lt;Z376,"W")</f>
        <v>L</v>
      </c>
      <c r="AL376" s="5"/>
      <c r="AN376" s="5"/>
      <c r="AO376" s="5"/>
      <c r="BM376" s="5">
        <f t="shared" si="148"/>
        <v>0</v>
      </c>
      <c r="BQ376" s="5">
        <f t="shared" si="149"/>
        <v>0</v>
      </c>
      <c r="BU376" s="5"/>
      <c r="BV376" s="5"/>
    </row>
    <row r="377" spans="2:74" x14ac:dyDescent="0.2">
      <c r="B377" s="4">
        <f t="shared" si="135"/>
        <v>1</v>
      </c>
      <c r="C377" s="5" t="s">
        <v>21</v>
      </c>
      <c r="D377" s="5">
        <v>5</v>
      </c>
      <c r="E377" s="5">
        <v>0</v>
      </c>
      <c r="F377" s="5">
        <v>5</v>
      </c>
      <c r="G377" s="5" t="str">
        <f t="shared" si="136"/>
        <v>Oui</v>
      </c>
      <c r="H377" s="5">
        <f t="shared" si="150"/>
        <v>0</v>
      </c>
      <c r="I377" s="5" t="str">
        <f t="shared" si="137"/>
        <v>Oui</v>
      </c>
      <c r="J377" s="5">
        <f t="shared" si="151"/>
        <v>0</v>
      </c>
      <c r="K377" s="5" t="str">
        <f t="shared" si="138"/>
        <v>Oui</v>
      </c>
      <c r="L377" s="5">
        <f t="shared" si="152"/>
        <v>0</v>
      </c>
      <c r="M377" s="5" t="str">
        <f t="shared" si="139"/>
        <v>Oui</v>
      </c>
      <c r="N377" s="5">
        <f t="shared" si="153"/>
        <v>0</v>
      </c>
      <c r="O377" s="5" t="str">
        <f t="shared" si="140"/>
        <v>Non</v>
      </c>
      <c r="P377" s="5">
        <f t="shared" si="154"/>
        <v>0</v>
      </c>
      <c r="Q377" s="5" t="str">
        <f t="shared" si="141"/>
        <v>Non</v>
      </c>
      <c r="R377" s="5">
        <f t="shared" si="155"/>
        <v>0</v>
      </c>
      <c r="S377" s="5" t="str">
        <f t="shared" si="142"/>
        <v>Non</v>
      </c>
      <c r="T377" s="5">
        <f t="shared" si="156"/>
        <v>0</v>
      </c>
      <c r="U377" s="5" t="str">
        <f t="shared" si="143"/>
        <v>Non</v>
      </c>
      <c r="V377" s="5">
        <f t="shared" si="157"/>
        <v>0</v>
      </c>
      <c r="W377" s="5" t="s">
        <v>17</v>
      </c>
      <c r="X377" s="5" t="str">
        <f>_xlfn.IFS(D377&gt;E377,"W",D377=E377,"D",D377&lt;E377,"L")</f>
        <v>W</v>
      </c>
      <c r="Y377" s="5">
        <v>3</v>
      </c>
      <c r="Z377" s="5">
        <v>0</v>
      </c>
      <c r="AA377" s="5">
        <v>3</v>
      </c>
      <c r="AB377" s="5" t="str">
        <f t="shared" si="144"/>
        <v>Oui</v>
      </c>
      <c r="AC377" s="5">
        <f t="shared" si="158"/>
        <v>0</v>
      </c>
      <c r="AD377" s="5" t="str">
        <f t="shared" si="145"/>
        <v>Oui</v>
      </c>
      <c r="AE377" s="5">
        <f t="shared" si="159"/>
        <v>0</v>
      </c>
      <c r="AF377" s="5" t="str">
        <f t="shared" si="146"/>
        <v>Non</v>
      </c>
      <c r="AG377" s="5">
        <f t="shared" si="160"/>
        <v>0</v>
      </c>
      <c r="AH377" s="5" t="str">
        <f t="shared" si="147"/>
        <v>Non</v>
      </c>
      <c r="AI377" s="5">
        <f t="shared" si="161"/>
        <v>0</v>
      </c>
      <c r="AJ377" s="5" t="s">
        <v>17</v>
      </c>
      <c r="AK377" s="5" t="str">
        <f>_xlfn.IFS(Y377&gt;Z377,"W",Y377=Z377,"D",Y377&lt;Z377,"L")</f>
        <v>W</v>
      </c>
      <c r="AL377" s="5"/>
      <c r="AN377" s="5"/>
      <c r="AO377" s="5"/>
      <c r="BM377" s="5">
        <f t="shared" si="148"/>
        <v>0</v>
      </c>
      <c r="BQ377" s="5">
        <f t="shared" si="149"/>
        <v>0</v>
      </c>
      <c r="BU377" s="5"/>
      <c r="BV377" s="5"/>
    </row>
    <row r="378" spans="2:74" x14ac:dyDescent="0.2">
      <c r="B378" s="4">
        <f t="shared" si="135"/>
        <v>2</v>
      </c>
      <c r="C378" s="5" t="s">
        <v>21</v>
      </c>
      <c r="D378" s="5">
        <v>2</v>
      </c>
      <c r="E378" s="5">
        <v>3</v>
      </c>
      <c r="F378" s="5">
        <v>5</v>
      </c>
      <c r="G378" s="5" t="str">
        <f t="shared" si="136"/>
        <v>Oui</v>
      </c>
      <c r="H378" s="5">
        <f t="shared" si="150"/>
        <v>1</v>
      </c>
      <c r="I378" s="5" t="str">
        <f t="shared" si="137"/>
        <v>Oui</v>
      </c>
      <c r="J378" s="5">
        <f t="shared" si="151"/>
        <v>1</v>
      </c>
      <c r="K378" s="5" t="str">
        <f t="shared" si="138"/>
        <v>Oui</v>
      </c>
      <c r="L378" s="5">
        <f t="shared" si="152"/>
        <v>1</v>
      </c>
      <c r="M378" s="5" t="str">
        <f t="shared" si="139"/>
        <v>Oui</v>
      </c>
      <c r="N378" s="5">
        <f t="shared" si="153"/>
        <v>1</v>
      </c>
      <c r="O378" s="5" t="str">
        <f t="shared" si="140"/>
        <v>Non</v>
      </c>
      <c r="P378" s="5">
        <f t="shared" si="154"/>
        <v>0</v>
      </c>
      <c r="Q378" s="5" t="str">
        <f t="shared" si="141"/>
        <v>Non</v>
      </c>
      <c r="R378" s="5">
        <f t="shared" si="155"/>
        <v>0</v>
      </c>
      <c r="S378" s="5" t="str">
        <f t="shared" si="142"/>
        <v>Non</v>
      </c>
      <c r="T378" s="5">
        <f t="shared" si="156"/>
        <v>0</v>
      </c>
      <c r="U378" s="5" t="str">
        <f t="shared" si="143"/>
        <v>Non</v>
      </c>
      <c r="V378" s="5">
        <f t="shared" si="157"/>
        <v>0</v>
      </c>
      <c r="W378" s="5" t="s">
        <v>24</v>
      </c>
      <c r="X378" s="5" t="str">
        <f>_xlfn.IFS(D378&gt;E378,"L",D378=E378,"D",D378&lt;E378,"W")</f>
        <v>W</v>
      </c>
      <c r="Y378" s="5">
        <v>0</v>
      </c>
      <c r="Z378" s="5">
        <v>1</v>
      </c>
      <c r="AA378" s="5">
        <v>1</v>
      </c>
      <c r="AB378" s="5" t="str">
        <f t="shared" si="144"/>
        <v>Oui</v>
      </c>
      <c r="AC378" s="5">
        <f t="shared" si="158"/>
        <v>1</v>
      </c>
      <c r="AD378" s="5" t="str">
        <f t="shared" si="145"/>
        <v>Non</v>
      </c>
      <c r="AE378" s="5">
        <f t="shared" si="159"/>
        <v>0</v>
      </c>
      <c r="AF378" s="5" t="str">
        <f t="shared" si="146"/>
        <v>Oui</v>
      </c>
      <c r="AG378" s="5">
        <f t="shared" si="160"/>
        <v>1</v>
      </c>
      <c r="AH378" s="5" t="str">
        <f t="shared" si="147"/>
        <v>Non</v>
      </c>
      <c r="AI378" s="5">
        <f t="shared" si="161"/>
        <v>0</v>
      </c>
      <c r="AJ378" s="5" t="s">
        <v>24</v>
      </c>
      <c r="AK378" s="5" t="str">
        <f>_xlfn.IFS(Y378&gt;Z378,"L",Y378=Z378,"D",Y378&lt;Z378,"W")</f>
        <v>W</v>
      </c>
      <c r="AL378" s="5"/>
      <c r="AN378" s="5"/>
      <c r="AO378" s="5"/>
      <c r="BM378" s="5">
        <f t="shared" si="148"/>
        <v>0</v>
      </c>
      <c r="BQ378" s="5">
        <f t="shared" si="149"/>
        <v>0</v>
      </c>
      <c r="BU378" s="5"/>
      <c r="BV378" s="5"/>
    </row>
    <row r="379" spans="2:74" x14ac:dyDescent="0.2">
      <c r="B379" s="4">
        <f t="shared" si="135"/>
        <v>3</v>
      </c>
      <c r="C379" s="5" t="s">
        <v>21</v>
      </c>
      <c r="D379" s="5">
        <v>2</v>
      </c>
      <c r="E379" s="5">
        <v>3</v>
      </c>
      <c r="F379" s="5">
        <v>5</v>
      </c>
      <c r="G379" s="5" t="str">
        <f t="shared" si="136"/>
        <v>Oui</v>
      </c>
      <c r="H379" s="5">
        <f t="shared" si="150"/>
        <v>2</v>
      </c>
      <c r="I379" s="5" t="str">
        <f t="shared" si="137"/>
        <v>Oui</v>
      </c>
      <c r="J379" s="5">
        <f t="shared" si="151"/>
        <v>2</v>
      </c>
      <c r="K379" s="5" t="str">
        <f t="shared" si="138"/>
        <v>Oui</v>
      </c>
      <c r="L379" s="5">
        <f t="shared" si="152"/>
        <v>2</v>
      </c>
      <c r="M379" s="5" t="str">
        <f t="shared" si="139"/>
        <v>Oui</v>
      </c>
      <c r="N379" s="5">
        <f t="shared" si="153"/>
        <v>2</v>
      </c>
      <c r="O379" s="5" t="str">
        <f t="shared" si="140"/>
        <v>Non</v>
      </c>
      <c r="P379" s="5">
        <f t="shared" si="154"/>
        <v>0</v>
      </c>
      <c r="Q379" s="5" t="str">
        <f t="shared" si="141"/>
        <v>Non</v>
      </c>
      <c r="R379" s="5">
        <f t="shared" si="155"/>
        <v>0</v>
      </c>
      <c r="S379" s="5" t="str">
        <f t="shared" si="142"/>
        <v>Non</v>
      </c>
      <c r="T379" s="5">
        <f t="shared" si="156"/>
        <v>0</v>
      </c>
      <c r="U379" s="5" t="str">
        <f t="shared" si="143"/>
        <v>Non</v>
      </c>
      <c r="V379" s="5">
        <f t="shared" si="157"/>
        <v>0</v>
      </c>
      <c r="W379" s="5" t="s">
        <v>24</v>
      </c>
      <c r="X379" s="5" t="str">
        <f>_xlfn.IFS(D379&gt;E379,"W",D379=E379,"D",D379&lt;E379,"L")</f>
        <v>L</v>
      </c>
      <c r="Y379" s="5">
        <v>2</v>
      </c>
      <c r="Z379" s="5">
        <v>0</v>
      </c>
      <c r="AA379" s="5">
        <v>2</v>
      </c>
      <c r="AB379" s="5" t="str">
        <f t="shared" si="144"/>
        <v>Oui</v>
      </c>
      <c r="AC379" s="5">
        <f t="shared" si="158"/>
        <v>2</v>
      </c>
      <c r="AD379" s="5" t="str">
        <f t="shared" si="145"/>
        <v>Oui</v>
      </c>
      <c r="AE379" s="5">
        <f t="shared" si="159"/>
        <v>1</v>
      </c>
      <c r="AF379" s="5" t="str">
        <f t="shared" si="146"/>
        <v>Non</v>
      </c>
      <c r="AG379" s="5">
        <f t="shared" si="160"/>
        <v>0</v>
      </c>
      <c r="AH379" s="5" t="str">
        <f t="shared" si="147"/>
        <v>Non</v>
      </c>
      <c r="AI379" s="5">
        <f t="shared" si="161"/>
        <v>0</v>
      </c>
      <c r="AJ379" s="5" t="s">
        <v>17</v>
      </c>
      <c r="AK379" s="5" t="str">
        <f>_xlfn.IFS(Y379&gt;Z379,"W",Y379=Z379,"D",Y379&lt;Z379,"L")</f>
        <v>W</v>
      </c>
      <c r="AL379" s="5"/>
      <c r="AN379" s="5"/>
      <c r="AO379" s="5"/>
      <c r="BM379" s="5">
        <f t="shared" si="148"/>
        <v>0</v>
      </c>
      <c r="BQ379" s="5">
        <f t="shared" si="149"/>
        <v>0</v>
      </c>
      <c r="BU379" s="5"/>
      <c r="BV379" s="5"/>
    </row>
    <row r="380" spans="2:74" x14ac:dyDescent="0.2">
      <c r="B380" s="4">
        <f t="shared" si="135"/>
        <v>4</v>
      </c>
      <c r="C380" s="5" t="s">
        <v>21</v>
      </c>
      <c r="D380" s="5">
        <v>3</v>
      </c>
      <c r="E380" s="5">
        <v>0</v>
      </c>
      <c r="F380" s="5">
        <v>3</v>
      </c>
      <c r="G380" s="5" t="str">
        <f t="shared" si="136"/>
        <v>Oui</v>
      </c>
      <c r="H380" s="5">
        <f t="shared" si="150"/>
        <v>3</v>
      </c>
      <c r="I380" s="5" t="str">
        <f t="shared" si="137"/>
        <v>Oui</v>
      </c>
      <c r="J380" s="5">
        <f t="shared" si="151"/>
        <v>3</v>
      </c>
      <c r="K380" s="5" t="str">
        <f t="shared" si="138"/>
        <v>Non</v>
      </c>
      <c r="L380" s="5">
        <f t="shared" si="152"/>
        <v>0</v>
      </c>
      <c r="M380" s="5" t="str">
        <f t="shared" si="139"/>
        <v>Non</v>
      </c>
      <c r="N380" s="5">
        <f t="shared" si="153"/>
        <v>0</v>
      </c>
      <c r="O380" s="5" t="str">
        <f t="shared" si="140"/>
        <v>Oui</v>
      </c>
      <c r="P380" s="5">
        <f t="shared" si="154"/>
        <v>1</v>
      </c>
      <c r="Q380" s="5" t="str">
        <f t="shared" si="141"/>
        <v>Oui</v>
      </c>
      <c r="R380" s="5">
        <f t="shared" si="155"/>
        <v>1</v>
      </c>
      <c r="S380" s="5" t="str">
        <f t="shared" si="142"/>
        <v>Non</v>
      </c>
      <c r="T380" s="5">
        <f t="shared" si="156"/>
        <v>0</v>
      </c>
      <c r="U380" s="5" t="str">
        <f t="shared" si="143"/>
        <v>Non</v>
      </c>
      <c r="V380" s="5">
        <f t="shared" si="157"/>
        <v>0</v>
      </c>
      <c r="W380" s="5" t="s">
        <v>17</v>
      </c>
      <c r="X380" s="5" t="str">
        <f>_xlfn.IFS(D380&gt;E380,"W",D380=E380,"D",D380&lt;E380,"L")</f>
        <v>W</v>
      </c>
      <c r="Y380" s="5">
        <v>2</v>
      </c>
      <c r="Z380" s="5">
        <v>0</v>
      </c>
      <c r="AA380" s="5">
        <v>2</v>
      </c>
      <c r="AB380" s="5" t="str">
        <f t="shared" si="144"/>
        <v>Oui</v>
      </c>
      <c r="AC380" s="5">
        <f t="shared" si="158"/>
        <v>3</v>
      </c>
      <c r="AD380" s="5" t="str">
        <f t="shared" si="145"/>
        <v>Oui</v>
      </c>
      <c r="AE380" s="5">
        <f t="shared" si="159"/>
        <v>2</v>
      </c>
      <c r="AF380" s="5" t="str">
        <f t="shared" si="146"/>
        <v>Non</v>
      </c>
      <c r="AG380" s="5">
        <f t="shared" si="160"/>
        <v>0</v>
      </c>
      <c r="AH380" s="5" t="str">
        <f t="shared" si="147"/>
        <v>Non</v>
      </c>
      <c r="AI380" s="5">
        <f t="shared" si="161"/>
        <v>0</v>
      </c>
      <c r="AJ380" s="5" t="s">
        <v>17</v>
      </c>
      <c r="AK380" s="5" t="str">
        <f>_xlfn.IFS(Y380&gt;Z380,"W",Y380=Z380,"D",Y380&lt;Z380,"L")</f>
        <v>W</v>
      </c>
      <c r="AL380" s="5"/>
      <c r="AN380" s="5"/>
      <c r="AO380" s="5"/>
      <c r="BM380" s="5">
        <f t="shared" si="148"/>
        <v>0</v>
      </c>
      <c r="BQ380" s="5">
        <f t="shared" si="149"/>
        <v>0</v>
      </c>
      <c r="BU380" s="5"/>
      <c r="BV380" s="5"/>
    </row>
    <row r="381" spans="2:74" x14ac:dyDescent="0.2">
      <c r="B381" s="4">
        <f t="shared" si="135"/>
        <v>5</v>
      </c>
      <c r="C381" s="5" t="s">
        <v>21</v>
      </c>
      <c r="D381" s="5">
        <v>0</v>
      </c>
      <c r="E381" s="5">
        <v>2</v>
      </c>
      <c r="F381" s="5">
        <v>2</v>
      </c>
      <c r="G381" s="5" t="str">
        <f t="shared" si="136"/>
        <v>Oui</v>
      </c>
      <c r="H381" s="5">
        <f t="shared" si="150"/>
        <v>4</v>
      </c>
      <c r="I381" s="5" t="str">
        <f t="shared" si="137"/>
        <v>Non</v>
      </c>
      <c r="J381" s="5">
        <f t="shared" si="151"/>
        <v>0</v>
      </c>
      <c r="K381" s="5" t="str">
        <f t="shared" si="138"/>
        <v>Non</v>
      </c>
      <c r="L381" s="5">
        <f t="shared" si="152"/>
        <v>0</v>
      </c>
      <c r="M381" s="5" t="str">
        <f t="shared" si="139"/>
        <v>Non</v>
      </c>
      <c r="N381" s="5">
        <f t="shared" si="153"/>
        <v>0</v>
      </c>
      <c r="O381" s="5" t="str">
        <f t="shared" si="140"/>
        <v>Oui</v>
      </c>
      <c r="P381" s="5">
        <f t="shared" si="154"/>
        <v>2</v>
      </c>
      <c r="Q381" s="5" t="str">
        <f t="shared" si="141"/>
        <v>Oui</v>
      </c>
      <c r="R381" s="5">
        <f t="shared" si="155"/>
        <v>2</v>
      </c>
      <c r="S381" s="5" t="str">
        <f t="shared" si="142"/>
        <v>Oui</v>
      </c>
      <c r="T381" s="5">
        <f t="shared" si="156"/>
        <v>1</v>
      </c>
      <c r="U381" s="5" t="str">
        <f t="shared" si="143"/>
        <v>Non</v>
      </c>
      <c r="V381" s="5">
        <f t="shared" si="157"/>
        <v>0</v>
      </c>
      <c r="W381" s="5" t="s">
        <v>24</v>
      </c>
      <c r="X381" s="5" t="str">
        <f>_xlfn.IFS(D381&gt;E381,"L",D381=E381,"D",D381&lt;E381,"W")</f>
        <v>W</v>
      </c>
      <c r="Y381" s="5">
        <v>0</v>
      </c>
      <c r="Z381" s="5">
        <v>1</v>
      </c>
      <c r="AA381" s="5">
        <v>1</v>
      </c>
      <c r="AB381" s="5" t="str">
        <f t="shared" si="144"/>
        <v>Oui</v>
      </c>
      <c r="AC381" s="5">
        <f t="shared" si="158"/>
        <v>4</v>
      </c>
      <c r="AD381" s="5" t="str">
        <f t="shared" si="145"/>
        <v>Non</v>
      </c>
      <c r="AE381" s="5">
        <f t="shared" si="159"/>
        <v>0</v>
      </c>
      <c r="AF381" s="5" t="str">
        <f t="shared" si="146"/>
        <v>Oui</v>
      </c>
      <c r="AG381" s="5">
        <f t="shared" si="160"/>
        <v>1</v>
      </c>
      <c r="AH381" s="5" t="str">
        <f t="shared" si="147"/>
        <v>Non</v>
      </c>
      <c r="AI381" s="5">
        <f t="shared" si="161"/>
        <v>0</v>
      </c>
      <c r="AJ381" s="5" t="s">
        <v>24</v>
      </c>
      <c r="AK381" s="5" t="str">
        <f>_xlfn.IFS(Y381&gt;Z381,"L",Y381=Z381,"D",Y381&lt;Z381,"W")</f>
        <v>W</v>
      </c>
      <c r="AL381" s="5"/>
      <c r="AN381" s="5"/>
      <c r="AO381" s="5"/>
      <c r="BM381" s="5">
        <f t="shared" si="148"/>
        <v>0</v>
      </c>
      <c r="BQ381" s="5">
        <f t="shared" si="149"/>
        <v>0</v>
      </c>
      <c r="BU381" s="5"/>
      <c r="BV381" s="5"/>
    </row>
    <row r="382" spans="2:74" x14ac:dyDescent="0.2">
      <c r="B382" s="4">
        <f t="shared" si="135"/>
        <v>6</v>
      </c>
      <c r="C382" s="5" t="s">
        <v>21</v>
      </c>
      <c r="D382" s="5">
        <v>1</v>
      </c>
      <c r="E382" s="5">
        <v>0</v>
      </c>
      <c r="F382" s="5">
        <v>1</v>
      </c>
      <c r="G382" s="5" t="str">
        <f t="shared" si="136"/>
        <v>Non</v>
      </c>
      <c r="H382" s="5">
        <f t="shared" si="150"/>
        <v>0</v>
      </c>
      <c r="I382" s="5" t="str">
        <f t="shared" si="137"/>
        <v>Non</v>
      </c>
      <c r="J382" s="5">
        <f t="shared" si="151"/>
        <v>0</v>
      </c>
      <c r="K382" s="5" t="str">
        <f t="shared" si="138"/>
        <v>Non</v>
      </c>
      <c r="L382" s="5">
        <f t="shared" si="152"/>
        <v>0</v>
      </c>
      <c r="M382" s="5" t="str">
        <f t="shared" si="139"/>
        <v>Non</v>
      </c>
      <c r="N382" s="5">
        <f t="shared" si="153"/>
        <v>0</v>
      </c>
      <c r="O382" s="5" t="str">
        <f t="shared" si="140"/>
        <v>Oui</v>
      </c>
      <c r="P382" s="5">
        <f t="shared" si="154"/>
        <v>3</v>
      </c>
      <c r="Q382" s="5" t="str">
        <f t="shared" si="141"/>
        <v>Oui</v>
      </c>
      <c r="R382" s="5">
        <f t="shared" si="155"/>
        <v>3</v>
      </c>
      <c r="S382" s="5" t="str">
        <f t="shared" si="142"/>
        <v>Oui</v>
      </c>
      <c r="T382" s="5">
        <f t="shared" si="156"/>
        <v>2</v>
      </c>
      <c r="U382" s="5" t="str">
        <f t="shared" si="143"/>
        <v>Oui</v>
      </c>
      <c r="V382" s="5">
        <f t="shared" si="157"/>
        <v>1</v>
      </c>
      <c r="W382" s="5" t="s">
        <v>17</v>
      </c>
      <c r="X382" s="5" t="str">
        <f>_xlfn.IFS(D382&gt;E382,"W",D382=E382,"D",D382&lt;E382,"L")</f>
        <v>W</v>
      </c>
      <c r="Y382" s="5">
        <v>0</v>
      </c>
      <c r="Z382" s="5">
        <v>0</v>
      </c>
      <c r="AA382" s="5">
        <v>0</v>
      </c>
      <c r="AB382" s="5" t="str">
        <f t="shared" si="144"/>
        <v>Non</v>
      </c>
      <c r="AC382" s="5">
        <f t="shared" si="158"/>
        <v>0</v>
      </c>
      <c r="AD382" s="5" t="str">
        <f t="shared" si="145"/>
        <v>Non</v>
      </c>
      <c r="AE382" s="5">
        <f t="shared" si="159"/>
        <v>0</v>
      </c>
      <c r="AF382" s="5" t="str">
        <f t="shared" si="146"/>
        <v>Oui</v>
      </c>
      <c r="AG382" s="5">
        <f t="shared" si="160"/>
        <v>2</v>
      </c>
      <c r="AH382" s="5" t="str">
        <f t="shared" si="147"/>
        <v>Oui</v>
      </c>
      <c r="AI382" s="5">
        <f t="shared" si="161"/>
        <v>1</v>
      </c>
      <c r="AJ382" s="5" t="s">
        <v>20</v>
      </c>
      <c r="AK382" s="5" t="str">
        <f>_xlfn.IFS(Y382&gt;Z382,"W",Y382=Z382,"D",Y382&lt;Z382,"L")</f>
        <v>D</v>
      </c>
      <c r="AL382" s="5"/>
      <c r="AN382" s="5"/>
      <c r="AO382" s="5"/>
      <c r="BM382" s="5">
        <f t="shared" si="148"/>
        <v>0</v>
      </c>
      <c r="BQ382" s="5">
        <f t="shared" si="149"/>
        <v>0</v>
      </c>
      <c r="BU382" s="5"/>
      <c r="BV382" s="5"/>
    </row>
    <row r="383" spans="2:74" x14ac:dyDescent="0.2">
      <c r="B383" s="4">
        <f t="shared" si="135"/>
        <v>7</v>
      </c>
      <c r="C383" s="5" t="s">
        <v>21</v>
      </c>
      <c r="D383" s="5">
        <v>1</v>
      </c>
      <c r="E383" s="5">
        <v>0</v>
      </c>
      <c r="F383" s="5">
        <v>1</v>
      </c>
      <c r="G383" s="5" t="str">
        <f t="shared" si="136"/>
        <v>Non</v>
      </c>
      <c r="H383" s="5">
        <f t="shared" si="150"/>
        <v>0</v>
      </c>
      <c r="I383" s="5" t="str">
        <f t="shared" si="137"/>
        <v>Non</v>
      </c>
      <c r="J383" s="5">
        <f t="shared" si="151"/>
        <v>0</v>
      </c>
      <c r="K383" s="5" t="str">
        <f t="shared" si="138"/>
        <v>Non</v>
      </c>
      <c r="L383" s="5">
        <f t="shared" si="152"/>
        <v>0</v>
      </c>
      <c r="M383" s="5" t="str">
        <f t="shared" si="139"/>
        <v>Non</v>
      </c>
      <c r="N383" s="5">
        <f t="shared" si="153"/>
        <v>0</v>
      </c>
      <c r="O383" s="5" t="str">
        <f t="shared" si="140"/>
        <v>Oui</v>
      </c>
      <c r="P383" s="5">
        <f t="shared" si="154"/>
        <v>4</v>
      </c>
      <c r="Q383" s="5" t="str">
        <f t="shared" si="141"/>
        <v>Oui</v>
      </c>
      <c r="R383" s="5">
        <f t="shared" si="155"/>
        <v>4</v>
      </c>
      <c r="S383" s="5" t="str">
        <f t="shared" si="142"/>
        <v>Oui</v>
      </c>
      <c r="T383" s="5">
        <f t="shared" si="156"/>
        <v>3</v>
      </c>
      <c r="U383" s="5" t="str">
        <f t="shared" si="143"/>
        <v>Oui</v>
      </c>
      <c r="V383" s="5">
        <f t="shared" si="157"/>
        <v>2</v>
      </c>
      <c r="W383" s="5" t="s">
        <v>17</v>
      </c>
      <c r="X383" s="5" t="str">
        <f>_xlfn.IFS(D383&gt;E383,"L",D383=E383,"D",D383&lt;E383,"W")</f>
        <v>L</v>
      </c>
      <c r="Y383" s="5">
        <v>0</v>
      </c>
      <c r="Z383" s="5">
        <v>0</v>
      </c>
      <c r="AA383" s="5">
        <v>0</v>
      </c>
      <c r="AB383" s="5" t="str">
        <f t="shared" si="144"/>
        <v>Non</v>
      </c>
      <c r="AC383" s="5">
        <f t="shared" si="158"/>
        <v>0</v>
      </c>
      <c r="AD383" s="5" t="str">
        <f t="shared" si="145"/>
        <v>Non</v>
      </c>
      <c r="AE383" s="5">
        <f t="shared" si="159"/>
        <v>0</v>
      </c>
      <c r="AF383" s="5" t="str">
        <f t="shared" si="146"/>
        <v>Oui</v>
      </c>
      <c r="AG383" s="5">
        <f t="shared" si="160"/>
        <v>3</v>
      </c>
      <c r="AH383" s="5" t="str">
        <f t="shared" si="147"/>
        <v>Oui</v>
      </c>
      <c r="AI383" s="5">
        <f t="shared" si="161"/>
        <v>2</v>
      </c>
      <c r="AJ383" s="5" t="s">
        <v>20</v>
      </c>
      <c r="AK383" s="5" t="str">
        <f>_xlfn.IFS(Y383&gt;Z383,"L",Y383=Z383,"D",Y383&lt;Z383,"W")</f>
        <v>D</v>
      </c>
      <c r="AL383" s="5"/>
      <c r="AM383" s="5"/>
      <c r="AN383" s="5"/>
      <c r="AO383" s="5"/>
    </row>
    <row r="384" spans="2:74" x14ac:dyDescent="0.2">
      <c r="B384" s="4">
        <f t="shared" si="135"/>
        <v>8</v>
      </c>
      <c r="C384" s="5" t="s">
        <v>21</v>
      </c>
      <c r="D384" s="5">
        <v>2</v>
      </c>
      <c r="E384" s="5">
        <v>0</v>
      </c>
      <c r="F384" s="5">
        <v>2</v>
      </c>
      <c r="G384" s="5" t="str">
        <f t="shared" si="136"/>
        <v>Oui</v>
      </c>
      <c r="H384" s="5">
        <f t="shared" si="150"/>
        <v>1</v>
      </c>
      <c r="I384" s="5" t="str">
        <f t="shared" si="137"/>
        <v>Non</v>
      </c>
      <c r="J384" s="5">
        <f t="shared" si="151"/>
        <v>0</v>
      </c>
      <c r="K384" s="5" t="str">
        <f t="shared" si="138"/>
        <v>Non</v>
      </c>
      <c r="L384" s="5">
        <f t="shared" si="152"/>
        <v>0</v>
      </c>
      <c r="M384" s="5" t="str">
        <f t="shared" si="139"/>
        <v>Non</v>
      </c>
      <c r="N384" s="5">
        <f t="shared" si="153"/>
        <v>0</v>
      </c>
      <c r="O384" s="5" t="str">
        <f t="shared" si="140"/>
        <v>Oui</v>
      </c>
      <c r="P384" s="5">
        <f t="shared" si="154"/>
        <v>5</v>
      </c>
      <c r="Q384" s="5" t="str">
        <f t="shared" si="141"/>
        <v>Oui</v>
      </c>
      <c r="R384" s="5">
        <f t="shared" si="155"/>
        <v>5</v>
      </c>
      <c r="S384" s="5" t="str">
        <f t="shared" si="142"/>
        <v>Oui</v>
      </c>
      <c r="T384" s="5">
        <f t="shared" si="156"/>
        <v>4</v>
      </c>
      <c r="U384" s="5" t="str">
        <f t="shared" si="143"/>
        <v>Non</v>
      </c>
      <c r="V384" s="5">
        <f t="shared" si="157"/>
        <v>0</v>
      </c>
      <c r="W384" s="5" t="s">
        <v>17</v>
      </c>
      <c r="X384" s="5" t="str">
        <f>_xlfn.IFS(D384&gt;E384,"W",D384=E384,"D",D384&lt;E384,"L")</f>
        <v>W</v>
      </c>
      <c r="Y384" s="5">
        <v>1</v>
      </c>
      <c r="Z384" s="5">
        <v>0</v>
      </c>
      <c r="AA384" s="5">
        <v>1</v>
      </c>
      <c r="AB384" s="5" t="str">
        <f t="shared" si="144"/>
        <v>Oui</v>
      </c>
      <c r="AC384" s="5">
        <f t="shared" si="158"/>
        <v>1</v>
      </c>
      <c r="AD384" s="5" t="str">
        <f t="shared" si="145"/>
        <v>Non</v>
      </c>
      <c r="AE384" s="5">
        <f t="shared" si="159"/>
        <v>0</v>
      </c>
      <c r="AF384" s="5" t="str">
        <f t="shared" si="146"/>
        <v>Oui</v>
      </c>
      <c r="AG384" s="5">
        <f t="shared" si="160"/>
        <v>4</v>
      </c>
      <c r="AH384" s="5" t="str">
        <f t="shared" si="147"/>
        <v>Non</v>
      </c>
      <c r="AI384" s="5">
        <f t="shared" si="161"/>
        <v>0</v>
      </c>
      <c r="AJ384" s="5" t="s">
        <v>17</v>
      </c>
      <c r="AK384" s="5" t="str">
        <f>_xlfn.IFS(Y384&gt;Z384,"W",Y384=Z384,"D",Y384&lt;Z384,"L")</f>
        <v>W</v>
      </c>
      <c r="AL384" s="5"/>
      <c r="AM384" s="5"/>
      <c r="AN384" s="5"/>
      <c r="AO384" s="5"/>
    </row>
    <row r="385" spans="2:41" x14ac:dyDescent="0.2">
      <c r="B385" s="4">
        <f t="shared" si="135"/>
        <v>9</v>
      </c>
      <c r="C385" s="5" t="s">
        <v>21</v>
      </c>
      <c r="D385" s="5">
        <v>0</v>
      </c>
      <c r="E385" s="5">
        <v>2</v>
      </c>
      <c r="F385" s="5">
        <v>2</v>
      </c>
      <c r="G385" s="5" t="str">
        <f t="shared" si="136"/>
        <v>Oui</v>
      </c>
      <c r="H385" s="5">
        <f t="shared" si="150"/>
        <v>2</v>
      </c>
      <c r="I385" s="5" t="str">
        <f t="shared" si="137"/>
        <v>Non</v>
      </c>
      <c r="J385" s="5">
        <f t="shared" si="151"/>
        <v>0</v>
      </c>
      <c r="K385" s="5" t="str">
        <f t="shared" si="138"/>
        <v>Non</v>
      </c>
      <c r="L385" s="5">
        <f t="shared" si="152"/>
        <v>0</v>
      </c>
      <c r="M385" s="5" t="str">
        <f t="shared" si="139"/>
        <v>Non</v>
      </c>
      <c r="N385" s="5">
        <f t="shared" si="153"/>
        <v>0</v>
      </c>
      <c r="O385" s="5" t="str">
        <f t="shared" si="140"/>
        <v>Oui</v>
      </c>
      <c r="P385" s="5">
        <f t="shared" si="154"/>
        <v>6</v>
      </c>
      <c r="Q385" s="5" t="str">
        <f t="shared" si="141"/>
        <v>Oui</v>
      </c>
      <c r="R385" s="5">
        <f t="shared" si="155"/>
        <v>6</v>
      </c>
      <c r="S385" s="5" t="str">
        <f t="shared" si="142"/>
        <v>Oui</v>
      </c>
      <c r="T385" s="5">
        <f t="shared" si="156"/>
        <v>5</v>
      </c>
      <c r="U385" s="5" t="str">
        <f t="shared" si="143"/>
        <v>Non</v>
      </c>
      <c r="V385" s="5">
        <f t="shared" si="157"/>
        <v>0</v>
      </c>
      <c r="W385" s="5" t="s">
        <v>24</v>
      </c>
      <c r="X385" s="5" t="str">
        <f>_xlfn.IFS(D385&gt;E385,"L",D385=E385,"D",D385&lt;E385,"W")</f>
        <v>W</v>
      </c>
      <c r="Y385" s="5">
        <v>0</v>
      </c>
      <c r="Z385" s="5">
        <v>0</v>
      </c>
      <c r="AA385" s="5">
        <v>0</v>
      </c>
      <c r="AB385" s="5" t="str">
        <f t="shared" si="144"/>
        <v>Non</v>
      </c>
      <c r="AC385" s="5">
        <f t="shared" si="158"/>
        <v>0</v>
      </c>
      <c r="AD385" s="5" t="str">
        <f t="shared" si="145"/>
        <v>Non</v>
      </c>
      <c r="AE385" s="5">
        <f t="shared" si="159"/>
        <v>0</v>
      </c>
      <c r="AF385" s="5" t="str">
        <f t="shared" si="146"/>
        <v>Oui</v>
      </c>
      <c r="AG385" s="5">
        <f t="shared" si="160"/>
        <v>5</v>
      </c>
      <c r="AH385" s="5" t="str">
        <f t="shared" si="147"/>
        <v>Oui</v>
      </c>
      <c r="AI385" s="5">
        <f t="shared" si="161"/>
        <v>1</v>
      </c>
      <c r="AJ385" s="5" t="s">
        <v>20</v>
      </c>
      <c r="AK385" s="5" t="str">
        <f>_xlfn.IFS(Y385&gt;Z385,"L",Y385=Z385,"D",Y385&lt;Z385,"W")</f>
        <v>D</v>
      </c>
      <c r="AL385" s="5"/>
      <c r="AM385" s="5"/>
      <c r="AN385" s="5"/>
      <c r="AO385" s="5"/>
    </row>
    <row r="386" spans="2:41" x14ac:dyDescent="0.2">
      <c r="B386" s="4">
        <f t="shared" si="135"/>
        <v>10</v>
      </c>
      <c r="C386" s="5" t="s">
        <v>21</v>
      </c>
      <c r="D386" s="5">
        <v>1</v>
      </c>
      <c r="E386" s="5">
        <v>0</v>
      </c>
      <c r="F386" s="5">
        <v>1</v>
      </c>
      <c r="G386" s="5" t="str">
        <f t="shared" si="136"/>
        <v>Non</v>
      </c>
      <c r="H386" s="5">
        <f t="shared" si="150"/>
        <v>0</v>
      </c>
      <c r="I386" s="5" t="str">
        <f t="shared" si="137"/>
        <v>Non</v>
      </c>
      <c r="J386" s="5">
        <f t="shared" si="151"/>
        <v>0</v>
      </c>
      <c r="K386" s="5" t="str">
        <f t="shared" si="138"/>
        <v>Non</v>
      </c>
      <c r="L386" s="5">
        <f t="shared" si="152"/>
        <v>0</v>
      </c>
      <c r="M386" s="5" t="str">
        <f t="shared" si="139"/>
        <v>Non</v>
      </c>
      <c r="N386" s="5">
        <f t="shared" si="153"/>
        <v>0</v>
      </c>
      <c r="O386" s="5" t="str">
        <f t="shared" si="140"/>
        <v>Oui</v>
      </c>
      <c r="P386" s="5">
        <f t="shared" si="154"/>
        <v>7</v>
      </c>
      <c r="Q386" s="5" t="str">
        <f t="shared" si="141"/>
        <v>Oui</v>
      </c>
      <c r="R386" s="5">
        <f t="shared" si="155"/>
        <v>7</v>
      </c>
      <c r="S386" s="5" t="str">
        <f t="shared" si="142"/>
        <v>Oui</v>
      </c>
      <c r="T386" s="5">
        <f t="shared" si="156"/>
        <v>6</v>
      </c>
      <c r="U386" s="5" t="str">
        <f t="shared" si="143"/>
        <v>Oui</v>
      </c>
      <c r="V386" s="5">
        <f t="shared" si="157"/>
        <v>1</v>
      </c>
      <c r="W386" s="5" t="s">
        <v>17</v>
      </c>
      <c r="X386" s="5" t="str">
        <f>_xlfn.IFS(D386&gt;E386,"W",D386=E386,"D",D386&lt;E386,"L")</f>
        <v>W</v>
      </c>
      <c r="Y386" s="5">
        <v>0</v>
      </c>
      <c r="Z386" s="5">
        <v>0</v>
      </c>
      <c r="AA386" s="5">
        <v>0</v>
      </c>
      <c r="AB386" s="5" t="str">
        <f t="shared" si="144"/>
        <v>Non</v>
      </c>
      <c r="AC386" s="5">
        <f t="shared" si="158"/>
        <v>0</v>
      </c>
      <c r="AD386" s="5" t="str">
        <f t="shared" si="145"/>
        <v>Non</v>
      </c>
      <c r="AE386" s="5">
        <f t="shared" si="159"/>
        <v>0</v>
      </c>
      <c r="AF386" s="5" t="str">
        <f t="shared" si="146"/>
        <v>Oui</v>
      </c>
      <c r="AG386" s="5">
        <f t="shared" si="160"/>
        <v>6</v>
      </c>
      <c r="AH386" s="5" t="str">
        <f t="shared" si="147"/>
        <v>Oui</v>
      </c>
      <c r="AI386" s="5">
        <f t="shared" si="161"/>
        <v>2</v>
      </c>
      <c r="AJ386" s="5" t="s">
        <v>20</v>
      </c>
      <c r="AK386" s="5" t="str">
        <f>_xlfn.IFS(Y386&gt;Z386,"W",Y386=Z386,"D",Y386&lt;Z386,"L")</f>
        <v>D</v>
      </c>
      <c r="AL386" s="5"/>
      <c r="AM386" s="5"/>
      <c r="AN386" s="5"/>
      <c r="AO386" s="5"/>
    </row>
    <row r="387" spans="2:41" x14ac:dyDescent="0.2">
      <c r="B387" s="4">
        <f t="shared" si="135"/>
        <v>11</v>
      </c>
      <c r="C387" s="5" t="s">
        <v>21</v>
      </c>
      <c r="D387" s="5">
        <v>0</v>
      </c>
      <c r="E387" s="5">
        <v>1</v>
      </c>
      <c r="F387" s="5">
        <v>1</v>
      </c>
      <c r="G387" s="5" t="str">
        <f t="shared" si="136"/>
        <v>Non</v>
      </c>
      <c r="H387" s="5">
        <f t="shared" si="150"/>
        <v>0</v>
      </c>
      <c r="I387" s="5" t="str">
        <f t="shared" si="137"/>
        <v>Non</v>
      </c>
      <c r="J387" s="5">
        <f t="shared" si="151"/>
        <v>0</v>
      </c>
      <c r="K387" s="5" t="str">
        <f t="shared" si="138"/>
        <v>Non</v>
      </c>
      <c r="L387" s="5">
        <f t="shared" si="152"/>
        <v>0</v>
      </c>
      <c r="M387" s="5" t="str">
        <f t="shared" si="139"/>
        <v>Non</v>
      </c>
      <c r="N387" s="5">
        <f t="shared" si="153"/>
        <v>0</v>
      </c>
      <c r="O387" s="5" t="str">
        <f t="shared" si="140"/>
        <v>Oui</v>
      </c>
      <c r="P387" s="5">
        <f t="shared" si="154"/>
        <v>8</v>
      </c>
      <c r="Q387" s="5" t="str">
        <f t="shared" si="141"/>
        <v>Oui</v>
      </c>
      <c r="R387" s="5">
        <f t="shared" si="155"/>
        <v>8</v>
      </c>
      <c r="S387" s="5" t="str">
        <f t="shared" si="142"/>
        <v>Oui</v>
      </c>
      <c r="T387" s="5">
        <f t="shared" si="156"/>
        <v>7</v>
      </c>
      <c r="U387" s="5" t="str">
        <f t="shared" si="143"/>
        <v>Oui</v>
      </c>
      <c r="V387" s="5">
        <f t="shared" si="157"/>
        <v>2</v>
      </c>
      <c r="W387" s="5" t="s">
        <v>24</v>
      </c>
      <c r="X387" s="5" t="str">
        <f>_xlfn.IFS(D387&gt;E387,"L",D387=E387,"D",D387&lt;E387,"W")</f>
        <v>W</v>
      </c>
      <c r="Y387" s="5">
        <v>0</v>
      </c>
      <c r="Z387" s="5">
        <v>0</v>
      </c>
      <c r="AA387" s="5">
        <v>0</v>
      </c>
      <c r="AB387" s="5" t="str">
        <f t="shared" si="144"/>
        <v>Non</v>
      </c>
      <c r="AC387" s="5">
        <f t="shared" si="158"/>
        <v>0</v>
      </c>
      <c r="AD387" s="5" t="str">
        <f t="shared" si="145"/>
        <v>Non</v>
      </c>
      <c r="AE387" s="5">
        <f t="shared" si="159"/>
        <v>0</v>
      </c>
      <c r="AF387" s="5" t="str">
        <f t="shared" si="146"/>
        <v>Oui</v>
      </c>
      <c r="AG387" s="5">
        <f t="shared" si="160"/>
        <v>7</v>
      </c>
      <c r="AH387" s="5" t="str">
        <f t="shared" si="147"/>
        <v>Oui</v>
      </c>
      <c r="AI387" s="5">
        <f t="shared" si="161"/>
        <v>3</v>
      </c>
      <c r="AJ387" s="5" t="s">
        <v>20</v>
      </c>
      <c r="AK387" s="5" t="str">
        <f>_xlfn.IFS(Y387&gt;Z387,"L",Y387=Z387,"D",Y387&lt;Z387,"W")</f>
        <v>D</v>
      </c>
      <c r="AL387" s="5"/>
      <c r="AM387" s="5"/>
      <c r="AN387" s="5"/>
      <c r="AO387" s="5"/>
    </row>
    <row r="388" spans="2:41" x14ac:dyDescent="0.2">
      <c r="B388" s="4">
        <f t="shared" ref="B388:B451" si="162">IF(C388=C387,B387+1,1)</f>
        <v>12</v>
      </c>
      <c r="C388" s="5" t="s">
        <v>21</v>
      </c>
      <c r="D388" s="5">
        <v>4</v>
      </c>
      <c r="E388" s="5">
        <v>1</v>
      </c>
      <c r="F388" s="5">
        <v>5</v>
      </c>
      <c r="G388" s="5" t="str">
        <f t="shared" ref="G388:G451" si="163">IF(F388&gt;$G$2,"Oui","Non")</f>
        <v>Oui</v>
      </c>
      <c r="H388" s="5">
        <f t="shared" si="150"/>
        <v>1</v>
      </c>
      <c r="I388" s="5" t="str">
        <f t="shared" ref="I388:I451" si="164">IF(F388&gt;$I$2,"Oui","Non")</f>
        <v>Oui</v>
      </c>
      <c r="J388" s="5">
        <f t="shared" si="151"/>
        <v>1</v>
      </c>
      <c r="K388" s="5" t="str">
        <f t="shared" ref="K388:K451" si="165">IF(F388&gt;$K$2,"Oui","Non")</f>
        <v>Oui</v>
      </c>
      <c r="L388" s="5">
        <f t="shared" si="152"/>
        <v>1</v>
      </c>
      <c r="M388" s="5" t="str">
        <f t="shared" ref="M388:M451" si="166">IF(F388&gt;$M$2,"Oui","Non")</f>
        <v>Oui</v>
      </c>
      <c r="N388" s="5">
        <f t="shared" si="153"/>
        <v>1</v>
      </c>
      <c r="O388" s="5" t="str">
        <f t="shared" ref="O388:O451" si="167">IF(F388&lt;$O$2,"Oui","Non")</f>
        <v>Non</v>
      </c>
      <c r="P388" s="5">
        <f t="shared" si="154"/>
        <v>0</v>
      </c>
      <c r="Q388" s="5" t="str">
        <f t="shared" ref="Q388:Q451" si="168">IF(F388&lt;$Q$2,"Oui","Non")</f>
        <v>Non</v>
      </c>
      <c r="R388" s="5">
        <f t="shared" si="155"/>
        <v>0</v>
      </c>
      <c r="S388" s="5" t="str">
        <f t="shared" ref="S388:S451" si="169">IF(F388&lt;$S$2,"Oui","Non")</f>
        <v>Non</v>
      </c>
      <c r="T388" s="5">
        <f t="shared" si="156"/>
        <v>0</v>
      </c>
      <c r="U388" s="5" t="str">
        <f t="shared" ref="U388:U451" si="170">IF(F388&lt;$U$2,"Oui","Non")</f>
        <v>Non</v>
      </c>
      <c r="V388" s="5">
        <f t="shared" si="157"/>
        <v>0</v>
      </c>
      <c r="W388" s="5" t="s">
        <v>17</v>
      </c>
      <c r="X388" s="5" t="str">
        <f>_xlfn.IFS(D388&gt;E388,"W",D388=E388,"D",D388&lt;E388,"L")</f>
        <v>W</v>
      </c>
      <c r="Y388" s="5">
        <v>1</v>
      </c>
      <c r="Z388" s="5">
        <v>1</v>
      </c>
      <c r="AA388" s="5">
        <v>2</v>
      </c>
      <c r="AB388" s="5" t="str">
        <f t="shared" ref="AB388:AB451" si="171">IF(AA388&gt;$AB$2,"Oui","Non")</f>
        <v>Oui</v>
      </c>
      <c r="AC388" s="5">
        <f t="shared" si="158"/>
        <v>1</v>
      </c>
      <c r="AD388" s="5" t="str">
        <f t="shared" ref="AD388:AD451" si="172">IF(AA388&gt;$AD$2,"Oui","Non")</f>
        <v>Oui</v>
      </c>
      <c r="AE388" s="5">
        <f t="shared" si="159"/>
        <v>1</v>
      </c>
      <c r="AF388" s="5" t="str">
        <f t="shared" ref="AF388:AF451" si="173">IF(AA388&lt;$AF$2,"Oui","Non")</f>
        <v>Non</v>
      </c>
      <c r="AG388" s="5">
        <f t="shared" si="160"/>
        <v>0</v>
      </c>
      <c r="AH388" s="5" t="str">
        <f t="shared" ref="AH388:AH451" si="174">IF(AA388&lt;$AH$2,"Oui","Non")</f>
        <v>Non</v>
      </c>
      <c r="AI388" s="5">
        <f t="shared" si="161"/>
        <v>0</v>
      </c>
      <c r="AJ388" s="5" t="s">
        <v>20</v>
      </c>
      <c r="AK388" s="5" t="str">
        <f>_xlfn.IFS(Y388&gt;Z388,"W",Y388=Z388,"D",Y388&lt;Z388,"L")</f>
        <v>D</v>
      </c>
      <c r="AL388" s="5"/>
      <c r="AM388" s="5"/>
      <c r="AN388" s="5"/>
      <c r="AO388" s="5"/>
    </row>
    <row r="389" spans="2:41" x14ac:dyDescent="0.2">
      <c r="B389" s="4">
        <f t="shared" si="162"/>
        <v>13</v>
      </c>
      <c r="C389" s="5" t="s">
        <v>21</v>
      </c>
      <c r="D389" s="5">
        <v>1</v>
      </c>
      <c r="E389" s="5">
        <v>2</v>
      </c>
      <c r="F389" s="5">
        <v>3</v>
      </c>
      <c r="G389" s="5" t="str">
        <f t="shared" si="163"/>
        <v>Oui</v>
      </c>
      <c r="H389" s="5">
        <f t="shared" ref="H389:H452" si="175">IF(C389=C388,IF(G389="Oui",_xlfn.IFS(G388="Oui",H388+1,G388="Non",1),0),0)</f>
        <v>2</v>
      </c>
      <c r="I389" s="5" t="str">
        <f t="shared" si="164"/>
        <v>Oui</v>
      </c>
      <c r="J389" s="5">
        <f t="shared" ref="J389:J452" si="176">IF(C389=C388,IF(I389="Oui",_xlfn.IFS(I388="Oui",J388+1,I388="Non",1),0),0)</f>
        <v>2</v>
      </c>
      <c r="K389" s="5" t="str">
        <f t="shared" si="165"/>
        <v>Non</v>
      </c>
      <c r="L389" s="5">
        <f t="shared" ref="L389:L452" si="177">IF(C389=C388,IF(K389="Oui",_xlfn.IFS(K388="Oui",L388+1,K388="Non",1),0),0)</f>
        <v>0</v>
      </c>
      <c r="M389" s="5" t="str">
        <f t="shared" si="166"/>
        <v>Non</v>
      </c>
      <c r="N389" s="5">
        <f t="shared" ref="N389:N452" si="178">IF(C389=C388,IF(M389="Oui",_xlfn.IFS(M388="Oui",N388+1,M388="Non",1),0),0)</f>
        <v>0</v>
      </c>
      <c r="O389" s="5" t="str">
        <f t="shared" si="167"/>
        <v>Oui</v>
      </c>
      <c r="P389" s="5">
        <f t="shared" ref="P389:P452" si="179">IF(C389=C388,IF(O389="Oui",_xlfn.IFS(O388="Oui",P388+1,O388="Non",1),0),0)</f>
        <v>1</v>
      </c>
      <c r="Q389" s="5" t="str">
        <f t="shared" si="168"/>
        <v>Oui</v>
      </c>
      <c r="R389" s="5">
        <f t="shared" ref="R389:R452" si="180">IF(C389=C388,IF(Q389="Oui",_xlfn.IFS(Q388="Oui",R388+1,Q388="Non",1),0),0)</f>
        <v>1</v>
      </c>
      <c r="S389" s="5" t="str">
        <f t="shared" si="169"/>
        <v>Non</v>
      </c>
      <c r="T389" s="5">
        <f t="shared" ref="T389:T452" si="181">IF(C389=C388,IF(S389="Oui",_xlfn.IFS(S388="Oui",T388+1,S388="Non",1),0),0)</f>
        <v>0</v>
      </c>
      <c r="U389" s="5" t="str">
        <f t="shared" si="170"/>
        <v>Non</v>
      </c>
      <c r="V389" s="5">
        <f t="shared" ref="V389:V452" si="182">IF(C389=C388,IF(U389="Oui",_xlfn.IFS(U388="Oui",V388+1,U388="Non",1),0),0)</f>
        <v>0</v>
      </c>
      <c r="W389" s="5" t="s">
        <v>24</v>
      </c>
      <c r="X389" s="5" t="str">
        <f>_xlfn.IFS(D389&gt;E389,"L",D389=E389,"D",D389&lt;E389,"W")</f>
        <v>W</v>
      </c>
      <c r="Y389" s="5">
        <v>1</v>
      </c>
      <c r="Z389" s="5">
        <v>1</v>
      </c>
      <c r="AA389" s="5">
        <v>2</v>
      </c>
      <c r="AB389" s="5" t="str">
        <f t="shared" si="171"/>
        <v>Oui</v>
      </c>
      <c r="AC389" s="5">
        <f t="shared" ref="AC389:AC452" si="183">IF(C389=C388,IF(AB389="Oui",_xlfn.IFS(AB388="Oui",AC388+1,AB388="Non",1),0),0)</f>
        <v>2</v>
      </c>
      <c r="AD389" s="5" t="str">
        <f t="shared" si="172"/>
        <v>Oui</v>
      </c>
      <c r="AE389" s="5">
        <f t="shared" ref="AE389:AE452" si="184">IF(C389=C388,IF(AD389="Oui",_xlfn.IFS(AD388="Oui",AE388+1,AD388="Non",1),0),0)</f>
        <v>2</v>
      </c>
      <c r="AF389" s="5" t="str">
        <f t="shared" si="173"/>
        <v>Non</v>
      </c>
      <c r="AG389" s="5">
        <f t="shared" ref="AG389:AG452" si="185">IF(C389=C388,IF(AF389="Oui",_xlfn.IFS(AF388="Oui",AG388+1,AF388="Non",1),0),0)</f>
        <v>0</v>
      </c>
      <c r="AH389" s="5" t="str">
        <f t="shared" si="174"/>
        <v>Non</v>
      </c>
      <c r="AI389" s="5">
        <f t="shared" ref="AI389:AI452" si="186">IF(C389=C388,IF(AH389="Oui",_xlfn.IFS(AH388="Oui",AI388+1,AH388="Non",1),0),0)</f>
        <v>0</v>
      </c>
      <c r="AJ389" s="5" t="s">
        <v>20</v>
      </c>
      <c r="AK389" s="5" t="str">
        <f>_xlfn.IFS(Y389&gt;Z389,"L",Y389=Z389,"D",Y389&lt;Z389,"W")</f>
        <v>D</v>
      </c>
      <c r="AL389" s="5"/>
      <c r="AM389" s="5"/>
      <c r="AN389" s="5"/>
      <c r="AO389" s="5"/>
    </row>
    <row r="390" spans="2:41" x14ac:dyDescent="0.2">
      <c r="B390" s="4">
        <f t="shared" si="162"/>
        <v>14</v>
      </c>
      <c r="C390" s="5" t="s">
        <v>21</v>
      </c>
      <c r="D390" s="5">
        <v>2</v>
      </c>
      <c r="E390" s="5">
        <v>1</v>
      </c>
      <c r="F390" s="5">
        <v>3</v>
      </c>
      <c r="G390" s="5" t="str">
        <f t="shared" si="163"/>
        <v>Oui</v>
      </c>
      <c r="H390" s="5">
        <f t="shared" si="175"/>
        <v>3</v>
      </c>
      <c r="I390" s="5" t="str">
        <f t="shared" si="164"/>
        <v>Oui</v>
      </c>
      <c r="J390" s="5">
        <f t="shared" si="176"/>
        <v>3</v>
      </c>
      <c r="K390" s="5" t="str">
        <f t="shared" si="165"/>
        <v>Non</v>
      </c>
      <c r="L390" s="5">
        <f t="shared" si="177"/>
        <v>0</v>
      </c>
      <c r="M390" s="5" t="str">
        <f t="shared" si="166"/>
        <v>Non</v>
      </c>
      <c r="N390" s="5">
        <f t="shared" si="178"/>
        <v>0</v>
      </c>
      <c r="O390" s="5" t="str">
        <f t="shared" si="167"/>
        <v>Oui</v>
      </c>
      <c r="P390" s="5">
        <f t="shared" si="179"/>
        <v>2</v>
      </c>
      <c r="Q390" s="5" t="str">
        <f t="shared" si="168"/>
        <v>Oui</v>
      </c>
      <c r="R390" s="5">
        <f t="shared" si="180"/>
        <v>2</v>
      </c>
      <c r="S390" s="5" t="str">
        <f t="shared" si="169"/>
        <v>Non</v>
      </c>
      <c r="T390" s="5">
        <f t="shared" si="181"/>
        <v>0</v>
      </c>
      <c r="U390" s="5" t="str">
        <f t="shared" si="170"/>
        <v>Non</v>
      </c>
      <c r="V390" s="5">
        <f t="shared" si="182"/>
        <v>0</v>
      </c>
      <c r="W390" s="5" t="s">
        <v>17</v>
      </c>
      <c r="X390" s="5" t="str">
        <f>_xlfn.IFS(D390&gt;E390,"W",D390=E390,"D",D390&lt;E390,"L")</f>
        <v>W</v>
      </c>
      <c r="Y390" s="5">
        <v>2</v>
      </c>
      <c r="Z390" s="5">
        <v>1</v>
      </c>
      <c r="AA390" s="5">
        <v>3</v>
      </c>
      <c r="AB390" s="5" t="str">
        <f t="shared" si="171"/>
        <v>Oui</v>
      </c>
      <c r="AC390" s="5">
        <f t="shared" si="183"/>
        <v>3</v>
      </c>
      <c r="AD390" s="5" t="str">
        <f t="shared" si="172"/>
        <v>Oui</v>
      </c>
      <c r="AE390" s="5">
        <f t="shared" si="184"/>
        <v>3</v>
      </c>
      <c r="AF390" s="5" t="str">
        <f t="shared" si="173"/>
        <v>Non</v>
      </c>
      <c r="AG390" s="5">
        <f t="shared" si="185"/>
        <v>0</v>
      </c>
      <c r="AH390" s="5" t="str">
        <f t="shared" si="174"/>
        <v>Non</v>
      </c>
      <c r="AI390" s="5">
        <f t="shared" si="186"/>
        <v>0</v>
      </c>
      <c r="AJ390" s="5" t="s">
        <v>17</v>
      </c>
      <c r="AK390" s="5" t="str">
        <f>_xlfn.IFS(Y390&gt;Z390,"W",Y390=Z390,"D",Y390&lt;Z390,"L")</f>
        <v>W</v>
      </c>
      <c r="AL390" s="5"/>
      <c r="AM390" s="5"/>
      <c r="AN390" s="5"/>
      <c r="AO390" s="5"/>
    </row>
    <row r="391" spans="2:41" x14ac:dyDescent="0.2">
      <c r="B391" s="4">
        <f t="shared" si="162"/>
        <v>15</v>
      </c>
      <c r="C391" s="5" t="s">
        <v>21</v>
      </c>
      <c r="D391" s="5">
        <v>0</v>
      </c>
      <c r="E391" s="5">
        <v>1</v>
      </c>
      <c r="F391" s="5">
        <v>1</v>
      </c>
      <c r="G391" s="5" t="str">
        <f t="shared" si="163"/>
        <v>Non</v>
      </c>
      <c r="H391" s="5">
        <f t="shared" si="175"/>
        <v>0</v>
      </c>
      <c r="I391" s="5" t="str">
        <f t="shared" si="164"/>
        <v>Non</v>
      </c>
      <c r="J391" s="5">
        <f t="shared" si="176"/>
        <v>0</v>
      </c>
      <c r="K391" s="5" t="str">
        <f t="shared" si="165"/>
        <v>Non</v>
      </c>
      <c r="L391" s="5">
        <f t="shared" si="177"/>
        <v>0</v>
      </c>
      <c r="M391" s="5" t="str">
        <f t="shared" si="166"/>
        <v>Non</v>
      </c>
      <c r="N391" s="5">
        <f t="shared" si="178"/>
        <v>0</v>
      </c>
      <c r="O391" s="5" t="str">
        <f t="shared" si="167"/>
        <v>Oui</v>
      </c>
      <c r="P391" s="5">
        <f t="shared" si="179"/>
        <v>3</v>
      </c>
      <c r="Q391" s="5" t="str">
        <f t="shared" si="168"/>
        <v>Oui</v>
      </c>
      <c r="R391" s="5">
        <f t="shared" si="180"/>
        <v>3</v>
      </c>
      <c r="S391" s="5" t="str">
        <f t="shared" si="169"/>
        <v>Oui</v>
      </c>
      <c r="T391" s="5">
        <f t="shared" si="181"/>
        <v>1</v>
      </c>
      <c r="U391" s="5" t="str">
        <f t="shared" si="170"/>
        <v>Oui</v>
      </c>
      <c r="V391" s="5">
        <f t="shared" si="182"/>
        <v>1</v>
      </c>
      <c r="W391" s="5" t="s">
        <v>24</v>
      </c>
      <c r="X391" s="5" t="str">
        <f>_xlfn.IFS(D391&gt;E391,"L",D391=E391,"D",D391&lt;E391,"W")</f>
        <v>W</v>
      </c>
      <c r="Y391" s="5">
        <v>0</v>
      </c>
      <c r="Z391" s="5">
        <v>1</v>
      </c>
      <c r="AA391" s="5">
        <v>1</v>
      </c>
      <c r="AB391" s="5" t="str">
        <f t="shared" si="171"/>
        <v>Oui</v>
      </c>
      <c r="AC391" s="5">
        <f t="shared" si="183"/>
        <v>4</v>
      </c>
      <c r="AD391" s="5" t="str">
        <f t="shared" si="172"/>
        <v>Non</v>
      </c>
      <c r="AE391" s="5">
        <f t="shared" si="184"/>
        <v>0</v>
      </c>
      <c r="AF391" s="5" t="str">
        <f t="shared" si="173"/>
        <v>Oui</v>
      </c>
      <c r="AG391" s="5">
        <f t="shared" si="185"/>
        <v>1</v>
      </c>
      <c r="AH391" s="5" t="str">
        <f t="shared" si="174"/>
        <v>Non</v>
      </c>
      <c r="AI391" s="5">
        <f t="shared" si="186"/>
        <v>0</v>
      </c>
      <c r="AJ391" s="5" t="s">
        <v>24</v>
      </c>
      <c r="AK391" s="5" t="str">
        <f>_xlfn.IFS(Y391&gt;Z391,"L",Y391=Z391,"D",Y391&lt;Z391,"W")</f>
        <v>W</v>
      </c>
      <c r="AL391" s="5"/>
      <c r="AM391" s="5"/>
      <c r="AN391" s="5"/>
      <c r="AO391" s="5"/>
    </row>
    <row r="392" spans="2:41" x14ac:dyDescent="0.2">
      <c r="B392" s="4">
        <f t="shared" si="162"/>
        <v>16</v>
      </c>
      <c r="C392" s="5" t="s">
        <v>21</v>
      </c>
      <c r="D392" s="5">
        <v>3</v>
      </c>
      <c r="E392" s="5">
        <v>1</v>
      </c>
      <c r="F392" s="5">
        <v>4</v>
      </c>
      <c r="G392" s="5" t="str">
        <f t="shared" si="163"/>
        <v>Oui</v>
      </c>
      <c r="H392" s="5">
        <f t="shared" si="175"/>
        <v>1</v>
      </c>
      <c r="I392" s="5" t="str">
        <f t="shared" si="164"/>
        <v>Oui</v>
      </c>
      <c r="J392" s="5">
        <f t="shared" si="176"/>
        <v>1</v>
      </c>
      <c r="K392" s="5" t="str">
        <f t="shared" si="165"/>
        <v>Oui</v>
      </c>
      <c r="L392" s="5">
        <f t="shared" si="177"/>
        <v>1</v>
      </c>
      <c r="M392" s="5" t="str">
        <f t="shared" si="166"/>
        <v>Non</v>
      </c>
      <c r="N392" s="5">
        <f t="shared" si="178"/>
        <v>0</v>
      </c>
      <c r="O392" s="5" t="str">
        <f t="shared" si="167"/>
        <v>Oui</v>
      </c>
      <c r="P392" s="5">
        <f t="shared" si="179"/>
        <v>4</v>
      </c>
      <c r="Q392" s="5" t="str">
        <f t="shared" si="168"/>
        <v>Non</v>
      </c>
      <c r="R392" s="5">
        <f t="shared" si="180"/>
        <v>0</v>
      </c>
      <c r="S392" s="5" t="str">
        <f t="shared" si="169"/>
        <v>Non</v>
      </c>
      <c r="T392" s="5">
        <f t="shared" si="181"/>
        <v>0</v>
      </c>
      <c r="U392" s="5" t="str">
        <f t="shared" si="170"/>
        <v>Non</v>
      </c>
      <c r="V392" s="5">
        <f t="shared" si="182"/>
        <v>0</v>
      </c>
      <c r="W392" s="5" t="s">
        <v>17</v>
      </c>
      <c r="X392" s="5" t="str">
        <f>_xlfn.IFS(D392&gt;E392,"W",D392=E392,"D",D392&lt;E392,"L")</f>
        <v>W</v>
      </c>
      <c r="Y392" s="5">
        <v>2</v>
      </c>
      <c r="Z392" s="5">
        <v>1</v>
      </c>
      <c r="AA392" s="5">
        <v>3</v>
      </c>
      <c r="AB392" s="5" t="str">
        <f t="shared" si="171"/>
        <v>Oui</v>
      </c>
      <c r="AC392" s="5">
        <f t="shared" si="183"/>
        <v>5</v>
      </c>
      <c r="AD392" s="5" t="str">
        <f t="shared" si="172"/>
        <v>Oui</v>
      </c>
      <c r="AE392" s="5">
        <f t="shared" si="184"/>
        <v>1</v>
      </c>
      <c r="AF392" s="5" t="str">
        <f t="shared" si="173"/>
        <v>Non</v>
      </c>
      <c r="AG392" s="5">
        <f t="shared" si="185"/>
        <v>0</v>
      </c>
      <c r="AH392" s="5" t="str">
        <f t="shared" si="174"/>
        <v>Non</v>
      </c>
      <c r="AI392" s="5">
        <f t="shared" si="186"/>
        <v>0</v>
      </c>
      <c r="AJ392" s="5" t="s">
        <v>17</v>
      </c>
      <c r="AK392" s="5" t="str">
        <f>_xlfn.IFS(Y392&gt;Z392,"W",Y392=Z392,"D",Y392&lt;Z392,"L")</f>
        <v>W</v>
      </c>
      <c r="AL392" s="5"/>
      <c r="AM392" s="5"/>
      <c r="AN392" s="5"/>
      <c r="AO392" s="5"/>
    </row>
    <row r="393" spans="2:41" x14ac:dyDescent="0.2">
      <c r="B393" s="4">
        <f t="shared" si="162"/>
        <v>17</v>
      </c>
      <c r="C393" s="5" t="s">
        <v>21</v>
      </c>
      <c r="D393" s="5">
        <v>0</v>
      </c>
      <c r="E393" s="5">
        <v>0</v>
      </c>
      <c r="F393" s="5">
        <v>0</v>
      </c>
      <c r="G393" s="5" t="str">
        <f t="shared" si="163"/>
        <v>Non</v>
      </c>
      <c r="H393" s="5">
        <f t="shared" si="175"/>
        <v>0</v>
      </c>
      <c r="I393" s="5" t="str">
        <f t="shared" si="164"/>
        <v>Non</v>
      </c>
      <c r="J393" s="5">
        <f t="shared" si="176"/>
        <v>0</v>
      </c>
      <c r="K393" s="5" t="str">
        <f t="shared" si="165"/>
        <v>Non</v>
      </c>
      <c r="L393" s="5">
        <f t="shared" si="177"/>
        <v>0</v>
      </c>
      <c r="M393" s="5" t="str">
        <f t="shared" si="166"/>
        <v>Non</v>
      </c>
      <c r="N393" s="5">
        <f t="shared" si="178"/>
        <v>0</v>
      </c>
      <c r="O393" s="5" t="str">
        <f t="shared" si="167"/>
        <v>Oui</v>
      </c>
      <c r="P393" s="5">
        <f t="shared" si="179"/>
        <v>5</v>
      </c>
      <c r="Q393" s="5" t="str">
        <f t="shared" si="168"/>
        <v>Oui</v>
      </c>
      <c r="R393" s="5">
        <f t="shared" si="180"/>
        <v>1</v>
      </c>
      <c r="S393" s="5" t="str">
        <f t="shared" si="169"/>
        <v>Oui</v>
      </c>
      <c r="T393" s="5">
        <f t="shared" si="181"/>
        <v>1</v>
      </c>
      <c r="U393" s="5" t="str">
        <f t="shared" si="170"/>
        <v>Oui</v>
      </c>
      <c r="V393" s="5">
        <f t="shared" si="182"/>
        <v>1</v>
      </c>
      <c r="W393" s="5" t="s">
        <v>20</v>
      </c>
      <c r="X393" s="5" t="str">
        <f>_xlfn.IFS(D393&gt;E393,"L",D393=E393,"D",D393&lt;E393,"W")</f>
        <v>D</v>
      </c>
      <c r="Y393" s="5">
        <v>0</v>
      </c>
      <c r="Z393" s="5">
        <v>0</v>
      </c>
      <c r="AA393" s="5">
        <v>0</v>
      </c>
      <c r="AB393" s="5" t="str">
        <f t="shared" si="171"/>
        <v>Non</v>
      </c>
      <c r="AC393" s="5">
        <f t="shared" si="183"/>
        <v>0</v>
      </c>
      <c r="AD393" s="5" t="str">
        <f t="shared" si="172"/>
        <v>Non</v>
      </c>
      <c r="AE393" s="5">
        <f t="shared" si="184"/>
        <v>0</v>
      </c>
      <c r="AF393" s="5" t="str">
        <f t="shared" si="173"/>
        <v>Oui</v>
      </c>
      <c r="AG393" s="5">
        <f t="shared" si="185"/>
        <v>1</v>
      </c>
      <c r="AH393" s="5" t="str">
        <f t="shared" si="174"/>
        <v>Oui</v>
      </c>
      <c r="AI393" s="5">
        <f t="shared" si="186"/>
        <v>1</v>
      </c>
      <c r="AJ393" s="5" t="s">
        <v>20</v>
      </c>
      <c r="AK393" s="5" t="str">
        <f>_xlfn.IFS(Y393&gt;Z393,"L",Y393=Z393,"D",Y393&lt;Z393,"W")</f>
        <v>D</v>
      </c>
      <c r="AL393" s="5"/>
      <c r="AM393" s="5"/>
      <c r="AN393" s="5"/>
      <c r="AO393" s="5"/>
    </row>
    <row r="394" spans="2:41" x14ac:dyDescent="0.2">
      <c r="B394" s="4">
        <f t="shared" si="162"/>
        <v>18</v>
      </c>
      <c r="C394" s="5" t="s">
        <v>21</v>
      </c>
      <c r="D394" s="5">
        <v>1</v>
      </c>
      <c r="E394" s="5">
        <v>4</v>
      </c>
      <c r="F394" s="5">
        <v>5</v>
      </c>
      <c r="G394" s="5" t="str">
        <f t="shared" si="163"/>
        <v>Oui</v>
      </c>
      <c r="H394" s="5">
        <f t="shared" si="175"/>
        <v>1</v>
      </c>
      <c r="I394" s="5" t="str">
        <f t="shared" si="164"/>
        <v>Oui</v>
      </c>
      <c r="J394" s="5">
        <f t="shared" si="176"/>
        <v>1</v>
      </c>
      <c r="K394" s="5" t="str">
        <f t="shared" si="165"/>
        <v>Oui</v>
      </c>
      <c r="L394" s="5">
        <f t="shared" si="177"/>
        <v>1</v>
      </c>
      <c r="M394" s="5" t="str">
        <f t="shared" si="166"/>
        <v>Oui</v>
      </c>
      <c r="N394" s="5">
        <f t="shared" si="178"/>
        <v>1</v>
      </c>
      <c r="O394" s="5" t="str">
        <f t="shared" si="167"/>
        <v>Non</v>
      </c>
      <c r="P394" s="5">
        <f t="shared" si="179"/>
        <v>0</v>
      </c>
      <c r="Q394" s="5" t="str">
        <f t="shared" si="168"/>
        <v>Non</v>
      </c>
      <c r="R394" s="5">
        <f t="shared" si="180"/>
        <v>0</v>
      </c>
      <c r="S394" s="5" t="str">
        <f t="shared" si="169"/>
        <v>Non</v>
      </c>
      <c r="T394" s="5">
        <f t="shared" si="181"/>
        <v>0</v>
      </c>
      <c r="U394" s="5" t="str">
        <f t="shared" si="170"/>
        <v>Non</v>
      </c>
      <c r="V394" s="5">
        <f t="shared" si="182"/>
        <v>0</v>
      </c>
      <c r="W394" s="5" t="s">
        <v>24</v>
      </c>
      <c r="X394" s="5" t="str">
        <f>_xlfn.IFS(D394&gt;E394,"L",D394=E394,"D",D394&lt;E394,"W")</f>
        <v>W</v>
      </c>
      <c r="Y394" s="5">
        <v>0</v>
      </c>
      <c r="Z394" s="5">
        <v>2</v>
      </c>
      <c r="AA394" s="5">
        <v>2</v>
      </c>
      <c r="AB394" s="5" t="str">
        <f t="shared" si="171"/>
        <v>Oui</v>
      </c>
      <c r="AC394" s="5">
        <f t="shared" si="183"/>
        <v>1</v>
      </c>
      <c r="AD394" s="5" t="str">
        <f t="shared" si="172"/>
        <v>Oui</v>
      </c>
      <c r="AE394" s="5">
        <f t="shared" si="184"/>
        <v>1</v>
      </c>
      <c r="AF394" s="5" t="str">
        <f t="shared" si="173"/>
        <v>Non</v>
      </c>
      <c r="AG394" s="5">
        <f t="shared" si="185"/>
        <v>0</v>
      </c>
      <c r="AH394" s="5" t="str">
        <f t="shared" si="174"/>
        <v>Non</v>
      </c>
      <c r="AI394" s="5">
        <f t="shared" si="186"/>
        <v>0</v>
      </c>
      <c r="AJ394" s="5" t="s">
        <v>24</v>
      </c>
      <c r="AK394" s="5" t="str">
        <f>_xlfn.IFS(Y394&gt;Z394,"L",Y394=Z394,"D",Y394&lt;Z394,"W")</f>
        <v>W</v>
      </c>
      <c r="AL394" s="5"/>
      <c r="AM394" s="5"/>
      <c r="AN394" s="5"/>
      <c r="AO394" s="5"/>
    </row>
    <row r="395" spans="2:41" x14ac:dyDescent="0.2">
      <c r="B395" s="4">
        <f t="shared" si="162"/>
        <v>19</v>
      </c>
      <c r="C395" s="5" t="s">
        <v>21</v>
      </c>
      <c r="D395" s="5">
        <v>3</v>
      </c>
      <c r="E395" s="5">
        <v>0</v>
      </c>
      <c r="F395" s="5">
        <v>3</v>
      </c>
      <c r="G395" s="5" t="str">
        <f t="shared" si="163"/>
        <v>Oui</v>
      </c>
      <c r="H395" s="5">
        <f t="shared" si="175"/>
        <v>2</v>
      </c>
      <c r="I395" s="5" t="str">
        <f t="shared" si="164"/>
        <v>Oui</v>
      </c>
      <c r="J395" s="5">
        <f t="shared" si="176"/>
        <v>2</v>
      </c>
      <c r="K395" s="5" t="str">
        <f t="shared" si="165"/>
        <v>Non</v>
      </c>
      <c r="L395" s="5">
        <f t="shared" si="177"/>
        <v>0</v>
      </c>
      <c r="M395" s="5" t="str">
        <f t="shared" si="166"/>
        <v>Non</v>
      </c>
      <c r="N395" s="5">
        <f t="shared" si="178"/>
        <v>0</v>
      </c>
      <c r="O395" s="5" t="str">
        <f t="shared" si="167"/>
        <v>Oui</v>
      </c>
      <c r="P395" s="5">
        <f t="shared" si="179"/>
        <v>1</v>
      </c>
      <c r="Q395" s="5" t="str">
        <f t="shared" si="168"/>
        <v>Oui</v>
      </c>
      <c r="R395" s="5">
        <f t="shared" si="180"/>
        <v>1</v>
      </c>
      <c r="S395" s="5" t="str">
        <f t="shared" si="169"/>
        <v>Non</v>
      </c>
      <c r="T395" s="5">
        <f t="shared" si="181"/>
        <v>0</v>
      </c>
      <c r="U395" s="5" t="str">
        <f t="shared" si="170"/>
        <v>Non</v>
      </c>
      <c r="V395" s="5">
        <f t="shared" si="182"/>
        <v>0</v>
      </c>
      <c r="W395" s="5" t="s">
        <v>17</v>
      </c>
      <c r="X395" s="5" t="str">
        <f>_xlfn.IFS(D395&gt;E395,"W",D395=E395,"D",D395&lt;E395,"L")</f>
        <v>W</v>
      </c>
      <c r="Y395" s="5">
        <v>2</v>
      </c>
      <c r="Z395" s="5">
        <v>0</v>
      </c>
      <c r="AA395" s="5">
        <v>2</v>
      </c>
      <c r="AB395" s="5" t="str">
        <f t="shared" si="171"/>
        <v>Oui</v>
      </c>
      <c r="AC395" s="5">
        <f t="shared" si="183"/>
        <v>2</v>
      </c>
      <c r="AD395" s="5" t="str">
        <f t="shared" si="172"/>
        <v>Oui</v>
      </c>
      <c r="AE395" s="5">
        <f t="shared" si="184"/>
        <v>2</v>
      </c>
      <c r="AF395" s="5" t="str">
        <f t="shared" si="173"/>
        <v>Non</v>
      </c>
      <c r="AG395" s="5">
        <f t="shared" si="185"/>
        <v>0</v>
      </c>
      <c r="AH395" s="5" t="str">
        <f t="shared" si="174"/>
        <v>Non</v>
      </c>
      <c r="AI395" s="5">
        <f t="shared" si="186"/>
        <v>0</v>
      </c>
      <c r="AJ395" s="5" t="s">
        <v>17</v>
      </c>
      <c r="AK395" s="5" t="str">
        <f>_xlfn.IFS(Y395&gt;Z395,"W",Y395=Z395,"D",Y395&lt;Z395,"L")</f>
        <v>W</v>
      </c>
      <c r="AL395" s="5"/>
      <c r="AM395" s="5"/>
      <c r="AN395" s="5"/>
      <c r="AO395" s="5"/>
    </row>
    <row r="396" spans="2:41" x14ac:dyDescent="0.2">
      <c r="B396" s="4">
        <f t="shared" si="162"/>
        <v>20</v>
      </c>
      <c r="C396" s="5" t="s">
        <v>21</v>
      </c>
      <c r="D396" s="5">
        <v>0</v>
      </c>
      <c r="E396" s="5">
        <v>0</v>
      </c>
      <c r="F396" s="5">
        <v>0</v>
      </c>
      <c r="G396" s="5" t="str">
        <f t="shared" si="163"/>
        <v>Non</v>
      </c>
      <c r="H396" s="5">
        <f t="shared" si="175"/>
        <v>0</v>
      </c>
      <c r="I396" s="5" t="str">
        <f t="shared" si="164"/>
        <v>Non</v>
      </c>
      <c r="J396" s="5">
        <f t="shared" si="176"/>
        <v>0</v>
      </c>
      <c r="K396" s="5" t="str">
        <f t="shared" si="165"/>
        <v>Non</v>
      </c>
      <c r="L396" s="5">
        <f t="shared" si="177"/>
        <v>0</v>
      </c>
      <c r="M396" s="5" t="str">
        <f t="shared" si="166"/>
        <v>Non</v>
      </c>
      <c r="N396" s="5">
        <f t="shared" si="178"/>
        <v>0</v>
      </c>
      <c r="O396" s="5" t="str">
        <f t="shared" si="167"/>
        <v>Oui</v>
      </c>
      <c r="P396" s="5">
        <f t="shared" si="179"/>
        <v>2</v>
      </c>
      <c r="Q396" s="5" t="str">
        <f t="shared" si="168"/>
        <v>Oui</v>
      </c>
      <c r="R396" s="5">
        <f t="shared" si="180"/>
        <v>2</v>
      </c>
      <c r="S396" s="5" t="str">
        <f t="shared" si="169"/>
        <v>Oui</v>
      </c>
      <c r="T396" s="5">
        <f t="shared" si="181"/>
        <v>1</v>
      </c>
      <c r="U396" s="5" t="str">
        <f t="shared" si="170"/>
        <v>Oui</v>
      </c>
      <c r="V396" s="5">
        <f t="shared" si="182"/>
        <v>1</v>
      </c>
      <c r="W396" s="5" t="s">
        <v>20</v>
      </c>
      <c r="X396" s="5" t="str">
        <f>_xlfn.IFS(D396&gt;E396,"L",D396=E396,"D",D396&lt;E396,"W")</f>
        <v>D</v>
      </c>
      <c r="Y396" s="5">
        <v>0</v>
      </c>
      <c r="Z396" s="5">
        <v>0</v>
      </c>
      <c r="AA396" s="5">
        <v>0</v>
      </c>
      <c r="AB396" s="5" t="str">
        <f t="shared" si="171"/>
        <v>Non</v>
      </c>
      <c r="AC396" s="5">
        <f t="shared" si="183"/>
        <v>0</v>
      </c>
      <c r="AD396" s="5" t="str">
        <f t="shared" si="172"/>
        <v>Non</v>
      </c>
      <c r="AE396" s="5">
        <f t="shared" si="184"/>
        <v>0</v>
      </c>
      <c r="AF396" s="5" t="str">
        <f t="shared" si="173"/>
        <v>Oui</v>
      </c>
      <c r="AG396" s="5">
        <f t="shared" si="185"/>
        <v>1</v>
      </c>
      <c r="AH396" s="5" t="str">
        <f t="shared" si="174"/>
        <v>Oui</v>
      </c>
      <c r="AI396" s="5">
        <f t="shared" si="186"/>
        <v>1</v>
      </c>
      <c r="AJ396" s="5" t="s">
        <v>20</v>
      </c>
      <c r="AK396" s="5" t="str">
        <f>_xlfn.IFS(Y396&gt;Z396,"L",Y396=Z396,"D",Y396&lt;Z396,"W")</f>
        <v>D</v>
      </c>
      <c r="AL396" s="5"/>
      <c r="AM396" s="5"/>
      <c r="AN396" s="5"/>
      <c r="AO396" s="5"/>
    </row>
    <row r="397" spans="2:41" x14ac:dyDescent="0.2">
      <c r="B397" s="4">
        <f t="shared" si="162"/>
        <v>21</v>
      </c>
      <c r="C397" s="5" t="s">
        <v>21</v>
      </c>
      <c r="D397" s="5">
        <v>1</v>
      </c>
      <c r="E397" s="5">
        <v>1</v>
      </c>
      <c r="F397" s="5">
        <v>2</v>
      </c>
      <c r="G397" s="5" t="str">
        <f t="shared" si="163"/>
        <v>Oui</v>
      </c>
      <c r="H397" s="5">
        <f t="shared" si="175"/>
        <v>1</v>
      </c>
      <c r="I397" s="5" t="str">
        <f t="shared" si="164"/>
        <v>Non</v>
      </c>
      <c r="J397" s="5">
        <f t="shared" si="176"/>
        <v>0</v>
      </c>
      <c r="K397" s="5" t="str">
        <f t="shared" si="165"/>
        <v>Non</v>
      </c>
      <c r="L397" s="5">
        <f t="shared" si="177"/>
        <v>0</v>
      </c>
      <c r="M397" s="5" t="str">
        <f t="shared" si="166"/>
        <v>Non</v>
      </c>
      <c r="N397" s="5">
        <f t="shared" si="178"/>
        <v>0</v>
      </c>
      <c r="O397" s="5" t="str">
        <f t="shared" si="167"/>
        <v>Oui</v>
      </c>
      <c r="P397" s="5">
        <f t="shared" si="179"/>
        <v>3</v>
      </c>
      <c r="Q397" s="5" t="str">
        <f t="shared" si="168"/>
        <v>Oui</v>
      </c>
      <c r="R397" s="5">
        <f t="shared" si="180"/>
        <v>3</v>
      </c>
      <c r="S397" s="5" t="str">
        <f t="shared" si="169"/>
        <v>Oui</v>
      </c>
      <c r="T397" s="5">
        <f t="shared" si="181"/>
        <v>2</v>
      </c>
      <c r="U397" s="5" t="str">
        <f t="shared" si="170"/>
        <v>Non</v>
      </c>
      <c r="V397" s="5">
        <f t="shared" si="182"/>
        <v>0</v>
      </c>
      <c r="W397" s="5" t="s">
        <v>20</v>
      </c>
      <c r="X397" s="5" t="str">
        <f>_xlfn.IFS(D397&gt;E397,"L",D397=E397,"D",D397&lt;E397,"W")</f>
        <v>D</v>
      </c>
      <c r="Y397" s="5">
        <v>0</v>
      </c>
      <c r="Z397" s="5">
        <v>0</v>
      </c>
      <c r="AA397" s="5">
        <v>0</v>
      </c>
      <c r="AB397" s="5" t="str">
        <f t="shared" si="171"/>
        <v>Non</v>
      </c>
      <c r="AC397" s="5">
        <f t="shared" si="183"/>
        <v>0</v>
      </c>
      <c r="AD397" s="5" t="str">
        <f t="shared" si="172"/>
        <v>Non</v>
      </c>
      <c r="AE397" s="5">
        <f t="shared" si="184"/>
        <v>0</v>
      </c>
      <c r="AF397" s="5" t="str">
        <f t="shared" si="173"/>
        <v>Oui</v>
      </c>
      <c r="AG397" s="5">
        <f t="shared" si="185"/>
        <v>2</v>
      </c>
      <c r="AH397" s="5" t="str">
        <f t="shared" si="174"/>
        <v>Oui</v>
      </c>
      <c r="AI397" s="5">
        <f t="shared" si="186"/>
        <v>2</v>
      </c>
      <c r="AJ397" s="5" t="s">
        <v>20</v>
      </c>
      <c r="AK397" s="5" t="str">
        <f>_xlfn.IFS(Y397&gt;Z397,"L",Y397=Z397,"D",Y397&lt;Z397,"W")</f>
        <v>D</v>
      </c>
      <c r="AL397" s="5"/>
      <c r="AM397" s="5"/>
      <c r="AN397" s="5"/>
      <c r="AO397" s="5"/>
    </row>
    <row r="398" spans="2:41" x14ac:dyDescent="0.2">
      <c r="B398" s="4">
        <f t="shared" si="162"/>
        <v>22</v>
      </c>
      <c r="C398" s="5" t="s">
        <v>21</v>
      </c>
      <c r="D398" s="5">
        <v>2</v>
      </c>
      <c r="E398" s="5">
        <v>0</v>
      </c>
      <c r="F398" s="5">
        <v>2</v>
      </c>
      <c r="G398" s="5" t="str">
        <f t="shared" si="163"/>
        <v>Oui</v>
      </c>
      <c r="H398" s="5">
        <f t="shared" si="175"/>
        <v>2</v>
      </c>
      <c r="I398" s="5" t="str">
        <f t="shared" si="164"/>
        <v>Non</v>
      </c>
      <c r="J398" s="5">
        <f t="shared" si="176"/>
        <v>0</v>
      </c>
      <c r="K398" s="5" t="str">
        <f t="shared" si="165"/>
        <v>Non</v>
      </c>
      <c r="L398" s="5">
        <f t="shared" si="177"/>
        <v>0</v>
      </c>
      <c r="M398" s="5" t="str">
        <f t="shared" si="166"/>
        <v>Non</v>
      </c>
      <c r="N398" s="5">
        <f t="shared" si="178"/>
        <v>0</v>
      </c>
      <c r="O398" s="5" t="str">
        <f t="shared" si="167"/>
        <v>Oui</v>
      </c>
      <c r="P398" s="5">
        <f t="shared" si="179"/>
        <v>4</v>
      </c>
      <c r="Q398" s="5" t="str">
        <f t="shared" si="168"/>
        <v>Oui</v>
      </c>
      <c r="R398" s="5">
        <f t="shared" si="180"/>
        <v>4</v>
      </c>
      <c r="S398" s="5" t="str">
        <f t="shared" si="169"/>
        <v>Oui</v>
      </c>
      <c r="T398" s="5">
        <f t="shared" si="181"/>
        <v>3</v>
      </c>
      <c r="U398" s="5" t="str">
        <f t="shared" si="170"/>
        <v>Non</v>
      </c>
      <c r="V398" s="5">
        <f t="shared" si="182"/>
        <v>0</v>
      </c>
      <c r="W398" s="5" t="s">
        <v>17</v>
      </c>
      <c r="X398" s="5" t="str">
        <f>_xlfn.IFS(D398&gt;E398,"W",D398=E398,"D",D398&lt;E398,"L")</f>
        <v>W</v>
      </c>
      <c r="Y398" s="5">
        <v>1</v>
      </c>
      <c r="Z398" s="5">
        <v>0</v>
      </c>
      <c r="AA398" s="5">
        <v>1</v>
      </c>
      <c r="AB398" s="5" t="str">
        <f t="shared" si="171"/>
        <v>Oui</v>
      </c>
      <c r="AC398" s="5">
        <f t="shared" si="183"/>
        <v>1</v>
      </c>
      <c r="AD398" s="5" t="str">
        <f t="shared" si="172"/>
        <v>Non</v>
      </c>
      <c r="AE398" s="5">
        <f t="shared" si="184"/>
        <v>0</v>
      </c>
      <c r="AF398" s="5" t="str">
        <f t="shared" si="173"/>
        <v>Oui</v>
      </c>
      <c r="AG398" s="5">
        <f t="shared" si="185"/>
        <v>3</v>
      </c>
      <c r="AH398" s="5" t="str">
        <f t="shared" si="174"/>
        <v>Non</v>
      </c>
      <c r="AI398" s="5">
        <f t="shared" si="186"/>
        <v>0</v>
      </c>
      <c r="AJ398" s="5" t="s">
        <v>17</v>
      </c>
      <c r="AK398" s="5" t="str">
        <f>_xlfn.IFS(Y398&gt;Z398,"W",Y398=Z398,"D",Y398&lt;Z398,"L")</f>
        <v>W</v>
      </c>
      <c r="AL398" s="5"/>
      <c r="AM398" s="5"/>
      <c r="AN398" s="5"/>
      <c r="AO398" s="5"/>
    </row>
    <row r="399" spans="2:41" x14ac:dyDescent="0.2">
      <c r="B399" s="4">
        <f t="shared" si="162"/>
        <v>23</v>
      </c>
      <c r="C399" s="5" t="s">
        <v>21</v>
      </c>
      <c r="D399" s="5">
        <v>0</v>
      </c>
      <c r="E399" s="5">
        <v>3</v>
      </c>
      <c r="F399" s="5">
        <v>3</v>
      </c>
      <c r="G399" s="5" t="str">
        <f t="shared" si="163"/>
        <v>Oui</v>
      </c>
      <c r="H399" s="5">
        <f t="shared" si="175"/>
        <v>3</v>
      </c>
      <c r="I399" s="5" t="str">
        <f t="shared" si="164"/>
        <v>Oui</v>
      </c>
      <c r="J399" s="5">
        <f t="shared" si="176"/>
        <v>1</v>
      </c>
      <c r="K399" s="5" t="str">
        <f t="shared" si="165"/>
        <v>Non</v>
      </c>
      <c r="L399" s="5">
        <f t="shared" si="177"/>
        <v>0</v>
      </c>
      <c r="M399" s="5" t="str">
        <f t="shared" si="166"/>
        <v>Non</v>
      </c>
      <c r="N399" s="5">
        <f t="shared" si="178"/>
        <v>0</v>
      </c>
      <c r="O399" s="5" t="str">
        <f t="shared" si="167"/>
        <v>Oui</v>
      </c>
      <c r="P399" s="5">
        <f t="shared" si="179"/>
        <v>5</v>
      </c>
      <c r="Q399" s="5" t="str">
        <f t="shared" si="168"/>
        <v>Oui</v>
      </c>
      <c r="R399" s="5">
        <f t="shared" si="180"/>
        <v>5</v>
      </c>
      <c r="S399" s="5" t="str">
        <f t="shared" si="169"/>
        <v>Non</v>
      </c>
      <c r="T399" s="5">
        <f t="shared" si="181"/>
        <v>0</v>
      </c>
      <c r="U399" s="5" t="str">
        <f t="shared" si="170"/>
        <v>Non</v>
      </c>
      <c r="V399" s="5">
        <f t="shared" si="182"/>
        <v>0</v>
      </c>
      <c r="W399" s="5" t="s">
        <v>24</v>
      </c>
      <c r="X399" s="5" t="str">
        <f>_xlfn.IFS(D399&gt;E399,"L",D399=E399,"D",D399&lt;E399,"W")</f>
        <v>W</v>
      </c>
      <c r="Y399" s="5">
        <v>0</v>
      </c>
      <c r="Z399" s="5">
        <v>1</v>
      </c>
      <c r="AA399" s="5">
        <v>1</v>
      </c>
      <c r="AB399" s="5" t="str">
        <f t="shared" si="171"/>
        <v>Oui</v>
      </c>
      <c r="AC399" s="5">
        <f t="shared" si="183"/>
        <v>2</v>
      </c>
      <c r="AD399" s="5" t="str">
        <f t="shared" si="172"/>
        <v>Non</v>
      </c>
      <c r="AE399" s="5">
        <f t="shared" si="184"/>
        <v>0</v>
      </c>
      <c r="AF399" s="5" t="str">
        <f t="shared" si="173"/>
        <v>Oui</v>
      </c>
      <c r="AG399" s="5">
        <f t="shared" si="185"/>
        <v>4</v>
      </c>
      <c r="AH399" s="5" t="str">
        <f t="shared" si="174"/>
        <v>Non</v>
      </c>
      <c r="AI399" s="5">
        <f t="shared" si="186"/>
        <v>0</v>
      </c>
      <c r="AJ399" s="5" t="s">
        <v>24</v>
      </c>
      <c r="AK399" s="5" t="str">
        <f>_xlfn.IFS(Y399&gt;Z399,"L",Y399=Z399,"D",Y399&lt;Z399,"W")</f>
        <v>W</v>
      </c>
      <c r="AL399" s="5"/>
      <c r="AM399" s="5"/>
      <c r="AN399" s="5"/>
      <c r="AO399" s="5"/>
    </row>
    <row r="400" spans="2:41" x14ac:dyDescent="0.2">
      <c r="B400" s="4">
        <f t="shared" si="162"/>
        <v>24</v>
      </c>
      <c r="C400" s="5" t="s">
        <v>21</v>
      </c>
      <c r="D400" s="5">
        <v>1</v>
      </c>
      <c r="E400" s="5">
        <v>2</v>
      </c>
      <c r="F400" s="5">
        <v>3</v>
      </c>
      <c r="G400" s="5" t="str">
        <f t="shared" si="163"/>
        <v>Oui</v>
      </c>
      <c r="H400" s="5">
        <f t="shared" si="175"/>
        <v>4</v>
      </c>
      <c r="I400" s="5" t="str">
        <f t="shared" si="164"/>
        <v>Oui</v>
      </c>
      <c r="J400" s="5">
        <f t="shared" si="176"/>
        <v>2</v>
      </c>
      <c r="K400" s="5" t="str">
        <f t="shared" si="165"/>
        <v>Non</v>
      </c>
      <c r="L400" s="5">
        <f t="shared" si="177"/>
        <v>0</v>
      </c>
      <c r="M400" s="5" t="str">
        <f t="shared" si="166"/>
        <v>Non</v>
      </c>
      <c r="N400" s="5">
        <f t="shared" si="178"/>
        <v>0</v>
      </c>
      <c r="O400" s="5" t="str">
        <f t="shared" si="167"/>
        <v>Oui</v>
      </c>
      <c r="P400" s="5">
        <f t="shared" si="179"/>
        <v>6</v>
      </c>
      <c r="Q400" s="5" t="str">
        <f t="shared" si="168"/>
        <v>Oui</v>
      </c>
      <c r="R400" s="5">
        <f t="shared" si="180"/>
        <v>6</v>
      </c>
      <c r="S400" s="5" t="str">
        <f t="shared" si="169"/>
        <v>Non</v>
      </c>
      <c r="T400" s="5">
        <f t="shared" si="181"/>
        <v>0</v>
      </c>
      <c r="U400" s="5" t="str">
        <f t="shared" si="170"/>
        <v>Non</v>
      </c>
      <c r="V400" s="5">
        <f t="shared" si="182"/>
        <v>0</v>
      </c>
      <c r="W400" s="5" t="s">
        <v>24</v>
      </c>
      <c r="X400" s="5" t="str">
        <f>_xlfn.IFS(D400&gt;E400,"W",D400=E400,"D",D400&lt;E400,"L")</f>
        <v>L</v>
      </c>
      <c r="Y400" s="5">
        <v>1</v>
      </c>
      <c r="Z400" s="5">
        <v>1</v>
      </c>
      <c r="AA400" s="5">
        <v>2</v>
      </c>
      <c r="AB400" s="5" t="str">
        <f t="shared" si="171"/>
        <v>Oui</v>
      </c>
      <c r="AC400" s="5">
        <f t="shared" si="183"/>
        <v>3</v>
      </c>
      <c r="AD400" s="5" t="str">
        <f t="shared" si="172"/>
        <v>Oui</v>
      </c>
      <c r="AE400" s="5">
        <f t="shared" si="184"/>
        <v>1</v>
      </c>
      <c r="AF400" s="5" t="str">
        <f t="shared" si="173"/>
        <v>Non</v>
      </c>
      <c r="AG400" s="5">
        <f t="shared" si="185"/>
        <v>0</v>
      </c>
      <c r="AH400" s="5" t="str">
        <f t="shared" si="174"/>
        <v>Non</v>
      </c>
      <c r="AI400" s="5">
        <f t="shared" si="186"/>
        <v>0</v>
      </c>
      <c r="AJ400" s="5" t="s">
        <v>20</v>
      </c>
      <c r="AK400" s="5" t="str">
        <f>_xlfn.IFS(Y400&gt;Z400,"W",Y400=Z400,"D",Y400&lt;Z400,"L")</f>
        <v>D</v>
      </c>
      <c r="AL400" s="5"/>
      <c r="AM400" s="5"/>
      <c r="AN400" s="5"/>
      <c r="AO400" s="5"/>
    </row>
    <row r="401" spans="2:41" x14ac:dyDescent="0.2">
      <c r="B401" s="4">
        <f t="shared" si="162"/>
        <v>25</v>
      </c>
      <c r="C401" s="5" t="s">
        <v>21</v>
      </c>
      <c r="D401" s="5">
        <v>1</v>
      </c>
      <c r="E401" s="5">
        <v>2</v>
      </c>
      <c r="F401" s="5">
        <v>3</v>
      </c>
      <c r="G401" s="5" t="str">
        <f t="shared" si="163"/>
        <v>Oui</v>
      </c>
      <c r="H401" s="5">
        <f t="shared" si="175"/>
        <v>5</v>
      </c>
      <c r="I401" s="5" t="str">
        <f t="shared" si="164"/>
        <v>Oui</v>
      </c>
      <c r="J401" s="5">
        <f t="shared" si="176"/>
        <v>3</v>
      </c>
      <c r="K401" s="5" t="str">
        <f t="shared" si="165"/>
        <v>Non</v>
      </c>
      <c r="L401" s="5">
        <f t="shared" si="177"/>
        <v>0</v>
      </c>
      <c r="M401" s="5" t="str">
        <f t="shared" si="166"/>
        <v>Non</v>
      </c>
      <c r="N401" s="5">
        <f t="shared" si="178"/>
        <v>0</v>
      </c>
      <c r="O401" s="5" t="str">
        <f t="shared" si="167"/>
        <v>Oui</v>
      </c>
      <c r="P401" s="5">
        <f t="shared" si="179"/>
        <v>7</v>
      </c>
      <c r="Q401" s="5" t="str">
        <f t="shared" si="168"/>
        <v>Oui</v>
      </c>
      <c r="R401" s="5">
        <f t="shared" si="180"/>
        <v>7</v>
      </c>
      <c r="S401" s="5" t="str">
        <f t="shared" si="169"/>
        <v>Non</v>
      </c>
      <c r="T401" s="5">
        <f t="shared" si="181"/>
        <v>0</v>
      </c>
      <c r="U401" s="5" t="str">
        <f t="shared" si="170"/>
        <v>Non</v>
      </c>
      <c r="V401" s="5">
        <f t="shared" si="182"/>
        <v>0</v>
      </c>
      <c r="W401" s="5" t="s">
        <v>24</v>
      </c>
      <c r="X401" s="5" t="str">
        <f>_xlfn.IFS(D401&gt;E401,"L",D401=E401,"D",D401&lt;E401,"W")</f>
        <v>W</v>
      </c>
      <c r="Y401" s="5">
        <v>1</v>
      </c>
      <c r="Z401" s="5">
        <v>2</v>
      </c>
      <c r="AA401" s="5">
        <v>3</v>
      </c>
      <c r="AB401" s="5" t="str">
        <f t="shared" si="171"/>
        <v>Oui</v>
      </c>
      <c r="AC401" s="5">
        <f t="shared" si="183"/>
        <v>4</v>
      </c>
      <c r="AD401" s="5" t="str">
        <f t="shared" si="172"/>
        <v>Oui</v>
      </c>
      <c r="AE401" s="5">
        <f t="shared" si="184"/>
        <v>2</v>
      </c>
      <c r="AF401" s="5" t="str">
        <f t="shared" si="173"/>
        <v>Non</v>
      </c>
      <c r="AG401" s="5">
        <f t="shared" si="185"/>
        <v>0</v>
      </c>
      <c r="AH401" s="5" t="str">
        <f t="shared" si="174"/>
        <v>Non</v>
      </c>
      <c r="AI401" s="5">
        <f t="shared" si="186"/>
        <v>0</v>
      </c>
      <c r="AJ401" s="5" t="s">
        <v>24</v>
      </c>
      <c r="AK401" s="5" t="str">
        <f>_xlfn.IFS(Y401&gt;Z401,"L",Y401=Z401,"D",Y401&lt;Z401,"W")</f>
        <v>W</v>
      </c>
      <c r="AL401" s="5"/>
      <c r="AM401" s="5"/>
      <c r="AN401" s="5"/>
      <c r="AO401" s="5"/>
    </row>
    <row r="402" spans="2:41" x14ac:dyDescent="0.2">
      <c r="B402" s="4">
        <f t="shared" si="162"/>
        <v>26</v>
      </c>
      <c r="C402" s="5" t="s">
        <v>21</v>
      </c>
      <c r="D402" s="5">
        <v>3</v>
      </c>
      <c r="E402" s="5">
        <v>0</v>
      </c>
      <c r="F402" s="5">
        <v>3</v>
      </c>
      <c r="G402" s="5" t="str">
        <f t="shared" si="163"/>
        <v>Oui</v>
      </c>
      <c r="H402" s="5">
        <f t="shared" si="175"/>
        <v>6</v>
      </c>
      <c r="I402" s="5" t="str">
        <f t="shared" si="164"/>
        <v>Oui</v>
      </c>
      <c r="J402" s="5">
        <f t="shared" si="176"/>
        <v>4</v>
      </c>
      <c r="K402" s="5" t="str">
        <f t="shared" si="165"/>
        <v>Non</v>
      </c>
      <c r="L402" s="5">
        <f t="shared" si="177"/>
        <v>0</v>
      </c>
      <c r="M402" s="5" t="str">
        <f t="shared" si="166"/>
        <v>Non</v>
      </c>
      <c r="N402" s="5">
        <f t="shared" si="178"/>
        <v>0</v>
      </c>
      <c r="O402" s="5" t="str">
        <f t="shared" si="167"/>
        <v>Oui</v>
      </c>
      <c r="P402" s="5">
        <f t="shared" si="179"/>
        <v>8</v>
      </c>
      <c r="Q402" s="5" t="str">
        <f t="shared" si="168"/>
        <v>Oui</v>
      </c>
      <c r="R402" s="5">
        <f t="shared" si="180"/>
        <v>8</v>
      </c>
      <c r="S402" s="5" t="str">
        <f t="shared" si="169"/>
        <v>Non</v>
      </c>
      <c r="T402" s="5">
        <f t="shared" si="181"/>
        <v>0</v>
      </c>
      <c r="U402" s="5" t="str">
        <f t="shared" si="170"/>
        <v>Non</v>
      </c>
      <c r="V402" s="5">
        <f t="shared" si="182"/>
        <v>0</v>
      </c>
      <c r="W402" s="5" t="s">
        <v>17</v>
      </c>
      <c r="X402" s="5" t="str">
        <f>_xlfn.IFS(D402&gt;E402,"W",D402=E402,"D",D402&lt;E402,"L")</f>
        <v>W</v>
      </c>
      <c r="Y402" s="5">
        <v>0</v>
      </c>
      <c r="Z402" s="5">
        <v>0</v>
      </c>
      <c r="AA402" s="5">
        <v>0</v>
      </c>
      <c r="AB402" s="5" t="str">
        <f t="shared" si="171"/>
        <v>Non</v>
      </c>
      <c r="AC402" s="5">
        <f t="shared" si="183"/>
        <v>0</v>
      </c>
      <c r="AD402" s="5" t="str">
        <f t="shared" si="172"/>
        <v>Non</v>
      </c>
      <c r="AE402" s="5">
        <f t="shared" si="184"/>
        <v>0</v>
      </c>
      <c r="AF402" s="5" t="str">
        <f t="shared" si="173"/>
        <v>Oui</v>
      </c>
      <c r="AG402" s="5">
        <f t="shared" si="185"/>
        <v>1</v>
      </c>
      <c r="AH402" s="5" t="str">
        <f t="shared" si="174"/>
        <v>Oui</v>
      </c>
      <c r="AI402" s="5">
        <f t="shared" si="186"/>
        <v>1</v>
      </c>
      <c r="AJ402" s="5" t="s">
        <v>20</v>
      </c>
      <c r="AK402" s="5" t="str">
        <f>_xlfn.IFS(Y402&gt;Z402,"W",Y402=Z402,"D",Y402&lt;Z402,"L")</f>
        <v>D</v>
      </c>
      <c r="AL402" s="5"/>
      <c r="AM402" s="5"/>
      <c r="AN402" s="5"/>
      <c r="AO402" s="5"/>
    </row>
    <row r="403" spans="2:41" x14ac:dyDescent="0.2">
      <c r="B403" s="4">
        <f t="shared" si="162"/>
        <v>27</v>
      </c>
      <c r="C403" s="5" t="s">
        <v>21</v>
      </c>
      <c r="D403" s="5">
        <v>2</v>
      </c>
      <c r="E403" s="5">
        <v>3</v>
      </c>
      <c r="F403" s="5">
        <v>5</v>
      </c>
      <c r="G403" s="5" t="str">
        <f t="shared" si="163"/>
        <v>Oui</v>
      </c>
      <c r="H403" s="5">
        <f t="shared" si="175"/>
        <v>7</v>
      </c>
      <c r="I403" s="5" t="str">
        <f t="shared" si="164"/>
        <v>Oui</v>
      </c>
      <c r="J403" s="5">
        <f t="shared" si="176"/>
        <v>5</v>
      </c>
      <c r="K403" s="5" t="str">
        <f t="shared" si="165"/>
        <v>Oui</v>
      </c>
      <c r="L403" s="5">
        <f t="shared" si="177"/>
        <v>1</v>
      </c>
      <c r="M403" s="5" t="str">
        <f t="shared" si="166"/>
        <v>Oui</v>
      </c>
      <c r="N403" s="5">
        <f t="shared" si="178"/>
        <v>1</v>
      </c>
      <c r="O403" s="5" t="str">
        <f t="shared" si="167"/>
        <v>Non</v>
      </c>
      <c r="P403" s="5">
        <f t="shared" si="179"/>
        <v>0</v>
      </c>
      <c r="Q403" s="5" t="str">
        <f t="shared" si="168"/>
        <v>Non</v>
      </c>
      <c r="R403" s="5">
        <f t="shared" si="180"/>
        <v>0</v>
      </c>
      <c r="S403" s="5" t="str">
        <f t="shared" si="169"/>
        <v>Non</v>
      </c>
      <c r="T403" s="5">
        <f t="shared" si="181"/>
        <v>0</v>
      </c>
      <c r="U403" s="5" t="str">
        <f t="shared" si="170"/>
        <v>Non</v>
      </c>
      <c r="V403" s="5">
        <f t="shared" si="182"/>
        <v>0</v>
      </c>
      <c r="W403" s="5" t="s">
        <v>24</v>
      </c>
      <c r="X403" s="5" t="str">
        <f>_xlfn.IFS(D403&gt;E403,"L",D403=E403,"D",D403&lt;E403,"W")</f>
        <v>W</v>
      </c>
      <c r="Y403" s="5">
        <v>1</v>
      </c>
      <c r="Z403" s="5">
        <v>1</v>
      </c>
      <c r="AA403" s="5">
        <v>2</v>
      </c>
      <c r="AB403" s="5" t="str">
        <f t="shared" si="171"/>
        <v>Oui</v>
      </c>
      <c r="AC403" s="5">
        <f t="shared" si="183"/>
        <v>1</v>
      </c>
      <c r="AD403" s="5" t="str">
        <f t="shared" si="172"/>
        <v>Oui</v>
      </c>
      <c r="AE403" s="5">
        <f t="shared" si="184"/>
        <v>1</v>
      </c>
      <c r="AF403" s="5" t="str">
        <f t="shared" si="173"/>
        <v>Non</v>
      </c>
      <c r="AG403" s="5">
        <f t="shared" si="185"/>
        <v>0</v>
      </c>
      <c r="AH403" s="5" t="str">
        <f t="shared" si="174"/>
        <v>Non</v>
      </c>
      <c r="AI403" s="5">
        <f t="shared" si="186"/>
        <v>0</v>
      </c>
      <c r="AJ403" s="5" t="s">
        <v>20</v>
      </c>
      <c r="AK403" s="5" t="str">
        <f>_xlfn.IFS(Y403&gt;Z403,"L",Y403=Z403,"D",Y403&lt;Z403,"W")</f>
        <v>D</v>
      </c>
      <c r="AL403" s="5"/>
      <c r="AM403" s="5"/>
      <c r="AN403" s="5"/>
      <c r="AO403" s="5"/>
    </row>
    <row r="404" spans="2:41" x14ac:dyDescent="0.2">
      <c r="B404" s="4">
        <f t="shared" si="162"/>
        <v>28</v>
      </c>
      <c r="C404" s="5" t="s">
        <v>21</v>
      </c>
      <c r="D404" s="5">
        <v>2</v>
      </c>
      <c r="E404" s="5">
        <v>0</v>
      </c>
      <c r="F404" s="5">
        <v>2</v>
      </c>
      <c r="G404" s="5" t="str">
        <f t="shared" si="163"/>
        <v>Oui</v>
      </c>
      <c r="H404" s="5">
        <f t="shared" si="175"/>
        <v>8</v>
      </c>
      <c r="I404" s="5" t="str">
        <f t="shared" si="164"/>
        <v>Non</v>
      </c>
      <c r="J404" s="5">
        <f t="shared" si="176"/>
        <v>0</v>
      </c>
      <c r="K404" s="5" t="str">
        <f t="shared" si="165"/>
        <v>Non</v>
      </c>
      <c r="L404" s="5">
        <f t="shared" si="177"/>
        <v>0</v>
      </c>
      <c r="M404" s="5" t="str">
        <f t="shared" si="166"/>
        <v>Non</v>
      </c>
      <c r="N404" s="5">
        <f t="shared" si="178"/>
        <v>0</v>
      </c>
      <c r="O404" s="5" t="str">
        <f t="shared" si="167"/>
        <v>Oui</v>
      </c>
      <c r="P404" s="5">
        <f t="shared" si="179"/>
        <v>1</v>
      </c>
      <c r="Q404" s="5" t="str">
        <f t="shared" si="168"/>
        <v>Oui</v>
      </c>
      <c r="R404" s="5">
        <f t="shared" si="180"/>
        <v>1</v>
      </c>
      <c r="S404" s="5" t="str">
        <f t="shared" si="169"/>
        <v>Oui</v>
      </c>
      <c r="T404" s="5">
        <f t="shared" si="181"/>
        <v>1</v>
      </c>
      <c r="U404" s="5" t="str">
        <f t="shared" si="170"/>
        <v>Non</v>
      </c>
      <c r="V404" s="5">
        <f t="shared" si="182"/>
        <v>0</v>
      </c>
      <c r="W404" s="5" t="s">
        <v>17</v>
      </c>
      <c r="X404" s="5" t="str">
        <f>_xlfn.IFS(D404&gt;E404,"W",D404=E404,"D",D404&lt;E404,"L")</f>
        <v>W</v>
      </c>
      <c r="Y404" s="5">
        <v>1</v>
      </c>
      <c r="Z404" s="5">
        <v>0</v>
      </c>
      <c r="AA404" s="5">
        <v>1</v>
      </c>
      <c r="AB404" s="5" t="str">
        <f t="shared" si="171"/>
        <v>Oui</v>
      </c>
      <c r="AC404" s="5">
        <f t="shared" si="183"/>
        <v>2</v>
      </c>
      <c r="AD404" s="5" t="str">
        <f t="shared" si="172"/>
        <v>Non</v>
      </c>
      <c r="AE404" s="5">
        <f t="shared" si="184"/>
        <v>0</v>
      </c>
      <c r="AF404" s="5" t="str">
        <f t="shared" si="173"/>
        <v>Oui</v>
      </c>
      <c r="AG404" s="5">
        <f t="shared" si="185"/>
        <v>1</v>
      </c>
      <c r="AH404" s="5" t="str">
        <f t="shared" si="174"/>
        <v>Non</v>
      </c>
      <c r="AI404" s="5">
        <f t="shared" si="186"/>
        <v>0</v>
      </c>
      <c r="AJ404" s="5" t="s">
        <v>17</v>
      </c>
      <c r="AK404" s="5" t="str">
        <f>_xlfn.IFS(Y404&gt;Z404,"W",Y404=Z404,"D",Y404&lt;Z404,"L")</f>
        <v>W</v>
      </c>
      <c r="AL404" s="5"/>
      <c r="AM404" s="5"/>
      <c r="AN404" s="5"/>
      <c r="AO404" s="5"/>
    </row>
    <row r="405" spans="2:41" x14ac:dyDescent="0.2">
      <c r="B405" s="4">
        <f t="shared" si="162"/>
        <v>29</v>
      </c>
      <c r="C405" s="5" t="s">
        <v>21</v>
      </c>
      <c r="D405" s="5">
        <v>0</v>
      </c>
      <c r="E405" s="5">
        <v>3</v>
      </c>
      <c r="F405" s="5">
        <v>3</v>
      </c>
      <c r="G405" s="5" t="str">
        <f t="shared" si="163"/>
        <v>Oui</v>
      </c>
      <c r="H405" s="5">
        <f t="shared" si="175"/>
        <v>9</v>
      </c>
      <c r="I405" s="5" t="str">
        <f t="shared" si="164"/>
        <v>Oui</v>
      </c>
      <c r="J405" s="5">
        <f t="shared" si="176"/>
        <v>1</v>
      </c>
      <c r="K405" s="5" t="str">
        <f t="shared" si="165"/>
        <v>Non</v>
      </c>
      <c r="L405" s="5">
        <f t="shared" si="177"/>
        <v>0</v>
      </c>
      <c r="M405" s="5" t="str">
        <f t="shared" si="166"/>
        <v>Non</v>
      </c>
      <c r="N405" s="5">
        <f t="shared" si="178"/>
        <v>0</v>
      </c>
      <c r="O405" s="5" t="str">
        <f t="shared" si="167"/>
        <v>Oui</v>
      </c>
      <c r="P405" s="5">
        <f t="shared" si="179"/>
        <v>2</v>
      </c>
      <c r="Q405" s="5" t="str">
        <f t="shared" si="168"/>
        <v>Oui</v>
      </c>
      <c r="R405" s="5">
        <f t="shared" si="180"/>
        <v>2</v>
      </c>
      <c r="S405" s="5" t="str">
        <f t="shared" si="169"/>
        <v>Non</v>
      </c>
      <c r="T405" s="5">
        <f t="shared" si="181"/>
        <v>0</v>
      </c>
      <c r="U405" s="5" t="str">
        <f t="shared" si="170"/>
        <v>Non</v>
      </c>
      <c r="V405" s="5">
        <f t="shared" si="182"/>
        <v>0</v>
      </c>
      <c r="W405" s="5" t="s">
        <v>24</v>
      </c>
      <c r="X405" s="5" t="str">
        <f>_xlfn.IFS(D405&gt;E405,"L",D405=E405,"D",D405&lt;E405,"W")</f>
        <v>W</v>
      </c>
      <c r="Y405" s="5">
        <v>0</v>
      </c>
      <c r="Z405" s="5">
        <v>1</v>
      </c>
      <c r="AA405" s="5">
        <v>1</v>
      </c>
      <c r="AB405" s="5" t="str">
        <f t="shared" si="171"/>
        <v>Oui</v>
      </c>
      <c r="AC405" s="5">
        <f t="shared" si="183"/>
        <v>3</v>
      </c>
      <c r="AD405" s="5" t="str">
        <f t="shared" si="172"/>
        <v>Non</v>
      </c>
      <c r="AE405" s="5">
        <f t="shared" si="184"/>
        <v>0</v>
      </c>
      <c r="AF405" s="5" t="str">
        <f t="shared" si="173"/>
        <v>Oui</v>
      </c>
      <c r="AG405" s="5">
        <f t="shared" si="185"/>
        <v>2</v>
      </c>
      <c r="AH405" s="5" t="str">
        <f t="shared" si="174"/>
        <v>Non</v>
      </c>
      <c r="AI405" s="5">
        <f t="shared" si="186"/>
        <v>0</v>
      </c>
      <c r="AJ405" s="5" t="s">
        <v>24</v>
      </c>
      <c r="AK405" s="5" t="str">
        <f>_xlfn.IFS(Y405&gt;Z405,"L",Y405=Z405,"D",Y405&lt;Z405,"W")</f>
        <v>W</v>
      </c>
      <c r="AL405" s="5"/>
      <c r="AM405" s="5"/>
      <c r="AN405" s="5"/>
      <c r="AO405" s="5"/>
    </row>
    <row r="406" spans="2:41" x14ac:dyDescent="0.2">
      <c r="B406" s="4">
        <f t="shared" si="162"/>
        <v>30</v>
      </c>
      <c r="C406" s="5" t="s">
        <v>21</v>
      </c>
      <c r="D406" s="5">
        <v>1</v>
      </c>
      <c r="E406" s="5">
        <v>0</v>
      </c>
      <c r="F406" s="5">
        <v>1</v>
      </c>
      <c r="G406" s="5" t="str">
        <f t="shared" si="163"/>
        <v>Non</v>
      </c>
      <c r="H406" s="5">
        <f t="shared" si="175"/>
        <v>0</v>
      </c>
      <c r="I406" s="5" t="str">
        <f t="shared" si="164"/>
        <v>Non</v>
      </c>
      <c r="J406" s="5">
        <f t="shared" si="176"/>
        <v>0</v>
      </c>
      <c r="K406" s="5" t="str">
        <f t="shared" si="165"/>
        <v>Non</v>
      </c>
      <c r="L406" s="5">
        <f t="shared" si="177"/>
        <v>0</v>
      </c>
      <c r="M406" s="5" t="str">
        <f t="shared" si="166"/>
        <v>Non</v>
      </c>
      <c r="N406" s="5">
        <f t="shared" si="178"/>
        <v>0</v>
      </c>
      <c r="O406" s="5" t="str">
        <f t="shared" si="167"/>
        <v>Oui</v>
      </c>
      <c r="P406" s="5">
        <f t="shared" si="179"/>
        <v>3</v>
      </c>
      <c r="Q406" s="5" t="str">
        <f t="shared" si="168"/>
        <v>Oui</v>
      </c>
      <c r="R406" s="5">
        <f t="shared" si="180"/>
        <v>3</v>
      </c>
      <c r="S406" s="5" t="str">
        <f t="shared" si="169"/>
        <v>Oui</v>
      </c>
      <c r="T406" s="5">
        <f t="shared" si="181"/>
        <v>1</v>
      </c>
      <c r="U406" s="5" t="str">
        <f t="shared" si="170"/>
        <v>Oui</v>
      </c>
      <c r="V406" s="5">
        <f t="shared" si="182"/>
        <v>1</v>
      </c>
      <c r="W406" s="5" t="s">
        <v>17</v>
      </c>
      <c r="X406" s="5" t="str">
        <f>_xlfn.IFS(D406&gt;E406,"W",D406=E406,"D",D406&lt;E406,"L")</f>
        <v>W</v>
      </c>
      <c r="Y406" s="5">
        <v>1</v>
      </c>
      <c r="Z406" s="5">
        <v>0</v>
      </c>
      <c r="AA406" s="5">
        <v>1</v>
      </c>
      <c r="AB406" s="5" t="str">
        <f t="shared" si="171"/>
        <v>Oui</v>
      </c>
      <c r="AC406" s="5">
        <f t="shared" si="183"/>
        <v>4</v>
      </c>
      <c r="AD406" s="5" t="str">
        <f t="shared" si="172"/>
        <v>Non</v>
      </c>
      <c r="AE406" s="5">
        <f t="shared" si="184"/>
        <v>0</v>
      </c>
      <c r="AF406" s="5" t="str">
        <f t="shared" si="173"/>
        <v>Oui</v>
      </c>
      <c r="AG406" s="5">
        <f t="shared" si="185"/>
        <v>3</v>
      </c>
      <c r="AH406" s="5" t="str">
        <f t="shared" si="174"/>
        <v>Non</v>
      </c>
      <c r="AI406" s="5">
        <f t="shared" si="186"/>
        <v>0</v>
      </c>
      <c r="AJ406" s="5" t="s">
        <v>17</v>
      </c>
      <c r="AK406" s="5" t="str">
        <f>_xlfn.IFS(Y406&gt;Z406,"W",Y406=Z406,"D",Y406&lt;Z406,"L")</f>
        <v>W</v>
      </c>
      <c r="AL406" s="5"/>
      <c r="AM406" s="5"/>
      <c r="AN406" s="5"/>
      <c r="AO406" s="5"/>
    </row>
    <row r="407" spans="2:41" x14ac:dyDescent="0.2">
      <c r="B407" s="4">
        <f t="shared" si="162"/>
        <v>31</v>
      </c>
      <c r="C407" s="5" t="s">
        <v>21</v>
      </c>
      <c r="D407" s="5">
        <v>2</v>
      </c>
      <c r="E407" s="5">
        <v>2</v>
      </c>
      <c r="F407" s="5">
        <v>4</v>
      </c>
      <c r="G407" s="5" t="str">
        <f t="shared" si="163"/>
        <v>Oui</v>
      </c>
      <c r="H407" s="5">
        <f t="shared" si="175"/>
        <v>1</v>
      </c>
      <c r="I407" s="5" t="str">
        <f t="shared" si="164"/>
        <v>Oui</v>
      </c>
      <c r="J407" s="5">
        <f t="shared" si="176"/>
        <v>1</v>
      </c>
      <c r="K407" s="5" t="str">
        <f t="shared" si="165"/>
        <v>Oui</v>
      </c>
      <c r="L407" s="5">
        <f t="shared" si="177"/>
        <v>1</v>
      </c>
      <c r="M407" s="5" t="str">
        <f t="shared" si="166"/>
        <v>Non</v>
      </c>
      <c r="N407" s="5">
        <f t="shared" si="178"/>
        <v>0</v>
      </c>
      <c r="O407" s="5" t="str">
        <f t="shared" si="167"/>
        <v>Oui</v>
      </c>
      <c r="P407" s="5">
        <f t="shared" si="179"/>
        <v>4</v>
      </c>
      <c r="Q407" s="5" t="str">
        <f t="shared" si="168"/>
        <v>Non</v>
      </c>
      <c r="R407" s="5">
        <f t="shared" si="180"/>
        <v>0</v>
      </c>
      <c r="S407" s="5" t="str">
        <f t="shared" si="169"/>
        <v>Non</v>
      </c>
      <c r="T407" s="5">
        <f t="shared" si="181"/>
        <v>0</v>
      </c>
      <c r="U407" s="5" t="str">
        <f t="shared" si="170"/>
        <v>Non</v>
      </c>
      <c r="V407" s="5">
        <f t="shared" si="182"/>
        <v>0</v>
      </c>
      <c r="W407" s="5" t="s">
        <v>20</v>
      </c>
      <c r="X407" s="5" t="str">
        <f>_xlfn.IFS(D407&gt;E407,"L",D407=E407,"D",D407&lt;E407,"W")</f>
        <v>D</v>
      </c>
      <c r="Y407" s="5">
        <v>0</v>
      </c>
      <c r="Z407" s="5">
        <v>2</v>
      </c>
      <c r="AA407" s="5">
        <v>2</v>
      </c>
      <c r="AB407" s="5" t="str">
        <f t="shared" si="171"/>
        <v>Oui</v>
      </c>
      <c r="AC407" s="5">
        <f t="shared" si="183"/>
        <v>5</v>
      </c>
      <c r="AD407" s="5" t="str">
        <f t="shared" si="172"/>
        <v>Oui</v>
      </c>
      <c r="AE407" s="5">
        <f t="shared" si="184"/>
        <v>1</v>
      </c>
      <c r="AF407" s="5" t="str">
        <f t="shared" si="173"/>
        <v>Non</v>
      </c>
      <c r="AG407" s="5">
        <f t="shared" si="185"/>
        <v>0</v>
      </c>
      <c r="AH407" s="5" t="str">
        <f t="shared" si="174"/>
        <v>Non</v>
      </c>
      <c r="AI407" s="5">
        <f t="shared" si="186"/>
        <v>0</v>
      </c>
      <c r="AJ407" s="5" t="s">
        <v>24</v>
      </c>
      <c r="AK407" s="5" t="str">
        <f>_xlfn.IFS(Y407&gt;Z407,"L",Y407=Z407,"D",Y407&lt;Z407,"W")</f>
        <v>W</v>
      </c>
      <c r="AL407" s="5"/>
      <c r="AM407" s="5"/>
      <c r="AN407" s="5"/>
      <c r="AO407" s="5"/>
    </row>
    <row r="408" spans="2:41" x14ac:dyDescent="0.2">
      <c r="B408" s="4">
        <f t="shared" si="162"/>
        <v>32</v>
      </c>
      <c r="C408" s="5" t="s">
        <v>21</v>
      </c>
      <c r="D408" s="5">
        <v>4</v>
      </c>
      <c r="E408" s="5">
        <v>0</v>
      </c>
      <c r="F408" s="5">
        <v>4</v>
      </c>
      <c r="G408" s="5" t="str">
        <f t="shared" si="163"/>
        <v>Oui</v>
      </c>
      <c r="H408" s="5">
        <f t="shared" si="175"/>
        <v>2</v>
      </c>
      <c r="I408" s="5" t="str">
        <f t="shared" si="164"/>
        <v>Oui</v>
      </c>
      <c r="J408" s="5">
        <f t="shared" si="176"/>
        <v>2</v>
      </c>
      <c r="K408" s="5" t="str">
        <f t="shared" si="165"/>
        <v>Oui</v>
      </c>
      <c r="L408" s="5">
        <f t="shared" si="177"/>
        <v>2</v>
      </c>
      <c r="M408" s="5" t="str">
        <f t="shared" si="166"/>
        <v>Non</v>
      </c>
      <c r="N408" s="5">
        <f t="shared" si="178"/>
        <v>0</v>
      </c>
      <c r="O408" s="5" t="str">
        <f t="shared" si="167"/>
        <v>Oui</v>
      </c>
      <c r="P408" s="5">
        <f t="shared" si="179"/>
        <v>5</v>
      </c>
      <c r="Q408" s="5" t="str">
        <f t="shared" si="168"/>
        <v>Non</v>
      </c>
      <c r="R408" s="5">
        <f t="shared" si="180"/>
        <v>0</v>
      </c>
      <c r="S408" s="5" t="str">
        <f t="shared" si="169"/>
        <v>Non</v>
      </c>
      <c r="T408" s="5">
        <f t="shared" si="181"/>
        <v>0</v>
      </c>
      <c r="U408" s="5" t="str">
        <f t="shared" si="170"/>
        <v>Non</v>
      </c>
      <c r="V408" s="5">
        <f t="shared" si="182"/>
        <v>0</v>
      </c>
      <c r="W408" s="5" t="s">
        <v>17</v>
      </c>
      <c r="X408" s="5" t="str">
        <f>_xlfn.IFS(D408&gt;E408,"W",D408=E408,"D",D408&lt;E408,"L")</f>
        <v>W</v>
      </c>
      <c r="Y408" s="5">
        <v>2</v>
      </c>
      <c r="Z408" s="5">
        <v>0</v>
      </c>
      <c r="AA408" s="5">
        <v>2</v>
      </c>
      <c r="AB408" s="5" t="str">
        <f t="shared" si="171"/>
        <v>Oui</v>
      </c>
      <c r="AC408" s="5">
        <f t="shared" si="183"/>
        <v>6</v>
      </c>
      <c r="AD408" s="5" t="str">
        <f t="shared" si="172"/>
        <v>Oui</v>
      </c>
      <c r="AE408" s="5">
        <f t="shared" si="184"/>
        <v>2</v>
      </c>
      <c r="AF408" s="5" t="str">
        <f t="shared" si="173"/>
        <v>Non</v>
      </c>
      <c r="AG408" s="5">
        <f t="shared" si="185"/>
        <v>0</v>
      </c>
      <c r="AH408" s="5" t="str">
        <f t="shared" si="174"/>
        <v>Non</v>
      </c>
      <c r="AI408" s="5">
        <f t="shared" si="186"/>
        <v>0</v>
      </c>
      <c r="AJ408" s="5" t="s">
        <v>17</v>
      </c>
      <c r="AK408" s="5" t="str">
        <f>_xlfn.IFS(Y408&gt;Z408,"W",Y408=Z408,"D",Y408&lt;Z408,"L")</f>
        <v>W</v>
      </c>
      <c r="AL408" s="5"/>
      <c r="AM408" s="5"/>
      <c r="AN408" s="5"/>
      <c r="AO408" s="5"/>
    </row>
    <row r="409" spans="2:41" x14ac:dyDescent="0.2">
      <c r="B409" s="4">
        <f t="shared" si="162"/>
        <v>33</v>
      </c>
      <c r="C409" s="5" t="s">
        <v>21</v>
      </c>
      <c r="D409" s="5">
        <v>0</v>
      </c>
      <c r="E409" s="5">
        <v>4</v>
      </c>
      <c r="F409" s="5">
        <v>4</v>
      </c>
      <c r="G409" s="5" t="str">
        <f t="shared" si="163"/>
        <v>Oui</v>
      </c>
      <c r="H409" s="5">
        <f t="shared" si="175"/>
        <v>3</v>
      </c>
      <c r="I409" s="5" t="str">
        <f t="shared" si="164"/>
        <v>Oui</v>
      </c>
      <c r="J409" s="5">
        <f t="shared" si="176"/>
        <v>3</v>
      </c>
      <c r="K409" s="5" t="str">
        <f t="shared" si="165"/>
        <v>Oui</v>
      </c>
      <c r="L409" s="5">
        <f t="shared" si="177"/>
        <v>3</v>
      </c>
      <c r="M409" s="5" t="str">
        <f t="shared" si="166"/>
        <v>Non</v>
      </c>
      <c r="N409" s="5">
        <f t="shared" si="178"/>
        <v>0</v>
      </c>
      <c r="O409" s="5" t="str">
        <f t="shared" si="167"/>
        <v>Oui</v>
      </c>
      <c r="P409" s="5">
        <f t="shared" si="179"/>
        <v>6</v>
      </c>
      <c r="Q409" s="5" t="str">
        <f t="shared" si="168"/>
        <v>Non</v>
      </c>
      <c r="R409" s="5">
        <f t="shared" si="180"/>
        <v>0</v>
      </c>
      <c r="S409" s="5" t="str">
        <f t="shared" si="169"/>
        <v>Non</v>
      </c>
      <c r="T409" s="5">
        <f t="shared" si="181"/>
        <v>0</v>
      </c>
      <c r="U409" s="5" t="str">
        <f t="shared" si="170"/>
        <v>Non</v>
      </c>
      <c r="V409" s="5">
        <f t="shared" si="182"/>
        <v>0</v>
      </c>
      <c r="W409" s="5" t="s">
        <v>24</v>
      </c>
      <c r="X409" s="5" t="str">
        <f>_xlfn.IFS(D409&gt;E409,"L",D409=E409,"D",D409&lt;E409,"W")</f>
        <v>W</v>
      </c>
      <c r="Y409" s="5">
        <v>0</v>
      </c>
      <c r="Z409" s="5">
        <v>2</v>
      </c>
      <c r="AA409" s="5">
        <v>2</v>
      </c>
      <c r="AB409" s="5" t="str">
        <f t="shared" si="171"/>
        <v>Oui</v>
      </c>
      <c r="AC409" s="5">
        <f t="shared" si="183"/>
        <v>7</v>
      </c>
      <c r="AD409" s="5" t="str">
        <f t="shared" si="172"/>
        <v>Oui</v>
      </c>
      <c r="AE409" s="5">
        <f t="shared" si="184"/>
        <v>3</v>
      </c>
      <c r="AF409" s="5" t="str">
        <f t="shared" si="173"/>
        <v>Non</v>
      </c>
      <c r="AG409" s="5">
        <f t="shared" si="185"/>
        <v>0</v>
      </c>
      <c r="AH409" s="5" t="str">
        <f t="shared" si="174"/>
        <v>Non</v>
      </c>
      <c r="AI409" s="5">
        <f t="shared" si="186"/>
        <v>0</v>
      </c>
      <c r="AJ409" s="5" t="s">
        <v>24</v>
      </c>
      <c r="AK409" s="5" t="str">
        <f>_xlfn.IFS(Y409&gt;Z409,"L",Y409=Z409,"D",Y409&lt;Z409,"W")</f>
        <v>W</v>
      </c>
      <c r="AL409" s="5"/>
      <c r="AM409" s="5"/>
      <c r="AN409" s="5"/>
      <c r="AO409" s="5"/>
    </row>
    <row r="410" spans="2:41" x14ac:dyDescent="0.2">
      <c r="B410" s="4">
        <f t="shared" si="162"/>
        <v>34</v>
      </c>
      <c r="C410" s="5" t="s">
        <v>21</v>
      </c>
      <c r="D410" s="5">
        <v>2</v>
      </c>
      <c r="E410" s="5">
        <v>1</v>
      </c>
      <c r="F410" s="5">
        <v>3</v>
      </c>
      <c r="G410" s="5" t="str">
        <f t="shared" si="163"/>
        <v>Oui</v>
      </c>
      <c r="H410" s="5">
        <f t="shared" si="175"/>
        <v>4</v>
      </c>
      <c r="I410" s="5" t="str">
        <f t="shared" si="164"/>
        <v>Oui</v>
      </c>
      <c r="J410" s="5">
        <f t="shared" si="176"/>
        <v>4</v>
      </c>
      <c r="K410" s="5" t="str">
        <f t="shared" si="165"/>
        <v>Non</v>
      </c>
      <c r="L410" s="5">
        <f t="shared" si="177"/>
        <v>0</v>
      </c>
      <c r="M410" s="5" t="str">
        <f t="shared" si="166"/>
        <v>Non</v>
      </c>
      <c r="N410" s="5">
        <f t="shared" si="178"/>
        <v>0</v>
      </c>
      <c r="O410" s="5" t="str">
        <f t="shared" si="167"/>
        <v>Oui</v>
      </c>
      <c r="P410" s="5">
        <f t="shared" si="179"/>
        <v>7</v>
      </c>
      <c r="Q410" s="5" t="str">
        <f t="shared" si="168"/>
        <v>Oui</v>
      </c>
      <c r="R410" s="5">
        <f t="shared" si="180"/>
        <v>1</v>
      </c>
      <c r="S410" s="5" t="str">
        <f t="shared" si="169"/>
        <v>Non</v>
      </c>
      <c r="T410" s="5">
        <f t="shared" si="181"/>
        <v>0</v>
      </c>
      <c r="U410" s="5" t="str">
        <f t="shared" si="170"/>
        <v>Non</v>
      </c>
      <c r="V410" s="5">
        <f t="shared" si="182"/>
        <v>0</v>
      </c>
      <c r="W410" s="5" t="s">
        <v>17</v>
      </c>
      <c r="X410" s="5" t="str">
        <f>_xlfn.IFS(D410&gt;E410,"W",D410=E410,"D",D410&lt;E410,"L")</f>
        <v>W</v>
      </c>
      <c r="Y410" s="5">
        <v>0</v>
      </c>
      <c r="Z410" s="5">
        <v>0</v>
      </c>
      <c r="AA410" s="5">
        <v>0</v>
      </c>
      <c r="AB410" s="5" t="str">
        <f t="shared" si="171"/>
        <v>Non</v>
      </c>
      <c r="AC410" s="5">
        <f t="shared" si="183"/>
        <v>0</v>
      </c>
      <c r="AD410" s="5" t="str">
        <f t="shared" si="172"/>
        <v>Non</v>
      </c>
      <c r="AE410" s="5">
        <f t="shared" si="184"/>
        <v>0</v>
      </c>
      <c r="AF410" s="5" t="str">
        <f t="shared" si="173"/>
        <v>Oui</v>
      </c>
      <c r="AG410" s="5">
        <f t="shared" si="185"/>
        <v>1</v>
      </c>
      <c r="AH410" s="5" t="str">
        <f t="shared" si="174"/>
        <v>Oui</v>
      </c>
      <c r="AI410" s="5">
        <f t="shared" si="186"/>
        <v>1</v>
      </c>
      <c r="AJ410" s="5" t="s">
        <v>20</v>
      </c>
      <c r="AK410" s="5" t="str">
        <f>_xlfn.IFS(Y410&gt;Z410,"W",Y410=Z410,"D",Y410&lt;Z410,"L")</f>
        <v>D</v>
      </c>
      <c r="AL410" s="5"/>
      <c r="AM410" s="5"/>
      <c r="AN410" s="5"/>
      <c r="AO410" s="5"/>
    </row>
    <row r="411" spans="2:41" x14ac:dyDescent="0.2">
      <c r="B411" s="4">
        <f t="shared" si="162"/>
        <v>1</v>
      </c>
      <c r="C411" s="5" t="s">
        <v>28</v>
      </c>
      <c r="D411" s="5">
        <v>2</v>
      </c>
      <c r="E411" s="5">
        <v>0</v>
      </c>
      <c r="F411" s="5">
        <v>2</v>
      </c>
      <c r="G411" s="5" t="str">
        <f t="shared" si="163"/>
        <v>Oui</v>
      </c>
      <c r="H411" s="5">
        <f t="shared" si="175"/>
        <v>0</v>
      </c>
      <c r="I411" s="5" t="str">
        <f t="shared" si="164"/>
        <v>Non</v>
      </c>
      <c r="J411" s="5">
        <f t="shared" si="176"/>
        <v>0</v>
      </c>
      <c r="K411" s="5" t="str">
        <f t="shared" si="165"/>
        <v>Non</v>
      </c>
      <c r="L411" s="5">
        <f t="shared" si="177"/>
        <v>0</v>
      </c>
      <c r="M411" s="5" t="str">
        <f t="shared" si="166"/>
        <v>Non</v>
      </c>
      <c r="N411" s="5">
        <f t="shared" si="178"/>
        <v>0</v>
      </c>
      <c r="O411" s="5" t="str">
        <f t="shared" si="167"/>
        <v>Oui</v>
      </c>
      <c r="P411" s="5">
        <f t="shared" si="179"/>
        <v>0</v>
      </c>
      <c r="Q411" s="5" t="str">
        <f t="shared" si="168"/>
        <v>Oui</v>
      </c>
      <c r="R411" s="5">
        <f t="shared" si="180"/>
        <v>0</v>
      </c>
      <c r="S411" s="5" t="str">
        <f t="shared" si="169"/>
        <v>Oui</v>
      </c>
      <c r="T411" s="5">
        <f t="shared" si="181"/>
        <v>0</v>
      </c>
      <c r="U411" s="5" t="str">
        <f t="shared" si="170"/>
        <v>Non</v>
      </c>
      <c r="V411" s="5">
        <f t="shared" si="182"/>
        <v>0</v>
      </c>
      <c r="W411" s="5" t="s">
        <v>17</v>
      </c>
      <c r="X411" s="5" t="str">
        <f>_xlfn.IFS(D411&gt;E411,"L",D411=E411,"D",D411&lt;E411,"W")</f>
        <v>L</v>
      </c>
      <c r="Y411" s="5">
        <v>2</v>
      </c>
      <c r="Z411" s="5">
        <v>0</v>
      </c>
      <c r="AA411" s="5">
        <v>2</v>
      </c>
      <c r="AB411" s="5" t="str">
        <f t="shared" si="171"/>
        <v>Oui</v>
      </c>
      <c r="AC411" s="5">
        <f t="shared" si="183"/>
        <v>0</v>
      </c>
      <c r="AD411" s="5" t="str">
        <f t="shared" si="172"/>
        <v>Oui</v>
      </c>
      <c r="AE411" s="5">
        <f t="shared" si="184"/>
        <v>0</v>
      </c>
      <c r="AF411" s="5" t="str">
        <f t="shared" si="173"/>
        <v>Non</v>
      </c>
      <c r="AG411" s="5">
        <f t="shared" si="185"/>
        <v>0</v>
      </c>
      <c r="AH411" s="5" t="str">
        <f t="shared" si="174"/>
        <v>Non</v>
      </c>
      <c r="AI411" s="5">
        <f t="shared" si="186"/>
        <v>0</v>
      </c>
      <c r="AJ411" s="5" t="s">
        <v>17</v>
      </c>
      <c r="AK411" s="5" t="str">
        <f>_xlfn.IFS(Y411&gt;Z411,"L",Y411=Z411,"D",Y411&lt;Z411,"W")</f>
        <v>L</v>
      </c>
      <c r="AL411" s="5"/>
      <c r="AM411" s="5"/>
      <c r="AN411" s="5"/>
      <c r="AO411" s="5"/>
    </row>
    <row r="412" spans="2:41" x14ac:dyDescent="0.2">
      <c r="B412" s="4">
        <f t="shared" si="162"/>
        <v>2</v>
      </c>
      <c r="C412" s="5" t="s">
        <v>28</v>
      </c>
      <c r="D412" s="5">
        <v>3</v>
      </c>
      <c r="E412" s="5">
        <v>1</v>
      </c>
      <c r="F412" s="5">
        <v>4</v>
      </c>
      <c r="G412" s="5" t="str">
        <f t="shared" si="163"/>
        <v>Oui</v>
      </c>
      <c r="H412" s="5">
        <f t="shared" si="175"/>
        <v>1</v>
      </c>
      <c r="I412" s="5" t="str">
        <f t="shared" si="164"/>
        <v>Oui</v>
      </c>
      <c r="J412" s="5">
        <f t="shared" si="176"/>
        <v>1</v>
      </c>
      <c r="K412" s="5" t="str">
        <f t="shared" si="165"/>
        <v>Oui</v>
      </c>
      <c r="L412" s="5">
        <f t="shared" si="177"/>
        <v>1</v>
      </c>
      <c r="M412" s="5" t="str">
        <f t="shared" si="166"/>
        <v>Non</v>
      </c>
      <c r="N412" s="5">
        <f t="shared" si="178"/>
        <v>0</v>
      </c>
      <c r="O412" s="5" t="str">
        <f t="shared" si="167"/>
        <v>Oui</v>
      </c>
      <c r="P412" s="5">
        <f t="shared" si="179"/>
        <v>1</v>
      </c>
      <c r="Q412" s="5" t="str">
        <f t="shared" si="168"/>
        <v>Non</v>
      </c>
      <c r="R412" s="5">
        <f t="shared" si="180"/>
        <v>0</v>
      </c>
      <c r="S412" s="5" t="str">
        <f t="shared" si="169"/>
        <v>Non</v>
      </c>
      <c r="T412" s="5">
        <f t="shared" si="181"/>
        <v>0</v>
      </c>
      <c r="U412" s="5" t="str">
        <f t="shared" si="170"/>
        <v>Non</v>
      </c>
      <c r="V412" s="5">
        <f t="shared" si="182"/>
        <v>0</v>
      </c>
      <c r="W412" s="5" t="s">
        <v>17</v>
      </c>
      <c r="X412" s="5" t="str">
        <f>_xlfn.IFS(D412&gt;E412,"W",D412=E412,"D",D412&lt;E412,"L")</f>
        <v>W</v>
      </c>
      <c r="Y412" s="5">
        <v>2</v>
      </c>
      <c r="Z412" s="5">
        <v>0</v>
      </c>
      <c r="AA412" s="5">
        <v>2</v>
      </c>
      <c r="AB412" s="5" t="str">
        <f t="shared" si="171"/>
        <v>Oui</v>
      </c>
      <c r="AC412" s="5">
        <f t="shared" si="183"/>
        <v>1</v>
      </c>
      <c r="AD412" s="5" t="str">
        <f t="shared" si="172"/>
        <v>Oui</v>
      </c>
      <c r="AE412" s="5">
        <f t="shared" si="184"/>
        <v>1</v>
      </c>
      <c r="AF412" s="5" t="str">
        <f t="shared" si="173"/>
        <v>Non</v>
      </c>
      <c r="AG412" s="5">
        <f t="shared" si="185"/>
        <v>0</v>
      </c>
      <c r="AH412" s="5" t="str">
        <f t="shared" si="174"/>
        <v>Non</v>
      </c>
      <c r="AI412" s="5">
        <f t="shared" si="186"/>
        <v>0</v>
      </c>
      <c r="AJ412" s="5" t="s">
        <v>17</v>
      </c>
      <c r="AK412" s="5" t="str">
        <f>_xlfn.IFS(Y412&gt;Z412,"W",Y412=Z412,"D",Y412&lt;Z412,"L")</f>
        <v>W</v>
      </c>
      <c r="AL412" s="5"/>
      <c r="AM412" s="5"/>
      <c r="AN412" s="5"/>
      <c r="AO412" s="5"/>
    </row>
    <row r="413" spans="2:41" x14ac:dyDescent="0.2">
      <c r="B413" s="4">
        <f t="shared" si="162"/>
        <v>3</v>
      </c>
      <c r="C413" s="5" t="s">
        <v>28</v>
      </c>
      <c r="D413" s="5">
        <v>1</v>
      </c>
      <c r="E413" s="5">
        <v>1</v>
      </c>
      <c r="F413" s="5">
        <v>2</v>
      </c>
      <c r="G413" s="5" t="str">
        <f t="shared" si="163"/>
        <v>Oui</v>
      </c>
      <c r="H413" s="5">
        <f t="shared" si="175"/>
        <v>2</v>
      </c>
      <c r="I413" s="5" t="str">
        <f t="shared" si="164"/>
        <v>Non</v>
      </c>
      <c r="J413" s="5">
        <f t="shared" si="176"/>
        <v>0</v>
      </c>
      <c r="K413" s="5" t="str">
        <f t="shared" si="165"/>
        <v>Non</v>
      </c>
      <c r="L413" s="5">
        <f t="shared" si="177"/>
        <v>0</v>
      </c>
      <c r="M413" s="5" t="str">
        <f t="shared" si="166"/>
        <v>Non</v>
      </c>
      <c r="N413" s="5">
        <f t="shared" si="178"/>
        <v>0</v>
      </c>
      <c r="O413" s="5" t="str">
        <f t="shared" si="167"/>
        <v>Oui</v>
      </c>
      <c r="P413" s="5">
        <f t="shared" si="179"/>
        <v>2</v>
      </c>
      <c r="Q413" s="5" t="str">
        <f t="shared" si="168"/>
        <v>Oui</v>
      </c>
      <c r="R413" s="5">
        <f t="shared" si="180"/>
        <v>1</v>
      </c>
      <c r="S413" s="5" t="str">
        <f t="shared" si="169"/>
        <v>Oui</v>
      </c>
      <c r="T413" s="5">
        <f t="shared" si="181"/>
        <v>1</v>
      </c>
      <c r="U413" s="5" t="str">
        <f t="shared" si="170"/>
        <v>Non</v>
      </c>
      <c r="V413" s="5">
        <f t="shared" si="182"/>
        <v>0</v>
      </c>
      <c r="W413" s="5" t="s">
        <v>20</v>
      </c>
      <c r="X413" s="5" t="str">
        <f>_xlfn.IFS(D413&gt;E413,"L",D413=E413,"D",D413&lt;E413,"W")</f>
        <v>D</v>
      </c>
      <c r="Y413" s="5">
        <v>0</v>
      </c>
      <c r="Z413" s="5">
        <v>1</v>
      </c>
      <c r="AA413" s="5">
        <v>1</v>
      </c>
      <c r="AB413" s="5" t="str">
        <f t="shared" si="171"/>
        <v>Oui</v>
      </c>
      <c r="AC413" s="5">
        <f t="shared" si="183"/>
        <v>2</v>
      </c>
      <c r="AD413" s="5" t="str">
        <f t="shared" si="172"/>
        <v>Non</v>
      </c>
      <c r="AE413" s="5">
        <f t="shared" si="184"/>
        <v>0</v>
      </c>
      <c r="AF413" s="5" t="str">
        <f t="shared" si="173"/>
        <v>Oui</v>
      </c>
      <c r="AG413" s="5">
        <f t="shared" si="185"/>
        <v>1</v>
      </c>
      <c r="AH413" s="5" t="str">
        <f t="shared" si="174"/>
        <v>Non</v>
      </c>
      <c r="AI413" s="5">
        <f t="shared" si="186"/>
        <v>0</v>
      </c>
      <c r="AJ413" s="5" t="s">
        <v>24</v>
      </c>
      <c r="AK413" s="5" t="str">
        <f>_xlfn.IFS(Y413&gt;Z413,"L",Y413=Z413,"D",Y413&lt;Z413,"W")</f>
        <v>W</v>
      </c>
      <c r="AL413" s="5"/>
      <c r="AM413" s="5"/>
      <c r="AN413" s="5"/>
      <c r="AO413" s="5"/>
    </row>
    <row r="414" spans="2:41" x14ac:dyDescent="0.2">
      <c r="B414" s="4">
        <f t="shared" si="162"/>
        <v>4</v>
      </c>
      <c r="C414" s="5" t="s">
        <v>28</v>
      </c>
      <c r="D414" s="5">
        <v>2</v>
      </c>
      <c r="E414" s="5">
        <v>1</v>
      </c>
      <c r="F414" s="5">
        <v>3</v>
      </c>
      <c r="G414" s="5" t="str">
        <f t="shared" si="163"/>
        <v>Oui</v>
      </c>
      <c r="H414" s="5">
        <f t="shared" si="175"/>
        <v>3</v>
      </c>
      <c r="I414" s="5" t="str">
        <f t="shared" si="164"/>
        <v>Oui</v>
      </c>
      <c r="J414" s="5">
        <f t="shared" si="176"/>
        <v>1</v>
      </c>
      <c r="K414" s="5" t="str">
        <f t="shared" si="165"/>
        <v>Non</v>
      </c>
      <c r="L414" s="5">
        <f t="shared" si="177"/>
        <v>0</v>
      </c>
      <c r="M414" s="5" t="str">
        <f t="shared" si="166"/>
        <v>Non</v>
      </c>
      <c r="N414" s="5">
        <f t="shared" si="178"/>
        <v>0</v>
      </c>
      <c r="O414" s="5" t="str">
        <f t="shared" si="167"/>
        <v>Oui</v>
      </c>
      <c r="P414" s="5">
        <f t="shared" si="179"/>
        <v>3</v>
      </c>
      <c r="Q414" s="5" t="str">
        <f t="shared" si="168"/>
        <v>Oui</v>
      </c>
      <c r="R414" s="5">
        <f t="shared" si="180"/>
        <v>2</v>
      </c>
      <c r="S414" s="5" t="str">
        <f t="shared" si="169"/>
        <v>Non</v>
      </c>
      <c r="T414" s="5">
        <f t="shared" si="181"/>
        <v>0</v>
      </c>
      <c r="U414" s="5" t="str">
        <f t="shared" si="170"/>
        <v>Non</v>
      </c>
      <c r="V414" s="5">
        <f t="shared" si="182"/>
        <v>0</v>
      </c>
      <c r="W414" s="5" t="s">
        <v>17</v>
      </c>
      <c r="X414" s="5" t="str">
        <f>_xlfn.IFS(D414&gt;E414,"W",D414=E414,"D",D414&lt;E414,"L")</f>
        <v>W</v>
      </c>
      <c r="Y414" s="5">
        <v>0</v>
      </c>
      <c r="Z414" s="5">
        <v>1</v>
      </c>
      <c r="AA414" s="5">
        <v>1</v>
      </c>
      <c r="AB414" s="5" t="str">
        <f t="shared" si="171"/>
        <v>Oui</v>
      </c>
      <c r="AC414" s="5">
        <f t="shared" si="183"/>
        <v>3</v>
      </c>
      <c r="AD414" s="5" t="str">
        <f t="shared" si="172"/>
        <v>Non</v>
      </c>
      <c r="AE414" s="5">
        <f t="shared" si="184"/>
        <v>0</v>
      </c>
      <c r="AF414" s="5" t="str">
        <f t="shared" si="173"/>
        <v>Oui</v>
      </c>
      <c r="AG414" s="5">
        <f t="shared" si="185"/>
        <v>2</v>
      </c>
      <c r="AH414" s="5" t="str">
        <f t="shared" si="174"/>
        <v>Non</v>
      </c>
      <c r="AI414" s="5">
        <f t="shared" si="186"/>
        <v>0</v>
      </c>
      <c r="AJ414" s="5" t="s">
        <v>24</v>
      </c>
      <c r="AK414" s="5" t="str">
        <f>_xlfn.IFS(Y414&gt;Z414,"W",Y414=Z414,"D",Y414&lt;Z414,"L")</f>
        <v>L</v>
      </c>
      <c r="AL414" s="5"/>
      <c r="AM414" s="5"/>
      <c r="AN414" s="5"/>
      <c r="AO414" s="5"/>
    </row>
    <row r="415" spans="2:41" x14ac:dyDescent="0.2">
      <c r="B415" s="4">
        <f t="shared" si="162"/>
        <v>5</v>
      </c>
      <c r="C415" s="5" t="s">
        <v>28</v>
      </c>
      <c r="D415" s="5">
        <v>1</v>
      </c>
      <c r="E415" s="5">
        <v>3</v>
      </c>
      <c r="F415" s="5">
        <v>4</v>
      </c>
      <c r="G415" s="5" t="str">
        <f t="shared" si="163"/>
        <v>Oui</v>
      </c>
      <c r="H415" s="5">
        <f t="shared" si="175"/>
        <v>4</v>
      </c>
      <c r="I415" s="5" t="str">
        <f t="shared" si="164"/>
        <v>Oui</v>
      </c>
      <c r="J415" s="5">
        <f t="shared" si="176"/>
        <v>2</v>
      </c>
      <c r="K415" s="5" t="str">
        <f t="shared" si="165"/>
        <v>Oui</v>
      </c>
      <c r="L415" s="5">
        <f t="shared" si="177"/>
        <v>1</v>
      </c>
      <c r="M415" s="5" t="str">
        <f t="shared" si="166"/>
        <v>Non</v>
      </c>
      <c r="N415" s="5">
        <f t="shared" si="178"/>
        <v>0</v>
      </c>
      <c r="O415" s="5" t="str">
        <f t="shared" si="167"/>
        <v>Oui</v>
      </c>
      <c r="P415" s="5">
        <f t="shared" si="179"/>
        <v>4</v>
      </c>
      <c r="Q415" s="5" t="str">
        <f t="shared" si="168"/>
        <v>Non</v>
      </c>
      <c r="R415" s="5">
        <f t="shared" si="180"/>
        <v>0</v>
      </c>
      <c r="S415" s="5" t="str">
        <f t="shared" si="169"/>
        <v>Non</v>
      </c>
      <c r="T415" s="5">
        <f t="shared" si="181"/>
        <v>0</v>
      </c>
      <c r="U415" s="5" t="str">
        <f t="shared" si="170"/>
        <v>Non</v>
      </c>
      <c r="V415" s="5">
        <f t="shared" si="182"/>
        <v>0</v>
      </c>
      <c r="W415" s="5" t="s">
        <v>24</v>
      </c>
      <c r="X415" s="5" t="str">
        <f>_xlfn.IFS(D415&gt;E415,"L",D415=E415,"D",D415&lt;E415,"W")</f>
        <v>W</v>
      </c>
      <c r="Y415" s="5">
        <v>0</v>
      </c>
      <c r="Z415" s="5">
        <v>0</v>
      </c>
      <c r="AA415" s="5">
        <v>0</v>
      </c>
      <c r="AB415" s="5" t="str">
        <f t="shared" si="171"/>
        <v>Non</v>
      </c>
      <c r="AC415" s="5">
        <f t="shared" si="183"/>
        <v>0</v>
      </c>
      <c r="AD415" s="5" t="str">
        <f t="shared" si="172"/>
        <v>Non</v>
      </c>
      <c r="AE415" s="5">
        <f t="shared" si="184"/>
        <v>0</v>
      </c>
      <c r="AF415" s="5" t="str">
        <f t="shared" si="173"/>
        <v>Oui</v>
      </c>
      <c r="AG415" s="5">
        <f t="shared" si="185"/>
        <v>3</v>
      </c>
      <c r="AH415" s="5" t="str">
        <f t="shared" si="174"/>
        <v>Oui</v>
      </c>
      <c r="AI415" s="5">
        <f t="shared" si="186"/>
        <v>1</v>
      </c>
      <c r="AJ415" s="5" t="s">
        <v>20</v>
      </c>
      <c r="AK415" s="5" t="str">
        <f>_xlfn.IFS(Y415&gt;Z415,"L",Y415=Z415,"D",Y415&lt;Z415,"W")</f>
        <v>D</v>
      </c>
      <c r="AL415" s="5"/>
      <c r="AM415" s="5"/>
      <c r="AN415" s="5"/>
      <c r="AO415" s="5"/>
    </row>
    <row r="416" spans="2:41" x14ac:dyDescent="0.2">
      <c r="B416" s="4">
        <f t="shared" si="162"/>
        <v>6</v>
      </c>
      <c r="C416" s="5" t="s">
        <v>28</v>
      </c>
      <c r="D416" s="5">
        <v>2</v>
      </c>
      <c r="E416" s="5">
        <v>1</v>
      </c>
      <c r="F416" s="5">
        <v>3</v>
      </c>
      <c r="G416" s="5" t="str">
        <f t="shared" si="163"/>
        <v>Oui</v>
      </c>
      <c r="H416" s="5">
        <f t="shared" si="175"/>
        <v>5</v>
      </c>
      <c r="I416" s="5" t="str">
        <f t="shared" si="164"/>
        <v>Oui</v>
      </c>
      <c r="J416" s="5">
        <f t="shared" si="176"/>
        <v>3</v>
      </c>
      <c r="K416" s="5" t="str">
        <f t="shared" si="165"/>
        <v>Non</v>
      </c>
      <c r="L416" s="5">
        <f t="shared" si="177"/>
        <v>0</v>
      </c>
      <c r="M416" s="5" t="str">
        <f t="shared" si="166"/>
        <v>Non</v>
      </c>
      <c r="N416" s="5">
        <f t="shared" si="178"/>
        <v>0</v>
      </c>
      <c r="O416" s="5" t="str">
        <f t="shared" si="167"/>
        <v>Oui</v>
      </c>
      <c r="P416" s="5">
        <f t="shared" si="179"/>
        <v>5</v>
      </c>
      <c r="Q416" s="5" t="str">
        <f t="shared" si="168"/>
        <v>Oui</v>
      </c>
      <c r="R416" s="5">
        <f t="shared" si="180"/>
        <v>1</v>
      </c>
      <c r="S416" s="5" t="str">
        <f t="shared" si="169"/>
        <v>Non</v>
      </c>
      <c r="T416" s="5">
        <f t="shared" si="181"/>
        <v>0</v>
      </c>
      <c r="U416" s="5" t="str">
        <f t="shared" si="170"/>
        <v>Non</v>
      </c>
      <c r="V416" s="5">
        <f t="shared" si="182"/>
        <v>0</v>
      </c>
      <c r="W416" s="5" t="s">
        <v>17</v>
      </c>
      <c r="X416" s="5" t="str">
        <f>_xlfn.IFS(D416&gt;E416,"W",D416=E416,"D",D416&lt;E416,"L")</f>
        <v>W</v>
      </c>
      <c r="Y416" s="5">
        <v>2</v>
      </c>
      <c r="Z416" s="5">
        <v>0</v>
      </c>
      <c r="AA416" s="5">
        <v>2</v>
      </c>
      <c r="AB416" s="5" t="str">
        <f t="shared" si="171"/>
        <v>Oui</v>
      </c>
      <c r="AC416" s="5">
        <f t="shared" si="183"/>
        <v>1</v>
      </c>
      <c r="AD416" s="5" t="str">
        <f t="shared" si="172"/>
        <v>Oui</v>
      </c>
      <c r="AE416" s="5">
        <f t="shared" si="184"/>
        <v>1</v>
      </c>
      <c r="AF416" s="5" t="str">
        <f t="shared" si="173"/>
        <v>Non</v>
      </c>
      <c r="AG416" s="5">
        <f t="shared" si="185"/>
        <v>0</v>
      </c>
      <c r="AH416" s="5" t="str">
        <f t="shared" si="174"/>
        <v>Non</v>
      </c>
      <c r="AI416" s="5">
        <f t="shared" si="186"/>
        <v>0</v>
      </c>
      <c r="AJ416" s="5" t="s">
        <v>17</v>
      </c>
      <c r="AK416" s="5" t="str">
        <f>_xlfn.IFS(Y416&gt;Z416,"W",Y416=Z416,"D",Y416&lt;Z416,"L")</f>
        <v>W</v>
      </c>
      <c r="AL416" s="5"/>
      <c r="AM416" s="5"/>
      <c r="AN416" s="5"/>
      <c r="AO416" s="5"/>
    </row>
    <row r="417" spans="2:41" x14ac:dyDescent="0.2">
      <c r="B417" s="4">
        <f t="shared" si="162"/>
        <v>7</v>
      </c>
      <c r="C417" s="5" t="s">
        <v>28</v>
      </c>
      <c r="D417" s="5">
        <v>1</v>
      </c>
      <c r="E417" s="5">
        <v>1</v>
      </c>
      <c r="F417" s="5">
        <v>2</v>
      </c>
      <c r="G417" s="5" t="str">
        <f t="shared" si="163"/>
        <v>Oui</v>
      </c>
      <c r="H417" s="5">
        <f t="shared" si="175"/>
        <v>6</v>
      </c>
      <c r="I417" s="5" t="str">
        <f t="shared" si="164"/>
        <v>Non</v>
      </c>
      <c r="J417" s="5">
        <f t="shared" si="176"/>
        <v>0</v>
      </c>
      <c r="K417" s="5" t="str">
        <f t="shared" si="165"/>
        <v>Non</v>
      </c>
      <c r="L417" s="5">
        <f t="shared" si="177"/>
        <v>0</v>
      </c>
      <c r="M417" s="5" t="str">
        <f t="shared" si="166"/>
        <v>Non</v>
      </c>
      <c r="N417" s="5">
        <f t="shared" si="178"/>
        <v>0</v>
      </c>
      <c r="O417" s="5" t="str">
        <f t="shared" si="167"/>
        <v>Oui</v>
      </c>
      <c r="P417" s="5">
        <f t="shared" si="179"/>
        <v>6</v>
      </c>
      <c r="Q417" s="5" t="str">
        <f t="shared" si="168"/>
        <v>Oui</v>
      </c>
      <c r="R417" s="5">
        <f t="shared" si="180"/>
        <v>2</v>
      </c>
      <c r="S417" s="5" t="str">
        <f t="shared" si="169"/>
        <v>Oui</v>
      </c>
      <c r="T417" s="5">
        <f t="shared" si="181"/>
        <v>1</v>
      </c>
      <c r="U417" s="5" t="str">
        <f t="shared" si="170"/>
        <v>Non</v>
      </c>
      <c r="V417" s="5">
        <f t="shared" si="182"/>
        <v>0</v>
      </c>
      <c r="W417" s="5" t="s">
        <v>20</v>
      </c>
      <c r="X417" s="5" t="str">
        <f>_xlfn.IFS(D417&gt;E417,"L",D417=E417,"D",D417&lt;E417,"W")</f>
        <v>D</v>
      </c>
      <c r="Y417" s="5">
        <v>1</v>
      </c>
      <c r="Z417" s="5">
        <v>1</v>
      </c>
      <c r="AA417" s="5">
        <v>2</v>
      </c>
      <c r="AB417" s="5" t="str">
        <f t="shared" si="171"/>
        <v>Oui</v>
      </c>
      <c r="AC417" s="5">
        <f t="shared" si="183"/>
        <v>2</v>
      </c>
      <c r="AD417" s="5" t="str">
        <f t="shared" si="172"/>
        <v>Oui</v>
      </c>
      <c r="AE417" s="5">
        <f t="shared" si="184"/>
        <v>2</v>
      </c>
      <c r="AF417" s="5" t="str">
        <f t="shared" si="173"/>
        <v>Non</v>
      </c>
      <c r="AG417" s="5">
        <f t="shared" si="185"/>
        <v>0</v>
      </c>
      <c r="AH417" s="5" t="str">
        <f t="shared" si="174"/>
        <v>Non</v>
      </c>
      <c r="AI417" s="5">
        <f t="shared" si="186"/>
        <v>0</v>
      </c>
      <c r="AJ417" s="5" t="s">
        <v>20</v>
      </c>
      <c r="AK417" s="5" t="str">
        <f>_xlfn.IFS(Y417&gt;Z417,"L",Y417=Z417,"D",Y417&lt;Z417,"W")</f>
        <v>D</v>
      </c>
      <c r="AL417" s="5"/>
      <c r="AM417" s="5"/>
      <c r="AN417" s="5"/>
      <c r="AO417" s="5"/>
    </row>
    <row r="418" spans="2:41" x14ac:dyDescent="0.2">
      <c r="B418" s="4">
        <f t="shared" si="162"/>
        <v>8</v>
      </c>
      <c r="C418" s="5" t="s">
        <v>28</v>
      </c>
      <c r="D418" s="5">
        <v>1</v>
      </c>
      <c r="E418" s="5">
        <v>0</v>
      </c>
      <c r="F418" s="5">
        <v>1</v>
      </c>
      <c r="G418" s="5" t="str">
        <f t="shared" si="163"/>
        <v>Non</v>
      </c>
      <c r="H418" s="5">
        <f t="shared" si="175"/>
        <v>0</v>
      </c>
      <c r="I418" s="5" t="str">
        <f t="shared" si="164"/>
        <v>Non</v>
      </c>
      <c r="J418" s="5">
        <f t="shared" si="176"/>
        <v>0</v>
      </c>
      <c r="K418" s="5" t="str">
        <f t="shared" si="165"/>
        <v>Non</v>
      </c>
      <c r="L418" s="5">
        <f t="shared" si="177"/>
        <v>0</v>
      </c>
      <c r="M418" s="5" t="str">
        <f t="shared" si="166"/>
        <v>Non</v>
      </c>
      <c r="N418" s="5">
        <f t="shared" si="178"/>
        <v>0</v>
      </c>
      <c r="O418" s="5" t="str">
        <f t="shared" si="167"/>
        <v>Oui</v>
      </c>
      <c r="P418" s="5">
        <f t="shared" si="179"/>
        <v>7</v>
      </c>
      <c r="Q418" s="5" t="str">
        <f t="shared" si="168"/>
        <v>Oui</v>
      </c>
      <c r="R418" s="5">
        <f t="shared" si="180"/>
        <v>3</v>
      </c>
      <c r="S418" s="5" t="str">
        <f t="shared" si="169"/>
        <v>Oui</v>
      </c>
      <c r="T418" s="5">
        <f t="shared" si="181"/>
        <v>2</v>
      </c>
      <c r="U418" s="5" t="str">
        <f t="shared" si="170"/>
        <v>Oui</v>
      </c>
      <c r="V418" s="5">
        <f t="shared" si="182"/>
        <v>1</v>
      </c>
      <c r="W418" s="5" t="s">
        <v>17</v>
      </c>
      <c r="X418" s="5" t="str">
        <f>_xlfn.IFS(D418&gt;E418,"W",D418=E418,"D",D418&lt;E418,"L")</f>
        <v>W</v>
      </c>
      <c r="Y418" s="5">
        <v>0</v>
      </c>
      <c r="Z418" s="5">
        <v>0</v>
      </c>
      <c r="AA418" s="5">
        <v>0</v>
      </c>
      <c r="AB418" s="5" t="str">
        <f t="shared" si="171"/>
        <v>Non</v>
      </c>
      <c r="AC418" s="5">
        <f t="shared" si="183"/>
        <v>0</v>
      </c>
      <c r="AD418" s="5" t="str">
        <f t="shared" si="172"/>
        <v>Non</v>
      </c>
      <c r="AE418" s="5">
        <f t="shared" si="184"/>
        <v>0</v>
      </c>
      <c r="AF418" s="5" t="str">
        <f t="shared" si="173"/>
        <v>Oui</v>
      </c>
      <c r="AG418" s="5">
        <f t="shared" si="185"/>
        <v>1</v>
      </c>
      <c r="AH418" s="5" t="str">
        <f t="shared" si="174"/>
        <v>Oui</v>
      </c>
      <c r="AI418" s="5">
        <f t="shared" si="186"/>
        <v>1</v>
      </c>
      <c r="AJ418" s="5" t="s">
        <v>20</v>
      </c>
      <c r="AK418" s="5" t="str">
        <f>_xlfn.IFS(Y418&gt;Z418,"W",Y418=Z418,"D",Y418&lt;Z418,"L")</f>
        <v>D</v>
      </c>
      <c r="AL418" s="5"/>
      <c r="AM418" s="5"/>
      <c r="AN418" s="5"/>
      <c r="AO418" s="5"/>
    </row>
    <row r="419" spans="2:41" x14ac:dyDescent="0.2">
      <c r="B419" s="4">
        <f t="shared" si="162"/>
        <v>9</v>
      </c>
      <c r="C419" s="5" t="s">
        <v>28</v>
      </c>
      <c r="D419" s="5">
        <v>3</v>
      </c>
      <c r="E419" s="5">
        <v>3</v>
      </c>
      <c r="F419" s="5">
        <v>6</v>
      </c>
      <c r="G419" s="5" t="str">
        <f t="shared" si="163"/>
        <v>Oui</v>
      </c>
      <c r="H419" s="5">
        <f t="shared" si="175"/>
        <v>1</v>
      </c>
      <c r="I419" s="5" t="str">
        <f t="shared" si="164"/>
        <v>Oui</v>
      </c>
      <c r="J419" s="5">
        <f t="shared" si="176"/>
        <v>1</v>
      </c>
      <c r="K419" s="5" t="str">
        <f t="shared" si="165"/>
        <v>Oui</v>
      </c>
      <c r="L419" s="5">
        <f t="shared" si="177"/>
        <v>1</v>
      </c>
      <c r="M419" s="5" t="str">
        <f t="shared" si="166"/>
        <v>Oui</v>
      </c>
      <c r="N419" s="5">
        <f t="shared" si="178"/>
        <v>1</v>
      </c>
      <c r="O419" s="5" t="str">
        <f t="shared" si="167"/>
        <v>Non</v>
      </c>
      <c r="P419" s="5">
        <f t="shared" si="179"/>
        <v>0</v>
      </c>
      <c r="Q419" s="5" t="str">
        <f t="shared" si="168"/>
        <v>Non</v>
      </c>
      <c r="R419" s="5">
        <f t="shared" si="180"/>
        <v>0</v>
      </c>
      <c r="S419" s="5" t="str">
        <f t="shared" si="169"/>
        <v>Non</v>
      </c>
      <c r="T419" s="5">
        <f t="shared" si="181"/>
        <v>0</v>
      </c>
      <c r="U419" s="5" t="str">
        <f t="shared" si="170"/>
        <v>Non</v>
      </c>
      <c r="V419" s="5">
        <f t="shared" si="182"/>
        <v>0</v>
      </c>
      <c r="W419" s="5" t="s">
        <v>20</v>
      </c>
      <c r="X419" s="5" t="str">
        <f>_xlfn.IFS(D419&gt;E419,"W",D419=E419,"D",D419&lt;E419,"L")</f>
        <v>D</v>
      </c>
      <c r="Y419" s="5">
        <v>2</v>
      </c>
      <c r="Z419" s="5">
        <v>1</v>
      </c>
      <c r="AA419" s="5">
        <v>3</v>
      </c>
      <c r="AB419" s="5" t="str">
        <f t="shared" si="171"/>
        <v>Oui</v>
      </c>
      <c r="AC419" s="5">
        <f t="shared" si="183"/>
        <v>1</v>
      </c>
      <c r="AD419" s="5" t="str">
        <f t="shared" si="172"/>
        <v>Oui</v>
      </c>
      <c r="AE419" s="5">
        <f t="shared" si="184"/>
        <v>1</v>
      </c>
      <c r="AF419" s="5" t="str">
        <f t="shared" si="173"/>
        <v>Non</v>
      </c>
      <c r="AG419" s="5">
        <f t="shared" si="185"/>
        <v>0</v>
      </c>
      <c r="AH419" s="5" t="str">
        <f t="shared" si="174"/>
        <v>Non</v>
      </c>
      <c r="AI419" s="5">
        <f t="shared" si="186"/>
        <v>0</v>
      </c>
      <c r="AJ419" s="5" t="s">
        <v>17</v>
      </c>
      <c r="AK419" s="5" t="str">
        <f>_xlfn.IFS(Y419&gt;Z419,"W",Y419=Z419,"D",Y419&lt;Z419,"L")</f>
        <v>W</v>
      </c>
      <c r="AL419" s="5"/>
      <c r="AM419" s="5"/>
      <c r="AN419" s="5"/>
      <c r="AO419" s="5"/>
    </row>
    <row r="420" spans="2:41" x14ac:dyDescent="0.2">
      <c r="B420" s="4">
        <f t="shared" si="162"/>
        <v>10</v>
      </c>
      <c r="C420" s="5" t="s">
        <v>28</v>
      </c>
      <c r="D420" s="5">
        <v>2</v>
      </c>
      <c r="E420" s="5">
        <v>1</v>
      </c>
      <c r="F420" s="5">
        <v>3</v>
      </c>
      <c r="G420" s="5" t="str">
        <f t="shared" si="163"/>
        <v>Oui</v>
      </c>
      <c r="H420" s="5">
        <f t="shared" si="175"/>
        <v>2</v>
      </c>
      <c r="I420" s="5" t="str">
        <f t="shared" si="164"/>
        <v>Oui</v>
      </c>
      <c r="J420" s="5">
        <f t="shared" si="176"/>
        <v>2</v>
      </c>
      <c r="K420" s="5" t="str">
        <f t="shared" si="165"/>
        <v>Non</v>
      </c>
      <c r="L420" s="5">
        <f t="shared" si="177"/>
        <v>0</v>
      </c>
      <c r="M420" s="5" t="str">
        <f t="shared" si="166"/>
        <v>Non</v>
      </c>
      <c r="N420" s="5">
        <f t="shared" si="178"/>
        <v>0</v>
      </c>
      <c r="O420" s="5" t="str">
        <f t="shared" si="167"/>
        <v>Oui</v>
      </c>
      <c r="P420" s="5">
        <f t="shared" si="179"/>
        <v>1</v>
      </c>
      <c r="Q420" s="5" t="str">
        <f t="shared" si="168"/>
        <v>Oui</v>
      </c>
      <c r="R420" s="5">
        <f t="shared" si="180"/>
        <v>1</v>
      </c>
      <c r="S420" s="5" t="str">
        <f t="shared" si="169"/>
        <v>Non</v>
      </c>
      <c r="T420" s="5">
        <f t="shared" si="181"/>
        <v>0</v>
      </c>
      <c r="U420" s="5" t="str">
        <f t="shared" si="170"/>
        <v>Non</v>
      </c>
      <c r="V420" s="5">
        <f t="shared" si="182"/>
        <v>0</v>
      </c>
      <c r="W420" s="5" t="s">
        <v>17</v>
      </c>
      <c r="X420" s="5" t="str">
        <f>_xlfn.IFS(D420&gt;E420,"L",D420=E420,"D",D420&lt;E420,"W")</f>
        <v>L</v>
      </c>
      <c r="Y420" s="5">
        <v>2</v>
      </c>
      <c r="Z420" s="5">
        <v>0</v>
      </c>
      <c r="AA420" s="5">
        <v>2</v>
      </c>
      <c r="AB420" s="5" t="str">
        <f t="shared" si="171"/>
        <v>Oui</v>
      </c>
      <c r="AC420" s="5">
        <f t="shared" si="183"/>
        <v>2</v>
      </c>
      <c r="AD420" s="5" t="str">
        <f t="shared" si="172"/>
        <v>Oui</v>
      </c>
      <c r="AE420" s="5">
        <f t="shared" si="184"/>
        <v>2</v>
      </c>
      <c r="AF420" s="5" t="str">
        <f t="shared" si="173"/>
        <v>Non</v>
      </c>
      <c r="AG420" s="5">
        <f t="shared" si="185"/>
        <v>0</v>
      </c>
      <c r="AH420" s="5" t="str">
        <f t="shared" si="174"/>
        <v>Non</v>
      </c>
      <c r="AI420" s="5">
        <f t="shared" si="186"/>
        <v>0</v>
      </c>
      <c r="AJ420" s="5" t="s">
        <v>17</v>
      </c>
      <c r="AK420" s="5" t="str">
        <f>_xlfn.IFS(Y420&gt;Z420,"L",Y420=Z420,"D",Y420&lt;Z420,"W")</f>
        <v>L</v>
      </c>
      <c r="AL420" s="5"/>
      <c r="AM420" s="5"/>
      <c r="AN420" s="5"/>
      <c r="AO420" s="5"/>
    </row>
    <row r="421" spans="2:41" x14ac:dyDescent="0.2">
      <c r="B421" s="4">
        <f t="shared" si="162"/>
        <v>11</v>
      </c>
      <c r="C421" s="5" t="s">
        <v>28</v>
      </c>
      <c r="D421" s="5">
        <v>1</v>
      </c>
      <c r="E421" s="5">
        <v>3</v>
      </c>
      <c r="F421" s="5">
        <v>4</v>
      </c>
      <c r="G421" s="5" t="str">
        <f t="shared" si="163"/>
        <v>Oui</v>
      </c>
      <c r="H421" s="5">
        <f t="shared" si="175"/>
        <v>3</v>
      </c>
      <c r="I421" s="5" t="str">
        <f t="shared" si="164"/>
        <v>Oui</v>
      </c>
      <c r="J421" s="5">
        <f t="shared" si="176"/>
        <v>3</v>
      </c>
      <c r="K421" s="5" t="str">
        <f t="shared" si="165"/>
        <v>Oui</v>
      </c>
      <c r="L421" s="5">
        <f t="shared" si="177"/>
        <v>1</v>
      </c>
      <c r="M421" s="5" t="str">
        <f t="shared" si="166"/>
        <v>Non</v>
      </c>
      <c r="N421" s="5">
        <f t="shared" si="178"/>
        <v>0</v>
      </c>
      <c r="O421" s="5" t="str">
        <f t="shared" si="167"/>
        <v>Oui</v>
      </c>
      <c r="P421" s="5">
        <f t="shared" si="179"/>
        <v>2</v>
      </c>
      <c r="Q421" s="5" t="str">
        <f t="shared" si="168"/>
        <v>Non</v>
      </c>
      <c r="R421" s="5">
        <f t="shared" si="180"/>
        <v>0</v>
      </c>
      <c r="S421" s="5" t="str">
        <f t="shared" si="169"/>
        <v>Non</v>
      </c>
      <c r="T421" s="5">
        <f t="shared" si="181"/>
        <v>0</v>
      </c>
      <c r="U421" s="5" t="str">
        <f t="shared" si="170"/>
        <v>Non</v>
      </c>
      <c r="V421" s="5">
        <f t="shared" si="182"/>
        <v>0</v>
      </c>
      <c r="W421" s="5" t="s">
        <v>24</v>
      </c>
      <c r="X421" s="5" t="str">
        <f>_xlfn.IFS(D421&gt;E421,"W",D421=E421,"D",D421&lt;E421,"L")</f>
        <v>L</v>
      </c>
      <c r="Y421" s="5">
        <v>1</v>
      </c>
      <c r="Z421" s="5">
        <v>2</v>
      </c>
      <c r="AA421" s="5">
        <v>3</v>
      </c>
      <c r="AB421" s="5" t="str">
        <f t="shared" si="171"/>
        <v>Oui</v>
      </c>
      <c r="AC421" s="5">
        <f t="shared" si="183"/>
        <v>3</v>
      </c>
      <c r="AD421" s="5" t="str">
        <f t="shared" si="172"/>
        <v>Oui</v>
      </c>
      <c r="AE421" s="5">
        <f t="shared" si="184"/>
        <v>3</v>
      </c>
      <c r="AF421" s="5" t="str">
        <f t="shared" si="173"/>
        <v>Non</v>
      </c>
      <c r="AG421" s="5">
        <f t="shared" si="185"/>
        <v>0</v>
      </c>
      <c r="AH421" s="5" t="str">
        <f t="shared" si="174"/>
        <v>Non</v>
      </c>
      <c r="AI421" s="5">
        <f t="shared" si="186"/>
        <v>0</v>
      </c>
      <c r="AJ421" s="5" t="s">
        <v>24</v>
      </c>
      <c r="AK421" s="5" t="str">
        <f>_xlfn.IFS(Y421&gt;Z421,"W",Y421=Z421,"D",Y421&lt;Z421,"L")</f>
        <v>L</v>
      </c>
      <c r="AL421" s="5"/>
      <c r="AM421" s="5"/>
      <c r="AN421" s="5"/>
      <c r="AO421" s="5"/>
    </row>
    <row r="422" spans="2:41" x14ac:dyDescent="0.2">
      <c r="B422" s="4">
        <f t="shared" si="162"/>
        <v>12</v>
      </c>
      <c r="C422" s="5" t="s">
        <v>28</v>
      </c>
      <c r="D422" s="5">
        <v>3</v>
      </c>
      <c r="E422" s="5">
        <v>2</v>
      </c>
      <c r="F422" s="5">
        <v>5</v>
      </c>
      <c r="G422" s="5" t="str">
        <f t="shared" si="163"/>
        <v>Oui</v>
      </c>
      <c r="H422" s="5">
        <f t="shared" si="175"/>
        <v>4</v>
      </c>
      <c r="I422" s="5" t="str">
        <f t="shared" si="164"/>
        <v>Oui</v>
      </c>
      <c r="J422" s="5">
        <f t="shared" si="176"/>
        <v>4</v>
      </c>
      <c r="K422" s="5" t="str">
        <f t="shared" si="165"/>
        <v>Oui</v>
      </c>
      <c r="L422" s="5">
        <f t="shared" si="177"/>
        <v>2</v>
      </c>
      <c r="M422" s="5" t="str">
        <f t="shared" si="166"/>
        <v>Oui</v>
      </c>
      <c r="N422" s="5">
        <f t="shared" si="178"/>
        <v>1</v>
      </c>
      <c r="O422" s="5" t="str">
        <f t="shared" si="167"/>
        <v>Non</v>
      </c>
      <c r="P422" s="5">
        <f t="shared" si="179"/>
        <v>0</v>
      </c>
      <c r="Q422" s="5" t="str">
        <f t="shared" si="168"/>
        <v>Non</v>
      </c>
      <c r="R422" s="5">
        <f t="shared" si="180"/>
        <v>0</v>
      </c>
      <c r="S422" s="5" t="str">
        <f t="shared" si="169"/>
        <v>Non</v>
      </c>
      <c r="T422" s="5">
        <f t="shared" si="181"/>
        <v>0</v>
      </c>
      <c r="U422" s="5" t="str">
        <f t="shared" si="170"/>
        <v>Non</v>
      </c>
      <c r="V422" s="5">
        <f t="shared" si="182"/>
        <v>0</v>
      </c>
      <c r="W422" s="5" t="s">
        <v>17</v>
      </c>
      <c r="X422" s="5" t="str">
        <f>_xlfn.IFS(D422&gt;E422,"L",D422=E422,"D",D422&lt;E422,"W")</f>
        <v>L</v>
      </c>
      <c r="Y422" s="5">
        <v>2</v>
      </c>
      <c r="Z422" s="5">
        <v>1</v>
      </c>
      <c r="AA422" s="5">
        <v>3</v>
      </c>
      <c r="AB422" s="5" t="str">
        <f t="shared" si="171"/>
        <v>Oui</v>
      </c>
      <c r="AC422" s="5">
        <f t="shared" si="183"/>
        <v>4</v>
      </c>
      <c r="AD422" s="5" t="str">
        <f t="shared" si="172"/>
        <v>Oui</v>
      </c>
      <c r="AE422" s="5">
        <f t="shared" si="184"/>
        <v>4</v>
      </c>
      <c r="AF422" s="5" t="str">
        <f t="shared" si="173"/>
        <v>Non</v>
      </c>
      <c r="AG422" s="5">
        <f t="shared" si="185"/>
        <v>0</v>
      </c>
      <c r="AH422" s="5" t="str">
        <f t="shared" si="174"/>
        <v>Non</v>
      </c>
      <c r="AI422" s="5">
        <f t="shared" si="186"/>
        <v>0</v>
      </c>
      <c r="AJ422" s="5" t="s">
        <v>17</v>
      </c>
      <c r="AK422" s="5" t="str">
        <f>_xlfn.IFS(Y422&gt;Z422,"L",Y422=Z422,"D",Y422&lt;Z422,"W")</f>
        <v>L</v>
      </c>
      <c r="AL422" s="5"/>
      <c r="AM422" s="5"/>
      <c r="AN422" s="5"/>
      <c r="AO422" s="5"/>
    </row>
    <row r="423" spans="2:41" x14ac:dyDescent="0.2">
      <c r="B423" s="4">
        <f t="shared" si="162"/>
        <v>13</v>
      </c>
      <c r="C423" s="5" t="s">
        <v>28</v>
      </c>
      <c r="D423" s="5">
        <v>2</v>
      </c>
      <c r="E423" s="5">
        <v>2</v>
      </c>
      <c r="F423" s="5">
        <v>4</v>
      </c>
      <c r="G423" s="5" t="str">
        <f t="shared" si="163"/>
        <v>Oui</v>
      </c>
      <c r="H423" s="5">
        <f t="shared" si="175"/>
        <v>5</v>
      </c>
      <c r="I423" s="5" t="str">
        <f t="shared" si="164"/>
        <v>Oui</v>
      </c>
      <c r="J423" s="5">
        <f t="shared" si="176"/>
        <v>5</v>
      </c>
      <c r="K423" s="5" t="str">
        <f t="shared" si="165"/>
        <v>Oui</v>
      </c>
      <c r="L423" s="5">
        <f t="shared" si="177"/>
        <v>3</v>
      </c>
      <c r="M423" s="5" t="str">
        <f t="shared" si="166"/>
        <v>Non</v>
      </c>
      <c r="N423" s="5">
        <f t="shared" si="178"/>
        <v>0</v>
      </c>
      <c r="O423" s="5" t="str">
        <f t="shared" si="167"/>
        <v>Oui</v>
      </c>
      <c r="P423" s="5">
        <f t="shared" si="179"/>
        <v>1</v>
      </c>
      <c r="Q423" s="5" t="str">
        <f t="shared" si="168"/>
        <v>Non</v>
      </c>
      <c r="R423" s="5">
        <f t="shared" si="180"/>
        <v>0</v>
      </c>
      <c r="S423" s="5" t="str">
        <f t="shared" si="169"/>
        <v>Non</v>
      </c>
      <c r="T423" s="5">
        <f t="shared" si="181"/>
        <v>0</v>
      </c>
      <c r="U423" s="5" t="str">
        <f t="shared" si="170"/>
        <v>Non</v>
      </c>
      <c r="V423" s="5">
        <f t="shared" si="182"/>
        <v>0</v>
      </c>
      <c r="W423" s="5" t="s">
        <v>20</v>
      </c>
      <c r="X423" s="5" t="str">
        <f>_xlfn.IFS(D423&gt;E423,"W",D423=E423,"D",D423&lt;E423,"L")</f>
        <v>D</v>
      </c>
      <c r="Y423" s="5">
        <v>1</v>
      </c>
      <c r="Z423" s="5">
        <v>0</v>
      </c>
      <c r="AA423" s="5">
        <v>1</v>
      </c>
      <c r="AB423" s="5" t="str">
        <f t="shared" si="171"/>
        <v>Oui</v>
      </c>
      <c r="AC423" s="5">
        <f t="shared" si="183"/>
        <v>5</v>
      </c>
      <c r="AD423" s="5" t="str">
        <f t="shared" si="172"/>
        <v>Non</v>
      </c>
      <c r="AE423" s="5">
        <f t="shared" si="184"/>
        <v>0</v>
      </c>
      <c r="AF423" s="5" t="str">
        <f t="shared" si="173"/>
        <v>Oui</v>
      </c>
      <c r="AG423" s="5">
        <f t="shared" si="185"/>
        <v>1</v>
      </c>
      <c r="AH423" s="5" t="str">
        <f t="shared" si="174"/>
        <v>Non</v>
      </c>
      <c r="AI423" s="5">
        <f t="shared" si="186"/>
        <v>0</v>
      </c>
      <c r="AJ423" s="5" t="s">
        <v>17</v>
      </c>
      <c r="AK423" s="5" t="str">
        <f>_xlfn.IFS(Y423&gt;Z423,"W",Y423=Z423,"D",Y423&lt;Z423,"L")</f>
        <v>W</v>
      </c>
      <c r="AL423" s="5"/>
      <c r="AM423" s="5"/>
      <c r="AN423" s="5"/>
      <c r="AO423" s="5"/>
    </row>
    <row r="424" spans="2:41" x14ac:dyDescent="0.2">
      <c r="B424" s="4">
        <f t="shared" si="162"/>
        <v>14</v>
      </c>
      <c r="C424" s="5" t="s">
        <v>28</v>
      </c>
      <c r="D424" s="5">
        <v>2</v>
      </c>
      <c r="E424" s="5">
        <v>1</v>
      </c>
      <c r="F424" s="5">
        <v>3</v>
      </c>
      <c r="G424" s="5" t="str">
        <f t="shared" si="163"/>
        <v>Oui</v>
      </c>
      <c r="H424" s="5">
        <f t="shared" si="175"/>
        <v>6</v>
      </c>
      <c r="I424" s="5" t="str">
        <f t="shared" si="164"/>
        <v>Oui</v>
      </c>
      <c r="J424" s="5">
        <f t="shared" si="176"/>
        <v>6</v>
      </c>
      <c r="K424" s="5" t="str">
        <f t="shared" si="165"/>
        <v>Non</v>
      </c>
      <c r="L424" s="5">
        <f t="shared" si="177"/>
        <v>0</v>
      </c>
      <c r="M424" s="5" t="str">
        <f t="shared" si="166"/>
        <v>Non</v>
      </c>
      <c r="N424" s="5">
        <f t="shared" si="178"/>
        <v>0</v>
      </c>
      <c r="O424" s="5" t="str">
        <f t="shared" si="167"/>
        <v>Oui</v>
      </c>
      <c r="P424" s="5">
        <f t="shared" si="179"/>
        <v>2</v>
      </c>
      <c r="Q424" s="5" t="str">
        <f t="shared" si="168"/>
        <v>Oui</v>
      </c>
      <c r="R424" s="5">
        <f t="shared" si="180"/>
        <v>1</v>
      </c>
      <c r="S424" s="5" t="str">
        <f t="shared" si="169"/>
        <v>Non</v>
      </c>
      <c r="T424" s="5">
        <f t="shared" si="181"/>
        <v>0</v>
      </c>
      <c r="U424" s="5" t="str">
        <f t="shared" si="170"/>
        <v>Non</v>
      </c>
      <c r="V424" s="5">
        <f t="shared" si="182"/>
        <v>0</v>
      </c>
      <c r="W424" s="5" t="s">
        <v>17</v>
      </c>
      <c r="X424" s="5" t="str">
        <f>_xlfn.IFS(D424&gt;E424,"L",D424=E424,"D",D424&lt;E424,"W")</f>
        <v>L</v>
      </c>
      <c r="Y424" s="5">
        <v>2</v>
      </c>
      <c r="Z424" s="5">
        <v>1</v>
      </c>
      <c r="AA424" s="5">
        <v>3</v>
      </c>
      <c r="AB424" s="5" t="str">
        <f t="shared" si="171"/>
        <v>Oui</v>
      </c>
      <c r="AC424" s="5">
        <f t="shared" si="183"/>
        <v>6</v>
      </c>
      <c r="AD424" s="5" t="str">
        <f t="shared" si="172"/>
        <v>Oui</v>
      </c>
      <c r="AE424" s="5">
        <f t="shared" si="184"/>
        <v>1</v>
      </c>
      <c r="AF424" s="5" t="str">
        <f t="shared" si="173"/>
        <v>Non</v>
      </c>
      <c r="AG424" s="5">
        <f t="shared" si="185"/>
        <v>0</v>
      </c>
      <c r="AH424" s="5" t="str">
        <f t="shared" si="174"/>
        <v>Non</v>
      </c>
      <c r="AI424" s="5">
        <f t="shared" si="186"/>
        <v>0</v>
      </c>
      <c r="AJ424" s="5" t="s">
        <v>17</v>
      </c>
      <c r="AK424" s="5" t="str">
        <f>_xlfn.IFS(Y424&gt;Z424,"L",Y424=Z424,"D",Y424&lt;Z424,"W")</f>
        <v>L</v>
      </c>
      <c r="AL424" s="5"/>
      <c r="AM424" s="5"/>
      <c r="AN424" s="5"/>
      <c r="AO424" s="5"/>
    </row>
    <row r="425" spans="2:41" x14ac:dyDescent="0.2">
      <c r="B425" s="4">
        <f t="shared" si="162"/>
        <v>15</v>
      </c>
      <c r="C425" s="5" t="s">
        <v>28</v>
      </c>
      <c r="D425" s="5">
        <v>1</v>
      </c>
      <c r="E425" s="5">
        <v>2</v>
      </c>
      <c r="F425" s="5">
        <v>3</v>
      </c>
      <c r="G425" s="5" t="str">
        <f t="shared" si="163"/>
        <v>Oui</v>
      </c>
      <c r="H425" s="5">
        <f t="shared" si="175"/>
        <v>7</v>
      </c>
      <c r="I425" s="5" t="str">
        <f t="shared" si="164"/>
        <v>Oui</v>
      </c>
      <c r="J425" s="5">
        <f t="shared" si="176"/>
        <v>7</v>
      </c>
      <c r="K425" s="5" t="str">
        <f t="shared" si="165"/>
        <v>Non</v>
      </c>
      <c r="L425" s="5">
        <f t="shared" si="177"/>
        <v>0</v>
      </c>
      <c r="M425" s="5" t="str">
        <f t="shared" si="166"/>
        <v>Non</v>
      </c>
      <c r="N425" s="5">
        <f t="shared" si="178"/>
        <v>0</v>
      </c>
      <c r="O425" s="5" t="str">
        <f t="shared" si="167"/>
        <v>Oui</v>
      </c>
      <c r="P425" s="5">
        <f t="shared" si="179"/>
        <v>3</v>
      </c>
      <c r="Q425" s="5" t="str">
        <f t="shared" si="168"/>
        <v>Oui</v>
      </c>
      <c r="R425" s="5">
        <f t="shared" si="180"/>
        <v>2</v>
      </c>
      <c r="S425" s="5" t="str">
        <f t="shared" si="169"/>
        <v>Non</v>
      </c>
      <c r="T425" s="5">
        <f t="shared" si="181"/>
        <v>0</v>
      </c>
      <c r="U425" s="5" t="str">
        <f t="shared" si="170"/>
        <v>Non</v>
      </c>
      <c r="V425" s="5">
        <f t="shared" si="182"/>
        <v>0</v>
      </c>
      <c r="W425" s="5" t="s">
        <v>24</v>
      </c>
      <c r="X425" s="5" t="str">
        <f>_xlfn.IFS(D425&gt;E425,"W",D425=E425,"D",D425&lt;E425,"L")</f>
        <v>L</v>
      </c>
      <c r="Y425" s="5">
        <v>1</v>
      </c>
      <c r="Z425" s="5">
        <v>0</v>
      </c>
      <c r="AA425" s="5">
        <v>1</v>
      </c>
      <c r="AB425" s="5" t="str">
        <f t="shared" si="171"/>
        <v>Oui</v>
      </c>
      <c r="AC425" s="5">
        <f t="shared" si="183"/>
        <v>7</v>
      </c>
      <c r="AD425" s="5" t="str">
        <f t="shared" si="172"/>
        <v>Non</v>
      </c>
      <c r="AE425" s="5">
        <f t="shared" si="184"/>
        <v>0</v>
      </c>
      <c r="AF425" s="5" t="str">
        <f t="shared" si="173"/>
        <v>Oui</v>
      </c>
      <c r="AG425" s="5">
        <f t="shared" si="185"/>
        <v>1</v>
      </c>
      <c r="AH425" s="5" t="str">
        <f t="shared" si="174"/>
        <v>Non</v>
      </c>
      <c r="AI425" s="5">
        <f t="shared" si="186"/>
        <v>0</v>
      </c>
      <c r="AJ425" s="5" t="s">
        <v>17</v>
      </c>
      <c r="AK425" s="5" t="str">
        <f>_xlfn.IFS(Y425&gt;Z425,"W",Y425=Z425,"D",Y425&lt;Z425,"L")</f>
        <v>W</v>
      </c>
      <c r="AL425" s="5"/>
      <c r="AM425" s="5"/>
      <c r="AN425" s="5"/>
      <c r="AO425" s="5"/>
    </row>
    <row r="426" spans="2:41" x14ac:dyDescent="0.2">
      <c r="B426" s="4">
        <f t="shared" si="162"/>
        <v>16</v>
      </c>
      <c r="C426" s="5" t="s">
        <v>28</v>
      </c>
      <c r="D426" s="5">
        <v>4</v>
      </c>
      <c r="E426" s="5">
        <v>2</v>
      </c>
      <c r="F426" s="5">
        <v>6</v>
      </c>
      <c r="G426" s="5" t="str">
        <f t="shared" si="163"/>
        <v>Oui</v>
      </c>
      <c r="H426" s="5">
        <f t="shared" si="175"/>
        <v>8</v>
      </c>
      <c r="I426" s="5" t="str">
        <f t="shared" si="164"/>
        <v>Oui</v>
      </c>
      <c r="J426" s="5">
        <f t="shared" si="176"/>
        <v>8</v>
      </c>
      <c r="K426" s="5" t="str">
        <f t="shared" si="165"/>
        <v>Oui</v>
      </c>
      <c r="L426" s="5">
        <f t="shared" si="177"/>
        <v>1</v>
      </c>
      <c r="M426" s="5" t="str">
        <f t="shared" si="166"/>
        <v>Oui</v>
      </c>
      <c r="N426" s="5">
        <f t="shared" si="178"/>
        <v>1</v>
      </c>
      <c r="O426" s="5" t="str">
        <f t="shared" si="167"/>
        <v>Non</v>
      </c>
      <c r="P426" s="5">
        <f t="shared" si="179"/>
        <v>0</v>
      </c>
      <c r="Q426" s="5" t="str">
        <f t="shared" si="168"/>
        <v>Non</v>
      </c>
      <c r="R426" s="5">
        <f t="shared" si="180"/>
        <v>0</v>
      </c>
      <c r="S426" s="5" t="str">
        <f t="shared" si="169"/>
        <v>Non</v>
      </c>
      <c r="T426" s="5">
        <f t="shared" si="181"/>
        <v>0</v>
      </c>
      <c r="U426" s="5" t="str">
        <f t="shared" si="170"/>
        <v>Non</v>
      </c>
      <c r="V426" s="5">
        <f t="shared" si="182"/>
        <v>0</v>
      </c>
      <c r="W426" s="5" t="s">
        <v>17</v>
      </c>
      <c r="X426" s="5" t="str">
        <f>_xlfn.IFS(D426&gt;E426,"L",D426=E426,"D",D426&lt;E426,"W")</f>
        <v>L</v>
      </c>
      <c r="Y426" s="5">
        <v>2</v>
      </c>
      <c r="Z426" s="5">
        <v>2</v>
      </c>
      <c r="AA426" s="5">
        <v>4</v>
      </c>
      <c r="AB426" s="5" t="str">
        <f t="shared" si="171"/>
        <v>Oui</v>
      </c>
      <c r="AC426" s="5">
        <f t="shared" si="183"/>
        <v>8</v>
      </c>
      <c r="AD426" s="5" t="str">
        <f t="shared" si="172"/>
        <v>Oui</v>
      </c>
      <c r="AE426" s="5">
        <f t="shared" si="184"/>
        <v>1</v>
      </c>
      <c r="AF426" s="5" t="str">
        <f t="shared" si="173"/>
        <v>Non</v>
      </c>
      <c r="AG426" s="5">
        <f t="shared" si="185"/>
        <v>0</v>
      </c>
      <c r="AH426" s="5" t="str">
        <f t="shared" si="174"/>
        <v>Non</v>
      </c>
      <c r="AI426" s="5">
        <f t="shared" si="186"/>
        <v>0</v>
      </c>
      <c r="AJ426" s="5" t="s">
        <v>20</v>
      </c>
      <c r="AK426" s="5" t="str">
        <f>_xlfn.IFS(Y426&gt;Z426,"L",Y426=Z426,"D",Y426&lt;Z426,"W")</f>
        <v>D</v>
      </c>
      <c r="AL426" s="5"/>
      <c r="AM426" s="5"/>
      <c r="AN426" s="5"/>
      <c r="AO426" s="5"/>
    </row>
    <row r="427" spans="2:41" x14ac:dyDescent="0.2">
      <c r="B427" s="4">
        <f t="shared" si="162"/>
        <v>17</v>
      </c>
      <c r="C427" s="5" t="s">
        <v>28</v>
      </c>
      <c r="D427" s="5">
        <v>1</v>
      </c>
      <c r="E427" s="5">
        <v>1</v>
      </c>
      <c r="F427" s="5">
        <v>2</v>
      </c>
      <c r="G427" s="5" t="str">
        <f t="shared" si="163"/>
        <v>Oui</v>
      </c>
      <c r="H427" s="5">
        <f t="shared" si="175"/>
        <v>9</v>
      </c>
      <c r="I427" s="5" t="str">
        <f t="shared" si="164"/>
        <v>Non</v>
      </c>
      <c r="J427" s="5">
        <f t="shared" si="176"/>
        <v>0</v>
      </c>
      <c r="K427" s="5" t="str">
        <f t="shared" si="165"/>
        <v>Non</v>
      </c>
      <c r="L427" s="5">
        <f t="shared" si="177"/>
        <v>0</v>
      </c>
      <c r="M427" s="5" t="str">
        <f t="shared" si="166"/>
        <v>Non</v>
      </c>
      <c r="N427" s="5">
        <f t="shared" si="178"/>
        <v>0</v>
      </c>
      <c r="O427" s="5" t="str">
        <f t="shared" si="167"/>
        <v>Oui</v>
      </c>
      <c r="P427" s="5">
        <f t="shared" si="179"/>
        <v>1</v>
      </c>
      <c r="Q427" s="5" t="str">
        <f t="shared" si="168"/>
        <v>Oui</v>
      </c>
      <c r="R427" s="5">
        <f t="shared" si="180"/>
        <v>1</v>
      </c>
      <c r="S427" s="5" t="str">
        <f t="shared" si="169"/>
        <v>Oui</v>
      </c>
      <c r="T427" s="5">
        <f t="shared" si="181"/>
        <v>1</v>
      </c>
      <c r="U427" s="5" t="str">
        <f t="shared" si="170"/>
        <v>Non</v>
      </c>
      <c r="V427" s="5">
        <f t="shared" si="182"/>
        <v>0</v>
      </c>
      <c r="W427" s="5" t="s">
        <v>20</v>
      </c>
      <c r="X427" s="5" t="str">
        <f>_xlfn.IFS(D427&gt;E427,"W",D427=E427,"D",D427&lt;E427,"L")</f>
        <v>D</v>
      </c>
      <c r="Y427" s="5">
        <v>1</v>
      </c>
      <c r="Z427" s="5">
        <v>0</v>
      </c>
      <c r="AA427" s="5">
        <v>1</v>
      </c>
      <c r="AB427" s="5" t="str">
        <f t="shared" si="171"/>
        <v>Oui</v>
      </c>
      <c r="AC427" s="5">
        <f t="shared" si="183"/>
        <v>9</v>
      </c>
      <c r="AD427" s="5" t="str">
        <f t="shared" si="172"/>
        <v>Non</v>
      </c>
      <c r="AE427" s="5">
        <f t="shared" si="184"/>
        <v>0</v>
      </c>
      <c r="AF427" s="5" t="str">
        <f t="shared" si="173"/>
        <v>Oui</v>
      </c>
      <c r="AG427" s="5">
        <f t="shared" si="185"/>
        <v>1</v>
      </c>
      <c r="AH427" s="5" t="str">
        <f t="shared" si="174"/>
        <v>Non</v>
      </c>
      <c r="AI427" s="5">
        <f t="shared" si="186"/>
        <v>0</v>
      </c>
      <c r="AJ427" s="5" t="s">
        <v>17</v>
      </c>
      <c r="AK427" s="5" t="str">
        <f>_xlfn.IFS(Y427&gt;Z427,"W",Y427=Z427,"D",Y427&lt;Z427,"L")</f>
        <v>W</v>
      </c>
      <c r="AL427" s="5"/>
      <c r="AM427" s="5"/>
      <c r="AN427" s="5"/>
      <c r="AO427" s="5"/>
    </row>
    <row r="428" spans="2:41" x14ac:dyDescent="0.2">
      <c r="B428" s="4">
        <f t="shared" si="162"/>
        <v>18</v>
      </c>
      <c r="C428" s="5" t="s">
        <v>28</v>
      </c>
      <c r="D428" s="5">
        <v>0</v>
      </c>
      <c r="E428" s="5">
        <v>0</v>
      </c>
      <c r="F428" s="5">
        <v>0</v>
      </c>
      <c r="G428" s="5" t="str">
        <f t="shared" si="163"/>
        <v>Non</v>
      </c>
      <c r="H428" s="5">
        <f t="shared" si="175"/>
        <v>0</v>
      </c>
      <c r="I428" s="5" t="str">
        <f t="shared" si="164"/>
        <v>Non</v>
      </c>
      <c r="J428" s="5">
        <f t="shared" si="176"/>
        <v>0</v>
      </c>
      <c r="K428" s="5" t="str">
        <f t="shared" si="165"/>
        <v>Non</v>
      </c>
      <c r="L428" s="5">
        <f t="shared" si="177"/>
        <v>0</v>
      </c>
      <c r="M428" s="5" t="str">
        <f t="shared" si="166"/>
        <v>Non</v>
      </c>
      <c r="N428" s="5">
        <f t="shared" si="178"/>
        <v>0</v>
      </c>
      <c r="O428" s="5" t="str">
        <f t="shared" si="167"/>
        <v>Oui</v>
      </c>
      <c r="P428" s="5">
        <f t="shared" si="179"/>
        <v>2</v>
      </c>
      <c r="Q428" s="5" t="str">
        <f t="shared" si="168"/>
        <v>Oui</v>
      </c>
      <c r="R428" s="5">
        <f t="shared" si="180"/>
        <v>2</v>
      </c>
      <c r="S428" s="5" t="str">
        <f t="shared" si="169"/>
        <v>Oui</v>
      </c>
      <c r="T428" s="5">
        <f t="shared" si="181"/>
        <v>2</v>
      </c>
      <c r="U428" s="5" t="str">
        <f t="shared" si="170"/>
        <v>Oui</v>
      </c>
      <c r="V428" s="5">
        <f t="shared" si="182"/>
        <v>1</v>
      </c>
      <c r="W428" s="5" t="s">
        <v>20</v>
      </c>
      <c r="X428" s="5" t="str">
        <f>_xlfn.IFS(D428&gt;E428,"W",D428=E428,"D",D428&lt;E428,"L")</f>
        <v>D</v>
      </c>
      <c r="Y428" s="5">
        <v>0</v>
      </c>
      <c r="Z428" s="5">
        <v>0</v>
      </c>
      <c r="AA428" s="5">
        <v>0</v>
      </c>
      <c r="AB428" s="5" t="str">
        <f t="shared" si="171"/>
        <v>Non</v>
      </c>
      <c r="AC428" s="5">
        <f t="shared" si="183"/>
        <v>0</v>
      </c>
      <c r="AD428" s="5" t="str">
        <f t="shared" si="172"/>
        <v>Non</v>
      </c>
      <c r="AE428" s="5">
        <f t="shared" si="184"/>
        <v>0</v>
      </c>
      <c r="AF428" s="5" t="str">
        <f t="shared" si="173"/>
        <v>Oui</v>
      </c>
      <c r="AG428" s="5">
        <f t="shared" si="185"/>
        <v>2</v>
      </c>
      <c r="AH428" s="5" t="str">
        <f t="shared" si="174"/>
        <v>Oui</v>
      </c>
      <c r="AI428" s="5">
        <f t="shared" si="186"/>
        <v>1</v>
      </c>
      <c r="AJ428" s="5" t="s">
        <v>20</v>
      </c>
      <c r="AK428" s="5" t="str">
        <f>_xlfn.IFS(Y428&gt;Z428,"W",Y428=Z428,"D",Y428&lt;Z428,"L")</f>
        <v>D</v>
      </c>
      <c r="AL428" s="5"/>
      <c r="AM428" s="5"/>
      <c r="AN428" s="5"/>
      <c r="AO428" s="5"/>
    </row>
    <row r="429" spans="2:41" x14ac:dyDescent="0.2">
      <c r="B429" s="4">
        <f t="shared" si="162"/>
        <v>19</v>
      </c>
      <c r="C429" s="5" t="s">
        <v>28</v>
      </c>
      <c r="D429" s="5">
        <v>0</v>
      </c>
      <c r="E429" s="5">
        <v>2</v>
      </c>
      <c r="F429" s="5">
        <v>2</v>
      </c>
      <c r="G429" s="5" t="str">
        <f t="shared" si="163"/>
        <v>Oui</v>
      </c>
      <c r="H429" s="5">
        <f t="shared" si="175"/>
        <v>1</v>
      </c>
      <c r="I429" s="5" t="str">
        <f t="shared" si="164"/>
        <v>Non</v>
      </c>
      <c r="J429" s="5">
        <f t="shared" si="176"/>
        <v>0</v>
      </c>
      <c r="K429" s="5" t="str">
        <f t="shared" si="165"/>
        <v>Non</v>
      </c>
      <c r="L429" s="5">
        <f t="shared" si="177"/>
        <v>0</v>
      </c>
      <c r="M429" s="5" t="str">
        <f t="shared" si="166"/>
        <v>Non</v>
      </c>
      <c r="N429" s="5">
        <f t="shared" si="178"/>
        <v>0</v>
      </c>
      <c r="O429" s="5" t="str">
        <f t="shared" si="167"/>
        <v>Oui</v>
      </c>
      <c r="P429" s="5">
        <f t="shared" si="179"/>
        <v>3</v>
      </c>
      <c r="Q429" s="5" t="str">
        <f t="shared" si="168"/>
        <v>Oui</v>
      </c>
      <c r="R429" s="5">
        <f t="shared" si="180"/>
        <v>3</v>
      </c>
      <c r="S429" s="5" t="str">
        <f t="shared" si="169"/>
        <v>Oui</v>
      </c>
      <c r="T429" s="5">
        <f t="shared" si="181"/>
        <v>3</v>
      </c>
      <c r="U429" s="5" t="str">
        <f t="shared" si="170"/>
        <v>Non</v>
      </c>
      <c r="V429" s="5">
        <f t="shared" si="182"/>
        <v>0</v>
      </c>
      <c r="W429" s="5" t="s">
        <v>24</v>
      </c>
      <c r="X429" s="5" t="str">
        <f>_xlfn.IFS(D429&gt;E429,"L",D429=E429,"D",D429&lt;E429,"W")</f>
        <v>W</v>
      </c>
      <c r="Y429" s="5">
        <v>0</v>
      </c>
      <c r="Z429" s="5">
        <v>0</v>
      </c>
      <c r="AA429" s="5">
        <v>0</v>
      </c>
      <c r="AB429" s="5" t="str">
        <f t="shared" si="171"/>
        <v>Non</v>
      </c>
      <c r="AC429" s="5">
        <f t="shared" si="183"/>
        <v>0</v>
      </c>
      <c r="AD429" s="5" t="str">
        <f t="shared" si="172"/>
        <v>Non</v>
      </c>
      <c r="AE429" s="5">
        <f t="shared" si="184"/>
        <v>0</v>
      </c>
      <c r="AF429" s="5" t="str">
        <f t="shared" si="173"/>
        <v>Oui</v>
      </c>
      <c r="AG429" s="5">
        <f t="shared" si="185"/>
        <v>3</v>
      </c>
      <c r="AH429" s="5" t="str">
        <f t="shared" si="174"/>
        <v>Oui</v>
      </c>
      <c r="AI429" s="5">
        <f t="shared" si="186"/>
        <v>2</v>
      </c>
      <c r="AJ429" s="5" t="s">
        <v>20</v>
      </c>
      <c r="AK429" s="5" t="str">
        <f>_xlfn.IFS(Y429&gt;Z429,"L",Y429=Z429,"D",Y429&lt;Z429,"W")</f>
        <v>D</v>
      </c>
      <c r="AL429" s="5"/>
      <c r="AM429" s="5"/>
      <c r="AN429" s="5"/>
      <c r="AO429" s="5"/>
    </row>
    <row r="430" spans="2:41" x14ac:dyDescent="0.2">
      <c r="B430" s="4">
        <f t="shared" si="162"/>
        <v>20</v>
      </c>
      <c r="C430" s="5" t="s">
        <v>28</v>
      </c>
      <c r="D430" s="5">
        <v>2</v>
      </c>
      <c r="E430" s="5">
        <v>2</v>
      </c>
      <c r="F430" s="5">
        <v>4</v>
      </c>
      <c r="G430" s="5" t="str">
        <f t="shared" si="163"/>
        <v>Oui</v>
      </c>
      <c r="H430" s="5">
        <f t="shared" si="175"/>
        <v>2</v>
      </c>
      <c r="I430" s="5" t="str">
        <f t="shared" si="164"/>
        <v>Oui</v>
      </c>
      <c r="J430" s="5">
        <f t="shared" si="176"/>
        <v>1</v>
      </c>
      <c r="K430" s="5" t="str">
        <f t="shared" si="165"/>
        <v>Oui</v>
      </c>
      <c r="L430" s="5">
        <f t="shared" si="177"/>
        <v>1</v>
      </c>
      <c r="M430" s="5" t="str">
        <f t="shared" si="166"/>
        <v>Non</v>
      </c>
      <c r="N430" s="5">
        <f t="shared" si="178"/>
        <v>0</v>
      </c>
      <c r="O430" s="5" t="str">
        <f t="shared" si="167"/>
        <v>Oui</v>
      </c>
      <c r="P430" s="5">
        <f t="shared" si="179"/>
        <v>4</v>
      </c>
      <c r="Q430" s="5" t="str">
        <f t="shared" si="168"/>
        <v>Non</v>
      </c>
      <c r="R430" s="5">
        <f t="shared" si="180"/>
        <v>0</v>
      </c>
      <c r="S430" s="5" t="str">
        <f t="shared" si="169"/>
        <v>Non</v>
      </c>
      <c r="T430" s="5">
        <f t="shared" si="181"/>
        <v>0</v>
      </c>
      <c r="U430" s="5" t="str">
        <f t="shared" si="170"/>
        <v>Non</v>
      </c>
      <c r="V430" s="5">
        <f t="shared" si="182"/>
        <v>0</v>
      </c>
      <c r="W430" s="5" t="s">
        <v>20</v>
      </c>
      <c r="X430" s="5" t="str">
        <f>_xlfn.IFS(D430&gt;E430,"W",D430=E430,"D",D430&lt;E430,"L")</f>
        <v>D</v>
      </c>
      <c r="Y430" s="5">
        <v>1</v>
      </c>
      <c r="Z430" s="5">
        <v>1</v>
      </c>
      <c r="AA430" s="5">
        <v>2</v>
      </c>
      <c r="AB430" s="5" t="str">
        <f t="shared" si="171"/>
        <v>Oui</v>
      </c>
      <c r="AC430" s="5">
        <f t="shared" si="183"/>
        <v>1</v>
      </c>
      <c r="AD430" s="5" t="str">
        <f t="shared" si="172"/>
        <v>Oui</v>
      </c>
      <c r="AE430" s="5">
        <f t="shared" si="184"/>
        <v>1</v>
      </c>
      <c r="AF430" s="5" t="str">
        <f t="shared" si="173"/>
        <v>Non</v>
      </c>
      <c r="AG430" s="5">
        <f t="shared" si="185"/>
        <v>0</v>
      </c>
      <c r="AH430" s="5" t="str">
        <f t="shared" si="174"/>
        <v>Non</v>
      </c>
      <c r="AI430" s="5">
        <f t="shared" si="186"/>
        <v>0</v>
      </c>
      <c r="AJ430" s="5" t="s">
        <v>20</v>
      </c>
      <c r="AK430" s="5" t="str">
        <f>_xlfn.IFS(Y430&gt;Z430,"W",Y430=Z430,"D",Y430&lt;Z430,"L")</f>
        <v>D</v>
      </c>
      <c r="AL430" s="5"/>
      <c r="AM430" s="5"/>
      <c r="AN430" s="5"/>
      <c r="AO430" s="5"/>
    </row>
    <row r="431" spans="2:41" x14ac:dyDescent="0.2">
      <c r="B431" s="4">
        <f t="shared" si="162"/>
        <v>21</v>
      </c>
      <c r="C431" s="5" t="s">
        <v>28</v>
      </c>
      <c r="D431" s="5">
        <v>0</v>
      </c>
      <c r="E431" s="5">
        <v>1</v>
      </c>
      <c r="F431" s="5">
        <v>1</v>
      </c>
      <c r="G431" s="5" t="str">
        <f t="shared" si="163"/>
        <v>Non</v>
      </c>
      <c r="H431" s="5">
        <f t="shared" si="175"/>
        <v>0</v>
      </c>
      <c r="I431" s="5" t="str">
        <f t="shared" si="164"/>
        <v>Non</v>
      </c>
      <c r="J431" s="5">
        <f t="shared" si="176"/>
        <v>0</v>
      </c>
      <c r="K431" s="5" t="str">
        <f t="shared" si="165"/>
        <v>Non</v>
      </c>
      <c r="L431" s="5">
        <f t="shared" si="177"/>
        <v>0</v>
      </c>
      <c r="M431" s="5" t="str">
        <f t="shared" si="166"/>
        <v>Non</v>
      </c>
      <c r="N431" s="5">
        <f t="shared" si="178"/>
        <v>0</v>
      </c>
      <c r="O431" s="5" t="str">
        <f t="shared" si="167"/>
        <v>Oui</v>
      </c>
      <c r="P431" s="5">
        <f t="shared" si="179"/>
        <v>5</v>
      </c>
      <c r="Q431" s="5" t="str">
        <f t="shared" si="168"/>
        <v>Oui</v>
      </c>
      <c r="R431" s="5">
        <f t="shared" si="180"/>
        <v>1</v>
      </c>
      <c r="S431" s="5" t="str">
        <f t="shared" si="169"/>
        <v>Oui</v>
      </c>
      <c r="T431" s="5">
        <f t="shared" si="181"/>
        <v>1</v>
      </c>
      <c r="U431" s="5" t="str">
        <f t="shared" si="170"/>
        <v>Oui</v>
      </c>
      <c r="V431" s="5">
        <f t="shared" si="182"/>
        <v>1</v>
      </c>
      <c r="W431" s="5" t="s">
        <v>24</v>
      </c>
      <c r="X431" s="5" t="str">
        <f>_xlfn.IFS(D431&gt;E431,"L",D431=E431,"D",D431&lt;E431,"W")</f>
        <v>W</v>
      </c>
      <c r="Y431" s="5">
        <v>0</v>
      </c>
      <c r="Z431" s="5">
        <v>1</v>
      </c>
      <c r="AA431" s="5">
        <v>1</v>
      </c>
      <c r="AB431" s="5" t="str">
        <f t="shared" si="171"/>
        <v>Oui</v>
      </c>
      <c r="AC431" s="5">
        <f t="shared" si="183"/>
        <v>2</v>
      </c>
      <c r="AD431" s="5" t="str">
        <f t="shared" si="172"/>
        <v>Non</v>
      </c>
      <c r="AE431" s="5">
        <f t="shared" si="184"/>
        <v>0</v>
      </c>
      <c r="AF431" s="5" t="str">
        <f t="shared" si="173"/>
        <v>Oui</v>
      </c>
      <c r="AG431" s="5">
        <f t="shared" si="185"/>
        <v>1</v>
      </c>
      <c r="AH431" s="5" t="str">
        <f t="shared" si="174"/>
        <v>Non</v>
      </c>
      <c r="AI431" s="5">
        <f t="shared" si="186"/>
        <v>0</v>
      </c>
      <c r="AJ431" s="5" t="s">
        <v>24</v>
      </c>
      <c r="AK431" s="5" t="str">
        <f>_xlfn.IFS(Y431&gt;Z431,"L",Y431=Z431,"D",Y431&lt;Z431,"W")</f>
        <v>W</v>
      </c>
      <c r="AL431" s="5"/>
      <c r="AM431" s="5"/>
      <c r="AN431" s="5"/>
      <c r="AO431" s="5"/>
    </row>
    <row r="432" spans="2:41" x14ac:dyDescent="0.2">
      <c r="B432" s="4">
        <f t="shared" si="162"/>
        <v>22</v>
      </c>
      <c r="C432" s="5" t="s">
        <v>28</v>
      </c>
      <c r="D432" s="5">
        <v>1</v>
      </c>
      <c r="E432" s="5">
        <v>2</v>
      </c>
      <c r="F432" s="5">
        <v>3</v>
      </c>
      <c r="G432" s="5" t="str">
        <f t="shared" si="163"/>
        <v>Oui</v>
      </c>
      <c r="H432" s="5">
        <f t="shared" si="175"/>
        <v>1</v>
      </c>
      <c r="I432" s="5" t="str">
        <f t="shared" si="164"/>
        <v>Oui</v>
      </c>
      <c r="J432" s="5">
        <f t="shared" si="176"/>
        <v>1</v>
      </c>
      <c r="K432" s="5" t="str">
        <f t="shared" si="165"/>
        <v>Non</v>
      </c>
      <c r="L432" s="5">
        <f t="shared" si="177"/>
        <v>0</v>
      </c>
      <c r="M432" s="5" t="str">
        <f t="shared" si="166"/>
        <v>Non</v>
      </c>
      <c r="N432" s="5">
        <f t="shared" si="178"/>
        <v>0</v>
      </c>
      <c r="O432" s="5" t="str">
        <f t="shared" si="167"/>
        <v>Oui</v>
      </c>
      <c r="P432" s="5">
        <f t="shared" si="179"/>
        <v>6</v>
      </c>
      <c r="Q432" s="5" t="str">
        <f t="shared" si="168"/>
        <v>Oui</v>
      </c>
      <c r="R432" s="5">
        <f t="shared" si="180"/>
        <v>2</v>
      </c>
      <c r="S432" s="5" t="str">
        <f t="shared" si="169"/>
        <v>Non</v>
      </c>
      <c r="T432" s="5">
        <f t="shared" si="181"/>
        <v>0</v>
      </c>
      <c r="U432" s="5" t="str">
        <f t="shared" si="170"/>
        <v>Non</v>
      </c>
      <c r="V432" s="5">
        <f t="shared" si="182"/>
        <v>0</v>
      </c>
      <c r="W432" s="5" t="s">
        <v>24</v>
      </c>
      <c r="X432" s="5" t="str">
        <f>_xlfn.IFS(D432&gt;E432,"W",D432=E432,"D",D432&lt;E432,"L")</f>
        <v>L</v>
      </c>
      <c r="Y432" s="5">
        <v>1</v>
      </c>
      <c r="Z432" s="5">
        <v>1</v>
      </c>
      <c r="AA432" s="5">
        <v>2</v>
      </c>
      <c r="AB432" s="5" t="str">
        <f t="shared" si="171"/>
        <v>Oui</v>
      </c>
      <c r="AC432" s="5">
        <f t="shared" si="183"/>
        <v>3</v>
      </c>
      <c r="AD432" s="5" t="str">
        <f t="shared" si="172"/>
        <v>Oui</v>
      </c>
      <c r="AE432" s="5">
        <f t="shared" si="184"/>
        <v>1</v>
      </c>
      <c r="AF432" s="5" t="str">
        <f t="shared" si="173"/>
        <v>Non</v>
      </c>
      <c r="AG432" s="5">
        <f t="shared" si="185"/>
        <v>0</v>
      </c>
      <c r="AH432" s="5" t="str">
        <f t="shared" si="174"/>
        <v>Non</v>
      </c>
      <c r="AI432" s="5">
        <f t="shared" si="186"/>
        <v>0</v>
      </c>
      <c r="AJ432" s="5" t="s">
        <v>20</v>
      </c>
      <c r="AK432" s="5" t="str">
        <f>_xlfn.IFS(Y432&gt;Z432,"W",Y432=Z432,"D",Y432&lt;Z432,"L")</f>
        <v>D</v>
      </c>
      <c r="AL432" s="5"/>
      <c r="AM432" s="5"/>
      <c r="AN432" s="5"/>
      <c r="AO432" s="5"/>
    </row>
    <row r="433" spans="2:41" x14ac:dyDescent="0.2">
      <c r="B433" s="4">
        <f t="shared" si="162"/>
        <v>23</v>
      </c>
      <c r="C433" s="5" t="s">
        <v>28</v>
      </c>
      <c r="D433" s="5">
        <v>1</v>
      </c>
      <c r="E433" s="5">
        <v>0</v>
      </c>
      <c r="F433" s="5">
        <v>1</v>
      </c>
      <c r="G433" s="5" t="str">
        <f t="shared" si="163"/>
        <v>Non</v>
      </c>
      <c r="H433" s="5">
        <f t="shared" si="175"/>
        <v>0</v>
      </c>
      <c r="I433" s="5" t="str">
        <f t="shared" si="164"/>
        <v>Non</v>
      </c>
      <c r="J433" s="5">
        <f t="shared" si="176"/>
        <v>0</v>
      </c>
      <c r="K433" s="5" t="str">
        <f t="shared" si="165"/>
        <v>Non</v>
      </c>
      <c r="L433" s="5">
        <f t="shared" si="177"/>
        <v>0</v>
      </c>
      <c r="M433" s="5" t="str">
        <f t="shared" si="166"/>
        <v>Non</v>
      </c>
      <c r="N433" s="5">
        <f t="shared" si="178"/>
        <v>0</v>
      </c>
      <c r="O433" s="5" t="str">
        <f t="shared" si="167"/>
        <v>Oui</v>
      </c>
      <c r="P433" s="5">
        <f t="shared" si="179"/>
        <v>7</v>
      </c>
      <c r="Q433" s="5" t="str">
        <f t="shared" si="168"/>
        <v>Oui</v>
      </c>
      <c r="R433" s="5">
        <f t="shared" si="180"/>
        <v>3</v>
      </c>
      <c r="S433" s="5" t="str">
        <f t="shared" si="169"/>
        <v>Oui</v>
      </c>
      <c r="T433" s="5">
        <f t="shared" si="181"/>
        <v>1</v>
      </c>
      <c r="U433" s="5" t="str">
        <f t="shared" si="170"/>
        <v>Oui</v>
      </c>
      <c r="V433" s="5">
        <f t="shared" si="182"/>
        <v>1</v>
      </c>
      <c r="W433" s="5" t="s">
        <v>17</v>
      </c>
      <c r="X433" s="5" t="str">
        <f>_xlfn.IFS(D433&gt;E433,"L",D433=E433,"D",D433&lt;E433,"W")</f>
        <v>L</v>
      </c>
      <c r="Y433" s="5">
        <v>1</v>
      </c>
      <c r="Z433" s="5">
        <v>0</v>
      </c>
      <c r="AA433" s="5">
        <v>1</v>
      </c>
      <c r="AB433" s="5" t="str">
        <f t="shared" si="171"/>
        <v>Oui</v>
      </c>
      <c r="AC433" s="5">
        <f t="shared" si="183"/>
        <v>4</v>
      </c>
      <c r="AD433" s="5" t="str">
        <f t="shared" si="172"/>
        <v>Non</v>
      </c>
      <c r="AE433" s="5">
        <f t="shared" si="184"/>
        <v>0</v>
      </c>
      <c r="AF433" s="5" t="str">
        <f t="shared" si="173"/>
        <v>Oui</v>
      </c>
      <c r="AG433" s="5">
        <f t="shared" si="185"/>
        <v>1</v>
      </c>
      <c r="AH433" s="5" t="str">
        <f t="shared" si="174"/>
        <v>Non</v>
      </c>
      <c r="AI433" s="5">
        <f t="shared" si="186"/>
        <v>0</v>
      </c>
      <c r="AJ433" s="5" t="s">
        <v>17</v>
      </c>
      <c r="AK433" s="5" t="str">
        <f>_xlfn.IFS(Y433&gt;Z433,"L",Y433=Z433,"D",Y433&lt;Z433,"W")</f>
        <v>L</v>
      </c>
      <c r="AL433" s="5"/>
      <c r="AM433" s="5"/>
      <c r="AN433" s="5"/>
      <c r="AO433" s="5"/>
    </row>
    <row r="434" spans="2:41" x14ac:dyDescent="0.2">
      <c r="B434" s="4">
        <f t="shared" si="162"/>
        <v>24</v>
      </c>
      <c r="C434" s="5" t="s">
        <v>28</v>
      </c>
      <c r="D434" s="5">
        <v>1</v>
      </c>
      <c r="E434" s="5">
        <v>2</v>
      </c>
      <c r="F434" s="5">
        <v>3</v>
      </c>
      <c r="G434" s="5" t="str">
        <f t="shared" si="163"/>
        <v>Oui</v>
      </c>
      <c r="H434" s="5">
        <f t="shared" si="175"/>
        <v>1</v>
      </c>
      <c r="I434" s="5" t="str">
        <f t="shared" si="164"/>
        <v>Oui</v>
      </c>
      <c r="J434" s="5">
        <f t="shared" si="176"/>
        <v>1</v>
      </c>
      <c r="K434" s="5" t="str">
        <f t="shared" si="165"/>
        <v>Non</v>
      </c>
      <c r="L434" s="5">
        <f t="shared" si="177"/>
        <v>0</v>
      </c>
      <c r="M434" s="5" t="str">
        <f t="shared" si="166"/>
        <v>Non</v>
      </c>
      <c r="N434" s="5">
        <f t="shared" si="178"/>
        <v>0</v>
      </c>
      <c r="O434" s="5" t="str">
        <f t="shared" si="167"/>
        <v>Oui</v>
      </c>
      <c r="P434" s="5">
        <f t="shared" si="179"/>
        <v>8</v>
      </c>
      <c r="Q434" s="5" t="str">
        <f t="shared" si="168"/>
        <v>Oui</v>
      </c>
      <c r="R434" s="5">
        <f t="shared" si="180"/>
        <v>4</v>
      </c>
      <c r="S434" s="5" t="str">
        <f t="shared" si="169"/>
        <v>Non</v>
      </c>
      <c r="T434" s="5">
        <f t="shared" si="181"/>
        <v>0</v>
      </c>
      <c r="U434" s="5" t="str">
        <f t="shared" si="170"/>
        <v>Non</v>
      </c>
      <c r="V434" s="5">
        <f t="shared" si="182"/>
        <v>0</v>
      </c>
      <c r="W434" s="5" t="s">
        <v>24</v>
      </c>
      <c r="X434" s="5" t="str">
        <f>_xlfn.IFS(D434&gt;E434,"W",D434=E434,"D",D434&lt;E434,"L")</f>
        <v>L</v>
      </c>
      <c r="Y434" s="5">
        <v>0</v>
      </c>
      <c r="Z434" s="5">
        <v>0</v>
      </c>
      <c r="AA434" s="5">
        <v>0</v>
      </c>
      <c r="AB434" s="5" t="str">
        <f t="shared" si="171"/>
        <v>Non</v>
      </c>
      <c r="AC434" s="5">
        <f t="shared" si="183"/>
        <v>0</v>
      </c>
      <c r="AD434" s="5" t="str">
        <f t="shared" si="172"/>
        <v>Non</v>
      </c>
      <c r="AE434" s="5">
        <f t="shared" si="184"/>
        <v>0</v>
      </c>
      <c r="AF434" s="5" t="str">
        <f t="shared" si="173"/>
        <v>Oui</v>
      </c>
      <c r="AG434" s="5">
        <f t="shared" si="185"/>
        <v>2</v>
      </c>
      <c r="AH434" s="5" t="str">
        <f t="shared" si="174"/>
        <v>Oui</v>
      </c>
      <c r="AI434" s="5">
        <f t="shared" si="186"/>
        <v>1</v>
      </c>
      <c r="AJ434" s="5" t="s">
        <v>20</v>
      </c>
      <c r="AK434" s="5" t="str">
        <f>_xlfn.IFS(Y434&gt;Z434,"W",Y434=Z434,"D",Y434&lt;Z434,"L")</f>
        <v>D</v>
      </c>
      <c r="AL434" s="5"/>
      <c r="AM434" s="5"/>
      <c r="AN434" s="5"/>
      <c r="AO434" s="5"/>
    </row>
    <row r="435" spans="2:41" x14ac:dyDescent="0.2">
      <c r="B435" s="4">
        <f t="shared" si="162"/>
        <v>25</v>
      </c>
      <c r="C435" s="5" t="s">
        <v>28</v>
      </c>
      <c r="D435" s="5">
        <v>1</v>
      </c>
      <c r="E435" s="5">
        <v>1</v>
      </c>
      <c r="F435" s="5">
        <v>2</v>
      </c>
      <c r="G435" s="5" t="str">
        <f t="shared" si="163"/>
        <v>Oui</v>
      </c>
      <c r="H435" s="5">
        <f t="shared" si="175"/>
        <v>2</v>
      </c>
      <c r="I435" s="5" t="str">
        <f t="shared" si="164"/>
        <v>Non</v>
      </c>
      <c r="J435" s="5">
        <f t="shared" si="176"/>
        <v>0</v>
      </c>
      <c r="K435" s="5" t="str">
        <f t="shared" si="165"/>
        <v>Non</v>
      </c>
      <c r="L435" s="5">
        <f t="shared" si="177"/>
        <v>0</v>
      </c>
      <c r="M435" s="5" t="str">
        <f t="shared" si="166"/>
        <v>Non</v>
      </c>
      <c r="N435" s="5">
        <f t="shared" si="178"/>
        <v>0</v>
      </c>
      <c r="O435" s="5" t="str">
        <f t="shared" si="167"/>
        <v>Oui</v>
      </c>
      <c r="P435" s="5">
        <f t="shared" si="179"/>
        <v>9</v>
      </c>
      <c r="Q435" s="5" t="str">
        <f t="shared" si="168"/>
        <v>Oui</v>
      </c>
      <c r="R435" s="5">
        <f t="shared" si="180"/>
        <v>5</v>
      </c>
      <c r="S435" s="5" t="str">
        <f t="shared" si="169"/>
        <v>Oui</v>
      </c>
      <c r="T435" s="5">
        <f t="shared" si="181"/>
        <v>1</v>
      </c>
      <c r="U435" s="5" t="str">
        <f t="shared" si="170"/>
        <v>Non</v>
      </c>
      <c r="V435" s="5">
        <f t="shared" si="182"/>
        <v>0</v>
      </c>
      <c r="W435" s="5" t="s">
        <v>20</v>
      </c>
      <c r="X435" s="5" t="str">
        <f>_xlfn.IFS(D435&gt;E435,"L",D435=E435,"D",D435&lt;E435,"W")</f>
        <v>D</v>
      </c>
      <c r="Y435" s="5">
        <v>0</v>
      </c>
      <c r="Z435" s="5">
        <v>1</v>
      </c>
      <c r="AA435" s="5">
        <v>1</v>
      </c>
      <c r="AB435" s="5" t="str">
        <f t="shared" si="171"/>
        <v>Oui</v>
      </c>
      <c r="AC435" s="5">
        <f t="shared" si="183"/>
        <v>1</v>
      </c>
      <c r="AD435" s="5" t="str">
        <f t="shared" si="172"/>
        <v>Non</v>
      </c>
      <c r="AE435" s="5">
        <f t="shared" si="184"/>
        <v>0</v>
      </c>
      <c r="AF435" s="5" t="str">
        <f t="shared" si="173"/>
        <v>Oui</v>
      </c>
      <c r="AG435" s="5">
        <f t="shared" si="185"/>
        <v>3</v>
      </c>
      <c r="AH435" s="5" t="str">
        <f t="shared" si="174"/>
        <v>Non</v>
      </c>
      <c r="AI435" s="5">
        <f t="shared" si="186"/>
        <v>0</v>
      </c>
      <c r="AJ435" s="5" t="s">
        <v>24</v>
      </c>
      <c r="AK435" s="5" t="str">
        <f>_xlfn.IFS(Y435&gt;Z435,"L",Y435=Z435,"D",Y435&lt;Z435,"W")</f>
        <v>W</v>
      </c>
      <c r="AL435" s="5"/>
      <c r="AM435" s="5"/>
      <c r="AN435" s="5"/>
      <c r="AO435" s="5"/>
    </row>
    <row r="436" spans="2:41" x14ac:dyDescent="0.2">
      <c r="B436" s="4">
        <f t="shared" si="162"/>
        <v>26</v>
      </c>
      <c r="C436" s="5" t="s">
        <v>28</v>
      </c>
      <c r="D436" s="5">
        <v>0</v>
      </c>
      <c r="E436" s="5">
        <v>1</v>
      </c>
      <c r="F436" s="5">
        <v>1</v>
      </c>
      <c r="G436" s="5" t="str">
        <f t="shared" si="163"/>
        <v>Non</v>
      </c>
      <c r="H436" s="5">
        <f t="shared" si="175"/>
        <v>0</v>
      </c>
      <c r="I436" s="5" t="str">
        <f t="shared" si="164"/>
        <v>Non</v>
      </c>
      <c r="J436" s="5">
        <f t="shared" si="176"/>
        <v>0</v>
      </c>
      <c r="K436" s="5" t="str">
        <f t="shared" si="165"/>
        <v>Non</v>
      </c>
      <c r="L436" s="5">
        <f t="shared" si="177"/>
        <v>0</v>
      </c>
      <c r="M436" s="5" t="str">
        <f t="shared" si="166"/>
        <v>Non</v>
      </c>
      <c r="N436" s="5">
        <f t="shared" si="178"/>
        <v>0</v>
      </c>
      <c r="O436" s="5" t="str">
        <f t="shared" si="167"/>
        <v>Oui</v>
      </c>
      <c r="P436" s="5">
        <f t="shared" si="179"/>
        <v>10</v>
      </c>
      <c r="Q436" s="5" t="str">
        <f t="shared" si="168"/>
        <v>Oui</v>
      </c>
      <c r="R436" s="5">
        <f t="shared" si="180"/>
        <v>6</v>
      </c>
      <c r="S436" s="5" t="str">
        <f t="shared" si="169"/>
        <v>Oui</v>
      </c>
      <c r="T436" s="5">
        <f t="shared" si="181"/>
        <v>2</v>
      </c>
      <c r="U436" s="5" t="str">
        <f t="shared" si="170"/>
        <v>Oui</v>
      </c>
      <c r="V436" s="5">
        <f t="shared" si="182"/>
        <v>1</v>
      </c>
      <c r="W436" s="5" t="s">
        <v>24</v>
      </c>
      <c r="X436" s="5" t="str">
        <f>_xlfn.IFS(D436&gt;E436,"L",D436=E436,"D",D436&lt;E436,"W")</f>
        <v>W</v>
      </c>
      <c r="Y436" s="5">
        <v>0</v>
      </c>
      <c r="Z436" s="5">
        <v>1</v>
      </c>
      <c r="AA436" s="5">
        <v>1</v>
      </c>
      <c r="AB436" s="5" t="str">
        <f t="shared" si="171"/>
        <v>Oui</v>
      </c>
      <c r="AC436" s="5">
        <f t="shared" si="183"/>
        <v>2</v>
      </c>
      <c r="AD436" s="5" t="str">
        <f t="shared" si="172"/>
        <v>Non</v>
      </c>
      <c r="AE436" s="5">
        <f t="shared" si="184"/>
        <v>0</v>
      </c>
      <c r="AF436" s="5" t="str">
        <f t="shared" si="173"/>
        <v>Oui</v>
      </c>
      <c r="AG436" s="5">
        <f t="shared" si="185"/>
        <v>4</v>
      </c>
      <c r="AH436" s="5" t="str">
        <f t="shared" si="174"/>
        <v>Non</v>
      </c>
      <c r="AI436" s="5">
        <f t="shared" si="186"/>
        <v>0</v>
      </c>
      <c r="AJ436" s="5" t="s">
        <v>24</v>
      </c>
      <c r="AK436" s="5" t="str">
        <f>_xlfn.IFS(Y436&gt;Z436,"L",Y436=Z436,"D",Y436&lt;Z436,"W")</f>
        <v>W</v>
      </c>
      <c r="AL436" s="5"/>
      <c r="AM436" s="5"/>
      <c r="AN436" s="5"/>
      <c r="AO436" s="5"/>
    </row>
    <row r="437" spans="2:41" x14ac:dyDescent="0.2">
      <c r="B437" s="4">
        <f t="shared" si="162"/>
        <v>27</v>
      </c>
      <c r="C437" s="5" t="s">
        <v>28</v>
      </c>
      <c r="D437" s="5">
        <v>0</v>
      </c>
      <c r="E437" s="5">
        <v>2</v>
      </c>
      <c r="F437" s="5">
        <v>2</v>
      </c>
      <c r="G437" s="5" t="str">
        <f t="shared" si="163"/>
        <v>Oui</v>
      </c>
      <c r="H437" s="5">
        <f t="shared" si="175"/>
        <v>1</v>
      </c>
      <c r="I437" s="5" t="str">
        <f t="shared" si="164"/>
        <v>Non</v>
      </c>
      <c r="J437" s="5">
        <f t="shared" si="176"/>
        <v>0</v>
      </c>
      <c r="K437" s="5" t="str">
        <f t="shared" si="165"/>
        <v>Non</v>
      </c>
      <c r="L437" s="5">
        <f t="shared" si="177"/>
        <v>0</v>
      </c>
      <c r="M437" s="5" t="str">
        <f t="shared" si="166"/>
        <v>Non</v>
      </c>
      <c r="N437" s="5">
        <f t="shared" si="178"/>
        <v>0</v>
      </c>
      <c r="O437" s="5" t="str">
        <f t="shared" si="167"/>
        <v>Oui</v>
      </c>
      <c r="P437" s="5">
        <f t="shared" si="179"/>
        <v>11</v>
      </c>
      <c r="Q437" s="5" t="str">
        <f t="shared" si="168"/>
        <v>Oui</v>
      </c>
      <c r="R437" s="5">
        <f t="shared" si="180"/>
        <v>7</v>
      </c>
      <c r="S437" s="5" t="str">
        <f t="shared" si="169"/>
        <v>Oui</v>
      </c>
      <c r="T437" s="5">
        <f t="shared" si="181"/>
        <v>3</v>
      </c>
      <c r="U437" s="5" t="str">
        <f t="shared" si="170"/>
        <v>Non</v>
      </c>
      <c r="V437" s="5">
        <f t="shared" si="182"/>
        <v>0</v>
      </c>
      <c r="W437" s="5" t="s">
        <v>24</v>
      </c>
      <c r="X437" s="5" t="str">
        <f>_xlfn.IFS(D437&gt;E437,"W",D437=E437,"D",D437&lt;E437,"L")</f>
        <v>L</v>
      </c>
      <c r="Y437" s="5">
        <v>0</v>
      </c>
      <c r="Z437" s="5">
        <v>1</v>
      </c>
      <c r="AA437" s="5">
        <v>1</v>
      </c>
      <c r="AB437" s="5" t="str">
        <f t="shared" si="171"/>
        <v>Oui</v>
      </c>
      <c r="AC437" s="5">
        <f t="shared" si="183"/>
        <v>3</v>
      </c>
      <c r="AD437" s="5" t="str">
        <f t="shared" si="172"/>
        <v>Non</v>
      </c>
      <c r="AE437" s="5">
        <f t="shared" si="184"/>
        <v>0</v>
      </c>
      <c r="AF437" s="5" t="str">
        <f t="shared" si="173"/>
        <v>Oui</v>
      </c>
      <c r="AG437" s="5">
        <f t="shared" si="185"/>
        <v>5</v>
      </c>
      <c r="AH437" s="5" t="str">
        <f t="shared" si="174"/>
        <v>Non</v>
      </c>
      <c r="AI437" s="5">
        <f t="shared" si="186"/>
        <v>0</v>
      </c>
      <c r="AJ437" s="5" t="s">
        <v>24</v>
      </c>
      <c r="AK437" s="5" t="str">
        <f>_xlfn.IFS(Y437&gt;Z437,"W",Y437=Z437,"D",Y437&lt;Z437,"L")</f>
        <v>L</v>
      </c>
      <c r="AL437" s="5"/>
      <c r="AM437" s="5"/>
      <c r="AN437" s="5"/>
      <c r="AO437" s="5"/>
    </row>
    <row r="438" spans="2:41" x14ac:dyDescent="0.2">
      <c r="B438" s="4">
        <f t="shared" si="162"/>
        <v>28</v>
      </c>
      <c r="C438" s="5" t="s">
        <v>28</v>
      </c>
      <c r="D438" s="5">
        <v>3</v>
      </c>
      <c r="E438" s="5">
        <v>0</v>
      </c>
      <c r="F438" s="5">
        <v>3</v>
      </c>
      <c r="G438" s="5" t="str">
        <f t="shared" si="163"/>
        <v>Oui</v>
      </c>
      <c r="H438" s="5">
        <f t="shared" si="175"/>
        <v>2</v>
      </c>
      <c r="I438" s="5" t="str">
        <f t="shared" si="164"/>
        <v>Oui</v>
      </c>
      <c r="J438" s="5">
        <f t="shared" si="176"/>
        <v>1</v>
      </c>
      <c r="K438" s="5" t="str">
        <f t="shared" si="165"/>
        <v>Non</v>
      </c>
      <c r="L438" s="5">
        <f t="shared" si="177"/>
        <v>0</v>
      </c>
      <c r="M438" s="5" t="str">
        <f t="shared" si="166"/>
        <v>Non</v>
      </c>
      <c r="N438" s="5">
        <f t="shared" si="178"/>
        <v>0</v>
      </c>
      <c r="O438" s="5" t="str">
        <f t="shared" si="167"/>
        <v>Oui</v>
      </c>
      <c r="P438" s="5">
        <f t="shared" si="179"/>
        <v>12</v>
      </c>
      <c r="Q438" s="5" t="str">
        <f t="shared" si="168"/>
        <v>Oui</v>
      </c>
      <c r="R438" s="5">
        <f t="shared" si="180"/>
        <v>8</v>
      </c>
      <c r="S438" s="5" t="str">
        <f t="shared" si="169"/>
        <v>Non</v>
      </c>
      <c r="T438" s="5">
        <f t="shared" si="181"/>
        <v>0</v>
      </c>
      <c r="U438" s="5" t="str">
        <f t="shared" si="170"/>
        <v>Non</v>
      </c>
      <c r="V438" s="5">
        <f t="shared" si="182"/>
        <v>0</v>
      </c>
      <c r="W438" s="5" t="s">
        <v>17</v>
      </c>
      <c r="X438" s="5" t="str">
        <f>_xlfn.IFS(D438&gt;E438,"L",D438=E438,"D",D438&lt;E438,"W")</f>
        <v>L</v>
      </c>
      <c r="Y438" s="5">
        <v>2</v>
      </c>
      <c r="Z438" s="5">
        <v>0</v>
      </c>
      <c r="AA438" s="5">
        <v>2</v>
      </c>
      <c r="AB438" s="5" t="str">
        <f t="shared" si="171"/>
        <v>Oui</v>
      </c>
      <c r="AC438" s="5">
        <f t="shared" si="183"/>
        <v>4</v>
      </c>
      <c r="AD438" s="5" t="str">
        <f t="shared" si="172"/>
        <v>Oui</v>
      </c>
      <c r="AE438" s="5">
        <f t="shared" si="184"/>
        <v>1</v>
      </c>
      <c r="AF438" s="5" t="str">
        <f t="shared" si="173"/>
        <v>Non</v>
      </c>
      <c r="AG438" s="5">
        <f t="shared" si="185"/>
        <v>0</v>
      </c>
      <c r="AH438" s="5" t="str">
        <f t="shared" si="174"/>
        <v>Non</v>
      </c>
      <c r="AI438" s="5">
        <f t="shared" si="186"/>
        <v>0</v>
      </c>
      <c r="AJ438" s="5" t="s">
        <v>17</v>
      </c>
      <c r="AK438" s="5" t="str">
        <f>_xlfn.IFS(Y438&gt;Z438,"L",Y438=Z438,"D",Y438&lt;Z438,"W")</f>
        <v>L</v>
      </c>
      <c r="AL438" s="5"/>
      <c r="AM438" s="5"/>
      <c r="AN438" s="5"/>
      <c r="AO438" s="5"/>
    </row>
    <row r="439" spans="2:41" x14ac:dyDescent="0.2">
      <c r="B439" s="4">
        <f t="shared" si="162"/>
        <v>29</v>
      </c>
      <c r="C439" s="5" t="s">
        <v>28</v>
      </c>
      <c r="D439" s="5">
        <v>2</v>
      </c>
      <c r="E439" s="5">
        <v>1</v>
      </c>
      <c r="F439" s="5">
        <v>3</v>
      </c>
      <c r="G439" s="5" t="str">
        <f t="shared" si="163"/>
        <v>Oui</v>
      </c>
      <c r="H439" s="5">
        <f t="shared" si="175"/>
        <v>3</v>
      </c>
      <c r="I439" s="5" t="str">
        <f t="shared" si="164"/>
        <v>Oui</v>
      </c>
      <c r="J439" s="5">
        <f t="shared" si="176"/>
        <v>2</v>
      </c>
      <c r="K439" s="5" t="str">
        <f t="shared" si="165"/>
        <v>Non</v>
      </c>
      <c r="L439" s="5">
        <f t="shared" si="177"/>
        <v>0</v>
      </c>
      <c r="M439" s="5" t="str">
        <f t="shared" si="166"/>
        <v>Non</v>
      </c>
      <c r="N439" s="5">
        <f t="shared" si="178"/>
        <v>0</v>
      </c>
      <c r="O439" s="5" t="str">
        <f t="shared" si="167"/>
        <v>Oui</v>
      </c>
      <c r="P439" s="5">
        <f t="shared" si="179"/>
        <v>13</v>
      </c>
      <c r="Q439" s="5" t="str">
        <f t="shared" si="168"/>
        <v>Oui</v>
      </c>
      <c r="R439" s="5">
        <f t="shared" si="180"/>
        <v>9</v>
      </c>
      <c r="S439" s="5" t="str">
        <f t="shared" si="169"/>
        <v>Non</v>
      </c>
      <c r="T439" s="5">
        <f t="shared" si="181"/>
        <v>0</v>
      </c>
      <c r="U439" s="5" t="str">
        <f t="shared" si="170"/>
        <v>Non</v>
      </c>
      <c r="V439" s="5">
        <f t="shared" si="182"/>
        <v>0</v>
      </c>
      <c r="W439" s="5" t="s">
        <v>17</v>
      </c>
      <c r="X439" s="5" t="str">
        <f>_xlfn.IFS(D439&gt;E439,"W",D439=E439,"D",D439&lt;E439,"L")</f>
        <v>W</v>
      </c>
      <c r="Y439" s="5">
        <v>1</v>
      </c>
      <c r="Z439" s="5">
        <v>0</v>
      </c>
      <c r="AA439" s="5">
        <v>1</v>
      </c>
      <c r="AB439" s="5" t="str">
        <f t="shared" si="171"/>
        <v>Oui</v>
      </c>
      <c r="AC439" s="5">
        <f t="shared" si="183"/>
        <v>5</v>
      </c>
      <c r="AD439" s="5" t="str">
        <f t="shared" si="172"/>
        <v>Non</v>
      </c>
      <c r="AE439" s="5">
        <f t="shared" si="184"/>
        <v>0</v>
      </c>
      <c r="AF439" s="5" t="str">
        <f t="shared" si="173"/>
        <v>Oui</v>
      </c>
      <c r="AG439" s="5">
        <f t="shared" si="185"/>
        <v>1</v>
      </c>
      <c r="AH439" s="5" t="str">
        <f t="shared" si="174"/>
        <v>Non</v>
      </c>
      <c r="AI439" s="5">
        <f t="shared" si="186"/>
        <v>0</v>
      </c>
      <c r="AJ439" s="5" t="s">
        <v>17</v>
      </c>
      <c r="AK439" s="5" t="str">
        <f>_xlfn.IFS(Y439&gt;Z439,"W",Y439=Z439,"D",Y439&lt;Z439,"L")</f>
        <v>W</v>
      </c>
      <c r="AL439" s="5"/>
      <c r="AM439" s="5"/>
      <c r="AN439" s="5"/>
      <c r="AO439" s="5"/>
    </row>
    <row r="440" spans="2:41" x14ac:dyDescent="0.2">
      <c r="B440" s="4">
        <f t="shared" si="162"/>
        <v>30</v>
      </c>
      <c r="C440" s="5" t="s">
        <v>28</v>
      </c>
      <c r="D440" s="5">
        <v>1</v>
      </c>
      <c r="E440" s="5">
        <v>3</v>
      </c>
      <c r="F440" s="5">
        <v>4</v>
      </c>
      <c r="G440" s="5" t="str">
        <f t="shared" si="163"/>
        <v>Oui</v>
      </c>
      <c r="H440" s="5">
        <f t="shared" si="175"/>
        <v>4</v>
      </c>
      <c r="I440" s="5" t="str">
        <f t="shared" si="164"/>
        <v>Oui</v>
      </c>
      <c r="J440" s="5">
        <f t="shared" si="176"/>
        <v>3</v>
      </c>
      <c r="K440" s="5" t="str">
        <f t="shared" si="165"/>
        <v>Oui</v>
      </c>
      <c r="L440" s="5">
        <f t="shared" si="177"/>
        <v>1</v>
      </c>
      <c r="M440" s="5" t="str">
        <f t="shared" si="166"/>
        <v>Non</v>
      </c>
      <c r="N440" s="5">
        <f t="shared" si="178"/>
        <v>0</v>
      </c>
      <c r="O440" s="5" t="str">
        <f t="shared" si="167"/>
        <v>Oui</v>
      </c>
      <c r="P440" s="5">
        <f t="shared" si="179"/>
        <v>14</v>
      </c>
      <c r="Q440" s="5" t="str">
        <f t="shared" si="168"/>
        <v>Non</v>
      </c>
      <c r="R440" s="5">
        <f t="shared" si="180"/>
        <v>0</v>
      </c>
      <c r="S440" s="5" t="str">
        <f t="shared" si="169"/>
        <v>Non</v>
      </c>
      <c r="T440" s="5">
        <f t="shared" si="181"/>
        <v>0</v>
      </c>
      <c r="U440" s="5" t="str">
        <f t="shared" si="170"/>
        <v>Non</v>
      </c>
      <c r="V440" s="5">
        <f t="shared" si="182"/>
        <v>0</v>
      </c>
      <c r="W440" s="5" t="s">
        <v>24</v>
      </c>
      <c r="X440" s="5" t="str">
        <f>_xlfn.IFS(D440&gt;E440,"L",D440=E440,"D",D440&lt;E440,"W")</f>
        <v>W</v>
      </c>
      <c r="Y440" s="5">
        <v>0</v>
      </c>
      <c r="Z440" s="5">
        <v>2</v>
      </c>
      <c r="AA440" s="5">
        <v>2</v>
      </c>
      <c r="AB440" s="5" t="str">
        <f t="shared" si="171"/>
        <v>Oui</v>
      </c>
      <c r="AC440" s="5">
        <f t="shared" si="183"/>
        <v>6</v>
      </c>
      <c r="AD440" s="5" t="str">
        <f t="shared" si="172"/>
        <v>Oui</v>
      </c>
      <c r="AE440" s="5">
        <f t="shared" si="184"/>
        <v>1</v>
      </c>
      <c r="AF440" s="5" t="str">
        <f t="shared" si="173"/>
        <v>Non</v>
      </c>
      <c r="AG440" s="5">
        <f t="shared" si="185"/>
        <v>0</v>
      </c>
      <c r="AH440" s="5" t="str">
        <f t="shared" si="174"/>
        <v>Non</v>
      </c>
      <c r="AI440" s="5">
        <f t="shared" si="186"/>
        <v>0</v>
      </c>
      <c r="AJ440" s="5" t="s">
        <v>24</v>
      </c>
      <c r="AK440" s="5" t="str">
        <f>_xlfn.IFS(Y440&gt;Z440,"L",Y440=Z440,"D",Y440&lt;Z440,"W")</f>
        <v>W</v>
      </c>
      <c r="AL440" s="5"/>
      <c r="AM440" s="5"/>
      <c r="AN440" s="5"/>
      <c r="AO440" s="5"/>
    </row>
    <row r="441" spans="2:41" x14ac:dyDescent="0.2">
      <c r="B441" s="4">
        <f t="shared" si="162"/>
        <v>31</v>
      </c>
      <c r="C441" s="5" t="s">
        <v>28</v>
      </c>
      <c r="D441" s="5">
        <v>2</v>
      </c>
      <c r="E441" s="5">
        <v>2</v>
      </c>
      <c r="F441" s="5">
        <v>4</v>
      </c>
      <c r="G441" s="5" t="str">
        <f t="shared" si="163"/>
        <v>Oui</v>
      </c>
      <c r="H441" s="5">
        <f t="shared" si="175"/>
        <v>5</v>
      </c>
      <c r="I441" s="5" t="str">
        <f t="shared" si="164"/>
        <v>Oui</v>
      </c>
      <c r="J441" s="5">
        <f t="shared" si="176"/>
        <v>4</v>
      </c>
      <c r="K441" s="5" t="str">
        <f t="shared" si="165"/>
        <v>Oui</v>
      </c>
      <c r="L441" s="5">
        <f t="shared" si="177"/>
        <v>2</v>
      </c>
      <c r="M441" s="5" t="str">
        <f t="shared" si="166"/>
        <v>Non</v>
      </c>
      <c r="N441" s="5">
        <f t="shared" si="178"/>
        <v>0</v>
      </c>
      <c r="O441" s="5" t="str">
        <f t="shared" si="167"/>
        <v>Oui</v>
      </c>
      <c r="P441" s="5">
        <f t="shared" si="179"/>
        <v>15</v>
      </c>
      <c r="Q441" s="5" t="str">
        <f t="shared" si="168"/>
        <v>Non</v>
      </c>
      <c r="R441" s="5">
        <f t="shared" si="180"/>
        <v>0</v>
      </c>
      <c r="S441" s="5" t="str">
        <f t="shared" si="169"/>
        <v>Non</v>
      </c>
      <c r="T441" s="5">
        <f t="shared" si="181"/>
        <v>0</v>
      </c>
      <c r="U441" s="5" t="str">
        <f t="shared" si="170"/>
        <v>Non</v>
      </c>
      <c r="V441" s="5">
        <f t="shared" si="182"/>
        <v>0</v>
      </c>
      <c r="W441" s="5" t="s">
        <v>20</v>
      </c>
      <c r="X441" s="5" t="str">
        <f>_xlfn.IFS(D441&gt;E441,"W",D441=E441,"D",D441&lt;E441,"L")</f>
        <v>D</v>
      </c>
      <c r="Y441" s="5">
        <v>0</v>
      </c>
      <c r="Z441" s="5">
        <v>2</v>
      </c>
      <c r="AA441" s="5">
        <v>2</v>
      </c>
      <c r="AB441" s="5" t="str">
        <f t="shared" si="171"/>
        <v>Oui</v>
      </c>
      <c r="AC441" s="5">
        <f t="shared" si="183"/>
        <v>7</v>
      </c>
      <c r="AD441" s="5" t="str">
        <f t="shared" si="172"/>
        <v>Oui</v>
      </c>
      <c r="AE441" s="5">
        <f t="shared" si="184"/>
        <v>2</v>
      </c>
      <c r="AF441" s="5" t="str">
        <f t="shared" si="173"/>
        <v>Non</v>
      </c>
      <c r="AG441" s="5">
        <f t="shared" si="185"/>
        <v>0</v>
      </c>
      <c r="AH441" s="5" t="str">
        <f t="shared" si="174"/>
        <v>Non</v>
      </c>
      <c r="AI441" s="5">
        <f t="shared" si="186"/>
        <v>0</v>
      </c>
      <c r="AJ441" s="5" t="s">
        <v>24</v>
      </c>
      <c r="AK441" s="5" t="str">
        <f>_xlfn.IFS(Y441&gt;Z441,"W",Y441=Z441,"D",Y441&lt;Z441,"L")</f>
        <v>L</v>
      </c>
      <c r="AL441" s="5"/>
      <c r="AM441" s="5"/>
      <c r="AN441" s="5"/>
      <c r="AO441" s="5"/>
    </row>
    <row r="442" spans="2:41" x14ac:dyDescent="0.2">
      <c r="B442" s="4">
        <f t="shared" si="162"/>
        <v>32</v>
      </c>
      <c r="C442" s="5" t="s">
        <v>28</v>
      </c>
      <c r="D442" s="5">
        <v>1</v>
      </c>
      <c r="E442" s="5">
        <v>2</v>
      </c>
      <c r="F442" s="5">
        <v>3</v>
      </c>
      <c r="G442" s="5" t="str">
        <f t="shared" si="163"/>
        <v>Oui</v>
      </c>
      <c r="H442" s="5">
        <f t="shared" si="175"/>
        <v>6</v>
      </c>
      <c r="I442" s="5" t="str">
        <f t="shared" si="164"/>
        <v>Oui</v>
      </c>
      <c r="J442" s="5">
        <f t="shared" si="176"/>
        <v>5</v>
      </c>
      <c r="K442" s="5" t="str">
        <f t="shared" si="165"/>
        <v>Non</v>
      </c>
      <c r="L442" s="5">
        <f t="shared" si="177"/>
        <v>0</v>
      </c>
      <c r="M442" s="5" t="str">
        <f t="shared" si="166"/>
        <v>Non</v>
      </c>
      <c r="N442" s="5">
        <f t="shared" si="178"/>
        <v>0</v>
      </c>
      <c r="O442" s="5" t="str">
        <f t="shared" si="167"/>
        <v>Oui</v>
      </c>
      <c r="P442" s="5">
        <f t="shared" si="179"/>
        <v>16</v>
      </c>
      <c r="Q442" s="5" t="str">
        <f t="shared" si="168"/>
        <v>Oui</v>
      </c>
      <c r="R442" s="5">
        <f t="shared" si="180"/>
        <v>1</v>
      </c>
      <c r="S442" s="5" t="str">
        <f t="shared" si="169"/>
        <v>Non</v>
      </c>
      <c r="T442" s="5">
        <f t="shared" si="181"/>
        <v>0</v>
      </c>
      <c r="U442" s="5" t="str">
        <f t="shared" si="170"/>
        <v>Non</v>
      </c>
      <c r="V442" s="5">
        <f t="shared" si="182"/>
        <v>0</v>
      </c>
      <c r="W442" s="5" t="s">
        <v>24</v>
      </c>
      <c r="X442" s="5" t="str">
        <f>_xlfn.IFS(D442&gt;E442,"L",D442=E442,"D",D442&lt;E442,"W")</f>
        <v>W</v>
      </c>
      <c r="Y442" s="5">
        <v>1</v>
      </c>
      <c r="Z442" s="5">
        <v>1</v>
      </c>
      <c r="AA442" s="5">
        <v>2</v>
      </c>
      <c r="AB442" s="5" t="str">
        <f t="shared" si="171"/>
        <v>Oui</v>
      </c>
      <c r="AC442" s="5">
        <f t="shared" si="183"/>
        <v>8</v>
      </c>
      <c r="AD442" s="5" t="str">
        <f t="shared" si="172"/>
        <v>Oui</v>
      </c>
      <c r="AE442" s="5">
        <f t="shared" si="184"/>
        <v>3</v>
      </c>
      <c r="AF442" s="5" t="str">
        <f t="shared" si="173"/>
        <v>Non</v>
      </c>
      <c r="AG442" s="5">
        <f t="shared" si="185"/>
        <v>0</v>
      </c>
      <c r="AH442" s="5" t="str">
        <f t="shared" si="174"/>
        <v>Non</v>
      </c>
      <c r="AI442" s="5">
        <f t="shared" si="186"/>
        <v>0</v>
      </c>
      <c r="AJ442" s="5" t="s">
        <v>20</v>
      </c>
      <c r="AK442" s="5" t="str">
        <f>_xlfn.IFS(Y442&gt;Z442,"L",Y442=Z442,"D",Y442&lt;Z442,"W")</f>
        <v>D</v>
      </c>
      <c r="AL442" s="5"/>
      <c r="AM442" s="5"/>
      <c r="AN442" s="5"/>
      <c r="AO442" s="5"/>
    </row>
    <row r="443" spans="2:41" x14ac:dyDescent="0.2">
      <c r="B443" s="4">
        <f t="shared" si="162"/>
        <v>33</v>
      </c>
      <c r="C443" s="5" t="s">
        <v>28</v>
      </c>
      <c r="D443" s="5">
        <v>2</v>
      </c>
      <c r="E443" s="5">
        <v>3</v>
      </c>
      <c r="F443" s="5">
        <v>5</v>
      </c>
      <c r="G443" s="5" t="str">
        <f t="shared" si="163"/>
        <v>Oui</v>
      </c>
      <c r="H443" s="5">
        <f t="shared" si="175"/>
        <v>7</v>
      </c>
      <c r="I443" s="5" t="str">
        <f t="shared" si="164"/>
        <v>Oui</v>
      </c>
      <c r="J443" s="5">
        <f t="shared" si="176"/>
        <v>6</v>
      </c>
      <c r="K443" s="5" t="str">
        <f t="shared" si="165"/>
        <v>Oui</v>
      </c>
      <c r="L443" s="5">
        <f t="shared" si="177"/>
        <v>1</v>
      </c>
      <c r="M443" s="5" t="str">
        <f t="shared" si="166"/>
        <v>Oui</v>
      </c>
      <c r="N443" s="5">
        <f t="shared" si="178"/>
        <v>1</v>
      </c>
      <c r="O443" s="5" t="str">
        <f t="shared" si="167"/>
        <v>Non</v>
      </c>
      <c r="P443" s="5">
        <f t="shared" si="179"/>
        <v>0</v>
      </c>
      <c r="Q443" s="5" t="str">
        <f t="shared" si="168"/>
        <v>Non</v>
      </c>
      <c r="R443" s="5">
        <f t="shared" si="180"/>
        <v>0</v>
      </c>
      <c r="S443" s="5" t="str">
        <f t="shared" si="169"/>
        <v>Non</v>
      </c>
      <c r="T443" s="5">
        <f t="shared" si="181"/>
        <v>0</v>
      </c>
      <c r="U443" s="5" t="str">
        <f t="shared" si="170"/>
        <v>Non</v>
      </c>
      <c r="V443" s="5">
        <f t="shared" si="182"/>
        <v>0</v>
      </c>
      <c r="W443" s="5" t="s">
        <v>24</v>
      </c>
      <c r="X443" s="5" t="str">
        <f>_xlfn.IFS(D443&gt;E443,"W",D443=E443,"D",D443&lt;E443,"L")</f>
        <v>L</v>
      </c>
      <c r="Y443" s="5">
        <v>0</v>
      </c>
      <c r="Z443" s="5">
        <v>2</v>
      </c>
      <c r="AA443" s="5">
        <v>2</v>
      </c>
      <c r="AB443" s="5" t="str">
        <f t="shared" si="171"/>
        <v>Oui</v>
      </c>
      <c r="AC443" s="5">
        <f t="shared" si="183"/>
        <v>9</v>
      </c>
      <c r="AD443" s="5" t="str">
        <f t="shared" si="172"/>
        <v>Oui</v>
      </c>
      <c r="AE443" s="5">
        <f t="shared" si="184"/>
        <v>4</v>
      </c>
      <c r="AF443" s="5" t="str">
        <f t="shared" si="173"/>
        <v>Non</v>
      </c>
      <c r="AG443" s="5">
        <f t="shared" si="185"/>
        <v>0</v>
      </c>
      <c r="AH443" s="5" t="str">
        <f t="shared" si="174"/>
        <v>Non</v>
      </c>
      <c r="AI443" s="5">
        <f t="shared" si="186"/>
        <v>0</v>
      </c>
      <c r="AJ443" s="5" t="s">
        <v>24</v>
      </c>
      <c r="AK443" s="5" t="str">
        <f>_xlfn.IFS(Y443&gt;Z443,"W",Y443=Z443,"D",Y443&lt;Z443,"L")</f>
        <v>L</v>
      </c>
      <c r="AL443" s="5"/>
      <c r="AM443" s="5"/>
      <c r="AN443" s="5"/>
      <c r="AO443" s="5"/>
    </row>
    <row r="444" spans="2:41" x14ac:dyDescent="0.2">
      <c r="B444" s="4">
        <f t="shared" si="162"/>
        <v>34</v>
      </c>
      <c r="C444" s="5" t="s">
        <v>28</v>
      </c>
      <c r="D444" s="5">
        <v>1</v>
      </c>
      <c r="E444" s="5">
        <v>3</v>
      </c>
      <c r="F444" s="5">
        <v>4</v>
      </c>
      <c r="G444" s="5" t="str">
        <f t="shared" si="163"/>
        <v>Oui</v>
      </c>
      <c r="H444" s="5">
        <f t="shared" si="175"/>
        <v>8</v>
      </c>
      <c r="I444" s="5" t="str">
        <f t="shared" si="164"/>
        <v>Oui</v>
      </c>
      <c r="J444" s="5">
        <f t="shared" si="176"/>
        <v>7</v>
      </c>
      <c r="K444" s="5" t="str">
        <f t="shared" si="165"/>
        <v>Oui</v>
      </c>
      <c r="L444" s="5">
        <f t="shared" si="177"/>
        <v>2</v>
      </c>
      <c r="M444" s="5" t="str">
        <f t="shared" si="166"/>
        <v>Non</v>
      </c>
      <c r="N444" s="5">
        <f t="shared" si="178"/>
        <v>0</v>
      </c>
      <c r="O444" s="5" t="str">
        <f t="shared" si="167"/>
        <v>Oui</v>
      </c>
      <c r="P444" s="5">
        <f t="shared" si="179"/>
        <v>1</v>
      </c>
      <c r="Q444" s="5" t="str">
        <f t="shared" si="168"/>
        <v>Non</v>
      </c>
      <c r="R444" s="5">
        <f t="shared" si="180"/>
        <v>0</v>
      </c>
      <c r="S444" s="5" t="str">
        <f t="shared" si="169"/>
        <v>Non</v>
      </c>
      <c r="T444" s="5">
        <f t="shared" si="181"/>
        <v>0</v>
      </c>
      <c r="U444" s="5" t="str">
        <f t="shared" si="170"/>
        <v>Non</v>
      </c>
      <c r="V444" s="5">
        <f t="shared" si="182"/>
        <v>0</v>
      </c>
      <c r="W444" s="5" t="s">
        <v>24</v>
      </c>
      <c r="X444" s="5" t="str">
        <f>_xlfn.IFS(D444&gt;E444,"L",D444=E444,"D",D444&lt;E444,"W")</f>
        <v>W</v>
      </c>
      <c r="Y444" s="5">
        <v>0</v>
      </c>
      <c r="Z444" s="5">
        <v>0</v>
      </c>
      <c r="AA444" s="5">
        <v>0</v>
      </c>
      <c r="AB444" s="5" t="str">
        <f t="shared" si="171"/>
        <v>Non</v>
      </c>
      <c r="AC444" s="5">
        <f t="shared" si="183"/>
        <v>0</v>
      </c>
      <c r="AD444" s="5" t="str">
        <f t="shared" si="172"/>
        <v>Non</v>
      </c>
      <c r="AE444" s="5">
        <f t="shared" si="184"/>
        <v>0</v>
      </c>
      <c r="AF444" s="5" t="str">
        <f t="shared" si="173"/>
        <v>Oui</v>
      </c>
      <c r="AG444" s="5">
        <f t="shared" si="185"/>
        <v>1</v>
      </c>
      <c r="AH444" s="5" t="str">
        <f t="shared" si="174"/>
        <v>Oui</v>
      </c>
      <c r="AI444" s="5">
        <f t="shared" si="186"/>
        <v>1</v>
      </c>
      <c r="AJ444" s="5" t="s">
        <v>20</v>
      </c>
      <c r="AK444" s="5" t="str">
        <f>_xlfn.IFS(Y444&gt;Z444,"L",Y444=Z444,"D",Y444&lt;Z444,"W")</f>
        <v>D</v>
      </c>
      <c r="AL444" s="5"/>
      <c r="AM444" s="5"/>
      <c r="AN444" s="5"/>
      <c r="AO444" s="5"/>
    </row>
    <row r="445" spans="2:41" x14ac:dyDescent="0.2">
      <c r="B445" s="4">
        <f t="shared" si="162"/>
        <v>1</v>
      </c>
      <c r="C445" s="5" t="s">
        <v>30</v>
      </c>
      <c r="D445" s="5">
        <v>1</v>
      </c>
      <c r="E445" s="5">
        <v>0</v>
      </c>
      <c r="F445" s="5">
        <v>1</v>
      </c>
      <c r="G445" s="5" t="str">
        <f t="shared" si="163"/>
        <v>Non</v>
      </c>
      <c r="H445" s="5">
        <f t="shared" si="175"/>
        <v>0</v>
      </c>
      <c r="I445" s="5" t="str">
        <f t="shared" si="164"/>
        <v>Non</v>
      </c>
      <c r="J445" s="5">
        <f t="shared" si="176"/>
        <v>0</v>
      </c>
      <c r="K445" s="5" t="str">
        <f t="shared" si="165"/>
        <v>Non</v>
      </c>
      <c r="L445" s="5">
        <f t="shared" si="177"/>
        <v>0</v>
      </c>
      <c r="M445" s="5" t="str">
        <f t="shared" si="166"/>
        <v>Non</v>
      </c>
      <c r="N445" s="5">
        <f t="shared" si="178"/>
        <v>0</v>
      </c>
      <c r="O445" s="5" t="str">
        <f t="shared" si="167"/>
        <v>Oui</v>
      </c>
      <c r="P445" s="5">
        <f t="shared" si="179"/>
        <v>0</v>
      </c>
      <c r="Q445" s="5" t="str">
        <f t="shared" si="168"/>
        <v>Oui</v>
      </c>
      <c r="R445" s="5">
        <f t="shared" si="180"/>
        <v>0</v>
      </c>
      <c r="S445" s="5" t="str">
        <f t="shared" si="169"/>
        <v>Oui</v>
      </c>
      <c r="T445" s="5">
        <f t="shared" si="181"/>
        <v>0</v>
      </c>
      <c r="U445" s="5" t="str">
        <f t="shared" si="170"/>
        <v>Oui</v>
      </c>
      <c r="V445" s="5">
        <f t="shared" si="182"/>
        <v>0</v>
      </c>
      <c r="W445" s="5" t="s">
        <v>17</v>
      </c>
      <c r="X445" s="5" t="str">
        <f>_xlfn.IFS(D445&gt;E445,"L",D445=E445,"D",D445&lt;E445,"W")</f>
        <v>L</v>
      </c>
      <c r="Y445" s="5">
        <v>0</v>
      </c>
      <c r="Z445" s="5">
        <v>0</v>
      </c>
      <c r="AA445" s="5">
        <v>0</v>
      </c>
      <c r="AB445" s="5" t="str">
        <f t="shared" si="171"/>
        <v>Non</v>
      </c>
      <c r="AC445" s="5">
        <f t="shared" si="183"/>
        <v>0</v>
      </c>
      <c r="AD445" s="5" t="str">
        <f t="shared" si="172"/>
        <v>Non</v>
      </c>
      <c r="AE445" s="5">
        <f t="shared" si="184"/>
        <v>0</v>
      </c>
      <c r="AF445" s="5" t="str">
        <f t="shared" si="173"/>
        <v>Oui</v>
      </c>
      <c r="AG445" s="5">
        <f t="shared" si="185"/>
        <v>0</v>
      </c>
      <c r="AH445" s="5" t="str">
        <f t="shared" si="174"/>
        <v>Oui</v>
      </c>
      <c r="AI445" s="5">
        <f t="shared" si="186"/>
        <v>0</v>
      </c>
      <c r="AJ445" s="5" t="s">
        <v>20</v>
      </c>
      <c r="AK445" s="5" t="str">
        <f>_xlfn.IFS(Y445&gt;Z445,"L",Y445=Z445,"D",Y445&lt;Z445,"W")</f>
        <v>D</v>
      </c>
      <c r="AL445" s="5"/>
      <c r="AM445" s="5"/>
      <c r="AN445" s="5"/>
      <c r="AO445" s="5"/>
    </row>
    <row r="446" spans="2:41" x14ac:dyDescent="0.2">
      <c r="B446" s="4">
        <f t="shared" si="162"/>
        <v>2</v>
      </c>
      <c r="C446" s="5" t="s">
        <v>30</v>
      </c>
      <c r="D446" s="5">
        <v>3</v>
      </c>
      <c r="E446" s="5">
        <v>3</v>
      </c>
      <c r="F446" s="5">
        <v>6</v>
      </c>
      <c r="G446" s="5" t="str">
        <f t="shared" si="163"/>
        <v>Oui</v>
      </c>
      <c r="H446" s="5">
        <f t="shared" si="175"/>
        <v>1</v>
      </c>
      <c r="I446" s="5" t="str">
        <f t="shared" si="164"/>
        <v>Oui</v>
      </c>
      <c r="J446" s="5">
        <f t="shared" si="176"/>
        <v>1</v>
      </c>
      <c r="K446" s="5" t="str">
        <f t="shared" si="165"/>
        <v>Oui</v>
      </c>
      <c r="L446" s="5">
        <f t="shared" si="177"/>
        <v>1</v>
      </c>
      <c r="M446" s="5" t="str">
        <f t="shared" si="166"/>
        <v>Oui</v>
      </c>
      <c r="N446" s="5">
        <f t="shared" si="178"/>
        <v>1</v>
      </c>
      <c r="O446" s="5" t="str">
        <f t="shared" si="167"/>
        <v>Non</v>
      </c>
      <c r="P446" s="5">
        <f t="shared" si="179"/>
        <v>0</v>
      </c>
      <c r="Q446" s="5" t="str">
        <f t="shared" si="168"/>
        <v>Non</v>
      </c>
      <c r="R446" s="5">
        <f t="shared" si="180"/>
        <v>0</v>
      </c>
      <c r="S446" s="5" t="str">
        <f t="shared" si="169"/>
        <v>Non</v>
      </c>
      <c r="T446" s="5">
        <f t="shared" si="181"/>
        <v>0</v>
      </c>
      <c r="U446" s="5" t="str">
        <f t="shared" si="170"/>
        <v>Non</v>
      </c>
      <c r="V446" s="5">
        <f t="shared" si="182"/>
        <v>0</v>
      </c>
      <c r="W446" s="5" t="s">
        <v>20</v>
      </c>
      <c r="X446" s="5" t="str">
        <f>_xlfn.IFS(D446&gt;E446,"W",D446=E446,"D",D446&lt;E446,"L")</f>
        <v>D</v>
      </c>
      <c r="Y446" s="5">
        <v>0</v>
      </c>
      <c r="Z446" s="5">
        <v>3</v>
      </c>
      <c r="AA446" s="5">
        <v>3</v>
      </c>
      <c r="AB446" s="5" t="str">
        <f t="shared" si="171"/>
        <v>Oui</v>
      </c>
      <c r="AC446" s="5">
        <f t="shared" si="183"/>
        <v>1</v>
      </c>
      <c r="AD446" s="5" t="str">
        <f t="shared" si="172"/>
        <v>Oui</v>
      </c>
      <c r="AE446" s="5">
        <f t="shared" si="184"/>
        <v>1</v>
      </c>
      <c r="AF446" s="5" t="str">
        <f t="shared" si="173"/>
        <v>Non</v>
      </c>
      <c r="AG446" s="5">
        <f t="shared" si="185"/>
        <v>0</v>
      </c>
      <c r="AH446" s="5" t="str">
        <f t="shared" si="174"/>
        <v>Non</v>
      </c>
      <c r="AI446" s="5">
        <f t="shared" si="186"/>
        <v>0</v>
      </c>
      <c r="AJ446" s="5" t="s">
        <v>24</v>
      </c>
      <c r="AK446" s="5" t="str">
        <f>_xlfn.IFS(Y446&gt;Z446,"W",Y446=Z446,"D",Y446&lt;Z446,"L")</f>
        <v>L</v>
      </c>
      <c r="AL446" s="5"/>
      <c r="AM446" s="5"/>
      <c r="AN446" s="5"/>
      <c r="AO446" s="5"/>
    </row>
    <row r="447" spans="2:41" x14ac:dyDescent="0.2">
      <c r="B447" s="4">
        <f t="shared" si="162"/>
        <v>3</v>
      </c>
      <c r="C447" s="5" t="s">
        <v>30</v>
      </c>
      <c r="D447" s="5">
        <v>2</v>
      </c>
      <c r="E447" s="5">
        <v>2</v>
      </c>
      <c r="F447" s="5">
        <v>4</v>
      </c>
      <c r="G447" s="5" t="str">
        <f t="shared" si="163"/>
        <v>Oui</v>
      </c>
      <c r="H447" s="5">
        <f t="shared" si="175"/>
        <v>2</v>
      </c>
      <c r="I447" s="5" t="str">
        <f t="shared" si="164"/>
        <v>Oui</v>
      </c>
      <c r="J447" s="5">
        <f t="shared" si="176"/>
        <v>2</v>
      </c>
      <c r="K447" s="5" t="str">
        <f t="shared" si="165"/>
        <v>Oui</v>
      </c>
      <c r="L447" s="5">
        <f t="shared" si="177"/>
        <v>2</v>
      </c>
      <c r="M447" s="5" t="str">
        <f t="shared" si="166"/>
        <v>Non</v>
      </c>
      <c r="N447" s="5">
        <f t="shared" si="178"/>
        <v>0</v>
      </c>
      <c r="O447" s="5" t="str">
        <f t="shared" si="167"/>
        <v>Oui</v>
      </c>
      <c r="P447" s="5">
        <f t="shared" si="179"/>
        <v>1</v>
      </c>
      <c r="Q447" s="5" t="str">
        <f t="shared" si="168"/>
        <v>Non</v>
      </c>
      <c r="R447" s="5">
        <f t="shared" si="180"/>
        <v>0</v>
      </c>
      <c r="S447" s="5" t="str">
        <f t="shared" si="169"/>
        <v>Non</v>
      </c>
      <c r="T447" s="5">
        <f t="shared" si="181"/>
        <v>0</v>
      </c>
      <c r="U447" s="5" t="str">
        <f t="shared" si="170"/>
        <v>Non</v>
      </c>
      <c r="V447" s="5">
        <f t="shared" si="182"/>
        <v>0</v>
      </c>
      <c r="W447" s="5" t="s">
        <v>20</v>
      </c>
      <c r="X447" s="5" t="str">
        <f>_xlfn.IFS(D447&gt;E447,"L",D447=E447,"D",D447&lt;E447,"W")</f>
        <v>D</v>
      </c>
      <c r="Y447" s="5">
        <v>0</v>
      </c>
      <c r="Z447" s="5">
        <v>1</v>
      </c>
      <c r="AA447" s="5">
        <v>1</v>
      </c>
      <c r="AB447" s="5" t="str">
        <f t="shared" si="171"/>
        <v>Oui</v>
      </c>
      <c r="AC447" s="5">
        <f t="shared" si="183"/>
        <v>2</v>
      </c>
      <c r="AD447" s="5" t="str">
        <f t="shared" si="172"/>
        <v>Non</v>
      </c>
      <c r="AE447" s="5">
        <f t="shared" si="184"/>
        <v>0</v>
      </c>
      <c r="AF447" s="5" t="str">
        <f t="shared" si="173"/>
        <v>Oui</v>
      </c>
      <c r="AG447" s="5">
        <f t="shared" si="185"/>
        <v>1</v>
      </c>
      <c r="AH447" s="5" t="str">
        <f t="shared" si="174"/>
        <v>Non</v>
      </c>
      <c r="AI447" s="5">
        <f t="shared" si="186"/>
        <v>0</v>
      </c>
      <c r="AJ447" s="5" t="s">
        <v>24</v>
      </c>
      <c r="AK447" s="5" t="str">
        <f>_xlfn.IFS(Y447&gt;Z447,"L",Y447=Z447,"D",Y447&lt;Z447,"W")</f>
        <v>W</v>
      </c>
      <c r="AL447" s="5"/>
      <c r="AM447" s="5"/>
      <c r="AN447" s="5"/>
      <c r="AO447" s="5"/>
    </row>
    <row r="448" spans="2:41" x14ac:dyDescent="0.2">
      <c r="B448" s="4">
        <f t="shared" si="162"/>
        <v>4</v>
      </c>
      <c r="C448" s="5" t="s">
        <v>30</v>
      </c>
      <c r="D448" s="5">
        <v>4</v>
      </c>
      <c r="E448" s="5">
        <v>2</v>
      </c>
      <c r="F448" s="5">
        <v>6</v>
      </c>
      <c r="G448" s="5" t="str">
        <f t="shared" si="163"/>
        <v>Oui</v>
      </c>
      <c r="H448" s="5">
        <f t="shared" si="175"/>
        <v>3</v>
      </c>
      <c r="I448" s="5" t="str">
        <f t="shared" si="164"/>
        <v>Oui</v>
      </c>
      <c r="J448" s="5">
        <f t="shared" si="176"/>
        <v>3</v>
      </c>
      <c r="K448" s="5" t="str">
        <f t="shared" si="165"/>
        <v>Oui</v>
      </c>
      <c r="L448" s="5">
        <f t="shared" si="177"/>
        <v>3</v>
      </c>
      <c r="M448" s="5" t="str">
        <f t="shared" si="166"/>
        <v>Oui</v>
      </c>
      <c r="N448" s="5">
        <f t="shared" si="178"/>
        <v>1</v>
      </c>
      <c r="O448" s="5" t="str">
        <f t="shared" si="167"/>
        <v>Non</v>
      </c>
      <c r="P448" s="5">
        <f t="shared" si="179"/>
        <v>0</v>
      </c>
      <c r="Q448" s="5" t="str">
        <f t="shared" si="168"/>
        <v>Non</v>
      </c>
      <c r="R448" s="5">
        <f t="shared" si="180"/>
        <v>0</v>
      </c>
      <c r="S448" s="5" t="str">
        <f t="shared" si="169"/>
        <v>Non</v>
      </c>
      <c r="T448" s="5">
        <f t="shared" si="181"/>
        <v>0</v>
      </c>
      <c r="U448" s="5" t="str">
        <f t="shared" si="170"/>
        <v>Non</v>
      </c>
      <c r="V448" s="5">
        <f t="shared" si="182"/>
        <v>0</v>
      </c>
      <c r="W448" s="5" t="s">
        <v>17</v>
      </c>
      <c r="X448" s="5" t="str">
        <f>_xlfn.IFS(D448&gt;E448,"W",D448=E448,"D",D448&lt;E448,"L")</f>
        <v>W</v>
      </c>
      <c r="Y448" s="5">
        <v>1</v>
      </c>
      <c r="Z448" s="5">
        <v>1</v>
      </c>
      <c r="AA448" s="5">
        <v>2</v>
      </c>
      <c r="AB448" s="5" t="str">
        <f t="shared" si="171"/>
        <v>Oui</v>
      </c>
      <c r="AC448" s="5">
        <f t="shared" si="183"/>
        <v>3</v>
      </c>
      <c r="AD448" s="5" t="str">
        <f t="shared" si="172"/>
        <v>Oui</v>
      </c>
      <c r="AE448" s="5">
        <f t="shared" si="184"/>
        <v>1</v>
      </c>
      <c r="AF448" s="5" t="str">
        <f t="shared" si="173"/>
        <v>Non</v>
      </c>
      <c r="AG448" s="5">
        <f t="shared" si="185"/>
        <v>0</v>
      </c>
      <c r="AH448" s="5" t="str">
        <f t="shared" si="174"/>
        <v>Non</v>
      </c>
      <c r="AI448" s="5">
        <f t="shared" si="186"/>
        <v>0</v>
      </c>
      <c r="AJ448" s="5" t="s">
        <v>20</v>
      </c>
      <c r="AK448" s="5" t="str">
        <f>_xlfn.IFS(Y448&gt;Z448,"W",Y448=Z448,"D",Y448&lt;Z448,"L")</f>
        <v>D</v>
      </c>
      <c r="AL448" s="5"/>
      <c r="AM448" s="5"/>
      <c r="AN448" s="5"/>
      <c r="AO448" s="5"/>
    </row>
    <row r="449" spans="2:41" x14ac:dyDescent="0.2">
      <c r="B449" s="4">
        <f t="shared" si="162"/>
        <v>5</v>
      </c>
      <c r="C449" s="5" t="s">
        <v>30</v>
      </c>
      <c r="D449" s="5">
        <v>1</v>
      </c>
      <c r="E449" s="5">
        <v>3</v>
      </c>
      <c r="F449" s="5">
        <v>4</v>
      </c>
      <c r="G449" s="5" t="str">
        <f t="shared" si="163"/>
        <v>Oui</v>
      </c>
      <c r="H449" s="5">
        <f t="shared" si="175"/>
        <v>4</v>
      </c>
      <c r="I449" s="5" t="str">
        <f t="shared" si="164"/>
        <v>Oui</v>
      </c>
      <c r="J449" s="5">
        <f t="shared" si="176"/>
        <v>4</v>
      </c>
      <c r="K449" s="5" t="str">
        <f t="shared" si="165"/>
        <v>Oui</v>
      </c>
      <c r="L449" s="5">
        <f t="shared" si="177"/>
        <v>4</v>
      </c>
      <c r="M449" s="5" t="str">
        <f t="shared" si="166"/>
        <v>Non</v>
      </c>
      <c r="N449" s="5">
        <f t="shared" si="178"/>
        <v>0</v>
      </c>
      <c r="O449" s="5" t="str">
        <f t="shared" si="167"/>
        <v>Oui</v>
      </c>
      <c r="P449" s="5">
        <f t="shared" si="179"/>
        <v>1</v>
      </c>
      <c r="Q449" s="5" t="str">
        <f t="shared" si="168"/>
        <v>Non</v>
      </c>
      <c r="R449" s="5">
        <f t="shared" si="180"/>
        <v>0</v>
      </c>
      <c r="S449" s="5" t="str">
        <f t="shared" si="169"/>
        <v>Non</v>
      </c>
      <c r="T449" s="5">
        <f t="shared" si="181"/>
        <v>0</v>
      </c>
      <c r="U449" s="5" t="str">
        <f t="shared" si="170"/>
        <v>Non</v>
      </c>
      <c r="V449" s="5">
        <f t="shared" si="182"/>
        <v>0</v>
      </c>
      <c r="W449" s="5" t="s">
        <v>24</v>
      </c>
      <c r="X449" s="5" t="str">
        <f>_xlfn.IFS(D449&gt;E449,"W",D449=E449,"D",D449&lt;E449,"L")</f>
        <v>L</v>
      </c>
      <c r="Y449" s="5">
        <v>0</v>
      </c>
      <c r="Z449" s="5">
        <v>0</v>
      </c>
      <c r="AA449" s="5">
        <v>0</v>
      </c>
      <c r="AB449" s="5" t="str">
        <f t="shared" si="171"/>
        <v>Non</v>
      </c>
      <c r="AC449" s="5">
        <f t="shared" si="183"/>
        <v>0</v>
      </c>
      <c r="AD449" s="5" t="str">
        <f t="shared" si="172"/>
        <v>Non</v>
      </c>
      <c r="AE449" s="5">
        <f t="shared" si="184"/>
        <v>0</v>
      </c>
      <c r="AF449" s="5" t="str">
        <f t="shared" si="173"/>
        <v>Oui</v>
      </c>
      <c r="AG449" s="5">
        <f t="shared" si="185"/>
        <v>1</v>
      </c>
      <c r="AH449" s="5" t="str">
        <f t="shared" si="174"/>
        <v>Oui</v>
      </c>
      <c r="AI449" s="5">
        <f t="shared" si="186"/>
        <v>1</v>
      </c>
      <c r="AJ449" s="5" t="s">
        <v>20</v>
      </c>
      <c r="AK449" s="5" t="str">
        <f>_xlfn.IFS(Y449&gt;Z449,"W",Y449=Z449,"D",Y449&lt;Z449,"L")</f>
        <v>D</v>
      </c>
      <c r="AL449" s="5"/>
      <c r="AM449" s="5"/>
      <c r="AN449" s="5"/>
      <c r="AO449" s="5"/>
    </row>
    <row r="450" spans="2:41" x14ac:dyDescent="0.2">
      <c r="B450" s="4">
        <f t="shared" si="162"/>
        <v>6</v>
      </c>
      <c r="C450" s="5" t="s">
        <v>30</v>
      </c>
      <c r="D450" s="5">
        <v>0</v>
      </c>
      <c r="E450" s="5">
        <v>3</v>
      </c>
      <c r="F450" s="5">
        <v>3</v>
      </c>
      <c r="G450" s="5" t="str">
        <f t="shared" si="163"/>
        <v>Oui</v>
      </c>
      <c r="H450" s="5">
        <f t="shared" si="175"/>
        <v>5</v>
      </c>
      <c r="I450" s="5" t="str">
        <f t="shared" si="164"/>
        <v>Oui</v>
      </c>
      <c r="J450" s="5">
        <f t="shared" si="176"/>
        <v>5</v>
      </c>
      <c r="K450" s="5" t="str">
        <f t="shared" si="165"/>
        <v>Non</v>
      </c>
      <c r="L450" s="5">
        <f t="shared" si="177"/>
        <v>0</v>
      </c>
      <c r="M450" s="5" t="str">
        <f t="shared" si="166"/>
        <v>Non</v>
      </c>
      <c r="N450" s="5">
        <f t="shared" si="178"/>
        <v>0</v>
      </c>
      <c r="O450" s="5" t="str">
        <f t="shared" si="167"/>
        <v>Oui</v>
      </c>
      <c r="P450" s="5">
        <f t="shared" si="179"/>
        <v>2</v>
      </c>
      <c r="Q450" s="5" t="str">
        <f t="shared" si="168"/>
        <v>Oui</v>
      </c>
      <c r="R450" s="5">
        <f t="shared" si="180"/>
        <v>1</v>
      </c>
      <c r="S450" s="5" t="str">
        <f t="shared" si="169"/>
        <v>Non</v>
      </c>
      <c r="T450" s="5">
        <f t="shared" si="181"/>
        <v>0</v>
      </c>
      <c r="U450" s="5" t="str">
        <f t="shared" si="170"/>
        <v>Non</v>
      </c>
      <c r="V450" s="5">
        <f t="shared" si="182"/>
        <v>0</v>
      </c>
      <c r="W450" s="5" t="s">
        <v>24</v>
      </c>
      <c r="X450" s="5" t="str">
        <f>_xlfn.IFS(D450&gt;E450,"L",D450=E450,"D",D450&lt;E450,"W")</f>
        <v>W</v>
      </c>
      <c r="Y450" s="5">
        <v>0</v>
      </c>
      <c r="Z450" s="5">
        <v>1</v>
      </c>
      <c r="AA450" s="5">
        <v>1</v>
      </c>
      <c r="AB450" s="5" t="str">
        <f t="shared" si="171"/>
        <v>Oui</v>
      </c>
      <c r="AC450" s="5">
        <f t="shared" si="183"/>
        <v>1</v>
      </c>
      <c r="AD450" s="5" t="str">
        <f t="shared" si="172"/>
        <v>Non</v>
      </c>
      <c r="AE450" s="5">
        <f t="shared" si="184"/>
        <v>0</v>
      </c>
      <c r="AF450" s="5" t="str">
        <f t="shared" si="173"/>
        <v>Oui</v>
      </c>
      <c r="AG450" s="5">
        <f t="shared" si="185"/>
        <v>2</v>
      </c>
      <c r="AH450" s="5" t="str">
        <f t="shared" si="174"/>
        <v>Non</v>
      </c>
      <c r="AI450" s="5">
        <f t="shared" si="186"/>
        <v>0</v>
      </c>
      <c r="AJ450" s="5" t="s">
        <v>24</v>
      </c>
      <c r="AK450" s="5" t="str">
        <f>_xlfn.IFS(Y450&gt;Z450,"L",Y450=Z450,"D",Y450&lt;Z450,"W")</f>
        <v>W</v>
      </c>
      <c r="AL450" s="5"/>
      <c r="AM450" s="5"/>
      <c r="AN450" s="5"/>
      <c r="AO450" s="5"/>
    </row>
    <row r="451" spans="2:41" x14ac:dyDescent="0.2">
      <c r="B451" s="4">
        <f t="shared" si="162"/>
        <v>7</v>
      </c>
      <c r="C451" s="5" t="s">
        <v>30</v>
      </c>
      <c r="D451" s="5">
        <v>1</v>
      </c>
      <c r="E451" s="5">
        <v>0</v>
      </c>
      <c r="F451" s="5">
        <v>1</v>
      </c>
      <c r="G451" s="5" t="str">
        <f t="shared" si="163"/>
        <v>Non</v>
      </c>
      <c r="H451" s="5">
        <f t="shared" si="175"/>
        <v>0</v>
      </c>
      <c r="I451" s="5" t="str">
        <f t="shared" si="164"/>
        <v>Non</v>
      </c>
      <c r="J451" s="5">
        <f t="shared" si="176"/>
        <v>0</v>
      </c>
      <c r="K451" s="5" t="str">
        <f t="shared" si="165"/>
        <v>Non</v>
      </c>
      <c r="L451" s="5">
        <f t="shared" si="177"/>
        <v>0</v>
      </c>
      <c r="M451" s="5" t="str">
        <f t="shared" si="166"/>
        <v>Non</v>
      </c>
      <c r="N451" s="5">
        <f t="shared" si="178"/>
        <v>0</v>
      </c>
      <c r="O451" s="5" t="str">
        <f t="shared" si="167"/>
        <v>Oui</v>
      </c>
      <c r="P451" s="5">
        <f t="shared" si="179"/>
        <v>3</v>
      </c>
      <c r="Q451" s="5" t="str">
        <f t="shared" si="168"/>
        <v>Oui</v>
      </c>
      <c r="R451" s="5">
        <f t="shared" si="180"/>
        <v>2</v>
      </c>
      <c r="S451" s="5" t="str">
        <f t="shared" si="169"/>
        <v>Oui</v>
      </c>
      <c r="T451" s="5">
        <f t="shared" si="181"/>
        <v>1</v>
      </c>
      <c r="U451" s="5" t="str">
        <f t="shared" si="170"/>
        <v>Oui</v>
      </c>
      <c r="V451" s="5">
        <f t="shared" si="182"/>
        <v>1</v>
      </c>
      <c r="W451" s="5" t="s">
        <v>17</v>
      </c>
      <c r="X451" s="5" t="str">
        <f>_xlfn.IFS(D451&gt;E451,"W",D451=E451,"D",D451&lt;E451,"L")</f>
        <v>W</v>
      </c>
      <c r="Y451" s="5">
        <v>0</v>
      </c>
      <c r="Z451" s="5">
        <v>0</v>
      </c>
      <c r="AA451" s="5">
        <v>0</v>
      </c>
      <c r="AB451" s="5" t="str">
        <f t="shared" si="171"/>
        <v>Non</v>
      </c>
      <c r="AC451" s="5">
        <f t="shared" si="183"/>
        <v>0</v>
      </c>
      <c r="AD451" s="5" t="str">
        <f t="shared" si="172"/>
        <v>Non</v>
      </c>
      <c r="AE451" s="5">
        <f t="shared" si="184"/>
        <v>0</v>
      </c>
      <c r="AF451" s="5" t="str">
        <f t="shared" si="173"/>
        <v>Oui</v>
      </c>
      <c r="AG451" s="5">
        <f t="shared" si="185"/>
        <v>3</v>
      </c>
      <c r="AH451" s="5" t="str">
        <f t="shared" si="174"/>
        <v>Oui</v>
      </c>
      <c r="AI451" s="5">
        <f t="shared" si="186"/>
        <v>1</v>
      </c>
      <c r="AJ451" s="5" t="s">
        <v>20</v>
      </c>
      <c r="AK451" s="5" t="str">
        <f>_xlfn.IFS(Y451&gt;Z451,"W",Y451=Z451,"D",Y451&lt;Z451,"L")</f>
        <v>D</v>
      </c>
      <c r="AL451" s="5"/>
      <c r="AM451" s="5"/>
      <c r="AN451" s="5"/>
      <c r="AO451" s="5"/>
    </row>
    <row r="452" spans="2:41" x14ac:dyDescent="0.2">
      <c r="B452" s="4">
        <f t="shared" ref="B452:B515" si="187">IF(C452=C451,B451+1,1)</f>
        <v>8</v>
      </c>
      <c r="C452" s="5" t="s">
        <v>30</v>
      </c>
      <c r="D452" s="5">
        <v>1</v>
      </c>
      <c r="E452" s="5">
        <v>2</v>
      </c>
      <c r="F452" s="5">
        <v>3</v>
      </c>
      <c r="G452" s="5" t="str">
        <f t="shared" ref="G452:G515" si="188">IF(F452&gt;$G$2,"Oui","Non")</f>
        <v>Oui</v>
      </c>
      <c r="H452" s="5">
        <f t="shared" si="175"/>
        <v>1</v>
      </c>
      <c r="I452" s="5" t="str">
        <f t="shared" ref="I452:I515" si="189">IF(F452&gt;$I$2,"Oui","Non")</f>
        <v>Oui</v>
      </c>
      <c r="J452" s="5">
        <f t="shared" si="176"/>
        <v>1</v>
      </c>
      <c r="K452" s="5" t="str">
        <f t="shared" ref="K452:K515" si="190">IF(F452&gt;$K$2,"Oui","Non")</f>
        <v>Non</v>
      </c>
      <c r="L452" s="5">
        <f t="shared" si="177"/>
        <v>0</v>
      </c>
      <c r="M452" s="5" t="str">
        <f t="shared" ref="M452:M515" si="191">IF(F452&gt;$M$2,"Oui","Non")</f>
        <v>Non</v>
      </c>
      <c r="N452" s="5">
        <f t="shared" si="178"/>
        <v>0</v>
      </c>
      <c r="O452" s="5" t="str">
        <f t="shared" ref="O452:O515" si="192">IF(F452&lt;$O$2,"Oui","Non")</f>
        <v>Oui</v>
      </c>
      <c r="P452" s="5">
        <f t="shared" si="179"/>
        <v>4</v>
      </c>
      <c r="Q452" s="5" t="str">
        <f t="shared" ref="Q452:Q515" si="193">IF(F452&lt;$Q$2,"Oui","Non")</f>
        <v>Oui</v>
      </c>
      <c r="R452" s="5">
        <f t="shared" si="180"/>
        <v>3</v>
      </c>
      <c r="S452" s="5" t="str">
        <f t="shared" ref="S452:S515" si="194">IF(F452&lt;$S$2,"Oui","Non")</f>
        <v>Non</v>
      </c>
      <c r="T452" s="5">
        <f t="shared" si="181"/>
        <v>0</v>
      </c>
      <c r="U452" s="5" t="str">
        <f t="shared" ref="U452:U515" si="195">IF(F452&lt;$U$2,"Oui","Non")</f>
        <v>Non</v>
      </c>
      <c r="V452" s="5">
        <f t="shared" si="182"/>
        <v>0</v>
      </c>
      <c r="W452" s="5" t="s">
        <v>24</v>
      </c>
      <c r="X452" s="5" t="str">
        <f>_xlfn.IFS(D452&gt;E452,"L",D452=E452,"D",D452&lt;E452,"W")</f>
        <v>W</v>
      </c>
      <c r="Y452" s="5">
        <v>0</v>
      </c>
      <c r="Z452" s="5">
        <v>2</v>
      </c>
      <c r="AA452" s="5">
        <v>2</v>
      </c>
      <c r="AB452" s="5" t="str">
        <f t="shared" ref="AB452:AB515" si="196">IF(AA452&gt;$AB$2,"Oui","Non")</f>
        <v>Oui</v>
      </c>
      <c r="AC452" s="5">
        <f t="shared" si="183"/>
        <v>1</v>
      </c>
      <c r="AD452" s="5" t="str">
        <f t="shared" ref="AD452:AD515" si="197">IF(AA452&gt;$AD$2,"Oui","Non")</f>
        <v>Oui</v>
      </c>
      <c r="AE452" s="5">
        <f t="shared" si="184"/>
        <v>1</v>
      </c>
      <c r="AF452" s="5" t="str">
        <f t="shared" ref="AF452:AF515" si="198">IF(AA452&lt;$AF$2,"Oui","Non")</f>
        <v>Non</v>
      </c>
      <c r="AG452" s="5">
        <f t="shared" si="185"/>
        <v>0</v>
      </c>
      <c r="AH452" s="5" t="str">
        <f t="shared" ref="AH452:AH515" si="199">IF(AA452&lt;$AH$2,"Oui","Non")</f>
        <v>Non</v>
      </c>
      <c r="AI452" s="5">
        <f t="shared" si="186"/>
        <v>0</v>
      </c>
      <c r="AJ452" s="5" t="s">
        <v>24</v>
      </c>
      <c r="AK452" s="5" t="str">
        <f>_xlfn.IFS(Y452&gt;Z452,"L",Y452=Z452,"D",Y452&lt;Z452,"W")</f>
        <v>W</v>
      </c>
      <c r="AL452" s="5"/>
      <c r="AM452" s="5"/>
      <c r="AN452" s="5"/>
      <c r="AO452" s="5"/>
    </row>
    <row r="453" spans="2:41" x14ac:dyDescent="0.2">
      <c r="B453" s="4">
        <f t="shared" si="187"/>
        <v>9</v>
      </c>
      <c r="C453" s="5" t="s">
        <v>30</v>
      </c>
      <c r="D453" s="5">
        <v>1</v>
      </c>
      <c r="E453" s="5">
        <v>2</v>
      </c>
      <c r="F453" s="5">
        <v>3</v>
      </c>
      <c r="G453" s="5" t="str">
        <f t="shared" si="188"/>
        <v>Oui</v>
      </c>
      <c r="H453" s="5">
        <f t="shared" ref="H453:H516" si="200">IF(C453=C452,IF(G453="Oui",_xlfn.IFS(G452="Oui",H452+1,G452="Non",1),0),0)</f>
        <v>2</v>
      </c>
      <c r="I453" s="5" t="str">
        <f t="shared" si="189"/>
        <v>Oui</v>
      </c>
      <c r="J453" s="5">
        <f t="shared" ref="J453:J516" si="201">IF(C453=C452,IF(I453="Oui",_xlfn.IFS(I452="Oui",J452+1,I452="Non",1),0),0)</f>
        <v>2</v>
      </c>
      <c r="K453" s="5" t="str">
        <f t="shared" si="190"/>
        <v>Non</v>
      </c>
      <c r="L453" s="5">
        <f t="shared" ref="L453:L516" si="202">IF(C453=C452,IF(K453="Oui",_xlfn.IFS(K452="Oui",L452+1,K452="Non",1),0),0)</f>
        <v>0</v>
      </c>
      <c r="M453" s="5" t="str">
        <f t="shared" si="191"/>
        <v>Non</v>
      </c>
      <c r="N453" s="5">
        <f t="shared" ref="N453:N516" si="203">IF(C453=C452,IF(M453="Oui",_xlfn.IFS(M452="Oui",N452+1,M452="Non",1),0),0)</f>
        <v>0</v>
      </c>
      <c r="O453" s="5" t="str">
        <f t="shared" si="192"/>
        <v>Oui</v>
      </c>
      <c r="P453" s="5">
        <f t="shared" ref="P453:P516" si="204">IF(C453=C452,IF(O453="Oui",_xlfn.IFS(O452="Oui",P452+1,O452="Non",1),0),0)</f>
        <v>5</v>
      </c>
      <c r="Q453" s="5" t="str">
        <f t="shared" si="193"/>
        <v>Oui</v>
      </c>
      <c r="R453" s="5">
        <f t="shared" ref="R453:R516" si="205">IF(C453=C452,IF(Q453="Oui",_xlfn.IFS(Q452="Oui",R452+1,Q452="Non",1),0),0)</f>
        <v>4</v>
      </c>
      <c r="S453" s="5" t="str">
        <f t="shared" si="194"/>
        <v>Non</v>
      </c>
      <c r="T453" s="5">
        <f t="shared" ref="T453:T516" si="206">IF(C453=C452,IF(S453="Oui",_xlfn.IFS(S452="Oui",T452+1,S452="Non",1),0),0)</f>
        <v>0</v>
      </c>
      <c r="U453" s="5" t="str">
        <f t="shared" si="195"/>
        <v>Non</v>
      </c>
      <c r="V453" s="5">
        <f t="shared" ref="V453:V516" si="207">IF(C453=C452,IF(U453="Oui",_xlfn.IFS(U452="Oui",V452+1,U452="Non",1),0),0)</f>
        <v>0</v>
      </c>
      <c r="W453" s="5" t="s">
        <v>24</v>
      </c>
      <c r="X453" s="5" t="str">
        <f>_xlfn.IFS(D453&gt;E453,"W",D453=E453,"D",D453&lt;E453,"L")</f>
        <v>L</v>
      </c>
      <c r="Y453" s="5">
        <v>1</v>
      </c>
      <c r="Z453" s="5">
        <v>0</v>
      </c>
      <c r="AA453" s="5">
        <v>1</v>
      </c>
      <c r="AB453" s="5" t="str">
        <f t="shared" si="196"/>
        <v>Oui</v>
      </c>
      <c r="AC453" s="5">
        <f t="shared" ref="AC453:AC516" si="208">IF(C453=C452,IF(AB453="Oui",_xlfn.IFS(AB452="Oui",AC452+1,AB452="Non",1),0),0)</f>
        <v>2</v>
      </c>
      <c r="AD453" s="5" t="str">
        <f t="shared" si="197"/>
        <v>Non</v>
      </c>
      <c r="AE453" s="5">
        <f t="shared" ref="AE453:AE516" si="209">IF(C453=C452,IF(AD453="Oui",_xlfn.IFS(AD452="Oui",AE452+1,AD452="Non",1),0),0)</f>
        <v>0</v>
      </c>
      <c r="AF453" s="5" t="str">
        <f t="shared" si="198"/>
        <v>Oui</v>
      </c>
      <c r="AG453" s="5">
        <f t="shared" ref="AG453:AG516" si="210">IF(C453=C452,IF(AF453="Oui",_xlfn.IFS(AF452="Oui",AG452+1,AF452="Non",1),0),0)</f>
        <v>1</v>
      </c>
      <c r="AH453" s="5" t="str">
        <f t="shared" si="199"/>
        <v>Non</v>
      </c>
      <c r="AI453" s="5">
        <f t="shared" ref="AI453:AI516" si="211">IF(C453=C452,IF(AH453="Oui",_xlfn.IFS(AH452="Oui",AI452+1,AH452="Non",1),0),0)</f>
        <v>0</v>
      </c>
      <c r="AJ453" s="5" t="s">
        <v>17</v>
      </c>
      <c r="AK453" s="5" t="str">
        <f>_xlfn.IFS(Y453&gt;Z453,"W",Y453=Z453,"D",Y453&lt;Z453,"L")</f>
        <v>W</v>
      </c>
      <c r="AL453" s="5"/>
      <c r="AM453" s="5"/>
      <c r="AN453" s="5"/>
      <c r="AO453" s="5"/>
    </row>
    <row r="454" spans="2:41" x14ac:dyDescent="0.2">
      <c r="B454" s="4">
        <f t="shared" si="187"/>
        <v>10</v>
      </c>
      <c r="C454" s="5" t="s">
        <v>30</v>
      </c>
      <c r="D454" s="5">
        <v>2</v>
      </c>
      <c r="E454" s="5">
        <v>0</v>
      </c>
      <c r="F454" s="5">
        <v>2</v>
      </c>
      <c r="G454" s="5" t="str">
        <f t="shared" si="188"/>
        <v>Oui</v>
      </c>
      <c r="H454" s="5">
        <f t="shared" si="200"/>
        <v>3</v>
      </c>
      <c r="I454" s="5" t="str">
        <f t="shared" si="189"/>
        <v>Non</v>
      </c>
      <c r="J454" s="5">
        <f t="shared" si="201"/>
        <v>0</v>
      </c>
      <c r="K454" s="5" t="str">
        <f t="shared" si="190"/>
        <v>Non</v>
      </c>
      <c r="L454" s="5">
        <f t="shared" si="202"/>
        <v>0</v>
      </c>
      <c r="M454" s="5" t="str">
        <f t="shared" si="191"/>
        <v>Non</v>
      </c>
      <c r="N454" s="5">
        <f t="shared" si="203"/>
        <v>0</v>
      </c>
      <c r="O454" s="5" t="str">
        <f t="shared" si="192"/>
        <v>Oui</v>
      </c>
      <c r="P454" s="5">
        <f t="shared" si="204"/>
        <v>6</v>
      </c>
      <c r="Q454" s="5" t="str">
        <f t="shared" si="193"/>
        <v>Oui</v>
      </c>
      <c r="R454" s="5">
        <f t="shared" si="205"/>
        <v>5</v>
      </c>
      <c r="S454" s="5" t="str">
        <f t="shared" si="194"/>
        <v>Oui</v>
      </c>
      <c r="T454" s="5">
        <f t="shared" si="206"/>
        <v>1</v>
      </c>
      <c r="U454" s="5" t="str">
        <f t="shared" si="195"/>
        <v>Non</v>
      </c>
      <c r="V454" s="5">
        <f t="shared" si="207"/>
        <v>0</v>
      </c>
      <c r="W454" s="5" t="s">
        <v>17</v>
      </c>
      <c r="X454" s="5" t="str">
        <f>_xlfn.IFS(D454&gt;E454,"L",D454=E454,"D",D454&lt;E454,"W")</f>
        <v>L</v>
      </c>
      <c r="Y454" s="5">
        <v>1</v>
      </c>
      <c r="Z454" s="5">
        <v>0</v>
      </c>
      <c r="AA454" s="5">
        <v>1</v>
      </c>
      <c r="AB454" s="5" t="str">
        <f t="shared" si="196"/>
        <v>Oui</v>
      </c>
      <c r="AC454" s="5">
        <f t="shared" si="208"/>
        <v>3</v>
      </c>
      <c r="AD454" s="5" t="str">
        <f t="shared" si="197"/>
        <v>Non</v>
      </c>
      <c r="AE454" s="5">
        <f t="shared" si="209"/>
        <v>0</v>
      </c>
      <c r="AF454" s="5" t="str">
        <f t="shared" si="198"/>
        <v>Oui</v>
      </c>
      <c r="AG454" s="5">
        <f t="shared" si="210"/>
        <v>2</v>
      </c>
      <c r="AH454" s="5" t="str">
        <f t="shared" si="199"/>
        <v>Non</v>
      </c>
      <c r="AI454" s="5">
        <f t="shared" si="211"/>
        <v>0</v>
      </c>
      <c r="AJ454" s="5" t="s">
        <v>17</v>
      </c>
      <c r="AK454" s="5" t="str">
        <f>_xlfn.IFS(Y454&gt;Z454,"L",Y454=Z454,"D",Y454&lt;Z454,"W")</f>
        <v>L</v>
      </c>
      <c r="AL454" s="5"/>
      <c r="AM454" s="5"/>
      <c r="AN454" s="5"/>
      <c r="AO454" s="5"/>
    </row>
    <row r="455" spans="2:41" x14ac:dyDescent="0.2">
      <c r="B455" s="4">
        <f t="shared" si="187"/>
        <v>11</v>
      </c>
      <c r="C455" s="5" t="s">
        <v>30</v>
      </c>
      <c r="D455" s="5">
        <v>2</v>
      </c>
      <c r="E455" s="5">
        <v>3</v>
      </c>
      <c r="F455" s="5">
        <v>5</v>
      </c>
      <c r="G455" s="5" t="str">
        <f t="shared" si="188"/>
        <v>Oui</v>
      </c>
      <c r="H455" s="5">
        <f t="shared" si="200"/>
        <v>4</v>
      </c>
      <c r="I455" s="5" t="str">
        <f t="shared" si="189"/>
        <v>Oui</v>
      </c>
      <c r="J455" s="5">
        <f t="shared" si="201"/>
        <v>1</v>
      </c>
      <c r="K455" s="5" t="str">
        <f t="shared" si="190"/>
        <v>Oui</v>
      </c>
      <c r="L455" s="5">
        <f t="shared" si="202"/>
        <v>1</v>
      </c>
      <c r="M455" s="5" t="str">
        <f t="shared" si="191"/>
        <v>Oui</v>
      </c>
      <c r="N455" s="5">
        <f t="shared" si="203"/>
        <v>1</v>
      </c>
      <c r="O455" s="5" t="str">
        <f t="shared" si="192"/>
        <v>Non</v>
      </c>
      <c r="P455" s="5">
        <f t="shared" si="204"/>
        <v>0</v>
      </c>
      <c r="Q455" s="5" t="str">
        <f t="shared" si="193"/>
        <v>Non</v>
      </c>
      <c r="R455" s="5">
        <f t="shared" si="205"/>
        <v>0</v>
      </c>
      <c r="S455" s="5" t="str">
        <f t="shared" si="194"/>
        <v>Non</v>
      </c>
      <c r="T455" s="5">
        <f t="shared" si="206"/>
        <v>0</v>
      </c>
      <c r="U455" s="5" t="str">
        <f t="shared" si="195"/>
        <v>Non</v>
      </c>
      <c r="V455" s="5">
        <f t="shared" si="207"/>
        <v>0</v>
      </c>
      <c r="W455" s="5" t="s">
        <v>24</v>
      </c>
      <c r="X455" s="5" t="str">
        <f>_xlfn.IFS(D455&gt;E455,"W",D455=E455,"D",D455&lt;E455,"L")</f>
        <v>L</v>
      </c>
      <c r="Y455" s="5">
        <v>1</v>
      </c>
      <c r="Z455" s="5">
        <v>1</v>
      </c>
      <c r="AA455" s="5">
        <v>2</v>
      </c>
      <c r="AB455" s="5" t="str">
        <f t="shared" si="196"/>
        <v>Oui</v>
      </c>
      <c r="AC455" s="5">
        <f t="shared" si="208"/>
        <v>4</v>
      </c>
      <c r="AD455" s="5" t="str">
        <f t="shared" si="197"/>
        <v>Oui</v>
      </c>
      <c r="AE455" s="5">
        <f t="shared" si="209"/>
        <v>1</v>
      </c>
      <c r="AF455" s="5" t="str">
        <f t="shared" si="198"/>
        <v>Non</v>
      </c>
      <c r="AG455" s="5">
        <f t="shared" si="210"/>
        <v>0</v>
      </c>
      <c r="AH455" s="5" t="str">
        <f t="shared" si="199"/>
        <v>Non</v>
      </c>
      <c r="AI455" s="5">
        <f t="shared" si="211"/>
        <v>0</v>
      </c>
      <c r="AJ455" s="5" t="s">
        <v>20</v>
      </c>
      <c r="AK455" s="5" t="str">
        <f>_xlfn.IFS(Y455&gt;Z455,"W",Y455=Z455,"D",Y455&lt;Z455,"L")</f>
        <v>D</v>
      </c>
      <c r="AL455" s="5"/>
      <c r="AM455" s="5"/>
      <c r="AN455" s="5"/>
      <c r="AO455" s="5"/>
    </row>
    <row r="456" spans="2:41" x14ac:dyDescent="0.2">
      <c r="B456" s="4">
        <f t="shared" si="187"/>
        <v>12</v>
      </c>
      <c r="C456" s="5" t="s">
        <v>30</v>
      </c>
      <c r="D456" s="5">
        <v>0</v>
      </c>
      <c r="E456" s="5">
        <v>1</v>
      </c>
      <c r="F456" s="5">
        <v>1</v>
      </c>
      <c r="G456" s="5" t="str">
        <f t="shared" si="188"/>
        <v>Non</v>
      </c>
      <c r="H456" s="5">
        <f t="shared" si="200"/>
        <v>0</v>
      </c>
      <c r="I456" s="5" t="str">
        <f t="shared" si="189"/>
        <v>Non</v>
      </c>
      <c r="J456" s="5">
        <f t="shared" si="201"/>
        <v>0</v>
      </c>
      <c r="K456" s="5" t="str">
        <f t="shared" si="190"/>
        <v>Non</v>
      </c>
      <c r="L456" s="5">
        <f t="shared" si="202"/>
        <v>0</v>
      </c>
      <c r="M456" s="5" t="str">
        <f t="shared" si="191"/>
        <v>Non</v>
      </c>
      <c r="N456" s="5">
        <f t="shared" si="203"/>
        <v>0</v>
      </c>
      <c r="O456" s="5" t="str">
        <f t="shared" si="192"/>
        <v>Oui</v>
      </c>
      <c r="P456" s="5">
        <f t="shared" si="204"/>
        <v>1</v>
      </c>
      <c r="Q456" s="5" t="str">
        <f t="shared" si="193"/>
        <v>Oui</v>
      </c>
      <c r="R456" s="5">
        <f t="shared" si="205"/>
        <v>1</v>
      </c>
      <c r="S456" s="5" t="str">
        <f t="shared" si="194"/>
        <v>Oui</v>
      </c>
      <c r="T456" s="5">
        <f t="shared" si="206"/>
        <v>1</v>
      </c>
      <c r="U456" s="5" t="str">
        <f t="shared" si="195"/>
        <v>Oui</v>
      </c>
      <c r="V456" s="5">
        <f t="shared" si="207"/>
        <v>1</v>
      </c>
      <c r="W456" s="5" t="s">
        <v>24</v>
      </c>
      <c r="X456" s="5" t="str">
        <f>_xlfn.IFS(D456&gt;E456,"L",D456=E456,"D",D456&lt;E456,"W")</f>
        <v>W</v>
      </c>
      <c r="Y456" s="5">
        <v>0</v>
      </c>
      <c r="Z456" s="5">
        <v>0</v>
      </c>
      <c r="AA456" s="5">
        <v>0</v>
      </c>
      <c r="AB456" s="5" t="str">
        <f t="shared" si="196"/>
        <v>Non</v>
      </c>
      <c r="AC456" s="5">
        <f t="shared" si="208"/>
        <v>0</v>
      </c>
      <c r="AD456" s="5" t="str">
        <f t="shared" si="197"/>
        <v>Non</v>
      </c>
      <c r="AE456" s="5">
        <f t="shared" si="209"/>
        <v>0</v>
      </c>
      <c r="AF456" s="5" t="str">
        <f t="shared" si="198"/>
        <v>Oui</v>
      </c>
      <c r="AG456" s="5">
        <f t="shared" si="210"/>
        <v>1</v>
      </c>
      <c r="AH456" s="5" t="str">
        <f t="shared" si="199"/>
        <v>Oui</v>
      </c>
      <c r="AI456" s="5">
        <f t="shared" si="211"/>
        <v>1</v>
      </c>
      <c r="AJ456" s="5" t="s">
        <v>20</v>
      </c>
      <c r="AK456" s="5" t="str">
        <f>_xlfn.IFS(Y456&gt;Z456,"L",Y456=Z456,"D",Y456&lt;Z456,"W")</f>
        <v>D</v>
      </c>
      <c r="AL456" s="5"/>
      <c r="AM456" s="5"/>
      <c r="AN456" s="5"/>
      <c r="AO456" s="5"/>
    </row>
    <row r="457" spans="2:41" x14ac:dyDescent="0.2">
      <c r="B457" s="4">
        <f t="shared" si="187"/>
        <v>13</v>
      </c>
      <c r="C457" s="5" t="s">
        <v>30</v>
      </c>
      <c r="D457" s="5">
        <v>1</v>
      </c>
      <c r="E457" s="5">
        <v>2</v>
      </c>
      <c r="F457" s="5">
        <v>3</v>
      </c>
      <c r="G457" s="5" t="str">
        <f t="shared" si="188"/>
        <v>Oui</v>
      </c>
      <c r="H457" s="5">
        <f t="shared" si="200"/>
        <v>1</v>
      </c>
      <c r="I457" s="5" t="str">
        <f t="shared" si="189"/>
        <v>Oui</v>
      </c>
      <c r="J457" s="5">
        <f t="shared" si="201"/>
        <v>1</v>
      </c>
      <c r="K457" s="5" t="str">
        <f t="shared" si="190"/>
        <v>Non</v>
      </c>
      <c r="L457" s="5">
        <f t="shared" si="202"/>
        <v>0</v>
      </c>
      <c r="M457" s="5" t="str">
        <f t="shared" si="191"/>
        <v>Non</v>
      </c>
      <c r="N457" s="5">
        <f t="shared" si="203"/>
        <v>0</v>
      </c>
      <c r="O457" s="5" t="str">
        <f t="shared" si="192"/>
        <v>Oui</v>
      </c>
      <c r="P457" s="5">
        <f t="shared" si="204"/>
        <v>2</v>
      </c>
      <c r="Q457" s="5" t="str">
        <f t="shared" si="193"/>
        <v>Oui</v>
      </c>
      <c r="R457" s="5">
        <f t="shared" si="205"/>
        <v>2</v>
      </c>
      <c r="S457" s="5" t="str">
        <f t="shared" si="194"/>
        <v>Non</v>
      </c>
      <c r="T457" s="5">
        <f t="shared" si="206"/>
        <v>0</v>
      </c>
      <c r="U457" s="5" t="str">
        <f t="shared" si="195"/>
        <v>Non</v>
      </c>
      <c r="V457" s="5">
        <f t="shared" si="207"/>
        <v>0</v>
      </c>
      <c r="W457" s="5" t="s">
        <v>24</v>
      </c>
      <c r="X457" s="5" t="str">
        <f>_xlfn.IFS(D457&gt;E457,"W",D457=E457,"D",D457&lt;E457,"L")</f>
        <v>L</v>
      </c>
      <c r="Y457" s="5">
        <v>1</v>
      </c>
      <c r="Z457" s="5">
        <v>1</v>
      </c>
      <c r="AA457" s="5">
        <v>2</v>
      </c>
      <c r="AB457" s="5" t="str">
        <f t="shared" si="196"/>
        <v>Oui</v>
      </c>
      <c r="AC457" s="5">
        <f t="shared" si="208"/>
        <v>1</v>
      </c>
      <c r="AD457" s="5" t="str">
        <f t="shared" si="197"/>
        <v>Oui</v>
      </c>
      <c r="AE457" s="5">
        <f t="shared" si="209"/>
        <v>1</v>
      </c>
      <c r="AF457" s="5" t="str">
        <f t="shared" si="198"/>
        <v>Non</v>
      </c>
      <c r="AG457" s="5">
        <f t="shared" si="210"/>
        <v>0</v>
      </c>
      <c r="AH457" s="5" t="str">
        <f t="shared" si="199"/>
        <v>Non</v>
      </c>
      <c r="AI457" s="5">
        <f t="shared" si="211"/>
        <v>0</v>
      </c>
      <c r="AJ457" s="5" t="s">
        <v>20</v>
      </c>
      <c r="AK457" s="5" t="str">
        <f>_xlfn.IFS(Y457&gt;Z457,"W",Y457=Z457,"D",Y457&lt;Z457,"L")</f>
        <v>D</v>
      </c>
      <c r="AL457" s="5"/>
      <c r="AM457" s="5"/>
      <c r="AN457" s="5"/>
      <c r="AO457" s="5"/>
    </row>
    <row r="458" spans="2:41" x14ac:dyDescent="0.2">
      <c r="B458" s="4">
        <f t="shared" si="187"/>
        <v>14</v>
      </c>
      <c r="C458" s="5" t="s">
        <v>30</v>
      </c>
      <c r="D458" s="5">
        <v>0</v>
      </c>
      <c r="E458" s="5">
        <v>2</v>
      </c>
      <c r="F458" s="5">
        <v>2</v>
      </c>
      <c r="G458" s="5" t="str">
        <f t="shared" si="188"/>
        <v>Oui</v>
      </c>
      <c r="H458" s="5">
        <f t="shared" si="200"/>
        <v>2</v>
      </c>
      <c r="I458" s="5" t="str">
        <f t="shared" si="189"/>
        <v>Non</v>
      </c>
      <c r="J458" s="5">
        <f t="shared" si="201"/>
        <v>0</v>
      </c>
      <c r="K458" s="5" t="str">
        <f t="shared" si="190"/>
        <v>Non</v>
      </c>
      <c r="L458" s="5">
        <f t="shared" si="202"/>
        <v>0</v>
      </c>
      <c r="M458" s="5" t="str">
        <f t="shared" si="191"/>
        <v>Non</v>
      </c>
      <c r="N458" s="5">
        <f t="shared" si="203"/>
        <v>0</v>
      </c>
      <c r="O458" s="5" t="str">
        <f t="shared" si="192"/>
        <v>Oui</v>
      </c>
      <c r="P458" s="5">
        <f t="shared" si="204"/>
        <v>3</v>
      </c>
      <c r="Q458" s="5" t="str">
        <f t="shared" si="193"/>
        <v>Oui</v>
      </c>
      <c r="R458" s="5">
        <f t="shared" si="205"/>
        <v>3</v>
      </c>
      <c r="S458" s="5" t="str">
        <f t="shared" si="194"/>
        <v>Oui</v>
      </c>
      <c r="T458" s="5">
        <f t="shared" si="206"/>
        <v>1</v>
      </c>
      <c r="U458" s="5" t="str">
        <f t="shared" si="195"/>
        <v>Non</v>
      </c>
      <c r="V458" s="5">
        <f t="shared" si="207"/>
        <v>0</v>
      </c>
      <c r="W458" s="5" t="s">
        <v>24</v>
      </c>
      <c r="X458" s="5" t="str">
        <f>_xlfn.IFS(D458&gt;E458,"L",D458=E458,"D",D458&lt;E458,"W")</f>
        <v>W</v>
      </c>
      <c r="Y458" s="5">
        <v>0</v>
      </c>
      <c r="Z458" s="5">
        <v>1</v>
      </c>
      <c r="AA458" s="5">
        <v>1</v>
      </c>
      <c r="AB458" s="5" t="str">
        <f t="shared" si="196"/>
        <v>Oui</v>
      </c>
      <c r="AC458" s="5">
        <f t="shared" si="208"/>
        <v>2</v>
      </c>
      <c r="AD458" s="5" t="str">
        <f t="shared" si="197"/>
        <v>Non</v>
      </c>
      <c r="AE458" s="5">
        <f t="shared" si="209"/>
        <v>0</v>
      </c>
      <c r="AF458" s="5" t="str">
        <f t="shared" si="198"/>
        <v>Oui</v>
      </c>
      <c r="AG458" s="5">
        <f t="shared" si="210"/>
        <v>1</v>
      </c>
      <c r="AH458" s="5" t="str">
        <f t="shared" si="199"/>
        <v>Non</v>
      </c>
      <c r="AI458" s="5">
        <f t="shared" si="211"/>
        <v>0</v>
      </c>
      <c r="AJ458" s="5" t="s">
        <v>24</v>
      </c>
      <c r="AK458" s="5" t="str">
        <f>_xlfn.IFS(Y458&gt;Z458,"L",Y458=Z458,"D",Y458&lt;Z458,"W")</f>
        <v>W</v>
      </c>
      <c r="AL458" s="5"/>
      <c r="AM458" s="5"/>
      <c r="AN458" s="5"/>
      <c r="AO458" s="5"/>
    </row>
    <row r="459" spans="2:41" x14ac:dyDescent="0.2">
      <c r="B459" s="4">
        <f t="shared" si="187"/>
        <v>15</v>
      </c>
      <c r="C459" s="5" t="s">
        <v>30</v>
      </c>
      <c r="D459" s="5">
        <v>1</v>
      </c>
      <c r="E459" s="5">
        <v>2</v>
      </c>
      <c r="F459" s="5">
        <v>3</v>
      </c>
      <c r="G459" s="5" t="str">
        <f t="shared" si="188"/>
        <v>Oui</v>
      </c>
      <c r="H459" s="5">
        <f t="shared" si="200"/>
        <v>3</v>
      </c>
      <c r="I459" s="5" t="str">
        <f t="shared" si="189"/>
        <v>Oui</v>
      </c>
      <c r="J459" s="5">
        <f t="shared" si="201"/>
        <v>1</v>
      </c>
      <c r="K459" s="5" t="str">
        <f t="shared" si="190"/>
        <v>Non</v>
      </c>
      <c r="L459" s="5">
        <f t="shared" si="202"/>
        <v>0</v>
      </c>
      <c r="M459" s="5" t="str">
        <f t="shared" si="191"/>
        <v>Non</v>
      </c>
      <c r="N459" s="5">
        <f t="shared" si="203"/>
        <v>0</v>
      </c>
      <c r="O459" s="5" t="str">
        <f t="shared" si="192"/>
        <v>Oui</v>
      </c>
      <c r="P459" s="5">
        <f t="shared" si="204"/>
        <v>4</v>
      </c>
      <c r="Q459" s="5" t="str">
        <f t="shared" si="193"/>
        <v>Oui</v>
      </c>
      <c r="R459" s="5">
        <f t="shared" si="205"/>
        <v>4</v>
      </c>
      <c r="S459" s="5" t="str">
        <f t="shared" si="194"/>
        <v>Non</v>
      </c>
      <c r="T459" s="5">
        <f t="shared" si="206"/>
        <v>0</v>
      </c>
      <c r="U459" s="5" t="str">
        <f t="shared" si="195"/>
        <v>Non</v>
      </c>
      <c r="V459" s="5">
        <f t="shared" si="207"/>
        <v>0</v>
      </c>
      <c r="W459" s="5" t="s">
        <v>24</v>
      </c>
      <c r="X459" s="5" t="str">
        <f>_xlfn.IFS(D459&gt;E459,"W",D459=E459,"D",D459&lt;E459,"L")</f>
        <v>L</v>
      </c>
      <c r="Y459" s="5">
        <v>0</v>
      </c>
      <c r="Z459" s="5">
        <v>0</v>
      </c>
      <c r="AA459" s="5">
        <v>0</v>
      </c>
      <c r="AB459" s="5" t="str">
        <f t="shared" si="196"/>
        <v>Non</v>
      </c>
      <c r="AC459" s="5">
        <f t="shared" si="208"/>
        <v>0</v>
      </c>
      <c r="AD459" s="5" t="str">
        <f t="shared" si="197"/>
        <v>Non</v>
      </c>
      <c r="AE459" s="5">
        <f t="shared" si="209"/>
        <v>0</v>
      </c>
      <c r="AF459" s="5" t="str">
        <f t="shared" si="198"/>
        <v>Oui</v>
      </c>
      <c r="AG459" s="5">
        <f t="shared" si="210"/>
        <v>2</v>
      </c>
      <c r="AH459" s="5" t="str">
        <f t="shared" si="199"/>
        <v>Oui</v>
      </c>
      <c r="AI459" s="5">
        <f t="shared" si="211"/>
        <v>1</v>
      </c>
      <c r="AJ459" s="5" t="s">
        <v>20</v>
      </c>
      <c r="AK459" s="5" t="str">
        <f>_xlfn.IFS(Y459&gt;Z459,"W",Y459=Z459,"D",Y459&lt;Z459,"L")</f>
        <v>D</v>
      </c>
      <c r="AL459" s="5"/>
      <c r="AM459" s="5"/>
      <c r="AN459" s="5"/>
      <c r="AO459" s="5"/>
    </row>
    <row r="460" spans="2:41" x14ac:dyDescent="0.2">
      <c r="B460" s="4">
        <f t="shared" si="187"/>
        <v>16</v>
      </c>
      <c r="C460" s="5" t="s">
        <v>30</v>
      </c>
      <c r="D460" s="5">
        <v>2</v>
      </c>
      <c r="E460" s="5">
        <v>2</v>
      </c>
      <c r="F460" s="5">
        <v>4</v>
      </c>
      <c r="G460" s="5" t="str">
        <f t="shared" si="188"/>
        <v>Oui</v>
      </c>
      <c r="H460" s="5">
        <f t="shared" si="200"/>
        <v>4</v>
      </c>
      <c r="I460" s="5" t="str">
        <f t="shared" si="189"/>
        <v>Oui</v>
      </c>
      <c r="J460" s="5">
        <f t="shared" si="201"/>
        <v>2</v>
      </c>
      <c r="K460" s="5" t="str">
        <f t="shared" si="190"/>
        <v>Oui</v>
      </c>
      <c r="L460" s="5">
        <f t="shared" si="202"/>
        <v>1</v>
      </c>
      <c r="M460" s="5" t="str">
        <f t="shared" si="191"/>
        <v>Non</v>
      </c>
      <c r="N460" s="5">
        <f t="shared" si="203"/>
        <v>0</v>
      </c>
      <c r="O460" s="5" t="str">
        <f t="shared" si="192"/>
        <v>Oui</v>
      </c>
      <c r="P460" s="5">
        <f t="shared" si="204"/>
        <v>5</v>
      </c>
      <c r="Q460" s="5" t="str">
        <f t="shared" si="193"/>
        <v>Non</v>
      </c>
      <c r="R460" s="5">
        <f t="shared" si="205"/>
        <v>0</v>
      </c>
      <c r="S460" s="5" t="str">
        <f t="shared" si="194"/>
        <v>Non</v>
      </c>
      <c r="T460" s="5">
        <f t="shared" si="206"/>
        <v>0</v>
      </c>
      <c r="U460" s="5" t="str">
        <f t="shared" si="195"/>
        <v>Non</v>
      </c>
      <c r="V460" s="5">
        <f t="shared" si="207"/>
        <v>0</v>
      </c>
      <c r="W460" s="5" t="s">
        <v>20</v>
      </c>
      <c r="X460" s="5" t="str">
        <f>_xlfn.IFS(D460&gt;E460,"L",D460=E460,"D",D460&lt;E460,"W")</f>
        <v>D</v>
      </c>
      <c r="Y460" s="5">
        <v>0</v>
      </c>
      <c r="Z460" s="5">
        <v>1</v>
      </c>
      <c r="AA460" s="5">
        <v>1</v>
      </c>
      <c r="AB460" s="5" t="str">
        <f t="shared" si="196"/>
        <v>Oui</v>
      </c>
      <c r="AC460" s="5">
        <f t="shared" si="208"/>
        <v>1</v>
      </c>
      <c r="AD460" s="5" t="str">
        <f t="shared" si="197"/>
        <v>Non</v>
      </c>
      <c r="AE460" s="5">
        <f t="shared" si="209"/>
        <v>0</v>
      </c>
      <c r="AF460" s="5" t="str">
        <f t="shared" si="198"/>
        <v>Oui</v>
      </c>
      <c r="AG460" s="5">
        <f t="shared" si="210"/>
        <v>3</v>
      </c>
      <c r="AH460" s="5" t="str">
        <f t="shared" si="199"/>
        <v>Non</v>
      </c>
      <c r="AI460" s="5">
        <f t="shared" si="211"/>
        <v>0</v>
      </c>
      <c r="AJ460" s="5" t="s">
        <v>24</v>
      </c>
      <c r="AK460" s="5" t="str">
        <f>_xlfn.IFS(Y460&gt;Z460,"L",Y460=Z460,"D",Y460&lt;Z460,"W")</f>
        <v>W</v>
      </c>
      <c r="AL460" s="5"/>
      <c r="AM460" s="5"/>
      <c r="AN460" s="5"/>
      <c r="AO460" s="5"/>
    </row>
    <row r="461" spans="2:41" x14ac:dyDescent="0.2">
      <c r="B461" s="4">
        <f t="shared" si="187"/>
        <v>17</v>
      </c>
      <c r="C461" s="5" t="s">
        <v>30</v>
      </c>
      <c r="D461" s="5">
        <v>0</v>
      </c>
      <c r="E461" s="5">
        <v>2</v>
      </c>
      <c r="F461" s="5">
        <v>2</v>
      </c>
      <c r="G461" s="5" t="str">
        <f t="shared" si="188"/>
        <v>Oui</v>
      </c>
      <c r="H461" s="5">
        <f t="shared" si="200"/>
        <v>5</v>
      </c>
      <c r="I461" s="5" t="str">
        <f t="shared" si="189"/>
        <v>Non</v>
      </c>
      <c r="J461" s="5">
        <f t="shared" si="201"/>
        <v>0</v>
      </c>
      <c r="K461" s="5" t="str">
        <f t="shared" si="190"/>
        <v>Non</v>
      </c>
      <c r="L461" s="5">
        <f t="shared" si="202"/>
        <v>0</v>
      </c>
      <c r="M461" s="5" t="str">
        <f t="shared" si="191"/>
        <v>Non</v>
      </c>
      <c r="N461" s="5">
        <f t="shared" si="203"/>
        <v>0</v>
      </c>
      <c r="O461" s="5" t="str">
        <f t="shared" si="192"/>
        <v>Oui</v>
      </c>
      <c r="P461" s="5">
        <f t="shared" si="204"/>
        <v>6</v>
      </c>
      <c r="Q461" s="5" t="str">
        <f t="shared" si="193"/>
        <v>Oui</v>
      </c>
      <c r="R461" s="5">
        <f t="shared" si="205"/>
        <v>1</v>
      </c>
      <c r="S461" s="5" t="str">
        <f t="shared" si="194"/>
        <v>Oui</v>
      </c>
      <c r="T461" s="5">
        <f t="shared" si="206"/>
        <v>1</v>
      </c>
      <c r="U461" s="5" t="str">
        <f t="shared" si="195"/>
        <v>Non</v>
      </c>
      <c r="V461" s="5">
        <f t="shared" si="207"/>
        <v>0</v>
      </c>
      <c r="W461" s="5" t="s">
        <v>24</v>
      </c>
      <c r="X461" s="5" t="str">
        <f>_xlfn.IFS(D461&gt;E461,"W",D461=E461,"D",D461&lt;E461,"L")</f>
        <v>L</v>
      </c>
      <c r="Y461" s="5">
        <v>0</v>
      </c>
      <c r="Z461" s="5">
        <v>1</v>
      </c>
      <c r="AA461" s="5">
        <v>1</v>
      </c>
      <c r="AB461" s="5" t="str">
        <f t="shared" si="196"/>
        <v>Oui</v>
      </c>
      <c r="AC461" s="5">
        <f t="shared" si="208"/>
        <v>2</v>
      </c>
      <c r="AD461" s="5" t="str">
        <f t="shared" si="197"/>
        <v>Non</v>
      </c>
      <c r="AE461" s="5">
        <f t="shared" si="209"/>
        <v>0</v>
      </c>
      <c r="AF461" s="5" t="str">
        <f t="shared" si="198"/>
        <v>Oui</v>
      </c>
      <c r="AG461" s="5">
        <f t="shared" si="210"/>
        <v>4</v>
      </c>
      <c r="AH461" s="5" t="str">
        <f t="shared" si="199"/>
        <v>Non</v>
      </c>
      <c r="AI461" s="5">
        <f t="shared" si="211"/>
        <v>0</v>
      </c>
      <c r="AJ461" s="5" t="s">
        <v>24</v>
      </c>
      <c r="AK461" s="5" t="str">
        <f>_xlfn.IFS(Y461&gt;Z461,"W",Y461=Z461,"D",Y461&lt;Z461,"L")</f>
        <v>L</v>
      </c>
      <c r="AL461" s="5"/>
      <c r="AM461" s="5"/>
      <c r="AN461" s="5"/>
      <c r="AO461" s="5"/>
    </row>
    <row r="462" spans="2:41" x14ac:dyDescent="0.2">
      <c r="B462" s="4">
        <f t="shared" si="187"/>
        <v>18</v>
      </c>
      <c r="C462" s="5" t="s">
        <v>30</v>
      </c>
      <c r="D462" s="5">
        <v>0</v>
      </c>
      <c r="E462" s="5">
        <v>1</v>
      </c>
      <c r="F462" s="5">
        <v>1</v>
      </c>
      <c r="G462" s="5" t="str">
        <f t="shared" si="188"/>
        <v>Non</v>
      </c>
      <c r="H462" s="5">
        <f t="shared" si="200"/>
        <v>0</v>
      </c>
      <c r="I462" s="5" t="str">
        <f t="shared" si="189"/>
        <v>Non</v>
      </c>
      <c r="J462" s="5">
        <f t="shared" si="201"/>
        <v>0</v>
      </c>
      <c r="K462" s="5" t="str">
        <f t="shared" si="190"/>
        <v>Non</v>
      </c>
      <c r="L462" s="5">
        <f t="shared" si="202"/>
        <v>0</v>
      </c>
      <c r="M462" s="5" t="str">
        <f t="shared" si="191"/>
        <v>Non</v>
      </c>
      <c r="N462" s="5">
        <f t="shared" si="203"/>
        <v>0</v>
      </c>
      <c r="O462" s="5" t="str">
        <f t="shared" si="192"/>
        <v>Oui</v>
      </c>
      <c r="P462" s="5">
        <f t="shared" si="204"/>
        <v>7</v>
      </c>
      <c r="Q462" s="5" t="str">
        <f t="shared" si="193"/>
        <v>Oui</v>
      </c>
      <c r="R462" s="5">
        <f t="shared" si="205"/>
        <v>2</v>
      </c>
      <c r="S462" s="5" t="str">
        <f t="shared" si="194"/>
        <v>Oui</v>
      </c>
      <c r="T462" s="5">
        <f t="shared" si="206"/>
        <v>2</v>
      </c>
      <c r="U462" s="5" t="str">
        <f t="shared" si="195"/>
        <v>Oui</v>
      </c>
      <c r="V462" s="5">
        <f t="shared" si="207"/>
        <v>1</v>
      </c>
      <c r="W462" s="5" t="s">
        <v>24</v>
      </c>
      <c r="X462" s="5" t="str">
        <f>_xlfn.IFS(D462&gt;E462,"W",D462=E462,"D",D462&lt;E462,"L")</f>
        <v>L</v>
      </c>
      <c r="Y462" s="5">
        <v>0</v>
      </c>
      <c r="Z462" s="5">
        <v>1</v>
      </c>
      <c r="AA462" s="5">
        <v>1</v>
      </c>
      <c r="AB462" s="5" t="str">
        <f t="shared" si="196"/>
        <v>Oui</v>
      </c>
      <c r="AC462" s="5">
        <f t="shared" si="208"/>
        <v>3</v>
      </c>
      <c r="AD462" s="5" t="str">
        <f t="shared" si="197"/>
        <v>Non</v>
      </c>
      <c r="AE462" s="5">
        <f t="shared" si="209"/>
        <v>0</v>
      </c>
      <c r="AF462" s="5" t="str">
        <f t="shared" si="198"/>
        <v>Oui</v>
      </c>
      <c r="AG462" s="5">
        <f t="shared" si="210"/>
        <v>5</v>
      </c>
      <c r="AH462" s="5" t="str">
        <f t="shared" si="199"/>
        <v>Non</v>
      </c>
      <c r="AI462" s="5">
        <f t="shared" si="211"/>
        <v>0</v>
      </c>
      <c r="AJ462" s="5" t="s">
        <v>24</v>
      </c>
      <c r="AK462" s="5" t="str">
        <f>_xlfn.IFS(Y462&gt;Z462,"W",Y462=Z462,"D",Y462&lt;Z462,"L")</f>
        <v>L</v>
      </c>
      <c r="AL462" s="5"/>
      <c r="AM462" s="5"/>
      <c r="AN462" s="5"/>
      <c r="AO462" s="5"/>
    </row>
    <row r="463" spans="2:41" x14ac:dyDescent="0.2">
      <c r="B463" s="4">
        <f t="shared" si="187"/>
        <v>19</v>
      </c>
      <c r="C463" s="5" t="s">
        <v>30</v>
      </c>
      <c r="D463" s="5">
        <v>1</v>
      </c>
      <c r="E463" s="5">
        <v>0</v>
      </c>
      <c r="F463" s="5">
        <v>1</v>
      </c>
      <c r="G463" s="5" t="str">
        <f t="shared" si="188"/>
        <v>Non</v>
      </c>
      <c r="H463" s="5">
        <f t="shared" si="200"/>
        <v>0</v>
      </c>
      <c r="I463" s="5" t="str">
        <f t="shared" si="189"/>
        <v>Non</v>
      </c>
      <c r="J463" s="5">
        <f t="shared" si="201"/>
        <v>0</v>
      </c>
      <c r="K463" s="5" t="str">
        <f t="shared" si="190"/>
        <v>Non</v>
      </c>
      <c r="L463" s="5">
        <f t="shared" si="202"/>
        <v>0</v>
      </c>
      <c r="M463" s="5" t="str">
        <f t="shared" si="191"/>
        <v>Non</v>
      </c>
      <c r="N463" s="5">
        <f t="shared" si="203"/>
        <v>0</v>
      </c>
      <c r="O463" s="5" t="str">
        <f t="shared" si="192"/>
        <v>Oui</v>
      </c>
      <c r="P463" s="5">
        <f t="shared" si="204"/>
        <v>8</v>
      </c>
      <c r="Q463" s="5" t="str">
        <f t="shared" si="193"/>
        <v>Oui</v>
      </c>
      <c r="R463" s="5">
        <f t="shared" si="205"/>
        <v>3</v>
      </c>
      <c r="S463" s="5" t="str">
        <f t="shared" si="194"/>
        <v>Oui</v>
      </c>
      <c r="T463" s="5">
        <f t="shared" si="206"/>
        <v>3</v>
      </c>
      <c r="U463" s="5" t="str">
        <f t="shared" si="195"/>
        <v>Oui</v>
      </c>
      <c r="V463" s="5">
        <f t="shared" si="207"/>
        <v>2</v>
      </c>
      <c r="W463" s="5" t="s">
        <v>17</v>
      </c>
      <c r="X463" s="5" t="str">
        <f>_xlfn.IFS(D463&gt;E463,"L",D463=E463,"D",D463&lt;E463,"W")</f>
        <v>L</v>
      </c>
      <c r="Y463" s="5">
        <v>0</v>
      </c>
      <c r="Z463" s="5">
        <v>0</v>
      </c>
      <c r="AA463" s="5">
        <v>0</v>
      </c>
      <c r="AB463" s="5" t="str">
        <f t="shared" si="196"/>
        <v>Non</v>
      </c>
      <c r="AC463" s="5">
        <f t="shared" si="208"/>
        <v>0</v>
      </c>
      <c r="AD463" s="5" t="str">
        <f t="shared" si="197"/>
        <v>Non</v>
      </c>
      <c r="AE463" s="5">
        <f t="shared" si="209"/>
        <v>0</v>
      </c>
      <c r="AF463" s="5" t="str">
        <f t="shared" si="198"/>
        <v>Oui</v>
      </c>
      <c r="AG463" s="5">
        <f t="shared" si="210"/>
        <v>6</v>
      </c>
      <c r="AH463" s="5" t="str">
        <f t="shared" si="199"/>
        <v>Oui</v>
      </c>
      <c r="AI463" s="5">
        <f t="shared" si="211"/>
        <v>1</v>
      </c>
      <c r="AJ463" s="5" t="s">
        <v>20</v>
      </c>
      <c r="AK463" s="5" t="str">
        <f>_xlfn.IFS(Y463&gt;Z463,"L",Y463=Z463,"D",Y463&lt;Z463,"W")</f>
        <v>D</v>
      </c>
      <c r="AL463" s="5"/>
      <c r="AM463" s="5"/>
      <c r="AN463" s="5"/>
      <c r="AO463" s="5"/>
    </row>
    <row r="464" spans="2:41" x14ac:dyDescent="0.2">
      <c r="B464" s="4">
        <f t="shared" si="187"/>
        <v>20</v>
      </c>
      <c r="C464" s="5" t="s">
        <v>30</v>
      </c>
      <c r="D464" s="5">
        <v>2</v>
      </c>
      <c r="E464" s="5">
        <v>1</v>
      </c>
      <c r="F464" s="5">
        <v>3</v>
      </c>
      <c r="G464" s="5" t="str">
        <f t="shared" si="188"/>
        <v>Oui</v>
      </c>
      <c r="H464" s="5">
        <f t="shared" si="200"/>
        <v>1</v>
      </c>
      <c r="I464" s="5" t="str">
        <f t="shared" si="189"/>
        <v>Oui</v>
      </c>
      <c r="J464" s="5">
        <f t="shared" si="201"/>
        <v>1</v>
      </c>
      <c r="K464" s="5" t="str">
        <f t="shared" si="190"/>
        <v>Non</v>
      </c>
      <c r="L464" s="5">
        <f t="shared" si="202"/>
        <v>0</v>
      </c>
      <c r="M464" s="5" t="str">
        <f t="shared" si="191"/>
        <v>Non</v>
      </c>
      <c r="N464" s="5">
        <f t="shared" si="203"/>
        <v>0</v>
      </c>
      <c r="O464" s="5" t="str">
        <f t="shared" si="192"/>
        <v>Oui</v>
      </c>
      <c r="P464" s="5">
        <f t="shared" si="204"/>
        <v>9</v>
      </c>
      <c r="Q464" s="5" t="str">
        <f t="shared" si="193"/>
        <v>Oui</v>
      </c>
      <c r="R464" s="5">
        <f t="shared" si="205"/>
        <v>4</v>
      </c>
      <c r="S464" s="5" t="str">
        <f t="shared" si="194"/>
        <v>Non</v>
      </c>
      <c r="T464" s="5">
        <f t="shared" si="206"/>
        <v>0</v>
      </c>
      <c r="U464" s="5" t="str">
        <f t="shared" si="195"/>
        <v>Non</v>
      </c>
      <c r="V464" s="5">
        <f t="shared" si="207"/>
        <v>0</v>
      </c>
      <c r="W464" s="5" t="s">
        <v>17</v>
      </c>
      <c r="X464" s="5" t="str">
        <f>_xlfn.IFS(D464&gt;E464,"W",D464=E464,"D",D464&lt;E464,"L")</f>
        <v>W</v>
      </c>
      <c r="Y464" s="5">
        <v>1</v>
      </c>
      <c r="Z464" s="5">
        <v>1</v>
      </c>
      <c r="AA464" s="5">
        <v>2</v>
      </c>
      <c r="AB464" s="5" t="str">
        <f t="shared" si="196"/>
        <v>Oui</v>
      </c>
      <c r="AC464" s="5">
        <f t="shared" si="208"/>
        <v>1</v>
      </c>
      <c r="AD464" s="5" t="str">
        <f t="shared" si="197"/>
        <v>Oui</v>
      </c>
      <c r="AE464" s="5">
        <f t="shared" si="209"/>
        <v>1</v>
      </c>
      <c r="AF464" s="5" t="str">
        <f t="shared" si="198"/>
        <v>Non</v>
      </c>
      <c r="AG464" s="5">
        <f t="shared" si="210"/>
        <v>0</v>
      </c>
      <c r="AH464" s="5" t="str">
        <f t="shared" si="199"/>
        <v>Non</v>
      </c>
      <c r="AI464" s="5">
        <f t="shared" si="211"/>
        <v>0</v>
      </c>
      <c r="AJ464" s="5" t="s">
        <v>20</v>
      </c>
      <c r="AK464" s="5" t="str">
        <f>_xlfn.IFS(Y464&gt;Z464,"W",Y464=Z464,"D",Y464&lt;Z464,"L")</f>
        <v>D</v>
      </c>
      <c r="AL464" s="5"/>
      <c r="AM464" s="5"/>
      <c r="AN464" s="5"/>
      <c r="AO464" s="5"/>
    </row>
    <row r="465" spans="2:41" x14ac:dyDescent="0.2">
      <c r="B465" s="4">
        <f t="shared" si="187"/>
        <v>21</v>
      </c>
      <c r="C465" s="5" t="s">
        <v>30</v>
      </c>
      <c r="D465" s="5">
        <v>1</v>
      </c>
      <c r="E465" s="5">
        <v>0</v>
      </c>
      <c r="F465" s="5">
        <v>1</v>
      </c>
      <c r="G465" s="5" t="str">
        <f t="shared" si="188"/>
        <v>Non</v>
      </c>
      <c r="H465" s="5">
        <f t="shared" si="200"/>
        <v>0</v>
      </c>
      <c r="I465" s="5" t="str">
        <f t="shared" si="189"/>
        <v>Non</v>
      </c>
      <c r="J465" s="5">
        <f t="shared" si="201"/>
        <v>0</v>
      </c>
      <c r="K465" s="5" t="str">
        <f t="shared" si="190"/>
        <v>Non</v>
      </c>
      <c r="L465" s="5">
        <f t="shared" si="202"/>
        <v>0</v>
      </c>
      <c r="M465" s="5" t="str">
        <f t="shared" si="191"/>
        <v>Non</v>
      </c>
      <c r="N465" s="5">
        <f t="shared" si="203"/>
        <v>0</v>
      </c>
      <c r="O465" s="5" t="str">
        <f t="shared" si="192"/>
        <v>Oui</v>
      </c>
      <c r="P465" s="5">
        <f t="shared" si="204"/>
        <v>10</v>
      </c>
      <c r="Q465" s="5" t="str">
        <f t="shared" si="193"/>
        <v>Oui</v>
      </c>
      <c r="R465" s="5">
        <f t="shared" si="205"/>
        <v>5</v>
      </c>
      <c r="S465" s="5" t="str">
        <f t="shared" si="194"/>
        <v>Oui</v>
      </c>
      <c r="T465" s="5">
        <f t="shared" si="206"/>
        <v>1</v>
      </c>
      <c r="U465" s="5" t="str">
        <f t="shared" si="195"/>
        <v>Oui</v>
      </c>
      <c r="V465" s="5">
        <f t="shared" si="207"/>
        <v>1</v>
      </c>
      <c r="W465" s="5" t="s">
        <v>17</v>
      </c>
      <c r="X465" s="5" t="str">
        <f>_xlfn.IFS(D465&gt;E465,"L",D465=E465,"D",D465&lt;E465,"W")</f>
        <v>L</v>
      </c>
      <c r="Y465" s="5">
        <v>0</v>
      </c>
      <c r="Z465" s="5">
        <v>0</v>
      </c>
      <c r="AA465" s="5">
        <v>0</v>
      </c>
      <c r="AB465" s="5" t="str">
        <f t="shared" si="196"/>
        <v>Non</v>
      </c>
      <c r="AC465" s="5">
        <f t="shared" si="208"/>
        <v>0</v>
      </c>
      <c r="AD465" s="5" t="str">
        <f t="shared" si="197"/>
        <v>Non</v>
      </c>
      <c r="AE465" s="5">
        <f t="shared" si="209"/>
        <v>0</v>
      </c>
      <c r="AF465" s="5" t="str">
        <f t="shared" si="198"/>
        <v>Oui</v>
      </c>
      <c r="AG465" s="5">
        <f t="shared" si="210"/>
        <v>1</v>
      </c>
      <c r="AH465" s="5" t="str">
        <f t="shared" si="199"/>
        <v>Oui</v>
      </c>
      <c r="AI465" s="5">
        <f t="shared" si="211"/>
        <v>1</v>
      </c>
      <c r="AJ465" s="5" t="s">
        <v>20</v>
      </c>
      <c r="AK465" s="5" t="str">
        <f>_xlfn.IFS(Y465&gt;Z465,"L",Y465=Z465,"D",Y465&lt;Z465,"W")</f>
        <v>D</v>
      </c>
      <c r="AL465" s="5"/>
      <c r="AM465" s="5"/>
      <c r="AN465" s="5"/>
      <c r="AO465" s="5"/>
    </row>
    <row r="466" spans="2:41" x14ac:dyDescent="0.2">
      <c r="B466" s="4">
        <f t="shared" si="187"/>
        <v>22</v>
      </c>
      <c r="C466" s="5" t="s">
        <v>30</v>
      </c>
      <c r="D466" s="5">
        <v>1</v>
      </c>
      <c r="E466" s="5">
        <v>2</v>
      </c>
      <c r="F466" s="5">
        <v>3</v>
      </c>
      <c r="G466" s="5" t="str">
        <f t="shared" si="188"/>
        <v>Oui</v>
      </c>
      <c r="H466" s="5">
        <f t="shared" si="200"/>
        <v>1</v>
      </c>
      <c r="I466" s="5" t="str">
        <f t="shared" si="189"/>
        <v>Oui</v>
      </c>
      <c r="J466" s="5">
        <f t="shared" si="201"/>
        <v>1</v>
      </c>
      <c r="K466" s="5" t="str">
        <f t="shared" si="190"/>
        <v>Non</v>
      </c>
      <c r="L466" s="5">
        <f t="shared" si="202"/>
        <v>0</v>
      </c>
      <c r="M466" s="5" t="str">
        <f t="shared" si="191"/>
        <v>Non</v>
      </c>
      <c r="N466" s="5">
        <f t="shared" si="203"/>
        <v>0</v>
      </c>
      <c r="O466" s="5" t="str">
        <f t="shared" si="192"/>
        <v>Oui</v>
      </c>
      <c r="P466" s="5">
        <f t="shared" si="204"/>
        <v>11</v>
      </c>
      <c r="Q466" s="5" t="str">
        <f t="shared" si="193"/>
        <v>Oui</v>
      </c>
      <c r="R466" s="5">
        <f t="shared" si="205"/>
        <v>6</v>
      </c>
      <c r="S466" s="5" t="str">
        <f t="shared" si="194"/>
        <v>Non</v>
      </c>
      <c r="T466" s="5">
        <f t="shared" si="206"/>
        <v>0</v>
      </c>
      <c r="U466" s="5" t="str">
        <f t="shared" si="195"/>
        <v>Non</v>
      </c>
      <c r="V466" s="5">
        <f t="shared" si="207"/>
        <v>0</v>
      </c>
      <c r="W466" s="5" t="s">
        <v>24</v>
      </c>
      <c r="X466" s="5" t="str">
        <f>_xlfn.IFS(D466&gt;E466,"L",D466=E466,"D",D466&lt;E466,"W")</f>
        <v>W</v>
      </c>
      <c r="Y466" s="5">
        <v>1</v>
      </c>
      <c r="Z466" s="5">
        <v>1</v>
      </c>
      <c r="AA466" s="5">
        <v>2</v>
      </c>
      <c r="AB466" s="5" t="str">
        <f t="shared" si="196"/>
        <v>Oui</v>
      </c>
      <c r="AC466" s="5">
        <f t="shared" si="208"/>
        <v>1</v>
      </c>
      <c r="AD466" s="5" t="str">
        <f t="shared" si="197"/>
        <v>Oui</v>
      </c>
      <c r="AE466" s="5">
        <f t="shared" si="209"/>
        <v>1</v>
      </c>
      <c r="AF466" s="5" t="str">
        <f t="shared" si="198"/>
        <v>Non</v>
      </c>
      <c r="AG466" s="5">
        <f t="shared" si="210"/>
        <v>0</v>
      </c>
      <c r="AH466" s="5" t="str">
        <f t="shared" si="199"/>
        <v>Non</v>
      </c>
      <c r="AI466" s="5">
        <f t="shared" si="211"/>
        <v>0</v>
      </c>
      <c r="AJ466" s="5" t="s">
        <v>20</v>
      </c>
      <c r="AK466" s="5" t="str">
        <f>_xlfn.IFS(Y466&gt;Z466,"L",Y466=Z466,"D",Y466&lt;Z466,"W")</f>
        <v>D</v>
      </c>
      <c r="AL466" s="5"/>
      <c r="AM466" s="5"/>
      <c r="AN466" s="5"/>
      <c r="AO466" s="5"/>
    </row>
    <row r="467" spans="2:41" x14ac:dyDescent="0.2">
      <c r="B467" s="4">
        <f t="shared" si="187"/>
        <v>23</v>
      </c>
      <c r="C467" s="5" t="s">
        <v>30</v>
      </c>
      <c r="D467" s="5">
        <v>2</v>
      </c>
      <c r="E467" s="5">
        <v>0</v>
      </c>
      <c r="F467" s="5">
        <v>2</v>
      </c>
      <c r="G467" s="5" t="str">
        <f t="shared" si="188"/>
        <v>Oui</v>
      </c>
      <c r="H467" s="5">
        <f t="shared" si="200"/>
        <v>2</v>
      </c>
      <c r="I467" s="5" t="str">
        <f t="shared" si="189"/>
        <v>Non</v>
      </c>
      <c r="J467" s="5">
        <f t="shared" si="201"/>
        <v>0</v>
      </c>
      <c r="K467" s="5" t="str">
        <f t="shared" si="190"/>
        <v>Non</v>
      </c>
      <c r="L467" s="5">
        <f t="shared" si="202"/>
        <v>0</v>
      </c>
      <c r="M467" s="5" t="str">
        <f t="shared" si="191"/>
        <v>Non</v>
      </c>
      <c r="N467" s="5">
        <f t="shared" si="203"/>
        <v>0</v>
      </c>
      <c r="O467" s="5" t="str">
        <f t="shared" si="192"/>
        <v>Oui</v>
      </c>
      <c r="P467" s="5">
        <f t="shared" si="204"/>
        <v>12</v>
      </c>
      <c r="Q467" s="5" t="str">
        <f t="shared" si="193"/>
        <v>Oui</v>
      </c>
      <c r="R467" s="5">
        <f t="shared" si="205"/>
        <v>7</v>
      </c>
      <c r="S467" s="5" t="str">
        <f t="shared" si="194"/>
        <v>Oui</v>
      </c>
      <c r="T467" s="5">
        <f t="shared" si="206"/>
        <v>1</v>
      </c>
      <c r="U467" s="5" t="str">
        <f t="shared" si="195"/>
        <v>Non</v>
      </c>
      <c r="V467" s="5">
        <f t="shared" si="207"/>
        <v>0</v>
      </c>
      <c r="W467" s="5" t="s">
        <v>17</v>
      </c>
      <c r="X467" s="5" t="str">
        <f>_xlfn.IFS(D467&gt;E467,"W",D467=E467,"D",D467&lt;E467,"L")</f>
        <v>W</v>
      </c>
      <c r="Y467" s="5">
        <v>0</v>
      </c>
      <c r="Z467" s="5">
        <v>0</v>
      </c>
      <c r="AA467" s="5">
        <v>0</v>
      </c>
      <c r="AB467" s="5" t="str">
        <f t="shared" si="196"/>
        <v>Non</v>
      </c>
      <c r="AC467" s="5">
        <f t="shared" si="208"/>
        <v>0</v>
      </c>
      <c r="AD467" s="5" t="str">
        <f t="shared" si="197"/>
        <v>Non</v>
      </c>
      <c r="AE467" s="5">
        <f t="shared" si="209"/>
        <v>0</v>
      </c>
      <c r="AF467" s="5" t="str">
        <f t="shared" si="198"/>
        <v>Oui</v>
      </c>
      <c r="AG467" s="5">
        <f t="shared" si="210"/>
        <v>1</v>
      </c>
      <c r="AH467" s="5" t="str">
        <f t="shared" si="199"/>
        <v>Oui</v>
      </c>
      <c r="AI467" s="5">
        <f t="shared" si="211"/>
        <v>1</v>
      </c>
      <c r="AJ467" s="5" t="s">
        <v>20</v>
      </c>
      <c r="AK467" s="5" t="str">
        <f>_xlfn.IFS(Y467&gt;Z467,"W",Y467=Z467,"D",Y467&lt;Z467,"L")</f>
        <v>D</v>
      </c>
      <c r="AL467" s="5"/>
      <c r="AM467" s="5"/>
      <c r="AN467" s="5"/>
      <c r="AO467" s="5"/>
    </row>
    <row r="468" spans="2:41" x14ac:dyDescent="0.2">
      <c r="B468" s="4">
        <f t="shared" si="187"/>
        <v>24</v>
      </c>
      <c r="C468" s="5" t="s">
        <v>30</v>
      </c>
      <c r="D468" s="5">
        <v>0</v>
      </c>
      <c r="E468" s="5">
        <v>0</v>
      </c>
      <c r="F468" s="5">
        <v>0</v>
      </c>
      <c r="G468" s="5" t="str">
        <f t="shared" si="188"/>
        <v>Non</v>
      </c>
      <c r="H468" s="5">
        <f t="shared" si="200"/>
        <v>0</v>
      </c>
      <c r="I468" s="5" t="str">
        <f t="shared" si="189"/>
        <v>Non</v>
      </c>
      <c r="J468" s="5">
        <f t="shared" si="201"/>
        <v>0</v>
      </c>
      <c r="K468" s="5" t="str">
        <f t="shared" si="190"/>
        <v>Non</v>
      </c>
      <c r="L468" s="5">
        <f t="shared" si="202"/>
        <v>0</v>
      </c>
      <c r="M468" s="5" t="str">
        <f t="shared" si="191"/>
        <v>Non</v>
      </c>
      <c r="N468" s="5">
        <f t="shared" si="203"/>
        <v>0</v>
      </c>
      <c r="O468" s="5" t="str">
        <f t="shared" si="192"/>
        <v>Oui</v>
      </c>
      <c r="P468" s="5">
        <f t="shared" si="204"/>
        <v>13</v>
      </c>
      <c r="Q468" s="5" t="str">
        <f t="shared" si="193"/>
        <v>Oui</v>
      </c>
      <c r="R468" s="5">
        <f t="shared" si="205"/>
        <v>8</v>
      </c>
      <c r="S468" s="5" t="str">
        <f t="shared" si="194"/>
        <v>Oui</v>
      </c>
      <c r="T468" s="5">
        <f t="shared" si="206"/>
        <v>2</v>
      </c>
      <c r="U468" s="5" t="str">
        <f t="shared" si="195"/>
        <v>Oui</v>
      </c>
      <c r="V468" s="5">
        <f t="shared" si="207"/>
        <v>1</v>
      </c>
      <c r="W468" s="5" t="s">
        <v>20</v>
      </c>
      <c r="X468" s="5" t="str">
        <f>_xlfn.IFS(D468&gt;E468,"L",D468=E468,"D",D468&lt;E468,"W")</f>
        <v>D</v>
      </c>
      <c r="Y468" s="5">
        <v>0</v>
      </c>
      <c r="Z468" s="5">
        <v>0</v>
      </c>
      <c r="AA468" s="5">
        <v>0</v>
      </c>
      <c r="AB468" s="5" t="str">
        <f t="shared" si="196"/>
        <v>Non</v>
      </c>
      <c r="AC468" s="5">
        <f t="shared" si="208"/>
        <v>0</v>
      </c>
      <c r="AD468" s="5" t="str">
        <f t="shared" si="197"/>
        <v>Non</v>
      </c>
      <c r="AE468" s="5">
        <f t="shared" si="209"/>
        <v>0</v>
      </c>
      <c r="AF468" s="5" t="str">
        <f t="shared" si="198"/>
        <v>Oui</v>
      </c>
      <c r="AG468" s="5">
        <f t="shared" si="210"/>
        <v>2</v>
      </c>
      <c r="AH468" s="5" t="str">
        <f t="shared" si="199"/>
        <v>Oui</v>
      </c>
      <c r="AI468" s="5">
        <f t="shared" si="211"/>
        <v>2</v>
      </c>
      <c r="AJ468" s="5" t="s">
        <v>20</v>
      </c>
      <c r="AK468" s="5" t="str">
        <f>_xlfn.IFS(Y468&gt;Z468,"L",Y468=Z468,"D",Y468&lt;Z468,"W")</f>
        <v>D</v>
      </c>
      <c r="AL468" s="5"/>
      <c r="AM468" s="5"/>
      <c r="AN468" s="5"/>
      <c r="AO468" s="5"/>
    </row>
    <row r="469" spans="2:41" x14ac:dyDescent="0.2">
      <c r="B469" s="4">
        <f t="shared" si="187"/>
        <v>25</v>
      </c>
      <c r="C469" s="5" t="s">
        <v>30</v>
      </c>
      <c r="D469" s="5">
        <v>0</v>
      </c>
      <c r="E469" s="5">
        <v>0</v>
      </c>
      <c r="F469" s="5">
        <v>0</v>
      </c>
      <c r="G469" s="5" t="str">
        <f t="shared" si="188"/>
        <v>Non</v>
      </c>
      <c r="H469" s="5">
        <f t="shared" si="200"/>
        <v>0</v>
      </c>
      <c r="I469" s="5" t="str">
        <f t="shared" si="189"/>
        <v>Non</v>
      </c>
      <c r="J469" s="5">
        <f t="shared" si="201"/>
        <v>0</v>
      </c>
      <c r="K469" s="5" t="str">
        <f t="shared" si="190"/>
        <v>Non</v>
      </c>
      <c r="L469" s="5">
        <f t="shared" si="202"/>
        <v>0</v>
      </c>
      <c r="M469" s="5" t="str">
        <f t="shared" si="191"/>
        <v>Non</v>
      </c>
      <c r="N469" s="5">
        <f t="shared" si="203"/>
        <v>0</v>
      </c>
      <c r="O469" s="5" t="str">
        <f t="shared" si="192"/>
        <v>Oui</v>
      </c>
      <c r="P469" s="5">
        <f t="shared" si="204"/>
        <v>14</v>
      </c>
      <c r="Q469" s="5" t="str">
        <f t="shared" si="193"/>
        <v>Oui</v>
      </c>
      <c r="R469" s="5">
        <f t="shared" si="205"/>
        <v>9</v>
      </c>
      <c r="S469" s="5" t="str">
        <f t="shared" si="194"/>
        <v>Oui</v>
      </c>
      <c r="T469" s="5">
        <f t="shared" si="206"/>
        <v>3</v>
      </c>
      <c r="U469" s="5" t="str">
        <f t="shared" si="195"/>
        <v>Oui</v>
      </c>
      <c r="V469" s="5">
        <f t="shared" si="207"/>
        <v>2</v>
      </c>
      <c r="W469" s="5" t="s">
        <v>20</v>
      </c>
      <c r="X469" s="5" t="str">
        <f>_xlfn.IFS(D469&gt;E469,"W",D469=E469,"D",D469&lt;E469,"L")</f>
        <v>D</v>
      </c>
      <c r="Y469" s="5">
        <v>0</v>
      </c>
      <c r="Z469" s="5">
        <v>0</v>
      </c>
      <c r="AA469" s="5">
        <v>0</v>
      </c>
      <c r="AB469" s="5" t="str">
        <f t="shared" si="196"/>
        <v>Non</v>
      </c>
      <c r="AC469" s="5">
        <f t="shared" si="208"/>
        <v>0</v>
      </c>
      <c r="AD469" s="5" t="str">
        <f t="shared" si="197"/>
        <v>Non</v>
      </c>
      <c r="AE469" s="5">
        <f t="shared" si="209"/>
        <v>0</v>
      </c>
      <c r="AF469" s="5" t="str">
        <f t="shared" si="198"/>
        <v>Oui</v>
      </c>
      <c r="AG469" s="5">
        <f t="shared" si="210"/>
        <v>3</v>
      </c>
      <c r="AH469" s="5" t="str">
        <f t="shared" si="199"/>
        <v>Oui</v>
      </c>
      <c r="AI469" s="5">
        <f t="shared" si="211"/>
        <v>3</v>
      </c>
      <c r="AJ469" s="5" t="s">
        <v>20</v>
      </c>
      <c r="AK469" s="5" t="str">
        <f>_xlfn.IFS(Y469&gt;Z469,"W",Y469=Z469,"D",Y469&lt;Z469,"L")</f>
        <v>D</v>
      </c>
      <c r="AL469" s="5"/>
      <c r="AM469" s="5"/>
      <c r="AN469" s="5"/>
      <c r="AO469" s="5"/>
    </row>
    <row r="470" spans="2:41" x14ac:dyDescent="0.2">
      <c r="B470" s="4">
        <f t="shared" si="187"/>
        <v>26</v>
      </c>
      <c r="C470" s="5" t="s">
        <v>30</v>
      </c>
      <c r="D470" s="5">
        <v>1</v>
      </c>
      <c r="E470" s="5">
        <v>0</v>
      </c>
      <c r="F470" s="5">
        <v>1</v>
      </c>
      <c r="G470" s="5" t="str">
        <f t="shared" si="188"/>
        <v>Non</v>
      </c>
      <c r="H470" s="5">
        <f t="shared" si="200"/>
        <v>0</v>
      </c>
      <c r="I470" s="5" t="str">
        <f t="shared" si="189"/>
        <v>Non</v>
      </c>
      <c r="J470" s="5">
        <f t="shared" si="201"/>
        <v>0</v>
      </c>
      <c r="K470" s="5" t="str">
        <f t="shared" si="190"/>
        <v>Non</v>
      </c>
      <c r="L470" s="5">
        <f t="shared" si="202"/>
        <v>0</v>
      </c>
      <c r="M470" s="5" t="str">
        <f t="shared" si="191"/>
        <v>Non</v>
      </c>
      <c r="N470" s="5">
        <f t="shared" si="203"/>
        <v>0</v>
      </c>
      <c r="O470" s="5" t="str">
        <f t="shared" si="192"/>
        <v>Oui</v>
      </c>
      <c r="P470" s="5">
        <f t="shared" si="204"/>
        <v>15</v>
      </c>
      <c r="Q470" s="5" t="str">
        <f t="shared" si="193"/>
        <v>Oui</v>
      </c>
      <c r="R470" s="5">
        <f t="shared" si="205"/>
        <v>10</v>
      </c>
      <c r="S470" s="5" t="str">
        <f t="shared" si="194"/>
        <v>Oui</v>
      </c>
      <c r="T470" s="5">
        <f t="shared" si="206"/>
        <v>4</v>
      </c>
      <c r="U470" s="5" t="str">
        <f t="shared" si="195"/>
        <v>Oui</v>
      </c>
      <c r="V470" s="5">
        <f t="shared" si="207"/>
        <v>3</v>
      </c>
      <c r="W470" s="5" t="s">
        <v>17</v>
      </c>
      <c r="X470" s="5" t="str">
        <f>_xlfn.IFS(D470&gt;E470,"L",D470=E470,"D",D470&lt;E470,"W")</f>
        <v>L</v>
      </c>
      <c r="Y470" s="5">
        <v>0</v>
      </c>
      <c r="Z470" s="5">
        <v>0</v>
      </c>
      <c r="AA470" s="5">
        <v>0</v>
      </c>
      <c r="AB470" s="5" t="str">
        <f t="shared" si="196"/>
        <v>Non</v>
      </c>
      <c r="AC470" s="5">
        <f t="shared" si="208"/>
        <v>0</v>
      </c>
      <c r="AD470" s="5" t="str">
        <f t="shared" si="197"/>
        <v>Non</v>
      </c>
      <c r="AE470" s="5">
        <f t="shared" si="209"/>
        <v>0</v>
      </c>
      <c r="AF470" s="5" t="str">
        <f t="shared" si="198"/>
        <v>Oui</v>
      </c>
      <c r="AG470" s="5">
        <f t="shared" si="210"/>
        <v>4</v>
      </c>
      <c r="AH470" s="5" t="str">
        <f t="shared" si="199"/>
        <v>Oui</v>
      </c>
      <c r="AI470" s="5">
        <f t="shared" si="211"/>
        <v>4</v>
      </c>
      <c r="AJ470" s="5" t="s">
        <v>20</v>
      </c>
      <c r="AK470" s="5" t="str">
        <f>_xlfn.IFS(Y470&gt;Z470,"L",Y470=Z470,"D",Y470&lt;Z470,"W")</f>
        <v>D</v>
      </c>
      <c r="AL470" s="5"/>
      <c r="AM470" s="5"/>
      <c r="AN470" s="5"/>
      <c r="AO470" s="5"/>
    </row>
    <row r="471" spans="2:41" x14ac:dyDescent="0.2">
      <c r="B471" s="4">
        <f t="shared" si="187"/>
        <v>27</v>
      </c>
      <c r="C471" s="5" t="s">
        <v>30</v>
      </c>
      <c r="D471" s="5">
        <v>1</v>
      </c>
      <c r="E471" s="5">
        <v>0</v>
      </c>
      <c r="F471" s="5">
        <v>1</v>
      </c>
      <c r="G471" s="5" t="str">
        <f t="shared" si="188"/>
        <v>Non</v>
      </c>
      <c r="H471" s="5">
        <f t="shared" si="200"/>
        <v>0</v>
      </c>
      <c r="I471" s="5" t="str">
        <f t="shared" si="189"/>
        <v>Non</v>
      </c>
      <c r="J471" s="5">
        <f t="shared" si="201"/>
        <v>0</v>
      </c>
      <c r="K471" s="5" t="str">
        <f t="shared" si="190"/>
        <v>Non</v>
      </c>
      <c r="L471" s="5">
        <f t="shared" si="202"/>
        <v>0</v>
      </c>
      <c r="M471" s="5" t="str">
        <f t="shared" si="191"/>
        <v>Non</v>
      </c>
      <c r="N471" s="5">
        <f t="shared" si="203"/>
        <v>0</v>
      </c>
      <c r="O471" s="5" t="str">
        <f t="shared" si="192"/>
        <v>Oui</v>
      </c>
      <c r="P471" s="5">
        <f t="shared" si="204"/>
        <v>16</v>
      </c>
      <c r="Q471" s="5" t="str">
        <f t="shared" si="193"/>
        <v>Oui</v>
      </c>
      <c r="R471" s="5">
        <f t="shared" si="205"/>
        <v>11</v>
      </c>
      <c r="S471" s="5" t="str">
        <f t="shared" si="194"/>
        <v>Oui</v>
      </c>
      <c r="T471" s="5">
        <f t="shared" si="206"/>
        <v>5</v>
      </c>
      <c r="U471" s="5" t="str">
        <f t="shared" si="195"/>
        <v>Oui</v>
      </c>
      <c r="V471" s="5">
        <f t="shared" si="207"/>
        <v>4</v>
      </c>
      <c r="W471" s="5" t="s">
        <v>17</v>
      </c>
      <c r="X471" s="5" t="str">
        <f>_xlfn.IFS(D471&gt;E471,"W",D471=E471,"D",D471&lt;E471,"L")</f>
        <v>W</v>
      </c>
      <c r="Y471" s="5">
        <v>1</v>
      </c>
      <c r="Z471" s="5">
        <v>0</v>
      </c>
      <c r="AA471" s="5">
        <v>1</v>
      </c>
      <c r="AB471" s="5" t="str">
        <f t="shared" si="196"/>
        <v>Oui</v>
      </c>
      <c r="AC471" s="5">
        <f t="shared" si="208"/>
        <v>1</v>
      </c>
      <c r="AD471" s="5" t="str">
        <f t="shared" si="197"/>
        <v>Non</v>
      </c>
      <c r="AE471" s="5">
        <f t="shared" si="209"/>
        <v>0</v>
      </c>
      <c r="AF471" s="5" t="str">
        <f t="shared" si="198"/>
        <v>Oui</v>
      </c>
      <c r="AG471" s="5">
        <f t="shared" si="210"/>
        <v>5</v>
      </c>
      <c r="AH471" s="5" t="str">
        <f t="shared" si="199"/>
        <v>Non</v>
      </c>
      <c r="AI471" s="5">
        <f t="shared" si="211"/>
        <v>0</v>
      </c>
      <c r="AJ471" s="5" t="s">
        <v>17</v>
      </c>
      <c r="AK471" s="5" t="str">
        <f>_xlfn.IFS(Y471&gt;Z471,"W",Y471=Z471,"D",Y471&lt;Z471,"L")</f>
        <v>W</v>
      </c>
      <c r="AL471" s="5"/>
      <c r="AM471" s="5"/>
      <c r="AN471" s="5"/>
      <c r="AO471" s="5"/>
    </row>
    <row r="472" spans="2:41" x14ac:dyDescent="0.2">
      <c r="B472" s="4">
        <f t="shared" si="187"/>
        <v>28</v>
      </c>
      <c r="C472" s="5" t="s">
        <v>30</v>
      </c>
      <c r="D472" s="5">
        <v>1</v>
      </c>
      <c r="E472" s="5">
        <v>1</v>
      </c>
      <c r="F472" s="5">
        <v>2</v>
      </c>
      <c r="G472" s="5" t="str">
        <f t="shared" si="188"/>
        <v>Oui</v>
      </c>
      <c r="H472" s="5">
        <f t="shared" si="200"/>
        <v>1</v>
      </c>
      <c r="I472" s="5" t="str">
        <f t="shared" si="189"/>
        <v>Non</v>
      </c>
      <c r="J472" s="5">
        <f t="shared" si="201"/>
        <v>0</v>
      </c>
      <c r="K472" s="5" t="str">
        <f t="shared" si="190"/>
        <v>Non</v>
      </c>
      <c r="L472" s="5">
        <f t="shared" si="202"/>
        <v>0</v>
      </c>
      <c r="M472" s="5" t="str">
        <f t="shared" si="191"/>
        <v>Non</v>
      </c>
      <c r="N472" s="5">
        <f t="shared" si="203"/>
        <v>0</v>
      </c>
      <c r="O472" s="5" t="str">
        <f t="shared" si="192"/>
        <v>Oui</v>
      </c>
      <c r="P472" s="5">
        <f t="shared" si="204"/>
        <v>17</v>
      </c>
      <c r="Q472" s="5" t="str">
        <f t="shared" si="193"/>
        <v>Oui</v>
      </c>
      <c r="R472" s="5">
        <f t="shared" si="205"/>
        <v>12</v>
      </c>
      <c r="S472" s="5" t="str">
        <f t="shared" si="194"/>
        <v>Oui</v>
      </c>
      <c r="T472" s="5">
        <f t="shared" si="206"/>
        <v>6</v>
      </c>
      <c r="U472" s="5" t="str">
        <f t="shared" si="195"/>
        <v>Non</v>
      </c>
      <c r="V472" s="5">
        <f t="shared" si="207"/>
        <v>0</v>
      </c>
      <c r="W472" s="5" t="s">
        <v>20</v>
      </c>
      <c r="X472" s="5" t="str">
        <f>_xlfn.IFS(D472&gt;E472,"L",D472=E472,"D",D472&lt;E472,"W")</f>
        <v>D</v>
      </c>
      <c r="Y472" s="5">
        <v>1</v>
      </c>
      <c r="Z472" s="5">
        <v>1</v>
      </c>
      <c r="AA472" s="5">
        <v>2</v>
      </c>
      <c r="AB472" s="5" t="str">
        <f t="shared" si="196"/>
        <v>Oui</v>
      </c>
      <c r="AC472" s="5">
        <f t="shared" si="208"/>
        <v>2</v>
      </c>
      <c r="AD472" s="5" t="str">
        <f t="shared" si="197"/>
        <v>Oui</v>
      </c>
      <c r="AE472" s="5">
        <f t="shared" si="209"/>
        <v>1</v>
      </c>
      <c r="AF472" s="5" t="str">
        <f t="shared" si="198"/>
        <v>Non</v>
      </c>
      <c r="AG472" s="5">
        <f t="shared" si="210"/>
        <v>0</v>
      </c>
      <c r="AH472" s="5" t="str">
        <f t="shared" si="199"/>
        <v>Non</v>
      </c>
      <c r="AI472" s="5">
        <f t="shared" si="211"/>
        <v>0</v>
      </c>
      <c r="AJ472" s="5" t="s">
        <v>20</v>
      </c>
      <c r="AK472" s="5" t="str">
        <f>_xlfn.IFS(Y472&gt;Z472,"L",Y472=Z472,"D",Y472&lt;Z472,"W")</f>
        <v>D</v>
      </c>
      <c r="AL472" s="5"/>
      <c r="AM472" s="5"/>
      <c r="AN472" s="5"/>
      <c r="AO472" s="5"/>
    </row>
    <row r="473" spans="2:41" x14ac:dyDescent="0.2">
      <c r="B473" s="4">
        <f t="shared" si="187"/>
        <v>29</v>
      </c>
      <c r="C473" s="5" t="s">
        <v>30</v>
      </c>
      <c r="D473" s="5">
        <v>1</v>
      </c>
      <c r="E473" s="5">
        <v>1</v>
      </c>
      <c r="F473" s="5">
        <v>2</v>
      </c>
      <c r="G473" s="5" t="str">
        <f t="shared" si="188"/>
        <v>Oui</v>
      </c>
      <c r="H473" s="5">
        <f t="shared" si="200"/>
        <v>2</v>
      </c>
      <c r="I473" s="5" t="str">
        <f t="shared" si="189"/>
        <v>Non</v>
      </c>
      <c r="J473" s="5">
        <f t="shared" si="201"/>
        <v>0</v>
      </c>
      <c r="K473" s="5" t="str">
        <f t="shared" si="190"/>
        <v>Non</v>
      </c>
      <c r="L473" s="5">
        <f t="shared" si="202"/>
        <v>0</v>
      </c>
      <c r="M473" s="5" t="str">
        <f t="shared" si="191"/>
        <v>Non</v>
      </c>
      <c r="N473" s="5">
        <f t="shared" si="203"/>
        <v>0</v>
      </c>
      <c r="O473" s="5" t="str">
        <f t="shared" si="192"/>
        <v>Oui</v>
      </c>
      <c r="P473" s="5">
        <f t="shared" si="204"/>
        <v>18</v>
      </c>
      <c r="Q473" s="5" t="str">
        <f t="shared" si="193"/>
        <v>Oui</v>
      </c>
      <c r="R473" s="5">
        <f t="shared" si="205"/>
        <v>13</v>
      </c>
      <c r="S473" s="5" t="str">
        <f t="shared" si="194"/>
        <v>Oui</v>
      </c>
      <c r="T473" s="5">
        <f t="shared" si="206"/>
        <v>7</v>
      </c>
      <c r="U473" s="5" t="str">
        <f t="shared" si="195"/>
        <v>Non</v>
      </c>
      <c r="V473" s="5">
        <f t="shared" si="207"/>
        <v>0</v>
      </c>
      <c r="W473" s="5" t="s">
        <v>20</v>
      </c>
      <c r="X473" s="5" t="str">
        <f>_xlfn.IFS(D473&gt;E473,"W",D473=E473,"D",D473&lt;E473,"L")</f>
        <v>D</v>
      </c>
      <c r="Y473" s="5">
        <v>1</v>
      </c>
      <c r="Z473" s="5">
        <v>1</v>
      </c>
      <c r="AA473" s="5">
        <v>2</v>
      </c>
      <c r="AB473" s="5" t="str">
        <f t="shared" si="196"/>
        <v>Oui</v>
      </c>
      <c r="AC473" s="5">
        <f t="shared" si="208"/>
        <v>3</v>
      </c>
      <c r="AD473" s="5" t="str">
        <f t="shared" si="197"/>
        <v>Oui</v>
      </c>
      <c r="AE473" s="5">
        <f t="shared" si="209"/>
        <v>2</v>
      </c>
      <c r="AF473" s="5" t="str">
        <f t="shared" si="198"/>
        <v>Non</v>
      </c>
      <c r="AG473" s="5">
        <f t="shared" si="210"/>
        <v>0</v>
      </c>
      <c r="AH473" s="5" t="str">
        <f t="shared" si="199"/>
        <v>Non</v>
      </c>
      <c r="AI473" s="5">
        <f t="shared" si="211"/>
        <v>0</v>
      </c>
      <c r="AJ473" s="5" t="s">
        <v>20</v>
      </c>
      <c r="AK473" s="5" t="str">
        <f>_xlfn.IFS(Y473&gt;Z473,"W",Y473=Z473,"D",Y473&lt;Z473,"L")</f>
        <v>D</v>
      </c>
      <c r="AL473" s="5"/>
      <c r="AM473" s="5"/>
      <c r="AN473" s="5"/>
      <c r="AO473" s="5"/>
    </row>
    <row r="474" spans="2:41" x14ac:dyDescent="0.2">
      <c r="B474" s="4">
        <f t="shared" si="187"/>
        <v>30</v>
      </c>
      <c r="C474" s="5" t="s">
        <v>30</v>
      </c>
      <c r="D474" s="5">
        <v>1</v>
      </c>
      <c r="E474" s="5">
        <v>0</v>
      </c>
      <c r="F474" s="5">
        <v>1</v>
      </c>
      <c r="G474" s="5" t="str">
        <f t="shared" si="188"/>
        <v>Non</v>
      </c>
      <c r="H474" s="5">
        <f t="shared" si="200"/>
        <v>0</v>
      </c>
      <c r="I474" s="5" t="str">
        <f t="shared" si="189"/>
        <v>Non</v>
      </c>
      <c r="J474" s="5">
        <f t="shared" si="201"/>
        <v>0</v>
      </c>
      <c r="K474" s="5" t="str">
        <f t="shared" si="190"/>
        <v>Non</v>
      </c>
      <c r="L474" s="5">
        <f t="shared" si="202"/>
        <v>0</v>
      </c>
      <c r="M474" s="5" t="str">
        <f t="shared" si="191"/>
        <v>Non</v>
      </c>
      <c r="N474" s="5">
        <f t="shared" si="203"/>
        <v>0</v>
      </c>
      <c r="O474" s="5" t="str">
        <f t="shared" si="192"/>
        <v>Oui</v>
      </c>
      <c r="P474" s="5">
        <f t="shared" si="204"/>
        <v>19</v>
      </c>
      <c r="Q474" s="5" t="str">
        <f t="shared" si="193"/>
        <v>Oui</v>
      </c>
      <c r="R474" s="5">
        <f t="shared" si="205"/>
        <v>14</v>
      </c>
      <c r="S474" s="5" t="str">
        <f t="shared" si="194"/>
        <v>Oui</v>
      </c>
      <c r="T474" s="5">
        <f t="shared" si="206"/>
        <v>8</v>
      </c>
      <c r="U474" s="5" t="str">
        <f t="shared" si="195"/>
        <v>Oui</v>
      </c>
      <c r="V474" s="5">
        <f t="shared" si="207"/>
        <v>1</v>
      </c>
      <c r="W474" s="5" t="s">
        <v>17</v>
      </c>
      <c r="X474" s="5" t="str">
        <f>_xlfn.IFS(D474&gt;E474,"L",D474=E474,"D",D474&lt;E474,"W")</f>
        <v>L</v>
      </c>
      <c r="Y474" s="5">
        <v>1</v>
      </c>
      <c r="Z474" s="5">
        <v>0</v>
      </c>
      <c r="AA474" s="5">
        <v>1</v>
      </c>
      <c r="AB474" s="5" t="str">
        <f t="shared" si="196"/>
        <v>Oui</v>
      </c>
      <c r="AC474" s="5">
        <f t="shared" si="208"/>
        <v>4</v>
      </c>
      <c r="AD474" s="5" t="str">
        <f t="shared" si="197"/>
        <v>Non</v>
      </c>
      <c r="AE474" s="5">
        <f t="shared" si="209"/>
        <v>0</v>
      </c>
      <c r="AF474" s="5" t="str">
        <f t="shared" si="198"/>
        <v>Oui</v>
      </c>
      <c r="AG474" s="5">
        <f t="shared" si="210"/>
        <v>1</v>
      </c>
      <c r="AH474" s="5" t="str">
        <f t="shared" si="199"/>
        <v>Non</v>
      </c>
      <c r="AI474" s="5">
        <f t="shared" si="211"/>
        <v>0</v>
      </c>
      <c r="AJ474" s="5" t="s">
        <v>17</v>
      </c>
      <c r="AK474" s="5" t="str">
        <f>_xlfn.IFS(Y474&gt;Z474,"L",Y474=Z474,"D",Y474&lt;Z474,"W")</f>
        <v>L</v>
      </c>
      <c r="AL474" s="5"/>
      <c r="AM474" s="5"/>
      <c r="AN474" s="5"/>
      <c r="AO474" s="5"/>
    </row>
    <row r="475" spans="2:41" x14ac:dyDescent="0.2">
      <c r="B475" s="4">
        <f t="shared" si="187"/>
        <v>31</v>
      </c>
      <c r="C475" s="5" t="s">
        <v>30</v>
      </c>
      <c r="D475" s="5">
        <v>0</v>
      </c>
      <c r="E475" s="5">
        <v>0</v>
      </c>
      <c r="F475" s="5">
        <v>0</v>
      </c>
      <c r="G475" s="5" t="str">
        <f t="shared" si="188"/>
        <v>Non</v>
      </c>
      <c r="H475" s="5">
        <f t="shared" si="200"/>
        <v>0</v>
      </c>
      <c r="I475" s="5" t="str">
        <f t="shared" si="189"/>
        <v>Non</v>
      </c>
      <c r="J475" s="5">
        <f t="shared" si="201"/>
        <v>0</v>
      </c>
      <c r="K475" s="5" t="str">
        <f t="shared" si="190"/>
        <v>Non</v>
      </c>
      <c r="L475" s="5">
        <f t="shared" si="202"/>
        <v>0</v>
      </c>
      <c r="M475" s="5" t="str">
        <f t="shared" si="191"/>
        <v>Non</v>
      </c>
      <c r="N475" s="5">
        <f t="shared" si="203"/>
        <v>0</v>
      </c>
      <c r="O475" s="5" t="str">
        <f t="shared" si="192"/>
        <v>Oui</v>
      </c>
      <c r="P475" s="5">
        <f t="shared" si="204"/>
        <v>20</v>
      </c>
      <c r="Q475" s="5" t="str">
        <f t="shared" si="193"/>
        <v>Oui</v>
      </c>
      <c r="R475" s="5">
        <f t="shared" si="205"/>
        <v>15</v>
      </c>
      <c r="S475" s="5" t="str">
        <f t="shared" si="194"/>
        <v>Oui</v>
      </c>
      <c r="T475" s="5">
        <f t="shared" si="206"/>
        <v>9</v>
      </c>
      <c r="U475" s="5" t="str">
        <f t="shared" si="195"/>
        <v>Oui</v>
      </c>
      <c r="V475" s="5">
        <f t="shared" si="207"/>
        <v>2</v>
      </c>
      <c r="W475" s="5" t="s">
        <v>20</v>
      </c>
      <c r="X475" s="5" t="str">
        <f>_xlfn.IFS(D475&gt;E475,"W",D475=E475,"D",D475&lt;E475,"L")</f>
        <v>D</v>
      </c>
      <c r="Y475" s="5">
        <v>0</v>
      </c>
      <c r="Z475" s="5">
        <v>0</v>
      </c>
      <c r="AA475" s="5">
        <v>0</v>
      </c>
      <c r="AB475" s="5" t="str">
        <f t="shared" si="196"/>
        <v>Non</v>
      </c>
      <c r="AC475" s="5">
        <f t="shared" si="208"/>
        <v>0</v>
      </c>
      <c r="AD475" s="5" t="str">
        <f t="shared" si="197"/>
        <v>Non</v>
      </c>
      <c r="AE475" s="5">
        <f t="shared" si="209"/>
        <v>0</v>
      </c>
      <c r="AF475" s="5" t="str">
        <f t="shared" si="198"/>
        <v>Oui</v>
      </c>
      <c r="AG475" s="5">
        <f t="shared" si="210"/>
        <v>2</v>
      </c>
      <c r="AH475" s="5" t="str">
        <f t="shared" si="199"/>
        <v>Oui</v>
      </c>
      <c r="AI475" s="5">
        <f t="shared" si="211"/>
        <v>1</v>
      </c>
      <c r="AJ475" s="5" t="s">
        <v>20</v>
      </c>
      <c r="AK475" s="5" t="str">
        <f>_xlfn.IFS(Y475&gt;Z475,"W",Y475=Z475,"D",Y475&lt;Z475,"L")</f>
        <v>D</v>
      </c>
      <c r="AL475" s="5"/>
      <c r="AM475" s="5"/>
      <c r="AN475" s="5"/>
      <c r="AO475" s="5"/>
    </row>
    <row r="476" spans="2:41" x14ac:dyDescent="0.2">
      <c r="B476" s="4">
        <f t="shared" si="187"/>
        <v>32</v>
      </c>
      <c r="C476" s="5" t="s">
        <v>30</v>
      </c>
      <c r="D476" s="5">
        <v>1</v>
      </c>
      <c r="E476" s="5">
        <v>3</v>
      </c>
      <c r="F476" s="5">
        <v>4</v>
      </c>
      <c r="G476" s="5" t="str">
        <f t="shared" si="188"/>
        <v>Oui</v>
      </c>
      <c r="H476" s="5">
        <f t="shared" si="200"/>
        <v>1</v>
      </c>
      <c r="I476" s="5" t="str">
        <f t="shared" si="189"/>
        <v>Oui</v>
      </c>
      <c r="J476" s="5">
        <f t="shared" si="201"/>
        <v>1</v>
      </c>
      <c r="K476" s="5" t="str">
        <f t="shared" si="190"/>
        <v>Oui</v>
      </c>
      <c r="L476" s="5">
        <f t="shared" si="202"/>
        <v>1</v>
      </c>
      <c r="M476" s="5" t="str">
        <f t="shared" si="191"/>
        <v>Non</v>
      </c>
      <c r="N476" s="5">
        <f t="shared" si="203"/>
        <v>0</v>
      </c>
      <c r="O476" s="5" t="str">
        <f t="shared" si="192"/>
        <v>Oui</v>
      </c>
      <c r="P476" s="5">
        <f t="shared" si="204"/>
        <v>21</v>
      </c>
      <c r="Q476" s="5" t="str">
        <f t="shared" si="193"/>
        <v>Non</v>
      </c>
      <c r="R476" s="5">
        <f t="shared" si="205"/>
        <v>0</v>
      </c>
      <c r="S476" s="5" t="str">
        <f t="shared" si="194"/>
        <v>Non</v>
      </c>
      <c r="T476" s="5">
        <f t="shared" si="206"/>
        <v>0</v>
      </c>
      <c r="U476" s="5" t="str">
        <f t="shared" si="195"/>
        <v>Non</v>
      </c>
      <c r="V476" s="5">
        <f t="shared" si="207"/>
        <v>0</v>
      </c>
      <c r="W476" s="5" t="s">
        <v>24</v>
      </c>
      <c r="X476" s="5" t="str">
        <f>_xlfn.IFS(D476&gt;E476,"L",D476=E476,"D",D476&lt;E476,"W")</f>
        <v>W</v>
      </c>
      <c r="Y476" s="5">
        <v>0</v>
      </c>
      <c r="Z476" s="5">
        <v>1</v>
      </c>
      <c r="AA476" s="5">
        <v>1</v>
      </c>
      <c r="AB476" s="5" t="str">
        <f t="shared" si="196"/>
        <v>Oui</v>
      </c>
      <c r="AC476" s="5">
        <f t="shared" si="208"/>
        <v>1</v>
      </c>
      <c r="AD476" s="5" t="str">
        <f t="shared" si="197"/>
        <v>Non</v>
      </c>
      <c r="AE476" s="5">
        <f t="shared" si="209"/>
        <v>0</v>
      </c>
      <c r="AF476" s="5" t="str">
        <f t="shared" si="198"/>
        <v>Oui</v>
      </c>
      <c r="AG476" s="5">
        <f t="shared" si="210"/>
        <v>3</v>
      </c>
      <c r="AH476" s="5" t="str">
        <f t="shared" si="199"/>
        <v>Non</v>
      </c>
      <c r="AI476" s="5">
        <f t="shared" si="211"/>
        <v>0</v>
      </c>
      <c r="AJ476" s="5" t="s">
        <v>24</v>
      </c>
      <c r="AK476" s="5" t="str">
        <f>_xlfn.IFS(Y476&gt;Z476,"L",Y476=Z476,"D",Y476&lt;Z476,"W")</f>
        <v>W</v>
      </c>
      <c r="AL476" s="5"/>
      <c r="AM476" s="5"/>
      <c r="AN476" s="5"/>
      <c r="AO476" s="5"/>
    </row>
    <row r="477" spans="2:41" x14ac:dyDescent="0.2">
      <c r="B477" s="4">
        <f t="shared" si="187"/>
        <v>33</v>
      </c>
      <c r="C477" s="5" t="s">
        <v>30</v>
      </c>
      <c r="D477" s="5">
        <v>4</v>
      </c>
      <c r="E477" s="5">
        <v>4</v>
      </c>
      <c r="F477" s="5">
        <v>8</v>
      </c>
      <c r="G477" s="5" t="str">
        <f t="shared" si="188"/>
        <v>Oui</v>
      </c>
      <c r="H477" s="5">
        <f t="shared" si="200"/>
        <v>2</v>
      </c>
      <c r="I477" s="5" t="str">
        <f t="shared" si="189"/>
        <v>Oui</v>
      </c>
      <c r="J477" s="5">
        <f t="shared" si="201"/>
        <v>2</v>
      </c>
      <c r="K477" s="5" t="str">
        <f t="shared" si="190"/>
        <v>Oui</v>
      </c>
      <c r="L477" s="5">
        <f t="shared" si="202"/>
        <v>2</v>
      </c>
      <c r="M477" s="5" t="str">
        <f t="shared" si="191"/>
        <v>Oui</v>
      </c>
      <c r="N477" s="5">
        <f t="shared" si="203"/>
        <v>1</v>
      </c>
      <c r="O477" s="5" t="str">
        <f t="shared" si="192"/>
        <v>Non</v>
      </c>
      <c r="P477" s="5">
        <f t="shared" si="204"/>
        <v>0</v>
      </c>
      <c r="Q477" s="5" t="str">
        <f t="shared" si="193"/>
        <v>Non</v>
      </c>
      <c r="R477" s="5">
        <f t="shared" si="205"/>
        <v>0</v>
      </c>
      <c r="S477" s="5" t="str">
        <f t="shared" si="194"/>
        <v>Non</v>
      </c>
      <c r="T477" s="5">
        <f t="shared" si="206"/>
        <v>0</v>
      </c>
      <c r="U477" s="5" t="str">
        <f t="shared" si="195"/>
        <v>Non</v>
      </c>
      <c r="V477" s="5">
        <f t="shared" si="207"/>
        <v>0</v>
      </c>
      <c r="W477" s="5" t="s">
        <v>20</v>
      </c>
      <c r="X477" s="5" t="str">
        <f>_xlfn.IFS(D477&gt;E477,"W",D477=E477,"D",D477&lt;E477,"L")</f>
        <v>D</v>
      </c>
      <c r="Y477" s="5">
        <v>2</v>
      </c>
      <c r="Z477" s="5">
        <v>3</v>
      </c>
      <c r="AA477" s="5">
        <v>5</v>
      </c>
      <c r="AB477" s="5" t="str">
        <f t="shared" si="196"/>
        <v>Oui</v>
      </c>
      <c r="AC477" s="5">
        <f t="shared" si="208"/>
        <v>2</v>
      </c>
      <c r="AD477" s="5" t="str">
        <f t="shared" si="197"/>
        <v>Oui</v>
      </c>
      <c r="AE477" s="5">
        <f t="shared" si="209"/>
        <v>1</v>
      </c>
      <c r="AF477" s="5" t="str">
        <f t="shared" si="198"/>
        <v>Non</v>
      </c>
      <c r="AG477" s="5">
        <f t="shared" si="210"/>
        <v>0</v>
      </c>
      <c r="AH477" s="5" t="str">
        <f t="shared" si="199"/>
        <v>Non</v>
      </c>
      <c r="AI477" s="5">
        <f t="shared" si="211"/>
        <v>0</v>
      </c>
      <c r="AJ477" s="5" t="s">
        <v>24</v>
      </c>
      <c r="AK477" s="5" t="str">
        <f>_xlfn.IFS(Y477&gt;Z477,"W",Y477=Z477,"D",Y477&lt;Z477,"L")</f>
        <v>L</v>
      </c>
      <c r="AL477" s="5"/>
      <c r="AM477" s="5"/>
      <c r="AN477" s="5"/>
      <c r="AO477" s="5"/>
    </row>
    <row r="478" spans="2:41" x14ac:dyDescent="0.2">
      <c r="B478" s="4">
        <f t="shared" si="187"/>
        <v>34</v>
      </c>
      <c r="C478" s="5" t="s">
        <v>30</v>
      </c>
      <c r="D478" s="5">
        <v>4</v>
      </c>
      <c r="E478" s="5">
        <v>1</v>
      </c>
      <c r="F478" s="5">
        <v>5</v>
      </c>
      <c r="G478" s="5" t="str">
        <f t="shared" si="188"/>
        <v>Oui</v>
      </c>
      <c r="H478" s="5">
        <f t="shared" si="200"/>
        <v>3</v>
      </c>
      <c r="I478" s="5" t="str">
        <f t="shared" si="189"/>
        <v>Oui</v>
      </c>
      <c r="J478" s="5">
        <f t="shared" si="201"/>
        <v>3</v>
      </c>
      <c r="K478" s="5" t="str">
        <f t="shared" si="190"/>
        <v>Oui</v>
      </c>
      <c r="L478" s="5">
        <f t="shared" si="202"/>
        <v>3</v>
      </c>
      <c r="M478" s="5" t="str">
        <f t="shared" si="191"/>
        <v>Oui</v>
      </c>
      <c r="N478" s="5">
        <f t="shared" si="203"/>
        <v>2</v>
      </c>
      <c r="O478" s="5" t="str">
        <f t="shared" si="192"/>
        <v>Non</v>
      </c>
      <c r="P478" s="5">
        <f t="shared" si="204"/>
        <v>0</v>
      </c>
      <c r="Q478" s="5" t="str">
        <f t="shared" si="193"/>
        <v>Non</v>
      </c>
      <c r="R478" s="5">
        <f t="shared" si="205"/>
        <v>0</v>
      </c>
      <c r="S478" s="5" t="str">
        <f t="shared" si="194"/>
        <v>Non</v>
      </c>
      <c r="T478" s="5">
        <f t="shared" si="206"/>
        <v>0</v>
      </c>
      <c r="U478" s="5" t="str">
        <f t="shared" si="195"/>
        <v>Non</v>
      </c>
      <c r="V478" s="5">
        <f t="shared" si="207"/>
        <v>0</v>
      </c>
      <c r="W478" s="5" t="s">
        <v>17</v>
      </c>
      <c r="X478" s="5" t="str">
        <f>_xlfn.IFS(D478&gt;E478,"L",D478=E478,"D",D478&lt;E478,"W")</f>
        <v>L</v>
      </c>
      <c r="Y478" s="5">
        <v>3</v>
      </c>
      <c r="Z478" s="5">
        <v>0</v>
      </c>
      <c r="AA478" s="5">
        <v>3</v>
      </c>
      <c r="AB478" s="5" t="str">
        <f t="shared" si="196"/>
        <v>Oui</v>
      </c>
      <c r="AC478" s="5">
        <f t="shared" si="208"/>
        <v>3</v>
      </c>
      <c r="AD478" s="5" t="str">
        <f t="shared" si="197"/>
        <v>Oui</v>
      </c>
      <c r="AE478" s="5">
        <f t="shared" si="209"/>
        <v>2</v>
      </c>
      <c r="AF478" s="5" t="str">
        <f t="shared" si="198"/>
        <v>Non</v>
      </c>
      <c r="AG478" s="5">
        <f t="shared" si="210"/>
        <v>0</v>
      </c>
      <c r="AH478" s="5" t="str">
        <f t="shared" si="199"/>
        <v>Non</v>
      </c>
      <c r="AI478" s="5">
        <f t="shared" si="211"/>
        <v>0</v>
      </c>
      <c r="AJ478" s="5" t="s">
        <v>17</v>
      </c>
      <c r="AK478" s="5" t="str">
        <f>_xlfn.IFS(Y478&gt;Z478,"L",Y478=Z478,"D",Y478&lt;Z478,"W")</f>
        <v>L</v>
      </c>
      <c r="AL478" s="5"/>
      <c r="AM478" s="5"/>
      <c r="AN478" s="5"/>
      <c r="AO478" s="5"/>
    </row>
    <row r="479" spans="2:41" x14ac:dyDescent="0.2">
      <c r="B479" s="4">
        <f t="shared" si="187"/>
        <v>1</v>
      </c>
      <c r="C479" s="5" t="s">
        <v>23</v>
      </c>
      <c r="D479" s="5">
        <v>2</v>
      </c>
      <c r="E479" s="5">
        <v>0</v>
      </c>
      <c r="F479" s="5">
        <v>2</v>
      </c>
      <c r="G479" s="5" t="str">
        <f t="shared" si="188"/>
        <v>Oui</v>
      </c>
      <c r="H479" s="5">
        <f t="shared" si="200"/>
        <v>0</v>
      </c>
      <c r="I479" s="5" t="str">
        <f t="shared" si="189"/>
        <v>Non</v>
      </c>
      <c r="J479" s="5">
        <f t="shared" si="201"/>
        <v>0</v>
      </c>
      <c r="K479" s="5" t="str">
        <f t="shared" si="190"/>
        <v>Non</v>
      </c>
      <c r="L479" s="5">
        <f t="shared" si="202"/>
        <v>0</v>
      </c>
      <c r="M479" s="5" t="str">
        <f t="shared" si="191"/>
        <v>Non</v>
      </c>
      <c r="N479" s="5">
        <f t="shared" si="203"/>
        <v>0</v>
      </c>
      <c r="O479" s="5" t="str">
        <f t="shared" si="192"/>
        <v>Oui</v>
      </c>
      <c r="P479" s="5">
        <f t="shared" si="204"/>
        <v>0</v>
      </c>
      <c r="Q479" s="5" t="str">
        <f t="shared" si="193"/>
        <v>Oui</v>
      </c>
      <c r="R479" s="5">
        <f t="shared" si="205"/>
        <v>0</v>
      </c>
      <c r="S479" s="5" t="str">
        <f t="shared" si="194"/>
        <v>Oui</v>
      </c>
      <c r="T479" s="5">
        <f t="shared" si="206"/>
        <v>0</v>
      </c>
      <c r="U479" s="5" t="str">
        <f t="shared" si="195"/>
        <v>Non</v>
      </c>
      <c r="V479" s="5">
        <f t="shared" si="207"/>
        <v>0</v>
      </c>
      <c r="W479" s="5" t="s">
        <v>17</v>
      </c>
      <c r="X479" s="5" t="str">
        <f>_xlfn.IFS(D479&gt;E479,"W",D479=E479,"D",D479&lt;E479,"L")</f>
        <v>W</v>
      </c>
      <c r="Y479" s="5">
        <v>1</v>
      </c>
      <c r="Z479" s="5">
        <v>0</v>
      </c>
      <c r="AA479" s="5">
        <v>1</v>
      </c>
      <c r="AB479" s="5" t="str">
        <f t="shared" si="196"/>
        <v>Oui</v>
      </c>
      <c r="AC479" s="5">
        <f t="shared" si="208"/>
        <v>0</v>
      </c>
      <c r="AD479" s="5" t="str">
        <f t="shared" si="197"/>
        <v>Non</v>
      </c>
      <c r="AE479" s="5">
        <f t="shared" si="209"/>
        <v>0</v>
      </c>
      <c r="AF479" s="5" t="str">
        <f t="shared" si="198"/>
        <v>Oui</v>
      </c>
      <c r="AG479" s="5">
        <f t="shared" si="210"/>
        <v>0</v>
      </c>
      <c r="AH479" s="5" t="str">
        <f t="shared" si="199"/>
        <v>Non</v>
      </c>
      <c r="AI479" s="5">
        <f t="shared" si="211"/>
        <v>0</v>
      </c>
      <c r="AJ479" s="5" t="s">
        <v>17</v>
      </c>
      <c r="AK479" s="5" t="str">
        <f>_xlfn.IFS(Y479&gt;Z479,"W",Y479=Z479,"D",Y479&lt;Z479,"L")</f>
        <v>W</v>
      </c>
      <c r="AL479" s="5"/>
      <c r="AM479" s="5"/>
      <c r="AN479" s="5"/>
      <c r="AO479" s="5"/>
    </row>
    <row r="480" spans="2:41" x14ac:dyDescent="0.2">
      <c r="B480" s="4">
        <f t="shared" si="187"/>
        <v>2</v>
      </c>
      <c r="C480" s="5" t="s">
        <v>23</v>
      </c>
      <c r="D480" s="5">
        <v>2</v>
      </c>
      <c r="E480" s="5">
        <v>1</v>
      </c>
      <c r="F480" s="5">
        <v>3</v>
      </c>
      <c r="G480" s="5" t="str">
        <f t="shared" si="188"/>
        <v>Oui</v>
      </c>
      <c r="H480" s="5">
        <f t="shared" si="200"/>
        <v>1</v>
      </c>
      <c r="I480" s="5" t="str">
        <f t="shared" si="189"/>
        <v>Oui</v>
      </c>
      <c r="J480" s="5">
        <f t="shared" si="201"/>
        <v>1</v>
      </c>
      <c r="K480" s="5" t="str">
        <f t="shared" si="190"/>
        <v>Non</v>
      </c>
      <c r="L480" s="5">
        <f t="shared" si="202"/>
        <v>0</v>
      </c>
      <c r="M480" s="5" t="str">
        <f t="shared" si="191"/>
        <v>Non</v>
      </c>
      <c r="N480" s="5">
        <f t="shared" si="203"/>
        <v>0</v>
      </c>
      <c r="O480" s="5" t="str">
        <f t="shared" si="192"/>
        <v>Oui</v>
      </c>
      <c r="P480" s="5">
        <f t="shared" si="204"/>
        <v>1</v>
      </c>
      <c r="Q480" s="5" t="str">
        <f t="shared" si="193"/>
        <v>Oui</v>
      </c>
      <c r="R480" s="5">
        <f t="shared" si="205"/>
        <v>1</v>
      </c>
      <c r="S480" s="5" t="str">
        <f t="shared" si="194"/>
        <v>Non</v>
      </c>
      <c r="T480" s="5">
        <f t="shared" si="206"/>
        <v>0</v>
      </c>
      <c r="U480" s="5" t="str">
        <f t="shared" si="195"/>
        <v>Non</v>
      </c>
      <c r="V480" s="5">
        <f t="shared" si="207"/>
        <v>0</v>
      </c>
      <c r="W480" s="5" t="s">
        <v>17</v>
      </c>
      <c r="X480" s="5" t="str">
        <f>_xlfn.IFS(D480&gt;E480,"L",D480=E480,"D",D480&lt;E480,"W")</f>
        <v>L</v>
      </c>
      <c r="Y480" s="5">
        <v>1</v>
      </c>
      <c r="Z480" s="5">
        <v>1</v>
      </c>
      <c r="AA480" s="5">
        <v>2</v>
      </c>
      <c r="AB480" s="5" t="str">
        <f t="shared" si="196"/>
        <v>Oui</v>
      </c>
      <c r="AC480" s="5">
        <f t="shared" si="208"/>
        <v>1</v>
      </c>
      <c r="AD480" s="5" t="str">
        <f t="shared" si="197"/>
        <v>Oui</v>
      </c>
      <c r="AE480" s="5">
        <f t="shared" si="209"/>
        <v>1</v>
      </c>
      <c r="AF480" s="5" t="str">
        <f t="shared" si="198"/>
        <v>Non</v>
      </c>
      <c r="AG480" s="5">
        <f t="shared" si="210"/>
        <v>0</v>
      </c>
      <c r="AH480" s="5" t="str">
        <f t="shared" si="199"/>
        <v>Non</v>
      </c>
      <c r="AI480" s="5">
        <f t="shared" si="211"/>
        <v>0</v>
      </c>
      <c r="AJ480" s="5" t="s">
        <v>20</v>
      </c>
      <c r="AK480" s="5" t="str">
        <f>_xlfn.IFS(Y480&gt;Z480,"L",Y480=Z480,"D",Y480&lt;Z480,"W")</f>
        <v>D</v>
      </c>
      <c r="AL480" s="5"/>
      <c r="AM480" s="5"/>
      <c r="AN480" s="5"/>
      <c r="AO480" s="5"/>
    </row>
    <row r="481" spans="2:41" x14ac:dyDescent="0.2">
      <c r="B481" s="4">
        <f t="shared" si="187"/>
        <v>3</v>
      </c>
      <c r="C481" s="5" t="s">
        <v>23</v>
      </c>
      <c r="D481" s="5">
        <v>1</v>
      </c>
      <c r="E481" s="5">
        <v>2</v>
      </c>
      <c r="F481" s="5">
        <v>3</v>
      </c>
      <c r="G481" s="5" t="str">
        <f t="shared" si="188"/>
        <v>Oui</v>
      </c>
      <c r="H481" s="5">
        <f t="shared" si="200"/>
        <v>2</v>
      </c>
      <c r="I481" s="5" t="str">
        <f t="shared" si="189"/>
        <v>Oui</v>
      </c>
      <c r="J481" s="5">
        <f t="shared" si="201"/>
        <v>2</v>
      </c>
      <c r="K481" s="5" t="str">
        <f t="shared" si="190"/>
        <v>Non</v>
      </c>
      <c r="L481" s="5">
        <f t="shared" si="202"/>
        <v>0</v>
      </c>
      <c r="M481" s="5" t="str">
        <f t="shared" si="191"/>
        <v>Non</v>
      </c>
      <c r="N481" s="5">
        <f t="shared" si="203"/>
        <v>0</v>
      </c>
      <c r="O481" s="5" t="str">
        <f t="shared" si="192"/>
        <v>Oui</v>
      </c>
      <c r="P481" s="5">
        <f t="shared" si="204"/>
        <v>2</v>
      </c>
      <c r="Q481" s="5" t="str">
        <f t="shared" si="193"/>
        <v>Oui</v>
      </c>
      <c r="R481" s="5">
        <f t="shared" si="205"/>
        <v>2</v>
      </c>
      <c r="S481" s="5" t="str">
        <f t="shared" si="194"/>
        <v>Non</v>
      </c>
      <c r="T481" s="5">
        <f t="shared" si="206"/>
        <v>0</v>
      </c>
      <c r="U481" s="5" t="str">
        <f t="shared" si="195"/>
        <v>Non</v>
      </c>
      <c r="V481" s="5">
        <f t="shared" si="207"/>
        <v>0</v>
      </c>
      <c r="W481" s="5" t="s">
        <v>24</v>
      </c>
      <c r="X481" s="5" t="str">
        <f>_xlfn.IFS(D481&gt;E481,"W",D481=E481,"D",D481&lt;E481,"L")</f>
        <v>L</v>
      </c>
      <c r="Y481" s="5">
        <v>0</v>
      </c>
      <c r="Z481" s="5">
        <v>1</v>
      </c>
      <c r="AA481" s="5">
        <v>1</v>
      </c>
      <c r="AB481" s="5" t="str">
        <f t="shared" si="196"/>
        <v>Oui</v>
      </c>
      <c r="AC481" s="5">
        <f t="shared" si="208"/>
        <v>2</v>
      </c>
      <c r="AD481" s="5" t="str">
        <f t="shared" si="197"/>
        <v>Non</v>
      </c>
      <c r="AE481" s="5">
        <f t="shared" si="209"/>
        <v>0</v>
      </c>
      <c r="AF481" s="5" t="str">
        <f t="shared" si="198"/>
        <v>Oui</v>
      </c>
      <c r="AG481" s="5">
        <f t="shared" si="210"/>
        <v>1</v>
      </c>
      <c r="AH481" s="5" t="str">
        <f t="shared" si="199"/>
        <v>Non</v>
      </c>
      <c r="AI481" s="5">
        <f t="shared" si="211"/>
        <v>0</v>
      </c>
      <c r="AJ481" s="5" t="s">
        <v>24</v>
      </c>
      <c r="AK481" s="5" t="str">
        <f>_xlfn.IFS(Y481&gt;Z481,"W",Y481=Z481,"D",Y481&lt;Z481,"L")</f>
        <v>L</v>
      </c>
      <c r="AL481" s="5"/>
      <c r="AM481" s="5"/>
      <c r="AN481" s="5"/>
      <c r="AO481" s="5"/>
    </row>
    <row r="482" spans="2:41" x14ac:dyDescent="0.2">
      <c r="B482" s="4">
        <f t="shared" si="187"/>
        <v>4</v>
      </c>
      <c r="C482" s="5" t="s">
        <v>23</v>
      </c>
      <c r="D482" s="5">
        <v>0</v>
      </c>
      <c r="E482" s="5">
        <v>0</v>
      </c>
      <c r="F482" s="5">
        <v>0</v>
      </c>
      <c r="G482" s="5" t="str">
        <f t="shared" si="188"/>
        <v>Non</v>
      </c>
      <c r="H482" s="5">
        <f t="shared" si="200"/>
        <v>0</v>
      </c>
      <c r="I482" s="5" t="str">
        <f t="shared" si="189"/>
        <v>Non</v>
      </c>
      <c r="J482" s="5">
        <f t="shared" si="201"/>
        <v>0</v>
      </c>
      <c r="K482" s="5" t="str">
        <f t="shared" si="190"/>
        <v>Non</v>
      </c>
      <c r="L482" s="5">
        <f t="shared" si="202"/>
        <v>0</v>
      </c>
      <c r="M482" s="5" t="str">
        <f t="shared" si="191"/>
        <v>Non</v>
      </c>
      <c r="N482" s="5">
        <f t="shared" si="203"/>
        <v>0</v>
      </c>
      <c r="O482" s="5" t="str">
        <f t="shared" si="192"/>
        <v>Oui</v>
      </c>
      <c r="P482" s="5">
        <f t="shared" si="204"/>
        <v>3</v>
      </c>
      <c r="Q482" s="5" t="str">
        <f t="shared" si="193"/>
        <v>Oui</v>
      </c>
      <c r="R482" s="5">
        <f t="shared" si="205"/>
        <v>3</v>
      </c>
      <c r="S482" s="5" t="str">
        <f t="shared" si="194"/>
        <v>Oui</v>
      </c>
      <c r="T482" s="5">
        <f t="shared" si="206"/>
        <v>1</v>
      </c>
      <c r="U482" s="5" t="str">
        <f t="shared" si="195"/>
        <v>Oui</v>
      </c>
      <c r="V482" s="5">
        <f t="shared" si="207"/>
        <v>1</v>
      </c>
      <c r="W482" s="5" t="s">
        <v>20</v>
      </c>
      <c r="X482" s="5" t="str">
        <f>_xlfn.IFS(D482&gt;E482,"L",D482=E482,"D",D482&lt;E482,"W")</f>
        <v>D</v>
      </c>
      <c r="Y482" s="5">
        <v>0</v>
      </c>
      <c r="Z482" s="5">
        <v>0</v>
      </c>
      <c r="AA482" s="5">
        <v>0</v>
      </c>
      <c r="AB482" s="5" t="str">
        <f t="shared" si="196"/>
        <v>Non</v>
      </c>
      <c r="AC482" s="5">
        <f t="shared" si="208"/>
        <v>0</v>
      </c>
      <c r="AD482" s="5" t="str">
        <f t="shared" si="197"/>
        <v>Non</v>
      </c>
      <c r="AE482" s="5">
        <f t="shared" si="209"/>
        <v>0</v>
      </c>
      <c r="AF482" s="5" t="str">
        <f t="shared" si="198"/>
        <v>Oui</v>
      </c>
      <c r="AG482" s="5">
        <f t="shared" si="210"/>
        <v>2</v>
      </c>
      <c r="AH482" s="5" t="str">
        <f t="shared" si="199"/>
        <v>Oui</v>
      </c>
      <c r="AI482" s="5">
        <f t="shared" si="211"/>
        <v>1</v>
      </c>
      <c r="AJ482" s="5" t="s">
        <v>20</v>
      </c>
      <c r="AK482" s="5" t="str">
        <f>_xlfn.IFS(Y482&gt;Z482,"L",Y482=Z482,"D",Y482&lt;Z482,"W")</f>
        <v>D</v>
      </c>
      <c r="AL482" s="5"/>
      <c r="AM482" s="5"/>
      <c r="AN482" s="5"/>
      <c r="AO482" s="5"/>
    </row>
    <row r="483" spans="2:41" x14ac:dyDescent="0.2">
      <c r="B483" s="4">
        <f t="shared" si="187"/>
        <v>5</v>
      </c>
      <c r="C483" s="5" t="s">
        <v>23</v>
      </c>
      <c r="D483" s="5">
        <v>0</v>
      </c>
      <c r="E483" s="5">
        <v>2</v>
      </c>
      <c r="F483" s="5">
        <v>2</v>
      </c>
      <c r="G483" s="5" t="str">
        <f t="shared" si="188"/>
        <v>Oui</v>
      </c>
      <c r="H483" s="5">
        <f t="shared" si="200"/>
        <v>1</v>
      </c>
      <c r="I483" s="5" t="str">
        <f t="shared" si="189"/>
        <v>Non</v>
      </c>
      <c r="J483" s="5">
        <f t="shared" si="201"/>
        <v>0</v>
      </c>
      <c r="K483" s="5" t="str">
        <f t="shared" si="190"/>
        <v>Non</v>
      </c>
      <c r="L483" s="5">
        <f t="shared" si="202"/>
        <v>0</v>
      </c>
      <c r="M483" s="5" t="str">
        <f t="shared" si="191"/>
        <v>Non</v>
      </c>
      <c r="N483" s="5">
        <f t="shared" si="203"/>
        <v>0</v>
      </c>
      <c r="O483" s="5" t="str">
        <f t="shared" si="192"/>
        <v>Oui</v>
      </c>
      <c r="P483" s="5">
        <f t="shared" si="204"/>
        <v>4</v>
      </c>
      <c r="Q483" s="5" t="str">
        <f t="shared" si="193"/>
        <v>Oui</v>
      </c>
      <c r="R483" s="5">
        <f t="shared" si="205"/>
        <v>4</v>
      </c>
      <c r="S483" s="5" t="str">
        <f t="shared" si="194"/>
        <v>Oui</v>
      </c>
      <c r="T483" s="5">
        <f t="shared" si="206"/>
        <v>2</v>
      </c>
      <c r="U483" s="5" t="str">
        <f t="shared" si="195"/>
        <v>Non</v>
      </c>
      <c r="V483" s="5">
        <f t="shared" si="207"/>
        <v>0</v>
      </c>
      <c r="W483" s="5" t="s">
        <v>24</v>
      </c>
      <c r="X483" s="5" t="str">
        <f>_xlfn.IFS(D483&gt;E483,"W",D483=E483,"D",D483&lt;E483,"L")</f>
        <v>L</v>
      </c>
      <c r="Y483" s="5">
        <v>0</v>
      </c>
      <c r="Z483" s="5">
        <v>1</v>
      </c>
      <c r="AA483" s="5">
        <v>1</v>
      </c>
      <c r="AB483" s="5" t="str">
        <f t="shared" si="196"/>
        <v>Oui</v>
      </c>
      <c r="AC483" s="5">
        <f t="shared" si="208"/>
        <v>1</v>
      </c>
      <c r="AD483" s="5" t="str">
        <f t="shared" si="197"/>
        <v>Non</v>
      </c>
      <c r="AE483" s="5">
        <f t="shared" si="209"/>
        <v>0</v>
      </c>
      <c r="AF483" s="5" t="str">
        <f t="shared" si="198"/>
        <v>Oui</v>
      </c>
      <c r="AG483" s="5">
        <f t="shared" si="210"/>
        <v>3</v>
      </c>
      <c r="AH483" s="5" t="str">
        <f t="shared" si="199"/>
        <v>Non</v>
      </c>
      <c r="AI483" s="5">
        <f t="shared" si="211"/>
        <v>0</v>
      </c>
      <c r="AJ483" s="5" t="s">
        <v>24</v>
      </c>
      <c r="AK483" s="5" t="str">
        <f>_xlfn.IFS(Y483&gt;Z483,"W",Y483=Z483,"D",Y483&lt;Z483,"L")</f>
        <v>L</v>
      </c>
      <c r="AL483" s="5"/>
      <c r="AM483" s="5"/>
      <c r="AN483" s="5"/>
      <c r="AO483" s="5"/>
    </row>
    <row r="484" spans="2:41" x14ac:dyDescent="0.2">
      <c r="B484" s="4">
        <f t="shared" si="187"/>
        <v>6</v>
      </c>
      <c r="C484" s="5" t="s">
        <v>23</v>
      </c>
      <c r="D484" s="5">
        <v>1</v>
      </c>
      <c r="E484" s="5">
        <v>1</v>
      </c>
      <c r="F484" s="5">
        <v>2</v>
      </c>
      <c r="G484" s="5" t="str">
        <f t="shared" si="188"/>
        <v>Oui</v>
      </c>
      <c r="H484" s="5">
        <f t="shared" si="200"/>
        <v>2</v>
      </c>
      <c r="I484" s="5" t="str">
        <f t="shared" si="189"/>
        <v>Non</v>
      </c>
      <c r="J484" s="5">
        <f t="shared" si="201"/>
        <v>0</v>
      </c>
      <c r="K484" s="5" t="str">
        <f t="shared" si="190"/>
        <v>Non</v>
      </c>
      <c r="L484" s="5">
        <f t="shared" si="202"/>
        <v>0</v>
      </c>
      <c r="M484" s="5" t="str">
        <f t="shared" si="191"/>
        <v>Non</v>
      </c>
      <c r="N484" s="5">
        <f t="shared" si="203"/>
        <v>0</v>
      </c>
      <c r="O484" s="5" t="str">
        <f t="shared" si="192"/>
        <v>Oui</v>
      </c>
      <c r="P484" s="5">
        <f t="shared" si="204"/>
        <v>5</v>
      </c>
      <c r="Q484" s="5" t="str">
        <f t="shared" si="193"/>
        <v>Oui</v>
      </c>
      <c r="R484" s="5">
        <f t="shared" si="205"/>
        <v>5</v>
      </c>
      <c r="S484" s="5" t="str">
        <f t="shared" si="194"/>
        <v>Oui</v>
      </c>
      <c r="T484" s="5">
        <f t="shared" si="206"/>
        <v>3</v>
      </c>
      <c r="U484" s="5" t="str">
        <f t="shared" si="195"/>
        <v>Non</v>
      </c>
      <c r="V484" s="5">
        <f t="shared" si="207"/>
        <v>0</v>
      </c>
      <c r="W484" s="5" t="s">
        <v>20</v>
      </c>
      <c r="X484" s="5" t="str">
        <f>_xlfn.IFS(D484&gt;E484,"L",D484=E484,"D",D484&lt;E484,"W")</f>
        <v>D</v>
      </c>
      <c r="Y484" s="5">
        <v>0</v>
      </c>
      <c r="Z484" s="5">
        <v>0</v>
      </c>
      <c r="AA484" s="5">
        <v>0</v>
      </c>
      <c r="AB484" s="5" t="str">
        <f t="shared" si="196"/>
        <v>Non</v>
      </c>
      <c r="AC484" s="5">
        <f t="shared" si="208"/>
        <v>0</v>
      </c>
      <c r="AD484" s="5" t="str">
        <f t="shared" si="197"/>
        <v>Non</v>
      </c>
      <c r="AE484" s="5">
        <f t="shared" si="209"/>
        <v>0</v>
      </c>
      <c r="AF484" s="5" t="str">
        <f t="shared" si="198"/>
        <v>Oui</v>
      </c>
      <c r="AG484" s="5">
        <f t="shared" si="210"/>
        <v>4</v>
      </c>
      <c r="AH484" s="5" t="str">
        <f t="shared" si="199"/>
        <v>Oui</v>
      </c>
      <c r="AI484" s="5">
        <f t="shared" si="211"/>
        <v>1</v>
      </c>
      <c r="AJ484" s="5" t="s">
        <v>20</v>
      </c>
      <c r="AK484" s="5" t="str">
        <f>_xlfn.IFS(Y484&gt;Z484,"L",Y484=Z484,"D",Y484&lt;Z484,"W")</f>
        <v>D</v>
      </c>
      <c r="AL484" s="5"/>
      <c r="AM484" s="5"/>
      <c r="AN484" s="5"/>
      <c r="AO484" s="5"/>
    </row>
    <row r="485" spans="2:41" x14ac:dyDescent="0.2">
      <c r="B485" s="4">
        <f t="shared" si="187"/>
        <v>7</v>
      </c>
      <c r="C485" s="5" t="s">
        <v>23</v>
      </c>
      <c r="D485" s="5">
        <v>3</v>
      </c>
      <c r="E485" s="5">
        <v>0</v>
      </c>
      <c r="F485" s="5">
        <v>3</v>
      </c>
      <c r="G485" s="5" t="str">
        <f t="shared" si="188"/>
        <v>Oui</v>
      </c>
      <c r="H485" s="5">
        <f t="shared" si="200"/>
        <v>3</v>
      </c>
      <c r="I485" s="5" t="str">
        <f t="shared" si="189"/>
        <v>Oui</v>
      </c>
      <c r="J485" s="5">
        <f t="shared" si="201"/>
        <v>1</v>
      </c>
      <c r="K485" s="5" t="str">
        <f t="shared" si="190"/>
        <v>Non</v>
      </c>
      <c r="L485" s="5">
        <f t="shared" si="202"/>
        <v>0</v>
      </c>
      <c r="M485" s="5" t="str">
        <f t="shared" si="191"/>
        <v>Non</v>
      </c>
      <c r="N485" s="5">
        <f t="shared" si="203"/>
        <v>0</v>
      </c>
      <c r="O485" s="5" t="str">
        <f t="shared" si="192"/>
        <v>Oui</v>
      </c>
      <c r="P485" s="5">
        <f t="shared" si="204"/>
        <v>6</v>
      </c>
      <c r="Q485" s="5" t="str">
        <f t="shared" si="193"/>
        <v>Oui</v>
      </c>
      <c r="R485" s="5">
        <f t="shared" si="205"/>
        <v>6</v>
      </c>
      <c r="S485" s="5" t="str">
        <f t="shared" si="194"/>
        <v>Non</v>
      </c>
      <c r="T485" s="5">
        <f t="shared" si="206"/>
        <v>0</v>
      </c>
      <c r="U485" s="5" t="str">
        <f t="shared" si="195"/>
        <v>Non</v>
      </c>
      <c r="V485" s="5">
        <f t="shared" si="207"/>
        <v>0</v>
      </c>
      <c r="W485" s="5" t="s">
        <v>17</v>
      </c>
      <c r="X485" s="5" t="str">
        <f>_xlfn.IFS(D485&gt;E485,"W",D485=E485,"D",D485&lt;E485,"L")</f>
        <v>W</v>
      </c>
      <c r="Y485" s="5">
        <v>1</v>
      </c>
      <c r="Z485" s="5">
        <v>0</v>
      </c>
      <c r="AA485" s="5">
        <v>1</v>
      </c>
      <c r="AB485" s="5" t="str">
        <f t="shared" si="196"/>
        <v>Oui</v>
      </c>
      <c r="AC485" s="5">
        <f t="shared" si="208"/>
        <v>1</v>
      </c>
      <c r="AD485" s="5" t="str">
        <f t="shared" si="197"/>
        <v>Non</v>
      </c>
      <c r="AE485" s="5">
        <f t="shared" si="209"/>
        <v>0</v>
      </c>
      <c r="AF485" s="5" t="str">
        <f t="shared" si="198"/>
        <v>Oui</v>
      </c>
      <c r="AG485" s="5">
        <f t="shared" si="210"/>
        <v>5</v>
      </c>
      <c r="AH485" s="5" t="str">
        <f t="shared" si="199"/>
        <v>Non</v>
      </c>
      <c r="AI485" s="5">
        <f t="shared" si="211"/>
        <v>0</v>
      </c>
      <c r="AJ485" s="5" t="s">
        <v>17</v>
      </c>
      <c r="AK485" s="5" t="str">
        <f>_xlfn.IFS(Y485&gt;Z485,"W",Y485=Z485,"D",Y485&lt;Z485,"L")</f>
        <v>W</v>
      </c>
      <c r="AL485" s="5"/>
      <c r="AM485" s="5"/>
      <c r="AN485" s="5"/>
      <c r="AO485" s="5"/>
    </row>
    <row r="486" spans="2:41" x14ac:dyDescent="0.2">
      <c r="B486" s="4">
        <f t="shared" si="187"/>
        <v>8</v>
      </c>
      <c r="C486" s="5" t="s">
        <v>23</v>
      </c>
      <c r="D486" s="5">
        <v>1</v>
      </c>
      <c r="E486" s="5">
        <v>2</v>
      </c>
      <c r="F486" s="5">
        <v>3</v>
      </c>
      <c r="G486" s="5" t="str">
        <f t="shared" si="188"/>
        <v>Oui</v>
      </c>
      <c r="H486" s="5">
        <f t="shared" si="200"/>
        <v>4</v>
      </c>
      <c r="I486" s="5" t="str">
        <f t="shared" si="189"/>
        <v>Oui</v>
      </c>
      <c r="J486" s="5">
        <f t="shared" si="201"/>
        <v>2</v>
      </c>
      <c r="K486" s="5" t="str">
        <f t="shared" si="190"/>
        <v>Non</v>
      </c>
      <c r="L486" s="5">
        <f t="shared" si="202"/>
        <v>0</v>
      </c>
      <c r="M486" s="5" t="str">
        <f t="shared" si="191"/>
        <v>Non</v>
      </c>
      <c r="N486" s="5">
        <f t="shared" si="203"/>
        <v>0</v>
      </c>
      <c r="O486" s="5" t="str">
        <f t="shared" si="192"/>
        <v>Oui</v>
      </c>
      <c r="P486" s="5">
        <f t="shared" si="204"/>
        <v>7</v>
      </c>
      <c r="Q486" s="5" t="str">
        <f t="shared" si="193"/>
        <v>Oui</v>
      </c>
      <c r="R486" s="5">
        <f t="shared" si="205"/>
        <v>7</v>
      </c>
      <c r="S486" s="5" t="str">
        <f t="shared" si="194"/>
        <v>Non</v>
      </c>
      <c r="T486" s="5">
        <f t="shared" si="206"/>
        <v>0</v>
      </c>
      <c r="U486" s="5" t="str">
        <f t="shared" si="195"/>
        <v>Non</v>
      </c>
      <c r="V486" s="5">
        <f t="shared" si="207"/>
        <v>0</v>
      </c>
      <c r="W486" s="5" t="s">
        <v>24</v>
      </c>
      <c r="X486" s="5" t="str">
        <f>_xlfn.IFS(D486&gt;E486,"L",D486=E486,"D",D486&lt;E486,"W")</f>
        <v>W</v>
      </c>
      <c r="Y486" s="5">
        <v>0</v>
      </c>
      <c r="Z486" s="5">
        <v>1</v>
      </c>
      <c r="AA486" s="5">
        <v>1</v>
      </c>
      <c r="AB486" s="5" t="str">
        <f t="shared" si="196"/>
        <v>Oui</v>
      </c>
      <c r="AC486" s="5">
        <f t="shared" si="208"/>
        <v>2</v>
      </c>
      <c r="AD486" s="5" t="str">
        <f t="shared" si="197"/>
        <v>Non</v>
      </c>
      <c r="AE486" s="5">
        <f t="shared" si="209"/>
        <v>0</v>
      </c>
      <c r="AF486" s="5" t="str">
        <f t="shared" si="198"/>
        <v>Oui</v>
      </c>
      <c r="AG486" s="5">
        <f t="shared" si="210"/>
        <v>6</v>
      </c>
      <c r="AH486" s="5" t="str">
        <f t="shared" si="199"/>
        <v>Non</v>
      </c>
      <c r="AI486" s="5">
        <f t="shared" si="211"/>
        <v>0</v>
      </c>
      <c r="AJ486" s="5" t="s">
        <v>24</v>
      </c>
      <c r="AK486" s="5" t="str">
        <f>_xlfn.IFS(Y486&gt;Z486,"L",Y486=Z486,"D",Y486&lt;Z486,"W")</f>
        <v>W</v>
      </c>
      <c r="AL486" s="5"/>
      <c r="AM486" s="5"/>
      <c r="AN486" s="5"/>
      <c r="AO486" s="5"/>
    </row>
    <row r="487" spans="2:41" x14ac:dyDescent="0.2">
      <c r="B487" s="4">
        <f t="shared" si="187"/>
        <v>9</v>
      </c>
      <c r="C487" s="5" t="s">
        <v>23</v>
      </c>
      <c r="D487" s="5">
        <v>2</v>
      </c>
      <c r="E487" s="5">
        <v>1</v>
      </c>
      <c r="F487" s="5">
        <v>3</v>
      </c>
      <c r="G487" s="5" t="str">
        <f t="shared" si="188"/>
        <v>Oui</v>
      </c>
      <c r="H487" s="5">
        <f t="shared" si="200"/>
        <v>5</v>
      </c>
      <c r="I487" s="5" t="str">
        <f t="shared" si="189"/>
        <v>Oui</v>
      </c>
      <c r="J487" s="5">
        <f t="shared" si="201"/>
        <v>3</v>
      </c>
      <c r="K487" s="5" t="str">
        <f t="shared" si="190"/>
        <v>Non</v>
      </c>
      <c r="L487" s="5">
        <f t="shared" si="202"/>
        <v>0</v>
      </c>
      <c r="M487" s="5" t="str">
        <f t="shared" si="191"/>
        <v>Non</v>
      </c>
      <c r="N487" s="5">
        <f t="shared" si="203"/>
        <v>0</v>
      </c>
      <c r="O487" s="5" t="str">
        <f t="shared" si="192"/>
        <v>Oui</v>
      </c>
      <c r="P487" s="5">
        <f t="shared" si="204"/>
        <v>8</v>
      </c>
      <c r="Q487" s="5" t="str">
        <f t="shared" si="193"/>
        <v>Oui</v>
      </c>
      <c r="R487" s="5">
        <f t="shared" si="205"/>
        <v>8</v>
      </c>
      <c r="S487" s="5" t="str">
        <f t="shared" si="194"/>
        <v>Non</v>
      </c>
      <c r="T487" s="5">
        <f t="shared" si="206"/>
        <v>0</v>
      </c>
      <c r="U487" s="5" t="str">
        <f t="shared" si="195"/>
        <v>Non</v>
      </c>
      <c r="V487" s="5">
        <f t="shared" si="207"/>
        <v>0</v>
      </c>
      <c r="W487" s="5" t="s">
        <v>17</v>
      </c>
      <c r="X487" s="5" t="str">
        <f>_xlfn.IFS(D487&gt;E487,"L",D487=E487,"D",D487&lt;E487,"W")</f>
        <v>L</v>
      </c>
      <c r="Y487" s="5">
        <v>2</v>
      </c>
      <c r="Z487" s="5">
        <v>1</v>
      </c>
      <c r="AA487" s="5">
        <v>3</v>
      </c>
      <c r="AB487" s="5" t="str">
        <f t="shared" si="196"/>
        <v>Oui</v>
      </c>
      <c r="AC487" s="5">
        <f t="shared" si="208"/>
        <v>3</v>
      </c>
      <c r="AD487" s="5" t="str">
        <f t="shared" si="197"/>
        <v>Oui</v>
      </c>
      <c r="AE487" s="5">
        <f t="shared" si="209"/>
        <v>1</v>
      </c>
      <c r="AF487" s="5" t="str">
        <f t="shared" si="198"/>
        <v>Non</v>
      </c>
      <c r="AG487" s="5">
        <f t="shared" si="210"/>
        <v>0</v>
      </c>
      <c r="AH487" s="5" t="str">
        <f t="shared" si="199"/>
        <v>Non</v>
      </c>
      <c r="AI487" s="5">
        <f t="shared" si="211"/>
        <v>0</v>
      </c>
      <c r="AJ487" s="5" t="s">
        <v>17</v>
      </c>
      <c r="AK487" s="5" t="str">
        <f>_xlfn.IFS(Y487&gt;Z487,"L",Y487=Z487,"D",Y487&lt;Z487,"W")</f>
        <v>L</v>
      </c>
      <c r="AL487" s="5"/>
      <c r="AM487" s="5"/>
      <c r="AN487" s="5"/>
      <c r="AO487" s="5"/>
    </row>
    <row r="488" spans="2:41" x14ac:dyDescent="0.2">
      <c r="B488" s="4">
        <f t="shared" si="187"/>
        <v>10</v>
      </c>
      <c r="C488" s="5" t="s">
        <v>23</v>
      </c>
      <c r="D488" s="5">
        <v>2</v>
      </c>
      <c r="E488" s="5">
        <v>1</v>
      </c>
      <c r="F488" s="5">
        <v>3</v>
      </c>
      <c r="G488" s="5" t="str">
        <f t="shared" si="188"/>
        <v>Oui</v>
      </c>
      <c r="H488" s="5">
        <f t="shared" si="200"/>
        <v>6</v>
      </c>
      <c r="I488" s="5" t="str">
        <f t="shared" si="189"/>
        <v>Oui</v>
      </c>
      <c r="J488" s="5">
        <f t="shared" si="201"/>
        <v>4</v>
      </c>
      <c r="K488" s="5" t="str">
        <f t="shared" si="190"/>
        <v>Non</v>
      </c>
      <c r="L488" s="5">
        <f t="shared" si="202"/>
        <v>0</v>
      </c>
      <c r="M488" s="5" t="str">
        <f t="shared" si="191"/>
        <v>Non</v>
      </c>
      <c r="N488" s="5">
        <f t="shared" si="203"/>
        <v>0</v>
      </c>
      <c r="O488" s="5" t="str">
        <f t="shared" si="192"/>
        <v>Oui</v>
      </c>
      <c r="P488" s="5">
        <f t="shared" si="204"/>
        <v>9</v>
      </c>
      <c r="Q488" s="5" t="str">
        <f t="shared" si="193"/>
        <v>Oui</v>
      </c>
      <c r="R488" s="5">
        <f t="shared" si="205"/>
        <v>9</v>
      </c>
      <c r="S488" s="5" t="str">
        <f t="shared" si="194"/>
        <v>Non</v>
      </c>
      <c r="T488" s="5">
        <f t="shared" si="206"/>
        <v>0</v>
      </c>
      <c r="U488" s="5" t="str">
        <f t="shared" si="195"/>
        <v>Non</v>
      </c>
      <c r="V488" s="5">
        <f t="shared" si="207"/>
        <v>0</v>
      </c>
      <c r="W488" s="5" t="s">
        <v>17</v>
      </c>
      <c r="X488" s="5" t="str">
        <f>_xlfn.IFS(D488&gt;E488,"W",D488=E488,"D",D488&lt;E488,"L")</f>
        <v>W</v>
      </c>
      <c r="Y488" s="5">
        <v>1</v>
      </c>
      <c r="Z488" s="5">
        <v>1</v>
      </c>
      <c r="AA488" s="5">
        <v>2</v>
      </c>
      <c r="AB488" s="5" t="str">
        <f t="shared" si="196"/>
        <v>Oui</v>
      </c>
      <c r="AC488" s="5">
        <f t="shared" si="208"/>
        <v>4</v>
      </c>
      <c r="AD488" s="5" t="str">
        <f t="shared" si="197"/>
        <v>Oui</v>
      </c>
      <c r="AE488" s="5">
        <f t="shared" si="209"/>
        <v>2</v>
      </c>
      <c r="AF488" s="5" t="str">
        <f t="shared" si="198"/>
        <v>Non</v>
      </c>
      <c r="AG488" s="5">
        <f t="shared" si="210"/>
        <v>0</v>
      </c>
      <c r="AH488" s="5" t="str">
        <f t="shared" si="199"/>
        <v>Non</v>
      </c>
      <c r="AI488" s="5">
        <f t="shared" si="211"/>
        <v>0</v>
      </c>
      <c r="AJ488" s="5" t="s">
        <v>20</v>
      </c>
      <c r="AK488" s="5" t="str">
        <f>_xlfn.IFS(Y488&gt;Z488,"W",Y488=Z488,"D",Y488&lt;Z488,"L")</f>
        <v>D</v>
      </c>
      <c r="AL488" s="5"/>
      <c r="AM488" s="5"/>
      <c r="AN488" s="5"/>
      <c r="AO488" s="5"/>
    </row>
    <row r="489" spans="2:41" x14ac:dyDescent="0.2">
      <c r="B489" s="4">
        <f t="shared" si="187"/>
        <v>11</v>
      </c>
      <c r="C489" s="5" t="s">
        <v>23</v>
      </c>
      <c r="D489" s="5">
        <v>0</v>
      </c>
      <c r="E489" s="5">
        <v>1</v>
      </c>
      <c r="F489" s="5">
        <v>1</v>
      </c>
      <c r="G489" s="5" t="str">
        <f t="shared" si="188"/>
        <v>Non</v>
      </c>
      <c r="H489" s="5">
        <f t="shared" si="200"/>
        <v>0</v>
      </c>
      <c r="I489" s="5" t="str">
        <f t="shared" si="189"/>
        <v>Non</v>
      </c>
      <c r="J489" s="5">
        <f t="shared" si="201"/>
        <v>0</v>
      </c>
      <c r="K489" s="5" t="str">
        <f t="shared" si="190"/>
        <v>Non</v>
      </c>
      <c r="L489" s="5">
        <f t="shared" si="202"/>
        <v>0</v>
      </c>
      <c r="M489" s="5" t="str">
        <f t="shared" si="191"/>
        <v>Non</v>
      </c>
      <c r="N489" s="5">
        <f t="shared" si="203"/>
        <v>0</v>
      </c>
      <c r="O489" s="5" t="str">
        <f t="shared" si="192"/>
        <v>Oui</v>
      </c>
      <c r="P489" s="5">
        <f t="shared" si="204"/>
        <v>10</v>
      </c>
      <c r="Q489" s="5" t="str">
        <f t="shared" si="193"/>
        <v>Oui</v>
      </c>
      <c r="R489" s="5">
        <f t="shared" si="205"/>
        <v>10</v>
      </c>
      <c r="S489" s="5" t="str">
        <f t="shared" si="194"/>
        <v>Oui</v>
      </c>
      <c r="T489" s="5">
        <f t="shared" si="206"/>
        <v>1</v>
      </c>
      <c r="U489" s="5" t="str">
        <f t="shared" si="195"/>
        <v>Oui</v>
      </c>
      <c r="V489" s="5">
        <f t="shared" si="207"/>
        <v>1</v>
      </c>
      <c r="W489" s="5" t="s">
        <v>24</v>
      </c>
      <c r="X489" s="5" t="str">
        <f>_xlfn.IFS(D489&gt;E489,"L",D489=E489,"D",D489&lt;E489,"W")</f>
        <v>W</v>
      </c>
      <c r="Y489" s="5">
        <v>0</v>
      </c>
      <c r="Z489" s="5">
        <v>0</v>
      </c>
      <c r="AA489" s="5">
        <v>0</v>
      </c>
      <c r="AB489" s="5" t="str">
        <f t="shared" si="196"/>
        <v>Non</v>
      </c>
      <c r="AC489" s="5">
        <f t="shared" si="208"/>
        <v>0</v>
      </c>
      <c r="AD489" s="5" t="str">
        <f t="shared" si="197"/>
        <v>Non</v>
      </c>
      <c r="AE489" s="5">
        <f t="shared" si="209"/>
        <v>0</v>
      </c>
      <c r="AF489" s="5" t="str">
        <f t="shared" si="198"/>
        <v>Oui</v>
      </c>
      <c r="AG489" s="5">
        <f t="shared" si="210"/>
        <v>1</v>
      </c>
      <c r="AH489" s="5" t="str">
        <f t="shared" si="199"/>
        <v>Oui</v>
      </c>
      <c r="AI489" s="5">
        <f t="shared" si="211"/>
        <v>1</v>
      </c>
      <c r="AJ489" s="5" t="s">
        <v>20</v>
      </c>
      <c r="AK489" s="5" t="str">
        <f>_xlfn.IFS(Y489&gt;Z489,"L",Y489=Z489,"D",Y489&lt;Z489,"W")</f>
        <v>D</v>
      </c>
      <c r="AL489" s="5"/>
      <c r="AM489" s="5"/>
      <c r="AN489" s="5"/>
      <c r="AO489" s="5"/>
    </row>
    <row r="490" spans="2:41" x14ac:dyDescent="0.2">
      <c r="B490" s="4">
        <f t="shared" si="187"/>
        <v>12</v>
      </c>
      <c r="C490" s="5" t="s">
        <v>23</v>
      </c>
      <c r="D490" s="5">
        <v>0</v>
      </c>
      <c r="E490" s="5">
        <v>1</v>
      </c>
      <c r="F490" s="5">
        <v>1</v>
      </c>
      <c r="G490" s="5" t="str">
        <f t="shared" si="188"/>
        <v>Non</v>
      </c>
      <c r="H490" s="5">
        <f t="shared" si="200"/>
        <v>0</v>
      </c>
      <c r="I490" s="5" t="str">
        <f t="shared" si="189"/>
        <v>Non</v>
      </c>
      <c r="J490" s="5">
        <f t="shared" si="201"/>
        <v>0</v>
      </c>
      <c r="K490" s="5" t="str">
        <f t="shared" si="190"/>
        <v>Non</v>
      </c>
      <c r="L490" s="5">
        <f t="shared" si="202"/>
        <v>0</v>
      </c>
      <c r="M490" s="5" t="str">
        <f t="shared" si="191"/>
        <v>Non</v>
      </c>
      <c r="N490" s="5">
        <f t="shared" si="203"/>
        <v>0</v>
      </c>
      <c r="O490" s="5" t="str">
        <f t="shared" si="192"/>
        <v>Oui</v>
      </c>
      <c r="P490" s="5">
        <f t="shared" si="204"/>
        <v>11</v>
      </c>
      <c r="Q490" s="5" t="str">
        <f t="shared" si="193"/>
        <v>Oui</v>
      </c>
      <c r="R490" s="5">
        <f t="shared" si="205"/>
        <v>11</v>
      </c>
      <c r="S490" s="5" t="str">
        <f t="shared" si="194"/>
        <v>Oui</v>
      </c>
      <c r="T490" s="5">
        <f t="shared" si="206"/>
        <v>2</v>
      </c>
      <c r="U490" s="5" t="str">
        <f t="shared" si="195"/>
        <v>Oui</v>
      </c>
      <c r="V490" s="5">
        <f t="shared" si="207"/>
        <v>2</v>
      </c>
      <c r="W490" s="5" t="s">
        <v>24</v>
      </c>
      <c r="X490" s="5" t="str">
        <f>_xlfn.IFS(D490&gt;E490,"W",D490=E490,"D",D490&lt;E490,"L")</f>
        <v>L</v>
      </c>
      <c r="Y490" s="5">
        <v>0</v>
      </c>
      <c r="Z490" s="5">
        <v>1</v>
      </c>
      <c r="AA490" s="5">
        <v>1</v>
      </c>
      <c r="AB490" s="5" t="str">
        <f t="shared" si="196"/>
        <v>Oui</v>
      </c>
      <c r="AC490" s="5">
        <f t="shared" si="208"/>
        <v>1</v>
      </c>
      <c r="AD490" s="5" t="str">
        <f t="shared" si="197"/>
        <v>Non</v>
      </c>
      <c r="AE490" s="5">
        <f t="shared" si="209"/>
        <v>0</v>
      </c>
      <c r="AF490" s="5" t="str">
        <f t="shared" si="198"/>
        <v>Oui</v>
      </c>
      <c r="AG490" s="5">
        <f t="shared" si="210"/>
        <v>2</v>
      </c>
      <c r="AH490" s="5" t="str">
        <f t="shared" si="199"/>
        <v>Non</v>
      </c>
      <c r="AI490" s="5">
        <f t="shared" si="211"/>
        <v>0</v>
      </c>
      <c r="AJ490" s="5" t="s">
        <v>24</v>
      </c>
      <c r="AK490" s="5" t="str">
        <f>_xlfn.IFS(Y490&gt;Z490,"W",Y490=Z490,"D",Y490&lt;Z490,"L")</f>
        <v>L</v>
      </c>
      <c r="AL490" s="5"/>
      <c r="AM490" s="5"/>
      <c r="AN490" s="5"/>
      <c r="AO490" s="5"/>
    </row>
    <row r="491" spans="2:41" x14ac:dyDescent="0.2">
      <c r="B491" s="4">
        <f t="shared" si="187"/>
        <v>13</v>
      </c>
      <c r="C491" s="5" t="s">
        <v>23</v>
      </c>
      <c r="D491" s="5">
        <v>3</v>
      </c>
      <c r="E491" s="5">
        <v>1</v>
      </c>
      <c r="F491" s="5">
        <v>4</v>
      </c>
      <c r="G491" s="5" t="str">
        <f t="shared" si="188"/>
        <v>Oui</v>
      </c>
      <c r="H491" s="5">
        <f t="shared" si="200"/>
        <v>1</v>
      </c>
      <c r="I491" s="5" t="str">
        <f t="shared" si="189"/>
        <v>Oui</v>
      </c>
      <c r="J491" s="5">
        <f t="shared" si="201"/>
        <v>1</v>
      </c>
      <c r="K491" s="5" t="str">
        <f t="shared" si="190"/>
        <v>Oui</v>
      </c>
      <c r="L491" s="5">
        <f t="shared" si="202"/>
        <v>1</v>
      </c>
      <c r="M491" s="5" t="str">
        <f t="shared" si="191"/>
        <v>Non</v>
      </c>
      <c r="N491" s="5">
        <f t="shared" si="203"/>
        <v>0</v>
      </c>
      <c r="O491" s="5" t="str">
        <f t="shared" si="192"/>
        <v>Oui</v>
      </c>
      <c r="P491" s="5">
        <f t="shared" si="204"/>
        <v>12</v>
      </c>
      <c r="Q491" s="5" t="str">
        <f t="shared" si="193"/>
        <v>Non</v>
      </c>
      <c r="R491" s="5">
        <f t="shared" si="205"/>
        <v>0</v>
      </c>
      <c r="S491" s="5" t="str">
        <f t="shared" si="194"/>
        <v>Non</v>
      </c>
      <c r="T491" s="5">
        <f t="shared" si="206"/>
        <v>0</v>
      </c>
      <c r="U491" s="5" t="str">
        <f t="shared" si="195"/>
        <v>Non</v>
      </c>
      <c r="V491" s="5">
        <f t="shared" si="207"/>
        <v>0</v>
      </c>
      <c r="W491" s="5" t="s">
        <v>17</v>
      </c>
      <c r="X491" s="5" t="str">
        <f>_xlfn.IFS(D491&gt;E491,"L",D491=E491,"D",D491&lt;E491,"W")</f>
        <v>L</v>
      </c>
      <c r="Y491" s="5">
        <v>2</v>
      </c>
      <c r="Z491" s="5">
        <v>0</v>
      </c>
      <c r="AA491" s="5">
        <v>2</v>
      </c>
      <c r="AB491" s="5" t="str">
        <f t="shared" si="196"/>
        <v>Oui</v>
      </c>
      <c r="AC491" s="5">
        <f t="shared" si="208"/>
        <v>2</v>
      </c>
      <c r="AD491" s="5" t="str">
        <f t="shared" si="197"/>
        <v>Oui</v>
      </c>
      <c r="AE491" s="5">
        <f t="shared" si="209"/>
        <v>1</v>
      </c>
      <c r="AF491" s="5" t="str">
        <f t="shared" si="198"/>
        <v>Non</v>
      </c>
      <c r="AG491" s="5">
        <f t="shared" si="210"/>
        <v>0</v>
      </c>
      <c r="AH491" s="5" t="str">
        <f t="shared" si="199"/>
        <v>Non</v>
      </c>
      <c r="AI491" s="5">
        <f t="shared" si="211"/>
        <v>0</v>
      </c>
      <c r="AJ491" s="5" t="s">
        <v>17</v>
      </c>
      <c r="AK491" s="5" t="str">
        <f>_xlfn.IFS(Y491&gt;Z491,"L",Y491=Z491,"D",Y491&lt;Z491,"W")</f>
        <v>L</v>
      </c>
      <c r="AL491" s="5"/>
      <c r="AM491" s="5"/>
      <c r="AN491" s="5"/>
      <c r="AO491" s="5"/>
    </row>
    <row r="492" spans="2:41" x14ac:dyDescent="0.2">
      <c r="B492" s="4">
        <f t="shared" si="187"/>
        <v>14</v>
      </c>
      <c r="C492" s="5" t="s">
        <v>23</v>
      </c>
      <c r="D492" s="5">
        <v>0</v>
      </c>
      <c r="E492" s="5">
        <v>2</v>
      </c>
      <c r="F492" s="5">
        <v>2</v>
      </c>
      <c r="G492" s="5" t="str">
        <f t="shared" si="188"/>
        <v>Oui</v>
      </c>
      <c r="H492" s="5">
        <f t="shared" si="200"/>
        <v>2</v>
      </c>
      <c r="I492" s="5" t="str">
        <f t="shared" si="189"/>
        <v>Non</v>
      </c>
      <c r="J492" s="5">
        <f t="shared" si="201"/>
        <v>0</v>
      </c>
      <c r="K492" s="5" t="str">
        <f t="shared" si="190"/>
        <v>Non</v>
      </c>
      <c r="L492" s="5">
        <f t="shared" si="202"/>
        <v>0</v>
      </c>
      <c r="M492" s="5" t="str">
        <f t="shared" si="191"/>
        <v>Non</v>
      </c>
      <c r="N492" s="5">
        <f t="shared" si="203"/>
        <v>0</v>
      </c>
      <c r="O492" s="5" t="str">
        <f t="shared" si="192"/>
        <v>Oui</v>
      </c>
      <c r="P492" s="5">
        <f t="shared" si="204"/>
        <v>13</v>
      </c>
      <c r="Q492" s="5" t="str">
        <f t="shared" si="193"/>
        <v>Oui</v>
      </c>
      <c r="R492" s="5">
        <f t="shared" si="205"/>
        <v>1</v>
      </c>
      <c r="S492" s="5" t="str">
        <f t="shared" si="194"/>
        <v>Oui</v>
      </c>
      <c r="T492" s="5">
        <f t="shared" si="206"/>
        <v>1</v>
      </c>
      <c r="U492" s="5" t="str">
        <f t="shared" si="195"/>
        <v>Non</v>
      </c>
      <c r="V492" s="5">
        <f t="shared" si="207"/>
        <v>0</v>
      </c>
      <c r="W492" s="5" t="s">
        <v>24</v>
      </c>
      <c r="X492" s="5" t="str">
        <f>_xlfn.IFS(D492&gt;E492,"W",D492=E492,"D",D492&lt;E492,"L")</f>
        <v>L</v>
      </c>
      <c r="Y492" s="5">
        <v>0</v>
      </c>
      <c r="Z492" s="5">
        <v>1</v>
      </c>
      <c r="AA492" s="5">
        <v>1</v>
      </c>
      <c r="AB492" s="5" t="str">
        <f t="shared" si="196"/>
        <v>Oui</v>
      </c>
      <c r="AC492" s="5">
        <f t="shared" si="208"/>
        <v>3</v>
      </c>
      <c r="AD492" s="5" t="str">
        <f t="shared" si="197"/>
        <v>Non</v>
      </c>
      <c r="AE492" s="5">
        <f t="shared" si="209"/>
        <v>0</v>
      </c>
      <c r="AF492" s="5" t="str">
        <f t="shared" si="198"/>
        <v>Oui</v>
      </c>
      <c r="AG492" s="5">
        <f t="shared" si="210"/>
        <v>1</v>
      </c>
      <c r="AH492" s="5" t="str">
        <f t="shared" si="199"/>
        <v>Non</v>
      </c>
      <c r="AI492" s="5">
        <f t="shared" si="211"/>
        <v>0</v>
      </c>
      <c r="AJ492" s="5" t="s">
        <v>24</v>
      </c>
      <c r="AK492" s="5" t="str">
        <f>_xlfn.IFS(Y492&gt;Z492,"W",Y492=Z492,"D",Y492&lt;Z492,"L")</f>
        <v>L</v>
      </c>
      <c r="AL492" s="5"/>
      <c r="AM492" s="5"/>
      <c r="AN492" s="5"/>
      <c r="AO492" s="5"/>
    </row>
    <row r="493" spans="2:41" x14ac:dyDescent="0.2">
      <c r="B493" s="4">
        <f t="shared" si="187"/>
        <v>15</v>
      </c>
      <c r="C493" s="5" t="s">
        <v>23</v>
      </c>
      <c r="D493" s="5">
        <v>1</v>
      </c>
      <c r="E493" s="5">
        <v>0</v>
      </c>
      <c r="F493" s="5">
        <v>1</v>
      </c>
      <c r="G493" s="5" t="str">
        <f t="shared" si="188"/>
        <v>Non</v>
      </c>
      <c r="H493" s="5">
        <f t="shared" si="200"/>
        <v>0</v>
      </c>
      <c r="I493" s="5" t="str">
        <f t="shared" si="189"/>
        <v>Non</v>
      </c>
      <c r="J493" s="5">
        <f t="shared" si="201"/>
        <v>0</v>
      </c>
      <c r="K493" s="5" t="str">
        <f t="shared" si="190"/>
        <v>Non</v>
      </c>
      <c r="L493" s="5">
        <f t="shared" si="202"/>
        <v>0</v>
      </c>
      <c r="M493" s="5" t="str">
        <f t="shared" si="191"/>
        <v>Non</v>
      </c>
      <c r="N493" s="5">
        <f t="shared" si="203"/>
        <v>0</v>
      </c>
      <c r="O493" s="5" t="str">
        <f t="shared" si="192"/>
        <v>Oui</v>
      </c>
      <c r="P493" s="5">
        <f t="shared" si="204"/>
        <v>14</v>
      </c>
      <c r="Q493" s="5" t="str">
        <f t="shared" si="193"/>
        <v>Oui</v>
      </c>
      <c r="R493" s="5">
        <f t="shared" si="205"/>
        <v>2</v>
      </c>
      <c r="S493" s="5" t="str">
        <f t="shared" si="194"/>
        <v>Oui</v>
      </c>
      <c r="T493" s="5">
        <f t="shared" si="206"/>
        <v>2</v>
      </c>
      <c r="U493" s="5" t="str">
        <f t="shared" si="195"/>
        <v>Oui</v>
      </c>
      <c r="V493" s="5">
        <f t="shared" si="207"/>
        <v>1</v>
      </c>
      <c r="W493" s="5" t="s">
        <v>17</v>
      </c>
      <c r="X493" s="5" t="str">
        <f>_xlfn.IFS(D493&gt;E493,"L",D493=E493,"D",D493&lt;E493,"W")</f>
        <v>L</v>
      </c>
      <c r="Y493" s="5">
        <v>0</v>
      </c>
      <c r="Z493" s="5">
        <v>0</v>
      </c>
      <c r="AA493" s="5">
        <v>0</v>
      </c>
      <c r="AB493" s="5" t="str">
        <f t="shared" si="196"/>
        <v>Non</v>
      </c>
      <c r="AC493" s="5">
        <f t="shared" si="208"/>
        <v>0</v>
      </c>
      <c r="AD493" s="5" t="str">
        <f t="shared" si="197"/>
        <v>Non</v>
      </c>
      <c r="AE493" s="5">
        <f t="shared" si="209"/>
        <v>0</v>
      </c>
      <c r="AF493" s="5" t="str">
        <f t="shared" si="198"/>
        <v>Oui</v>
      </c>
      <c r="AG493" s="5">
        <f t="shared" si="210"/>
        <v>2</v>
      </c>
      <c r="AH493" s="5" t="str">
        <f t="shared" si="199"/>
        <v>Oui</v>
      </c>
      <c r="AI493" s="5">
        <f t="shared" si="211"/>
        <v>1</v>
      </c>
      <c r="AJ493" s="5" t="s">
        <v>20</v>
      </c>
      <c r="AK493" s="5" t="str">
        <f>_xlfn.IFS(Y493&gt;Z493,"L",Y493=Z493,"D",Y493&lt;Z493,"W")</f>
        <v>D</v>
      </c>
      <c r="AL493" s="5"/>
      <c r="AM493" s="5"/>
      <c r="AN493" s="5"/>
      <c r="AO493" s="5"/>
    </row>
    <row r="494" spans="2:41" x14ac:dyDescent="0.2">
      <c r="B494" s="4">
        <f t="shared" si="187"/>
        <v>16</v>
      </c>
      <c r="C494" s="5" t="s">
        <v>23</v>
      </c>
      <c r="D494" s="5">
        <v>0</v>
      </c>
      <c r="E494" s="5">
        <v>0</v>
      </c>
      <c r="F494" s="5">
        <v>0</v>
      </c>
      <c r="G494" s="5" t="str">
        <f t="shared" si="188"/>
        <v>Non</v>
      </c>
      <c r="H494" s="5">
        <f t="shared" si="200"/>
        <v>0</v>
      </c>
      <c r="I494" s="5" t="str">
        <f t="shared" si="189"/>
        <v>Non</v>
      </c>
      <c r="J494" s="5">
        <f t="shared" si="201"/>
        <v>0</v>
      </c>
      <c r="K494" s="5" t="str">
        <f t="shared" si="190"/>
        <v>Non</v>
      </c>
      <c r="L494" s="5">
        <f t="shared" si="202"/>
        <v>0</v>
      </c>
      <c r="M494" s="5" t="str">
        <f t="shared" si="191"/>
        <v>Non</v>
      </c>
      <c r="N494" s="5">
        <f t="shared" si="203"/>
        <v>0</v>
      </c>
      <c r="O494" s="5" t="str">
        <f t="shared" si="192"/>
        <v>Oui</v>
      </c>
      <c r="P494" s="5">
        <f t="shared" si="204"/>
        <v>15</v>
      </c>
      <c r="Q494" s="5" t="str">
        <f t="shared" si="193"/>
        <v>Oui</v>
      </c>
      <c r="R494" s="5">
        <f t="shared" si="205"/>
        <v>3</v>
      </c>
      <c r="S494" s="5" t="str">
        <f t="shared" si="194"/>
        <v>Oui</v>
      </c>
      <c r="T494" s="5">
        <f t="shared" si="206"/>
        <v>3</v>
      </c>
      <c r="U494" s="5" t="str">
        <f t="shared" si="195"/>
        <v>Oui</v>
      </c>
      <c r="V494" s="5">
        <f t="shared" si="207"/>
        <v>2</v>
      </c>
      <c r="W494" s="5" t="s">
        <v>20</v>
      </c>
      <c r="X494" s="5" t="str">
        <f>_xlfn.IFS(D494&gt;E494,"W",D494=E494,"D",D494&lt;E494,"L")</f>
        <v>D</v>
      </c>
      <c r="Y494" s="5">
        <v>0</v>
      </c>
      <c r="Z494" s="5">
        <v>0</v>
      </c>
      <c r="AA494" s="5">
        <v>0</v>
      </c>
      <c r="AB494" s="5" t="str">
        <f t="shared" si="196"/>
        <v>Non</v>
      </c>
      <c r="AC494" s="5">
        <f t="shared" si="208"/>
        <v>0</v>
      </c>
      <c r="AD494" s="5" t="str">
        <f t="shared" si="197"/>
        <v>Non</v>
      </c>
      <c r="AE494" s="5">
        <f t="shared" si="209"/>
        <v>0</v>
      </c>
      <c r="AF494" s="5" t="str">
        <f t="shared" si="198"/>
        <v>Oui</v>
      </c>
      <c r="AG494" s="5">
        <f t="shared" si="210"/>
        <v>3</v>
      </c>
      <c r="AH494" s="5" t="str">
        <f t="shared" si="199"/>
        <v>Oui</v>
      </c>
      <c r="AI494" s="5">
        <f t="shared" si="211"/>
        <v>2</v>
      </c>
      <c r="AJ494" s="5" t="s">
        <v>20</v>
      </c>
      <c r="AK494" s="5" t="str">
        <f>_xlfn.IFS(Y494&gt;Z494,"W",Y494=Z494,"D",Y494&lt;Z494,"L")</f>
        <v>D</v>
      </c>
      <c r="AL494" s="5"/>
      <c r="AM494" s="5"/>
      <c r="AN494" s="5"/>
      <c r="AO494" s="5"/>
    </row>
    <row r="495" spans="2:41" x14ac:dyDescent="0.2">
      <c r="B495" s="4">
        <f t="shared" si="187"/>
        <v>17</v>
      </c>
      <c r="C495" s="5" t="s">
        <v>23</v>
      </c>
      <c r="D495" s="5">
        <v>1</v>
      </c>
      <c r="E495" s="5">
        <v>1</v>
      </c>
      <c r="F495" s="5">
        <v>2</v>
      </c>
      <c r="G495" s="5" t="str">
        <f t="shared" si="188"/>
        <v>Oui</v>
      </c>
      <c r="H495" s="5">
        <f t="shared" si="200"/>
        <v>1</v>
      </c>
      <c r="I495" s="5" t="str">
        <f t="shared" si="189"/>
        <v>Non</v>
      </c>
      <c r="J495" s="5">
        <f t="shared" si="201"/>
        <v>0</v>
      </c>
      <c r="K495" s="5" t="str">
        <f t="shared" si="190"/>
        <v>Non</v>
      </c>
      <c r="L495" s="5">
        <f t="shared" si="202"/>
        <v>0</v>
      </c>
      <c r="M495" s="5" t="str">
        <f t="shared" si="191"/>
        <v>Non</v>
      </c>
      <c r="N495" s="5">
        <f t="shared" si="203"/>
        <v>0</v>
      </c>
      <c r="O495" s="5" t="str">
        <f t="shared" si="192"/>
        <v>Oui</v>
      </c>
      <c r="P495" s="5">
        <f t="shared" si="204"/>
        <v>16</v>
      </c>
      <c r="Q495" s="5" t="str">
        <f t="shared" si="193"/>
        <v>Oui</v>
      </c>
      <c r="R495" s="5">
        <f t="shared" si="205"/>
        <v>4</v>
      </c>
      <c r="S495" s="5" t="str">
        <f t="shared" si="194"/>
        <v>Oui</v>
      </c>
      <c r="T495" s="5">
        <f t="shared" si="206"/>
        <v>4</v>
      </c>
      <c r="U495" s="5" t="str">
        <f t="shared" si="195"/>
        <v>Non</v>
      </c>
      <c r="V495" s="5">
        <f t="shared" si="207"/>
        <v>0</v>
      </c>
      <c r="W495" s="5" t="s">
        <v>20</v>
      </c>
      <c r="X495" s="5" t="str">
        <f>_xlfn.IFS(D495&gt;E495,"L",D495=E495,"D",D495&lt;E495,"W")</f>
        <v>D</v>
      </c>
      <c r="Y495" s="5">
        <v>1</v>
      </c>
      <c r="Z495" s="5">
        <v>0</v>
      </c>
      <c r="AA495" s="5">
        <v>1</v>
      </c>
      <c r="AB495" s="5" t="str">
        <f t="shared" si="196"/>
        <v>Oui</v>
      </c>
      <c r="AC495" s="5">
        <f t="shared" si="208"/>
        <v>1</v>
      </c>
      <c r="AD495" s="5" t="str">
        <f t="shared" si="197"/>
        <v>Non</v>
      </c>
      <c r="AE495" s="5">
        <f t="shared" si="209"/>
        <v>0</v>
      </c>
      <c r="AF495" s="5" t="str">
        <f t="shared" si="198"/>
        <v>Oui</v>
      </c>
      <c r="AG495" s="5">
        <f t="shared" si="210"/>
        <v>4</v>
      </c>
      <c r="AH495" s="5" t="str">
        <f t="shared" si="199"/>
        <v>Non</v>
      </c>
      <c r="AI495" s="5">
        <f t="shared" si="211"/>
        <v>0</v>
      </c>
      <c r="AJ495" s="5" t="s">
        <v>17</v>
      </c>
      <c r="AK495" s="5" t="str">
        <f>_xlfn.IFS(Y495&gt;Z495,"L",Y495=Z495,"D",Y495&lt;Z495,"W")</f>
        <v>L</v>
      </c>
      <c r="AL495" s="5"/>
      <c r="AM495" s="5"/>
      <c r="AN495" s="5"/>
      <c r="AO495" s="5"/>
    </row>
    <row r="496" spans="2:41" x14ac:dyDescent="0.2">
      <c r="B496" s="4">
        <f t="shared" si="187"/>
        <v>18</v>
      </c>
      <c r="C496" s="5" t="s">
        <v>23</v>
      </c>
      <c r="D496" s="5">
        <v>2</v>
      </c>
      <c r="E496" s="5">
        <v>1</v>
      </c>
      <c r="F496" s="5">
        <v>3</v>
      </c>
      <c r="G496" s="5" t="str">
        <f t="shared" si="188"/>
        <v>Oui</v>
      </c>
      <c r="H496" s="5">
        <f t="shared" si="200"/>
        <v>2</v>
      </c>
      <c r="I496" s="5" t="str">
        <f t="shared" si="189"/>
        <v>Oui</v>
      </c>
      <c r="J496" s="5">
        <f t="shared" si="201"/>
        <v>1</v>
      </c>
      <c r="K496" s="5" t="str">
        <f t="shared" si="190"/>
        <v>Non</v>
      </c>
      <c r="L496" s="5">
        <f t="shared" si="202"/>
        <v>0</v>
      </c>
      <c r="M496" s="5" t="str">
        <f t="shared" si="191"/>
        <v>Non</v>
      </c>
      <c r="N496" s="5">
        <f t="shared" si="203"/>
        <v>0</v>
      </c>
      <c r="O496" s="5" t="str">
        <f t="shared" si="192"/>
        <v>Oui</v>
      </c>
      <c r="P496" s="5">
        <f t="shared" si="204"/>
        <v>17</v>
      </c>
      <c r="Q496" s="5" t="str">
        <f t="shared" si="193"/>
        <v>Oui</v>
      </c>
      <c r="R496" s="5">
        <f t="shared" si="205"/>
        <v>5</v>
      </c>
      <c r="S496" s="5" t="str">
        <f t="shared" si="194"/>
        <v>Non</v>
      </c>
      <c r="T496" s="5">
        <f t="shared" si="206"/>
        <v>0</v>
      </c>
      <c r="U496" s="5" t="str">
        <f t="shared" si="195"/>
        <v>Non</v>
      </c>
      <c r="V496" s="5">
        <f t="shared" si="207"/>
        <v>0</v>
      </c>
      <c r="W496" s="5" t="s">
        <v>17</v>
      </c>
      <c r="X496" s="5" t="str">
        <f>_xlfn.IFS(D496&gt;E496,"L",D496=E496,"D",D496&lt;E496,"W")</f>
        <v>L</v>
      </c>
      <c r="Y496" s="5">
        <v>1</v>
      </c>
      <c r="Z496" s="5">
        <v>0</v>
      </c>
      <c r="AA496" s="5">
        <v>1</v>
      </c>
      <c r="AB496" s="5" t="str">
        <f t="shared" si="196"/>
        <v>Oui</v>
      </c>
      <c r="AC496" s="5">
        <f t="shared" si="208"/>
        <v>2</v>
      </c>
      <c r="AD496" s="5" t="str">
        <f t="shared" si="197"/>
        <v>Non</v>
      </c>
      <c r="AE496" s="5">
        <f t="shared" si="209"/>
        <v>0</v>
      </c>
      <c r="AF496" s="5" t="str">
        <f t="shared" si="198"/>
        <v>Oui</v>
      </c>
      <c r="AG496" s="5">
        <f t="shared" si="210"/>
        <v>5</v>
      </c>
      <c r="AH496" s="5" t="str">
        <f t="shared" si="199"/>
        <v>Non</v>
      </c>
      <c r="AI496" s="5">
        <f t="shared" si="211"/>
        <v>0</v>
      </c>
      <c r="AJ496" s="5" t="s">
        <v>17</v>
      </c>
      <c r="AK496" s="5" t="str">
        <f>_xlfn.IFS(Y496&gt;Z496,"L",Y496=Z496,"D",Y496&lt;Z496,"W")</f>
        <v>L</v>
      </c>
      <c r="AL496" s="5"/>
      <c r="AM496" s="5"/>
      <c r="AN496" s="5"/>
      <c r="AO496" s="5"/>
    </row>
    <row r="497" spans="2:41" x14ac:dyDescent="0.2">
      <c r="B497" s="4">
        <f t="shared" si="187"/>
        <v>19</v>
      </c>
      <c r="C497" s="5" t="s">
        <v>23</v>
      </c>
      <c r="D497" s="5">
        <v>1</v>
      </c>
      <c r="E497" s="5">
        <v>1</v>
      </c>
      <c r="F497" s="5">
        <v>2</v>
      </c>
      <c r="G497" s="5" t="str">
        <f t="shared" si="188"/>
        <v>Oui</v>
      </c>
      <c r="H497" s="5">
        <f t="shared" si="200"/>
        <v>3</v>
      </c>
      <c r="I497" s="5" t="str">
        <f t="shared" si="189"/>
        <v>Non</v>
      </c>
      <c r="J497" s="5">
        <f t="shared" si="201"/>
        <v>0</v>
      </c>
      <c r="K497" s="5" t="str">
        <f t="shared" si="190"/>
        <v>Non</v>
      </c>
      <c r="L497" s="5">
        <f t="shared" si="202"/>
        <v>0</v>
      </c>
      <c r="M497" s="5" t="str">
        <f t="shared" si="191"/>
        <v>Non</v>
      </c>
      <c r="N497" s="5">
        <f t="shared" si="203"/>
        <v>0</v>
      </c>
      <c r="O497" s="5" t="str">
        <f t="shared" si="192"/>
        <v>Oui</v>
      </c>
      <c r="P497" s="5">
        <f t="shared" si="204"/>
        <v>18</v>
      </c>
      <c r="Q497" s="5" t="str">
        <f t="shared" si="193"/>
        <v>Oui</v>
      </c>
      <c r="R497" s="5">
        <f t="shared" si="205"/>
        <v>6</v>
      </c>
      <c r="S497" s="5" t="str">
        <f t="shared" si="194"/>
        <v>Oui</v>
      </c>
      <c r="T497" s="5">
        <f t="shared" si="206"/>
        <v>1</v>
      </c>
      <c r="U497" s="5" t="str">
        <f t="shared" si="195"/>
        <v>Non</v>
      </c>
      <c r="V497" s="5">
        <f t="shared" si="207"/>
        <v>0</v>
      </c>
      <c r="W497" s="5" t="s">
        <v>20</v>
      </c>
      <c r="X497" s="5" t="str">
        <f>_xlfn.IFS(D497&gt;E497,"W",D497=E497,"D",D497&lt;E497,"L")</f>
        <v>D</v>
      </c>
      <c r="Y497" s="5">
        <v>1</v>
      </c>
      <c r="Z497" s="5">
        <v>0</v>
      </c>
      <c r="AA497" s="5">
        <v>1</v>
      </c>
      <c r="AB497" s="5" t="str">
        <f t="shared" si="196"/>
        <v>Oui</v>
      </c>
      <c r="AC497" s="5">
        <f t="shared" si="208"/>
        <v>3</v>
      </c>
      <c r="AD497" s="5" t="str">
        <f t="shared" si="197"/>
        <v>Non</v>
      </c>
      <c r="AE497" s="5">
        <f t="shared" si="209"/>
        <v>0</v>
      </c>
      <c r="AF497" s="5" t="str">
        <f t="shared" si="198"/>
        <v>Oui</v>
      </c>
      <c r="AG497" s="5">
        <f t="shared" si="210"/>
        <v>6</v>
      </c>
      <c r="AH497" s="5" t="str">
        <f t="shared" si="199"/>
        <v>Non</v>
      </c>
      <c r="AI497" s="5">
        <f t="shared" si="211"/>
        <v>0</v>
      </c>
      <c r="AJ497" s="5" t="s">
        <v>17</v>
      </c>
      <c r="AK497" s="5" t="str">
        <f>_xlfn.IFS(Y497&gt;Z497,"W",Y497=Z497,"D",Y497&lt;Z497,"L")</f>
        <v>W</v>
      </c>
      <c r="AL497" s="5"/>
      <c r="AM497" s="5"/>
      <c r="AN497" s="5"/>
      <c r="AO497" s="5"/>
    </row>
    <row r="498" spans="2:41" x14ac:dyDescent="0.2">
      <c r="B498" s="4">
        <f t="shared" si="187"/>
        <v>20</v>
      </c>
      <c r="C498" s="5" t="s">
        <v>23</v>
      </c>
      <c r="D498" s="5">
        <v>0</v>
      </c>
      <c r="E498" s="5">
        <v>0</v>
      </c>
      <c r="F498" s="5">
        <v>0</v>
      </c>
      <c r="G498" s="5" t="str">
        <f t="shared" si="188"/>
        <v>Non</v>
      </c>
      <c r="H498" s="5">
        <f t="shared" si="200"/>
        <v>0</v>
      </c>
      <c r="I498" s="5" t="str">
        <f t="shared" si="189"/>
        <v>Non</v>
      </c>
      <c r="J498" s="5">
        <f t="shared" si="201"/>
        <v>0</v>
      </c>
      <c r="K498" s="5" t="str">
        <f t="shared" si="190"/>
        <v>Non</v>
      </c>
      <c r="L498" s="5">
        <f t="shared" si="202"/>
        <v>0</v>
      </c>
      <c r="M498" s="5" t="str">
        <f t="shared" si="191"/>
        <v>Non</v>
      </c>
      <c r="N498" s="5">
        <f t="shared" si="203"/>
        <v>0</v>
      </c>
      <c r="O498" s="5" t="str">
        <f t="shared" si="192"/>
        <v>Oui</v>
      </c>
      <c r="P498" s="5">
        <f t="shared" si="204"/>
        <v>19</v>
      </c>
      <c r="Q498" s="5" t="str">
        <f t="shared" si="193"/>
        <v>Oui</v>
      </c>
      <c r="R498" s="5">
        <f t="shared" si="205"/>
        <v>7</v>
      </c>
      <c r="S498" s="5" t="str">
        <f t="shared" si="194"/>
        <v>Oui</v>
      </c>
      <c r="T498" s="5">
        <f t="shared" si="206"/>
        <v>2</v>
      </c>
      <c r="U498" s="5" t="str">
        <f t="shared" si="195"/>
        <v>Oui</v>
      </c>
      <c r="V498" s="5">
        <f t="shared" si="207"/>
        <v>1</v>
      </c>
      <c r="W498" s="5" t="s">
        <v>20</v>
      </c>
      <c r="X498" s="5" t="str">
        <f>_xlfn.IFS(D498&gt;E498,"L",D498=E498,"D",D498&lt;E498,"W")</f>
        <v>D</v>
      </c>
      <c r="Y498" s="5">
        <v>0</v>
      </c>
      <c r="Z498" s="5">
        <v>0</v>
      </c>
      <c r="AA498" s="5">
        <v>0</v>
      </c>
      <c r="AB498" s="5" t="str">
        <f t="shared" si="196"/>
        <v>Non</v>
      </c>
      <c r="AC498" s="5">
        <f t="shared" si="208"/>
        <v>0</v>
      </c>
      <c r="AD498" s="5" t="str">
        <f t="shared" si="197"/>
        <v>Non</v>
      </c>
      <c r="AE498" s="5">
        <f t="shared" si="209"/>
        <v>0</v>
      </c>
      <c r="AF498" s="5" t="str">
        <f t="shared" si="198"/>
        <v>Oui</v>
      </c>
      <c r="AG498" s="5">
        <f t="shared" si="210"/>
        <v>7</v>
      </c>
      <c r="AH498" s="5" t="str">
        <f t="shared" si="199"/>
        <v>Oui</v>
      </c>
      <c r="AI498" s="5">
        <f t="shared" si="211"/>
        <v>1</v>
      </c>
      <c r="AJ498" s="5" t="s">
        <v>20</v>
      </c>
      <c r="AK498" s="5" t="str">
        <f>_xlfn.IFS(Y498&gt;Z498,"L",Y498=Z498,"D",Y498&lt;Z498,"W")</f>
        <v>D</v>
      </c>
      <c r="AL498" s="5"/>
      <c r="AM498" s="5"/>
      <c r="AN498" s="5"/>
      <c r="AO498" s="5"/>
    </row>
    <row r="499" spans="2:41" x14ac:dyDescent="0.2">
      <c r="B499" s="4">
        <f t="shared" si="187"/>
        <v>21</v>
      </c>
      <c r="C499" s="5" t="s">
        <v>23</v>
      </c>
      <c r="D499" s="5">
        <v>0</v>
      </c>
      <c r="E499" s="5">
        <v>0</v>
      </c>
      <c r="F499" s="5">
        <v>0</v>
      </c>
      <c r="G499" s="5" t="str">
        <f t="shared" si="188"/>
        <v>Non</v>
      </c>
      <c r="H499" s="5">
        <f t="shared" si="200"/>
        <v>0</v>
      </c>
      <c r="I499" s="5" t="str">
        <f t="shared" si="189"/>
        <v>Non</v>
      </c>
      <c r="J499" s="5">
        <f t="shared" si="201"/>
        <v>0</v>
      </c>
      <c r="K499" s="5" t="str">
        <f t="shared" si="190"/>
        <v>Non</v>
      </c>
      <c r="L499" s="5">
        <f t="shared" si="202"/>
        <v>0</v>
      </c>
      <c r="M499" s="5" t="str">
        <f t="shared" si="191"/>
        <v>Non</v>
      </c>
      <c r="N499" s="5">
        <f t="shared" si="203"/>
        <v>0</v>
      </c>
      <c r="O499" s="5" t="str">
        <f t="shared" si="192"/>
        <v>Oui</v>
      </c>
      <c r="P499" s="5">
        <f t="shared" si="204"/>
        <v>20</v>
      </c>
      <c r="Q499" s="5" t="str">
        <f t="shared" si="193"/>
        <v>Oui</v>
      </c>
      <c r="R499" s="5">
        <f t="shared" si="205"/>
        <v>8</v>
      </c>
      <c r="S499" s="5" t="str">
        <f t="shared" si="194"/>
        <v>Oui</v>
      </c>
      <c r="T499" s="5">
        <f t="shared" si="206"/>
        <v>3</v>
      </c>
      <c r="U499" s="5" t="str">
        <f t="shared" si="195"/>
        <v>Oui</v>
      </c>
      <c r="V499" s="5">
        <f t="shared" si="207"/>
        <v>2</v>
      </c>
      <c r="W499" s="5" t="s">
        <v>20</v>
      </c>
      <c r="X499" s="5" t="str">
        <f>_xlfn.IFS(D499&gt;E499,"W",D499=E499,"D",D499&lt;E499,"L")</f>
        <v>D</v>
      </c>
      <c r="Y499" s="5">
        <v>0</v>
      </c>
      <c r="Z499" s="5">
        <v>0</v>
      </c>
      <c r="AA499" s="5">
        <v>0</v>
      </c>
      <c r="AB499" s="5" t="str">
        <f t="shared" si="196"/>
        <v>Non</v>
      </c>
      <c r="AC499" s="5">
        <f t="shared" si="208"/>
        <v>0</v>
      </c>
      <c r="AD499" s="5" t="str">
        <f t="shared" si="197"/>
        <v>Non</v>
      </c>
      <c r="AE499" s="5">
        <f t="shared" si="209"/>
        <v>0</v>
      </c>
      <c r="AF499" s="5" t="str">
        <f t="shared" si="198"/>
        <v>Oui</v>
      </c>
      <c r="AG499" s="5">
        <f t="shared" si="210"/>
        <v>8</v>
      </c>
      <c r="AH499" s="5" t="str">
        <f t="shared" si="199"/>
        <v>Oui</v>
      </c>
      <c r="AI499" s="5">
        <f t="shared" si="211"/>
        <v>2</v>
      </c>
      <c r="AJ499" s="5" t="s">
        <v>20</v>
      </c>
      <c r="AK499" s="5" t="str">
        <f>_xlfn.IFS(Y499&gt;Z499,"W",Y499=Z499,"D",Y499&lt;Z499,"L")</f>
        <v>D</v>
      </c>
      <c r="AL499" s="5"/>
      <c r="AM499" s="5"/>
      <c r="AN499" s="5"/>
      <c r="AO499" s="5"/>
    </row>
    <row r="500" spans="2:41" x14ac:dyDescent="0.2">
      <c r="B500" s="4">
        <f t="shared" si="187"/>
        <v>22</v>
      </c>
      <c r="C500" s="5" t="s">
        <v>23</v>
      </c>
      <c r="D500" s="5">
        <v>2</v>
      </c>
      <c r="E500" s="5">
        <v>0</v>
      </c>
      <c r="F500" s="5">
        <v>2</v>
      </c>
      <c r="G500" s="5" t="str">
        <f t="shared" si="188"/>
        <v>Oui</v>
      </c>
      <c r="H500" s="5">
        <f t="shared" si="200"/>
        <v>1</v>
      </c>
      <c r="I500" s="5" t="str">
        <f t="shared" si="189"/>
        <v>Non</v>
      </c>
      <c r="J500" s="5">
        <f t="shared" si="201"/>
        <v>0</v>
      </c>
      <c r="K500" s="5" t="str">
        <f t="shared" si="190"/>
        <v>Non</v>
      </c>
      <c r="L500" s="5">
        <f t="shared" si="202"/>
        <v>0</v>
      </c>
      <c r="M500" s="5" t="str">
        <f t="shared" si="191"/>
        <v>Non</v>
      </c>
      <c r="N500" s="5">
        <f t="shared" si="203"/>
        <v>0</v>
      </c>
      <c r="O500" s="5" t="str">
        <f t="shared" si="192"/>
        <v>Oui</v>
      </c>
      <c r="P500" s="5">
        <f t="shared" si="204"/>
        <v>21</v>
      </c>
      <c r="Q500" s="5" t="str">
        <f t="shared" si="193"/>
        <v>Oui</v>
      </c>
      <c r="R500" s="5">
        <f t="shared" si="205"/>
        <v>9</v>
      </c>
      <c r="S500" s="5" t="str">
        <f t="shared" si="194"/>
        <v>Oui</v>
      </c>
      <c r="T500" s="5">
        <f t="shared" si="206"/>
        <v>4</v>
      </c>
      <c r="U500" s="5" t="str">
        <f t="shared" si="195"/>
        <v>Non</v>
      </c>
      <c r="V500" s="5">
        <f t="shared" si="207"/>
        <v>0</v>
      </c>
      <c r="W500" s="5" t="s">
        <v>17</v>
      </c>
      <c r="X500" s="5" t="str">
        <f>_xlfn.IFS(D500&gt;E500,"L",D500=E500,"D",D500&lt;E500,"W")</f>
        <v>L</v>
      </c>
      <c r="Y500" s="5">
        <v>1</v>
      </c>
      <c r="Z500" s="5">
        <v>0</v>
      </c>
      <c r="AA500" s="5">
        <v>1</v>
      </c>
      <c r="AB500" s="5" t="str">
        <f t="shared" si="196"/>
        <v>Oui</v>
      </c>
      <c r="AC500" s="5">
        <f t="shared" si="208"/>
        <v>1</v>
      </c>
      <c r="AD500" s="5" t="str">
        <f t="shared" si="197"/>
        <v>Non</v>
      </c>
      <c r="AE500" s="5">
        <f t="shared" si="209"/>
        <v>0</v>
      </c>
      <c r="AF500" s="5" t="str">
        <f t="shared" si="198"/>
        <v>Oui</v>
      </c>
      <c r="AG500" s="5">
        <f t="shared" si="210"/>
        <v>9</v>
      </c>
      <c r="AH500" s="5" t="str">
        <f t="shared" si="199"/>
        <v>Non</v>
      </c>
      <c r="AI500" s="5">
        <f t="shared" si="211"/>
        <v>0</v>
      </c>
      <c r="AJ500" s="5" t="s">
        <v>17</v>
      </c>
      <c r="AK500" s="5" t="str">
        <f>_xlfn.IFS(Y500&gt;Z500,"L",Y500=Z500,"D",Y500&lt;Z500,"W")</f>
        <v>L</v>
      </c>
      <c r="AL500" s="5"/>
      <c r="AM500" s="5"/>
      <c r="AN500" s="5"/>
      <c r="AO500" s="5"/>
    </row>
    <row r="501" spans="2:41" x14ac:dyDescent="0.2">
      <c r="B501" s="4">
        <f t="shared" si="187"/>
        <v>23</v>
      </c>
      <c r="C501" s="5" t="s">
        <v>23</v>
      </c>
      <c r="D501" s="5">
        <v>1</v>
      </c>
      <c r="E501" s="5">
        <v>1</v>
      </c>
      <c r="F501" s="5">
        <v>2</v>
      </c>
      <c r="G501" s="5" t="str">
        <f t="shared" si="188"/>
        <v>Oui</v>
      </c>
      <c r="H501" s="5">
        <f t="shared" si="200"/>
        <v>2</v>
      </c>
      <c r="I501" s="5" t="str">
        <f t="shared" si="189"/>
        <v>Non</v>
      </c>
      <c r="J501" s="5">
        <f t="shared" si="201"/>
        <v>0</v>
      </c>
      <c r="K501" s="5" t="str">
        <f t="shared" si="190"/>
        <v>Non</v>
      </c>
      <c r="L501" s="5">
        <f t="shared" si="202"/>
        <v>0</v>
      </c>
      <c r="M501" s="5" t="str">
        <f t="shared" si="191"/>
        <v>Non</v>
      </c>
      <c r="N501" s="5">
        <f t="shared" si="203"/>
        <v>0</v>
      </c>
      <c r="O501" s="5" t="str">
        <f t="shared" si="192"/>
        <v>Oui</v>
      </c>
      <c r="P501" s="5">
        <f t="shared" si="204"/>
        <v>22</v>
      </c>
      <c r="Q501" s="5" t="str">
        <f t="shared" si="193"/>
        <v>Oui</v>
      </c>
      <c r="R501" s="5">
        <f t="shared" si="205"/>
        <v>10</v>
      </c>
      <c r="S501" s="5" t="str">
        <f t="shared" si="194"/>
        <v>Oui</v>
      </c>
      <c r="T501" s="5">
        <f t="shared" si="206"/>
        <v>5</v>
      </c>
      <c r="U501" s="5" t="str">
        <f t="shared" si="195"/>
        <v>Non</v>
      </c>
      <c r="V501" s="5">
        <f t="shared" si="207"/>
        <v>0</v>
      </c>
      <c r="W501" s="5" t="s">
        <v>20</v>
      </c>
      <c r="X501" s="5" t="str">
        <f>_xlfn.IFS(D501&gt;E501,"W",D501=E501,"D",D501&lt;E501,"L")</f>
        <v>D</v>
      </c>
      <c r="Y501" s="5">
        <v>0</v>
      </c>
      <c r="Z501" s="5">
        <v>1</v>
      </c>
      <c r="AA501" s="5">
        <v>1</v>
      </c>
      <c r="AB501" s="5" t="str">
        <f t="shared" si="196"/>
        <v>Oui</v>
      </c>
      <c r="AC501" s="5">
        <f t="shared" si="208"/>
        <v>2</v>
      </c>
      <c r="AD501" s="5" t="str">
        <f t="shared" si="197"/>
        <v>Non</v>
      </c>
      <c r="AE501" s="5">
        <f t="shared" si="209"/>
        <v>0</v>
      </c>
      <c r="AF501" s="5" t="str">
        <f t="shared" si="198"/>
        <v>Oui</v>
      </c>
      <c r="AG501" s="5">
        <f t="shared" si="210"/>
        <v>10</v>
      </c>
      <c r="AH501" s="5" t="str">
        <f t="shared" si="199"/>
        <v>Non</v>
      </c>
      <c r="AI501" s="5">
        <f t="shared" si="211"/>
        <v>0</v>
      </c>
      <c r="AJ501" s="5" t="s">
        <v>24</v>
      </c>
      <c r="AK501" s="5" t="str">
        <f>_xlfn.IFS(Y501&gt;Z501,"W",Y501=Z501,"D",Y501&lt;Z501,"L")</f>
        <v>L</v>
      </c>
      <c r="AL501" s="5"/>
      <c r="AM501" s="5"/>
      <c r="AN501" s="5"/>
      <c r="AO501" s="5"/>
    </row>
    <row r="502" spans="2:41" x14ac:dyDescent="0.2">
      <c r="B502" s="4">
        <f t="shared" si="187"/>
        <v>24</v>
      </c>
      <c r="C502" s="5" t="s">
        <v>23</v>
      </c>
      <c r="D502" s="5">
        <v>1</v>
      </c>
      <c r="E502" s="5">
        <v>1</v>
      </c>
      <c r="F502" s="5">
        <v>2</v>
      </c>
      <c r="G502" s="5" t="str">
        <f t="shared" si="188"/>
        <v>Oui</v>
      </c>
      <c r="H502" s="5">
        <f t="shared" si="200"/>
        <v>3</v>
      </c>
      <c r="I502" s="5" t="str">
        <f t="shared" si="189"/>
        <v>Non</v>
      </c>
      <c r="J502" s="5">
        <f t="shared" si="201"/>
        <v>0</v>
      </c>
      <c r="K502" s="5" t="str">
        <f t="shared" si="190"/>
        <v>Non</v>
      </c>
      <c r="L502" s="5">
        <f t="shared" si="202"/>
        <v>0</v>
      </c>
      <c r="M502" s="5" t="str">
        <f t="shared" si="191"/>
        <v>Non</v>
      </c>
      <c r="N502" s="5">
        <f t="shared" si="203"/>
        <v>0</v>
      </c>
      <c r="O502" s="5" t="str">
        <f t="shared" si="192"/>
        <v>Oui</v>
      </c>
      <c r="P502" s="5">
        <f t="shared" si="204"/>
        <v>23</v>
      </c>
      <c r="Q502" s="5" t="str">
        <f t="shared" si="193"/>
        <v>Oui</v>
      </c>
      <c r="R502" s="5">
        <f t="shared" si="205"/>
        <v>11</v>
      </c>
      <c r="S502" s="5" t="str">
        <f t="shared" si="194"/>
        <v>Oui</v>
      </c>
      <c r="T502" s="5">
        <f t="shared" si="206"/>
        <v>6</v>
      </c>
      <c r="U502" s="5" t="str">
        <f t="shared" si="195"/>
        <v>Non</v>
      </c>
      <c r="V502" s="5">
        <f t="shared" si="207"/>
        <v>0</v>
      </c>
      <c r="W502" s="5" t="s">
        <v>20</v>
      </c>
      <c r="X502" s="5" t="str">
        <f>_xlfn.IFS(D502&gt;E502,"L",D502=E502,"D",D502&lt;E502,"W")</f>
        <v>D</v>
      </c>
      <c r="Y502" s="5">
        <v>1</v>
      </c>
      <c r="Z502" s="5">
        <v>1</v>
      </c>
      <c r="AA502" s="5">
        <v>2</v>
      </c>
      <c r="AB502" s="5" t="str">
        <f t="shared" si="196"/>
        <v>Oui</v>
      </c>
      <c r="AC502" s="5">
        <f t="shared" si="208"/>
        <v>3</v>
      </c>
      <c r="AD502" s="5" t="str">
        <f t="shared" si="197"/>
        <v>Oui</v>
      </c>
      <c r="AE502" s="5">
        <f t="shared" si="209"/>
        <v>1</v>
      </c>
      <c r="AF502" s="5" t="str">
        <f t="shared" si="198"/>
        <v>Non</v>
      </c>
      <c r="AG502" s="5">
        <f t="shared" si="210"/>
        <v>0</v>
      </c>
      <c r="AH502" s="5" t="str">
        <f t="shared" si="199"/>
        <v>Non</v>
      </c>
      <c r="AI502" s="5">
        <f t="shared" si="211"/>
        <v>0</v>
      </c>
      <c r="AJ502" s="5" t="s">
        <v>20</v>
      </c>
      <c r="AK502" s="5" t="str">
        <f>_xlfn.IFS(Y502&gt;Z502,"L",Y502=Z502,"D",Y502&lt;Z502,"W")</f>
        <v>D</v>
      </c>
      <c r="AL502" s="5"/>
      <c r="AM502" s="5"/>
      <c r="AN502" s="5"/>
      <c r="AO502" s="5"/>
    </row>
    <row r="503" spans="2:41" x14ac:dyDescent="0.2">
      <c r="B503" s="4">
        <f t="shared" si="187"/>
        <v>25</v>
      </c>
      <c r="C503" s="5" t="s">
        <v>23</v>
      </c>
      <c r="D503" s="5">
        <v>0</v>
      </c>
      <c r="E503" s="5">
        <v>0</v>
      </c>
      <c r="F503" s="5">
        <v>0</v>
      </c>
      <c r="G503" s="5" t="str">
        <f t="shared" si="188"/>
        <v>Non</v>
      </c>
      <c r="H503" s="5">
        <f t="shared" si="200"/>
        <v>0</v>
      </c>
      <c r="I503" s="5" t="str">
        <f t="shared" si="189"/>
        <v>Non</v>
      </c>
      <c r="J503" s="5">
        <f t="shared" si="201"/>
        <v>0</v>
      </c>
      <c r="K503" s="5" t="str">
        <f t="shared" si="190"/>
        <v>Non</v>
      </c>
      <c r="L503" s="5">
        <f t="shared" si="202"/>
        <v>0</v>
      </c>
      <c r="M503" s="5" t="str">
        <f t="shared" si="191"/>
        <v>Non</v>
      </c>
      <c r="N503" s="5">
        <f t="shared" si="203"/>
        <v>0</v>
      </c>
      <c r="O503" s="5" t="str">
        <f t="shared" si="192"/>
        <v>Oui</v>
      </c>
      <c r="P503" s="5">
        <f t="shared" si="204"/>
        <v>24</v>
      </c>
      <c r="Q503" s="5" t="str">
        <f t="shared" si="193"/>
        <v>Oui</v>
      </c>
      <c r="R503" s="5">
        <f t="shared" si="205"/>
        <v>12</v>
      </c>
      <c r="S503" s="5" t="str">
        <f t="shared" si="194"/>
        <v>Oui</v>
      </c>
      <c r="T503" s="5">
        <f t="shared" si="206"/>
        <v>7</v>
      </c>
      <c r="U503" s="5" t="str">
        <f t="shared" si="195"/>
        <v>Oui</v>
      </c>
      <c r="V503" s="5">
        <f t="shared" si="207"/>
        <v>1</v>
      </c>
      <c r="W503" s="5" t="s">
        <v>20</v>
      </c>
      <c r="X503" s="5" t="str">
        <f>_xlfn.IFS(D503&gt;E503,"W",D503=E503,"D",D503&lt;E503,"L")</f>
        <v>D</v>
      </c>
      <c r="Y503" s="5">
        <v>0</v>
      </c>
      <c r="Z503" s="5">
        <v>0</v>
      </c>
      <c r="AA503" s="5">
        <v>0</v>
      </c>
      <c r="AB503" s="5" t="str">
        <f t="shared" si="196"/>
        <v>Non</v>
      </c>
      <c r="AC503" s="5">
        <f t="shared" si="208"/>
        <v>0</v>
      </c>
      <c r="AD503" s="5" t="str">
        <f t="shared" si="197"/>
        <v>Non</v>
      </c>
      <c r="AE503" s="5">
        <f t="shared" si="209"/>
        <v>0</v>
      </c>
      <c r="AF503" s="5" t="str">
        <f t="shared" si="198"/>
        <v>Oui</v>
      </c>
      <c r="AG503" s="5">
        <f t="shared" si="210"/>
        <v>1</v>
      </c>
      <c r="AH503" s="5" t="str">
        <f t="shared" si="199"/>
        <v>Oui</v>
      </c>
      <c r="AI503" s="5">
        <f t="shared" si="211"/>
        <v>1</v>
      </c>
      <c r="AJ503" s="5" t="s">
        <v>20</v>
      </c>
      <c r="AK503" s="5" t="str">
        <f>_xlfn.IFS(Y503&gt;Z503,"W",Y503=Z503,"D",Y503&lt;Z503,"L")</f>
        <v>D</v>
      </c>
      <c r="AL503" s="5"/>
      <c r="AM503" s="5"/>
      <c r="AN503" s="5"/>
      <c r="AO503" s="5"/>
    </row>
    <row r="504" spans="2:41" x14ac:dyDescent="0.2">
      <c r="B504" s="4">
        <f t="shared" si="187"/>
        <v>26</v>
      </c>
      <c r="C504" s="5" t="s">
        <v>23</v>
      </c>
      <c r="D504" s="5">
        <v>0</v>
      </c>
      <c r="E504" s="5">
        <v>1</v>
      </c>
      <c r="F504" s="5">
        <v>1</v>
      </c>
      <c r="G504" s="5" t="str">
        <f t="shared" si="188"/>
        <v>Non</v>
      </c>
      <c r="H504" s="5">
        <f t="shared" si="200"/>
        <v>0</v>
      </c>
      <c r="I504" s="5" t="str">
        <f t="shared" si="189"/>
        <v>Non</v>
      </c>
      <c r="J504" s="5">
        <f t="shared" si="201"/>
        <v>0</v>
      </c>
      <c r="K504" s="5" t="str">
        <f t="shared" si="190"/>
        <v>Non</v>
      </c>
      <c r="L504" s="5">
        <f t="shared" si="202"/>
        <v>0</v>
      </c>
      <c r="M504" s="5" t="str">
        <f t="shared" si="191"/>
        <v>Non</v>
      </c>
      <c r="N504" s="5">
        <f t="shared" si="203"/>
        <v>0</v>
      </c>
      <c r="O504" s="5" t="str">
        <f t="shared" si="192"/>
        <v>Oui</v>
      </c>
      <c r="P504" s="5">
        <f t="shared" si="204"/>
        <v>25</v>
      </c>
      <c r="Q504" s="5" t="str">
        <f t="shared" si="193"/>
        <v>Oui</v>
      </c>
      <c r="R504" s="5">
        <f t="shared" si="205"/>
        <v>13</v>
      </c>
      <c r="S504" s="5" t="str">
        <f t="shared" si="194"/>
        <v>Oui</v>
      </c>
      <c r="T504" s="5">
        <f t="shared" si="206"/>
        <v>8</v>
      </c>
      <c r="U504" s="5" t="str">
        <f t="shared" si="195"/>
        <v>Oui</v>
      </c>
      <c r="V504" s="5">
        <f t="shared" si="207"/>
        <v>2</v>
      </c>
      <c r="W504" s="5" t="s">
        <v>24</v>
      </c>
      <c r="X504" s="5" t="str">
        <f>_xlfn.IFS(D504&gt;E504,"W",D504=E504,"D",D504&lt;E504,"L")</f>
        <v>L</v>
      </c>
      <c r="Y504" s="5">
        <v>0</v>
      </c>
      <c r="Z504" s="5">
        <v>1</v>
      </c>
      <c r="AA504" s="5">
        <v>1</v>
      </c>
      <c r="AB504" s="5" t="str">
        <f t="shared" si="196"/>
        <v>Oui</v>
      </c>
      <c r="AC504" s="5">
        <f t="shared" si="208"/>
        <v>1</v>
      </c>
      <c r="AD504" s="5" t="str">
        <f t="shared" si="197"/>
        <v>Non</v>
      </c>
      <c r="AE504" s="5">
        <f t="shared" si="209"/>
        <v>0</v>
      </c>
      <c r="AF504" s="5" t="str">
        <f t="shared" si="198"/>
        <v>Oui</v>
      </c>
      <c r="AG504" s="5">
        <f t="shared" si="210"/>
        <v>2</v>
      </c>
      <c r="AH504" s="5" t="str">
        <f t="shared" si="199"/>
        <v>Non</v>
      </c>
      <c r="AI504" s="5">
        <f t="shared" si="211"/>
        <v>0</v>
      </c>
      <c r="AJ504" s="5" t="s">
        <v>24</v>
      </c>
      <c r="AK504" s="5" t="str">
        <f>_xlfn.IFS(Y504&gt;Z504,"W",Y504=Z504,"D",Y504&lt;Z504,"L")</f>
        <v>L</v>
      </c>
      <c r="AL504" s="5"/>
      <c r="AM504" s="5"/>
      <c r="AN504" s="5"/>
      <c r="AO504" s="5"/>
    </row>
    <row r="505" spans="2:41" x14ac:dyDescent="0.2">
      <c r="B505" s="4">
        <f t="shared" si="187"/>
        <v>27</v>
      </c>
      <c r="C505" s="5" t="s">
        <v>23</v>
      </c>
      <c r="D505" s="5">
        <v>0</v>
      </c>
      <c r="E505" s="5">
        <v>1</v>
      </c>
      <c r="F505" s="5">
        <v>1</v>
      </c>
      <c r="G505" s="5" t="str">
        <f t="shared" si="188"/>
        <v>Non</v>
      </c>
      <c r="H505" s="5">
        <f t="shared" si="200"/>
        <v>0</v>
      </c>
      <c r="I505" s="5" t="str">
        <f t="shared" si="189"/>
        <v>Non</v>
      </c>
      <c r="J505" s="5">
        <f t="shared" si="201"/>
        <v>0</v>
      </c>
      <c r="K505" s="5" t="str">
        <f t="shared" si="190"/>
        <v>Non</v>
      </c>
      <c r="L505" s="5">
        <f t="shared" si="202"/>
        <v>0</v>
      </c>
      <c r="M505" s="5" t="str">
        <f t="shared" si="191"/>
        <v>Non</v>
      </c>
      <c r="N505" s="5">
        <f t="shared" si="203"/>
        <v>0</v>
      </c>
      <c r="O505" s="5" t="str">
        <f t="shared" si="192"/>
        <v>Oui</v>
      </c>
      <c r="P505" s="5">
        <f t="shared" si="204"/>
        <v>26</v>
      </c>
      <c r="Q505" s="5" t="str">
        <f t="shared" si="193"/>
        <v>Oui</v>
      </c>
      <c r="R505" s="5">
        <f t="shared" si="205"/>
        <v>14</v>
      </c>
      <c r="S505" s="5" t="str">
        <f t="shared" si="194"/>
        <v>Oui</v>
      </c>
      <c r="T505" s="5">
        <f t="shared" si="206"/>
        <v>9</v>
      </c>
      <c r="U505" s="5" t="str">
        <f t="shared" si="195"/>
        <v>Oui</v>
      </c>
      <c r="V505" s="5">
        <f t="shared" si="207"/>
        <v>3</v>
      </c>
      <c r="W505" s="5" t="s">
        <v>24</v>
      </c>
      <c r="X505" s="5" t="str">
        <f>_xlfn.IFS(D505&gt;E505,"L",D505=E505,"D",D505&lt;E505,"W")</f>
        <v>W</v>
      </c>
      <c r="Y505" s="5">
        <v>0</v>
      </c>
      <c r="Z505" s="5">
        <v>0</v>
      </c>
      <c r="AA505" s="5">
        <v>0</v>
      </c>
      <c r="AB505" s="5" t="str">
        <f t="shared" si="196"/>
        <v>Non</v>
      </c>
      <c r="AC505" s="5">
        <f t="shared" si="208"/>
        <v>0</v>
      </c>
      <c r="AD505" s="5" t="str">
        <f t="shared" si="197"/>
        <v>Non</v>
      </c>
      <c r="AE505" s="5">
        <f t="shared" si="209"/>
        <v>0</v>
      </c>
      <c r="AF505" s="5" t="str">
        <f t="shared" si="198"/>
        <v>Oui</v>
      </c>
      <c r="AG505" s="5">
        <f t="shared" si="210"/>
        <v>3</v>
      </c>
      <c r="AH505" s="5" t="str">
        <f t="shared" si="199"/>
        <v>Oui</v>
      </c>
      <c r="AI505" s="5">
        <f t="shared" si="211"/>
        <v>1</v>
      </c>
      <c r="AJ505" s="5" t="s">
        <v>20</v>
      </c>
      <c r="AK505" s="5" t="str">
        <f>_xlfn.IFS(Y505&gt;Z505,"L",Y505=Z505,"D",Y505&lt;Z505,"W")</f>
        <v>D</v>
      </c>
      <c r="AL505" s="5"/>
      <c r="AM505" s="5"/>
      <c r="AN505" s="5"/>
      <c r="AO505" s="5"/>
    </row>
    <row r="506" spans="2:41" x14ac:dyDescent="0.2">
      <c r="B506" s="4">
        <f t="shared" si="187"/>
        <v>28</v>
      </c>
      <c r="C506" s="5" t="s">
        <v>23</v>
      </c>
      <c r="D506" s="5">
        <v>1</v>
      </c>
      <c r="E506" s="5">
        <v>0</v>
      </c>
      <c r="F506" s="5">
        <v>1</v>
      </c>
      <c r="G506" s="5" t="str">
        <f t="shared" si="188"/>
        <v>Non</v>
      </c>
      <c r="H506" s="5">
        <f t="shared" si="200"/>
        <v>0</v>
      </c>
      <c r="I506" s="5" t="str">
        <f t="shared" si="189"/>
        <v>Non</v>
      </c>
      <c r="J506" s="5">
        <f t="shared" si="201"/>
        <v>0</v>
      </c>
      <c r="K506" s="5" t="str">
        <f t="shared" si="190"/>
        <v>Non</v>
      </c>
      <c r="L506" s="5">
        <f t="shared" si="202"/>
        <v>0</v>
      </c>
      <c r="M506" s="5" t="str">
        <f t="shared" si="191"/>
        <v>Non</v>
      </c>
      <c r="N506" s="5">
        <f t="shared" si="203"/>
        <v>0</v>
      </c>
      <c r="O506" s="5" t="str">
        <f t="shared" si="192"/>
        <v>Oui</v>
      </c>
      <c r="P506" s="5">
        <f t="shared" si="204"/>
        <v>27</v>
      </c>
      <c r="Q506" s="5" t="str">
        <f t="shared" si="193"/>
        <v>Oui</v>
      </c>
      <c r="R506" s="5">
        <f t="shared" si="205"/>
        <v>15</v>
      </c>
      <c r="S506" s="5" t="str">
        <f t="shared" si="194"/>
        <v>Oui</v>
      </c>
      <c r="T506" s="5">
        <f t="shared" si="206"/>
        <v>10</v>
      </c>
      <c r="U506" s="5" t="str">
        <f t="shared" si="195"/>
        <v>Oui</v>
      </c>
      <c r="V506" s="5">
        <f t="shared" si="207"/>
        <v>4</v>
      </c>
      <c r="W506" s="5" t="s">
        <v>17</v>
      </c>
      <c r="X506" s="5" t="str">
        <f>_xlfn.IFS(D506&gt;E506,"W",D506=E506,"D",D506&lt;E506,"L")</f>
        <v>W</v>
      </c>
      <c r="Y506" s="5">
        <v>1</v>
      </c>
      <c r="Z506" s="5">
        <v>0</v>
      </c>
      <c r="AA506" s="5">
        <v>1</v>
      </c>
      <c r="AB506" s="5" t="str">
        <f t="shared" si="196"/>
        <v>Oui</v>
      </c>
      <c r="AC506" s="5">
        <f t="shared" si="208"/>
        <v>1</v>
      </c>
      <c r="AD506" s="5" t="str">
        <f t="shared" si="197"/>
        <v>Non</v>
      </c>
      <c r="AE506" s="5">
        <f t="shared" si="209"/>
        <v>0</v>
      </c>
      <c r="AF506" s="5" t="str">
        <f t="shared" si="198"/>
        <v>Oui</v>
      </c>
      <c r="AG506" s="5">
        <f t="shared" si="210"/>
        <v>4</v>
      </c>
      <c r="AH506" s="5" t="str">
        <f t="shared" si="199"/>
        <v>Non</v>
      </c>
      <c r="AI506" s="5">
        <f t="shared" si="211"/>
        <v>0</v>
      </c>
      <c r="AJ506" s="5" t="s">
        <v>17</v>
      </c>
      <c r="AK506" s="5" t="str">
        <f>_xlfn.IFS(Y506&gt;Z506,"W",Y506=Z506,"D",Y506&lt;Z506,"L")</f>
        <v>W</v>
      </c>
      <c r="AL506" s="5"/>
      <c r="AM506" s="5"/>
      <c r="AN506" s="5"/>
      <c r="AO506" s="5"/>
    </row>
    <row r="507" spans="2:41" x14ac:dyDescent="0.2">
      <c r="B507" s="4">
        <f t="shared" si="187"/>
        <v>29</v>
      </c>
      <c r="C507" s="5" t="s">
        <v>23</v>
      </c>
      <c r="D507" s="5">
        <v>4</v>
      </c>
      <c r="E507" s="5">
        <v>2</v>
      </c>
      <c r="F507" s="5">
        <v>6</v>
      </c>
      <c r="G507" s="5" t="str">
        <f t="shared" si="188"/>
        <v>Oui</v>
      </c>
      <c r="H507" s="5">
        <f t="shared" si="200"/>
        <v>1</v>
      </c>
      <c r="I507" s="5" t="str">
        <f t="shared" si="189"/>
        <v>Oui</v>
      </c>
      <c r="J507" s="5">
        <f t="shared" si="201"/>
        <v>1</v>
      </c>
      <c r="K507" s="5" t="str">
        <f t="shared" si="190"/>
        <v>Oui</v>
      </c>
      <c r="L507" s="5">
        <f t="shared" si="202"/>
        <v>1</v>
      </c>
      <c r="M507" s="5" t="str">
        <f t="shared" si="191"/>
        <v>Oui</v>
      </c>
      <c r="N507" s="5">
        <f t="shared" si="203"/>
        <v>1</v>
      </c>
      <c r="O507" s="5" t="str">
        <f t="shared" si="192"/>
        <v>Non</v>
      </c>
      <c r="P507" s="5">
        <f t="shared" si="204"/>
        <v>0</v>
      </c>
      <c r="Q507" s="5" t="str">
        <f t="shared" si="193"/>
        <v>Non</v>
      </c>
      <c r="R507" s="5">
        <f t="shared" si="205"/>
        <v>0</v>
      </c>
      <c r="S507" s="5" t="str">
        <f t="shared" si="194"/>
        <v>Non</v>
      </c>
      <c r="T507" s="5">
        <f t="shared" si="206"/>
        <v>0</v>
      </c>
      <c r="U507" s="5" t="str">
        <f t="shared" si="195"/>
        <v>Non</v>
      </c>
      <c r="V507" s="5">
        <f t="shared" si="207"/>
        <v>0</v>
      </c>
      <c r="W507" s="5" t="s">
        <v>17</v>
      </c>
      <c r="X507" s="5" t="str">
        <f>_xlfn.IFS(D507&gt;E507,"L",D507=E507,"D",D507&lt;E507,"W")</f>
        <v>L</v>
      </c>
      <c r="Y507" s="5">
        <v>2</v>
      </c>
      <c r="Z507" s="5">
        <v>1</v>
      </c>
      <c r="AA507" s="5">
        <v>3</v>
      </c>
      <c r="AB507" s="5" t="str">
        <f t="shared" si="196"/>
        <v>Oui</v>
      </c>
      <c r="AC507" s="5">
        <f t="shared" si="208"/>
        <v>2</v>
      </c>
      <c r="AD507" s="5" t="str">
        <f t="shared" si="197"/>
        <v>Oui</v>
      </c>
      <c r="AE507" s="5">
        <f t="shared" si="209"/>
        <v>1</v>
      </c>
      <c r="AF507" s="5" t="str">
        <f t="shared" si="198"/>
        <v>Non</v>
      </c>
      <c r="AG507" s="5">
        <f t="shared" si="210"/>
        <v>0</v>
      </c>
      <c r="AH507" s="5" t="str">
        <f t="shared" si="199"/>
        <v>Non</v>
      </c>
      <c r="AI507" s="5">
        <f t="shared" si="211"/>
        <v>0</v>
      </c>
      <c r="AJ507" s="5" t="s">
        <v>17</v>
      </c>
      <c r="AK507" s="5" t="str">
        <f>_xlfn.IFS(Y507&gt;Z507,"L",Y507=Z507,"D",Y507&lt;Z507,"W")</f>
        <v>L</v>
      </c>
      <c r="AL507" s="5"/>
      <c r="AM507" s="5"/>
      <c r="AN507" s="5"/>
      <c r="AO507" s="5"/>
    </row>
    <row r="508" spans="2:41" x14ac:dyDescent="0.2">
      <c r="B508" s="4">
        <f t="shared" si="187"/>
        <v>30</v>
      </c>
      <c r="C508" s="5" t="s">
        <v>23</v>
      </c>
      <c r="D508" s="5">
        <v>1</v>
      </c>
      <c r="E508" s="5">
        <v>1</v>
      </c>
      <c r="F508" s="5">
        <v>2</v>
      </c>
      <c r="G508" s="5" t="str">
        <f t="shared" si="188"/>
        <v>Oui</v>
      </c>
      <c r="H508" s="5">
        <f t="shared" si="200"/>
        <v>2</v>
      </c>
      <c r="I508" s="5" t="str">
        <f t="shared" si="189"/>
        <v>Non</v>
      </c>
      <c r="J508" s="5">
        <f t="shared" si="201"/>
        <v>0</v>
      </c>
      <c r="K508" s="5" t="str">
        <f t="shared" si="190"/>
        <v>Non</v>
      </c>
      <c r="L508" s="5">
        <f t="shared" si="202"/>
        <v>0</v>
      </c>
      <c r="M508" s="5" t="str">
        <f t="shared" si="191"/>
        <v>Non</v>
      </c>
      <c r="N508" s="5">
        <f t="shared" si="203"/>
        <v>0</v>
      </c>
      <c r="O508" s="5" t="str">
        <f t="shared" si="192"/>
        <v>Oui</v>
      </c>
      <c r="P508" s="5">
        <f t="shared" si="204"/>
        <v>1</v>
      </c>
      <c r="Q508" s="5" t="str">
        <f t="shared" si="193"/>
        <v>Oui</v>
      </c>
      <c r="R508" s="5">
        <f t="shared" si="205"/>
        <v>1</v>
      </c>
      <c r="S508" s="5" t="str">
        <f t="shared" si="194"/>
        <v>Oui</v>
      </c>
      <c r="T508" s="5">
        <f t="shared" si="206"/>
        <v>1</v>
      </c>
      <c r="U508" s="5" t="str">
        <f t="shared" si="195"/>
        <v>Non</v>
      </c>
      <c r="V508" s="5">
        <f t="shared" si="207"/>
        <v>0</v>
      </c>
      <c r="W508" s="5" t="s">
        <v>20</v>
      </c>
      <c r="X508" s="5" t="str">
        <f>_xlfn.IFS(D508&gt;E508,"W",D508=E508,"D",D508&lt;E508,"L")</f>
        <v>D</v>
      </c>
      <c r="Y508" s="5">
        <v>0</v>
      </c>
      <c r="Z508" s="5">
        <v>0</v>
      </c>
      <c r="AA508" s="5">
        <v>0</v>
      </c>
      <c r="AB508" s="5" t="str">
        <f t="shared" si="196"/>
        <v>Non</v>
      </c>
      <c r="AC508" s="5">
        <f t="shared" si="208"/>
        <v>0</v>
      </c>
      <c r="AD508" s="5" t="str">
        <f t="shared" si="197"/>
        <v>Non</v>
      </c>
      <c r="AE508" s="5">
        <f t="shared" si="209"/>
        <v>0</v>
      </c>
      <c r="AF508" s="5" t="str">
        <f t="shared" si="198"/>
        <v>Oui</v>
      </c>
      <c r="AG508" s="5">
        <f t="shared" si="210"/>
        <v>1</v>
      </c>
      <c r="AH508" s="5" t="str">
        <f t="shared" si="199"/>
        <v>Oui</v>
      </c>
      <c r="AI508" s="5">
        <f t="shared" si="211"/>
        <v>1</v>
      </c>
      <c r="AJ508" s="5" t="s">
        <v>20</v>
      </c>
      <c r="AK508" s="5" t="str">
        <f>_xlfn.IFS(Y508&gt;Z508,"W",Y508=Z508,"D",Y508&lt;Z508,"L")</f>
        <v>D</v>
      </c>
      <c r="AL508" s="5"/>
      <c r="AM508" s="5"/>
      <c r="AN508" s="5"/>
      <c r="AO508" s="5"/>
    </row>
    <row r="509" spans="2:41" x14ac:dyDescent="0.2">
      <c r="B509" s="4">
        <f t="shared" si="187"/>
        <v>31</v>
      </c>
      <c r="C509" s="5" t="s">
        <v>23</v>
      </c>
      <c r="D509" s="5">
        <v>0</v>
      </c>
      <c r="E509" s="5">
        <v>0</v>
      </c>
      <c r="F509" s="5">
        <v>0</v>
      </c>
      <c r="G509" s="5" t="str">
        <f t="shared" si="188"/>
        <v>Non</v>
      </c>
      <c r="H509" s="5">
        <f t="shared" si="200"/>
        <v>0</v>
      </c>
      <c r="I509" s="5" t="str">
        <f t="shared" si="189"/>
        <v>Non</v>
      </c>
      <c r="J509" s="5">
        <f t="shared" si="201"/>
        <v>0</v>
      </c>
      <c r="K509" s="5" t="str">
        <f t="shared" si="190"/>
        <v>Non</v>
      </c>
      <c r="L509" s="5">
        <f t="shared" si="202"/>
        <v>0</v>
      </c>
      <c r="M509" s="5" t="str">
        <f t="shared" si="191"/>
        <v>Non</v>
      </c>
      <c r="N509" s="5">
        <f t="shared" si="203"/>
        <v>0</v>
      </c>
      <c r="O509" s="5" t="str">
        <f t="shared" si="192"/>
        <v>Oui</v>
      </c>
      <c r="P509" s="5">
        <f t="shared" si="204"/>
        <v>2</v>
      </c>
      <c r="Q509" s="5" t="str">
        <f t="shared" si="193"/>
        <v>Oui</v>
      </c>
      <c r="R509" s="5">
        <f t="shared" si="205"/>
        <v>2</v>
      </c>
      <c r="S509" s="5" t="str">
        <f t="shared" si="194"/>
        <v>Oui</v>
      </c>
      <c r="T509" s="5">
        <f t="shared" si="206"/>
        <v>2</v>
      </c>
      <c r="U509" s="5" t="str">
        <f t="shared" si="195"/>
        <v>Oui</v>
      </c>
      <c r="V509" s="5">
        <f t="shared" si="207"/>
        <v>1</v>
      </c>
      <c r="W509" s="5" t="s">
        <v>20</v>
      </c>
      <c r="X509" s="5" t="str">
        <f>_xlfn.IFS(D509&gt;E509,"L",D509=E509,"D",D509&lt;E509,"W")</f>
        <v>D</v>
      </c>
      <c r="Y509" s="5">
        <v>0</v>
      </c>
      <c r="Z509" s="5">
        <v>0</v>
      </c>
      <c r="AA509" s="5">
        <v>0</v>
      </c>
      <c r="AB509" s="5" t="str">
        <f t="shared" si="196"/>
        <v>Non</v>
      </c>
      <c r="AC509" s="5">
        <f t="shared" si="208"/>
        <v>0</v>
      </c>
      <c r="AD509" s="5" t="str">
        <f t="shared" si="197"/>
        <v>Non</v>
      </c>
      <c r="AE509" s="5">
        <f t="shared" si="209"/>
        <v>0</v>
      </c>
      <c r="AF509" s="5" t="str">
        <f t="shared" si="198"/>
        <v>Oui</v>
      </c>
      <c r="AG509" s="5">
        <f t="shared" si="210"/>
        <v>2</v>
      </c>
      <c r="AH509" s="5" t="str">
        <f t="shared" si="199"/>
        <v>Oui</v>
      </c>
      <c r="AI509" s="5">
        <f t="shared" si="211"/>
        <v>2</v>
      </c>
      <c r="AJ509" s="5" t="s">
        <v>20</v>
      </c>
      <c r="AK509" s="5" t="str">
        <f>_xlfn.IFS(Y509&gt;Z509,"L",Y509=Z509,"D",Y509&lt;Z509,"W")</f>
        <v>D</v>
      </c>
      <c r="AL509" s="5"/>
      <c r="AM509" s="5"/>
      <c r="AN509" s="5"/>
      <c r="AO509" s="5"/>
    </row>
    <row r="510" spans="2:41" x14ac:dyDescent="0.2">
      <c r="B510" s="4">
        <f t="shared" si="187"/>
        <v>32</v>
      </c>
      <c r="C510" s="5" t="s">
        <v>23</v>
      </c>
      <c r="D510" s="5">
        <v>0</v>
      </c>
      <c r="E510" s="5">
        <v>3</v>
      </c>
      <c r="F510" s="5">
        <v>3</v>
      </c>
      <c r="G510" s="5" t="str">
        <f t="shared" si="188"/>
        <v>Oui</v>
      </c>
      <c r="H510" s="5">
        <f t="shared" si="200"/>
        <v>1</v>
      </c>
      <c r="I510" s="5" t="str">
        <f t="shared" si="189"/>
        <v>Oui</v>
      </c>
      <c r="J510" s="5">
        <f t="shared" si="201"/>
        <v>1</v>
      </c>
      <c r="K510" s="5" t="str">
        <f t="shared" si="190"/>
        <v>Non</v>
      </c>
      <c r="L510" s="5">
        <f t="shared" si="202"/>
        <v>0</v>
      </c>
      <c r="M510" s="5" t="str">
        <f t="shared" si="191"/>
        <v>Non</v>
      </c>
      <c r="N510" s="5">
        <f t="shared" si="203"/>
        <v>0</v>
      </c>
      <c r="O510" s="5" t="str">
        <f t="shared" si="192"/>
        <v>Oui</v>
      </c>
      <c r="P510" s="5">
        <f t="shared" si="204"/>
        <v>3</v>
      </c>
      <c r="Q510" s="5" t="str">
        <f t="shared" si="193"/>
        <v>Oui</v>
      </c>
      <c r="R510" s="5">
        <f t="shared" si="205"/>
        <v>3</v>
      </c>
      <c r="S510" s="5" t="str">
        <f t="shared" si="194"/>
        <v>Non</v>
      </c>
      <c r="T510" s="5">
        <f t="shared" si="206"/>
        <v>0</v>
      </c>
      <c r="U510" s="5" t="str">
        <f t="shared" si="195"/>
        <v>Non</v>
      </c>
      <c r="V510" s="5">
        <f t="shared" si="207"/>
        <v>0</v>
      </c>
      <c r="W510" s="5" t="s">
        <v>24</v>
      </c>
      <c r="X510" s="5" t="str">
        <f>_xlfn.IFS(D510&gt;E510,"W",D510=E510,"D",D510&lt;E510,"L")</f>
        <v>L</v>
      </c>
      <c r="Y510" s="5">
        <v>0</v>
      </c>
      <c r="Z510" s="5">
        <v>0</v>
      </c>
      <c r="AA510" s="5">
        <v>0</v>
      </c>
      <c r="AB510" s="5" t="str">
        <f t="shared" si="196"/>
        <v>Non</v>
      </c>
      <c r="AC510" s="5">
        <f t="shared" si="208"/>
        <v>0</v>
      </c>
      <c r="AD510" s="5" t="str">
        <f t="shared" si="197"/>
        <v>Non</v>
      </c>
      <c r="AE510" s="5">
        <f t="shared" si="209"/>
        <v>0</v>
      </c>
      <c r="AF510" s="5" t="str">
        <f t="shared" si="198"/>
        <v>Oui</v>
      </c>
      <c r="AG510" s="5">
        <f t="shared" si="210"/>
        <v>3</v>
      </c>
      <c r="AH510" s="5" t="str">
        <f t="shared" si="199"/>
        <v>Oui</v>
      </c>
      <c r="AI510" s="5">
        <f t="shared" si="211"/>
        <v>3</v>
      </c>
      <c r="AJ510" s="5" t="s">
        <v>20</v>
      </c>
      <c r="AK510" s="5" t="str">
        <f>_xlfn.IFS(Y510&gt;Z510,"W",Y510=Z510,"D",Y510&lt;Z510,"L")</f>
        <v>D</v>
      </c>
      <c r="AL510" s="5"/>
      <c r="AM510" s="5"/>
      <c r="AN510" s="5"/>
      <c r="AO510" s="5"/>
    </row>
    <row r="511" spans="2:41" x14ac:dyDescent="0.2">
      <c r="B511" s="4">
        <f t="shared" si="187"/>
        <v>33</v>
      </c>
      <c r="C511" s="5" t="s">
        <v>23</v>
      </c>
      <c r="D511" s="5">
        <v>1</v>
      </c>
      <c r="E511" s="5">
        <v>2</v>
      </c>
      <c r="F511" s="5">
        <v>3</v>
      </c>
      <c r="G511" s="5" t="str">
        <f t="shared" si="188"/>
        <v>Oui</v>
      </c>
      <c r="H511" s="5">
        <f t="shared" si="200"/>
        <v>2</v>
      </c>
      <c r="I511" s="5" t="str">
        <f t="shared" si="189"/>
        <v>Oui</v>
      </c>
      <c r="J511" s="5">
        <f t="shared" si="201"/>
        <v>2</v>
      </c>
      <c r="K511" s="5" t="str">
        <f t="shared" si="190"/>
        <v>Non</v>
      </c>
      <c r="L511" s="5">
        <f t="shared" si="202"/>
        <v>0</v>
      </c>
      <c r="M511" s="5" t="str">
        <f t="shared" si="191"/>
        <v>Non</v>
      </c>
      <c r="N511" s="5">
        <f t="shared" si="203"/>
        <v>0</v>
      </c>
      <c r="O511" s="5" t="str">
        <f t="shared" si="192"/>
        <v>Oui</v>
      </c>
      <c r="P511" s="5">
        <f t="shared" si="204"/>
        <v>4</v>
      </c>
      <c r="Q511" s="5" t="str">
        <f t="shared" si="193"/>
        <v>Oui</v>
      </c>
      <c r="R511" s="5">
        <f t="shared" si="205"/>
        <v>4</v>
      </c>
      <c r="S511" s="5" t="str">
        <f t="shared" si="194"/>
        <v>Non</v>
      </c>
      <c r="T511" s="5">
        <f t="shared" si="206"/>
        <v>0</v>
      </c>
      <c r="U511" s="5" t="str">
        <f t="shared" si="195"/>
        <v>Non</v>
      </c>
      <c r="V511" s="5">
        <f t="shared" si="207"/>
        <v>0</v>
      </c>
      <c r="W511" s="5" t="s">
        <v>24</v>
      </c>
      <c r="X511" s="5" t="str">
        <f>_xlfn.IFS(D511&gt;E511,"L",D511=E511,"D",D511&lt;E511,"W")</f>
        <v>W</v>
      </c>
      <c r="Y511" s="5">
        <v>0</v>
      </c>
      <c r="Z511" s="5">
        <v>2</v>
      </c>
      <c r="AA511" s="5">
        <v>2</v>
      </c>
      <c r="AB511" s="5" t="str">
        <f t="shared" si="196"/>
        <v>Oui</v>
      </c>
      <c r="AC511" s="5">
        <f t="shared" si="208"/>
        <v>1</v>
      </c>
      <c r="AD511" s="5" t="str">
        <f t="shared" si="197"/>
        <v>Oui</v>
      </c>
      <c r="AE511" s="5">
        <f t="shared" si="209"/>
        <v>1</v>
      </c>
      <c r="AF511" s="5" t="str">
        <f t="shared" si="198"/>
        <v>Non</v>
      </c>
      <c r="AG511" s="5">
        <f t="shared" si="210"/>
        <v>0</v>
      </c>
      <c r="AH511" s="5" t="str">
        <f t="shared" si="199"/>
        <v>Non</v>
      </c>
      <c r="AI511" s="5">
        <f t="shared" si="211"/>
        <v>0</v>
      </c>
      <c r="AJ511" s="5" t="s">
        <v>24</v>
      </c>
      <c r="AK511" s="5" t="str">
        <f>_xlfn.IFS(Y511&gt;Z511,"L",Y511=Z511,"D",Y511&lt;Z511,"W")</f>
        <v>W</v>
      </c>
      <c r="AL511" s="5"/>
      <c r="AM511" s="5"/>
      <c r="AN511" s="5"/>
      <c r="AO511" s="5"/>
    </row>
    <row r="512" spans="2:41" x14ac:dyDescent="0.2">
      <c r="B512" s="4">
        <f t="shared" si="187"/>
        <v>34</v>
      </c>
      <c r="C512" s="5" t="s">
        <v>23</v>
      </c>
      <c r="D512" s="5">
        <v>1</v>
      </c>
      <c r="E512" s="5">
        <v>3</v>
      </c>
      <c r="F512" s="5">
        <v>4</v>
      </c>
      <c r="G512" s="5" t="str">
        <f t="shared" si="188"/>
        <v>Oui</v>
      </c>
      <c r="H512" s="5">
        <f t="shared" si="200"/>
        <v>3</v>
      </c>
      <c r="I512" s="5" t="str">
        <f t="shared" si="189"/>
        <v>Oui</v>
      </c>
      <c r="J512" s="5">
        <f t="shared" si="201"/>
        <v>3</v>
      </c>
      <c r="K512" s="5" t="str">
        <f t="shared" si="190"/>
        <v>Oui</v>
      </c>
      <c r="L512" s="5">
        <f t="shared" si="202"/>
        <v>1</v>
      </c>
      <c r="M512" s="5" t="str">
        <f t="shared" si="191"/>
        <v>Non</v>
      </c>
      <c r="N512" s="5">
        <f t="shared" si="203"/>
        <v>0</v>
      </c>
      <c r="O512" s="5" t="str">
        <f t="shared" si="192"/>
        <v>Oui</v>
      </c>
      <c r="P512" s="5">
        <f t="shared" si="204"/>
        <v>5</v>
      </c>
      <c r="Q512" s="5" t="str">
        <f t="shared" si="193"/>
        <v>Non</v>
      </c>
      <c r="R512" s="5">
        <f t="shared" si="205"/>
        <v>0</v>
      </c>
      <c r="S512" s="5" t="str">
        <f t="shared" si="194"/>
        <v>Non</v>
      </c>
      <c r="T512" s="5">
        <f t="shared" si="206"/>
        <v>0</v>
      </c>
      <c r="U512" s="5" t="str">
        <f t="shared" si="195"/>
        <v>Non</v>
      </c>
      <c r="V512" s="5">
        <f t="shared" si="207"/>
        <v>0</v>
      </c>
      <c r="W512" s="5" t="s">
        <v>24</v>
      </c>
      <c r="X512" s="5" t="str">
        <f>_xlfn.IFS(D512&gt;E512,"W",D512=E512,"D",D512&lt;E512,"L")</f>
        <v>L</v>
      </c>
      <c r="Y512" s="5">
        <v>0</v>
      </c>
      <c r="Z512" s="5">
        <v>0</v>
      </c>
      <c r="AA512" s="5">
        <v>0</v>
      </c>
      <c r="AB512" s="5" t="str">
        <f t="shared" si="196"/>
        <v>Non</v>
      </c>
      <c r="AC512" s="5">
        <f t="shared" si="208"/>
        <v>0</v>
      </c>
      <c r="AD512" s="5" t="str">
        <f t="shared" si="197"/>
        <v>Non</v>
      </c>
      <c r="AE512" s="5">
        <f t="shared" si="209"/>
        <v>0</v>
      </c>
      <c r="AF512" s="5" t="str">
        <f t="shared" si="198"/>
        <v>Oui</v>
      </c>
      <c r="AG512" s="5">
        <f t="shared" si="210"/>
        <v>1</v>
      </c>
      <c r="AH512" s="5" t="str">
        <f t="shared" si="199"/>
        <v>Oui</v>
      </c>
      <c r="AI512" s="5">
        <f t="shared" si="211"/>
        <v>1</v>
      </c>
      <c r="AJ512" s="5" t="s">
        <v>20</v>
      </c>
      <c r="AK512" s="5" t="str">
        <f>_xlfn.IFS(Y512&gt;Z512,"W",Y512=Z512,"D",Y512&lt;Z512,"L")</f>
        <v>D</v>
      </c>
      <c r="AL512" s="5"/>
      <c r="AM512" s="5"/>
      <c r="AN512" s="5"/>
      <c r="AO512" s="5"/>
    </row>
    <row r="513" spans="2:41" x14ac:dyDescent="0.2">
      <c r="B513" s="4">
        <f t="shared" si="187"/>
        <v>1</v>
      </c>
      <c r="C513" s="5" t="s">
        <v>33</v>
      </c>
      <c r="D513" s="5">
        <v>4</v>
      </c>
      <c r="E513" s="5">
        <v>2</v>
      </c>
      <c r="F513" s="5">
        <v>6</v>
      </c>
      <c r="G513" s="5" t="str">
        <f t="shared" si="188"/>
        <v>Oui</v>
      </c>
      <c r="H513" s="5">
        <f t="shared" si="200"/>
        <v>0</v>
      </c>
      <c r="I513" s="5" t="str">
        <f t="shared" si="189"/>
        <v>Oui</v>
      </c>
      <c r="J513" s="5">
        <f t="shared" si="201"/>
        <v>0</v>
      </c>
      <c r="K513" s="5" t="str">
        <f t="shared" si="190"/>
        <v>Oui</v>
      </c>
      <c r="L513" s="5">
        <f t="shared" si="202"/>
        <v>0</v>
      </c>
      <c r="M513" s="5" t="str">
        <f t="shared" si="191"/>
        <v>Oui</v>
      </c>
      <c r="N513" s="5">
        <f t="shared" si="203"/>
        <v>0</v>
      </c>
      <c r="O513" s="5" t="str">
        <f t="shared" si="192"/>
        <v>Non</v>
      </c>
      <c r="P513" s="5">
        <f t="shared" si="204"/>
        <v>0</v>
      </c>
      <c r="Q513" s="5" t="str">
        <f t="shared" si="193"/>
        <v>Non</v>
      </c>
      <c r="R513" s="5">
        <f t="shared" si="205"/>
        <v>0</v>
      </c>
      <c r="S513" s="5" t="str">
        <f t="shared" si="194"/>
        <v>Non</v>
      </c>
      <c r="T513" s="5">
        <f t="shared" si="206"/>
        <v>0</v>
      </c>
      <c r="U513" s="5" t="str">
        <f t="shared" si="195"/>
        <v>Non</v>
      </c>
      <c r="V513" s="5">
        <f t="shared" si="207"/>
        <v>0</v>
      </c>
      <c r="W513" s="5" t="s">
        <v>17</v>
      </c>
      <c r="X513" s="5" t="str">
        <f>_xlfn.IFS(D513&gt;E513,"W",D513=E513,"D",D513&lt;E513,"L")</f>
        <v>W</v>
      </c>
      <c r="Y513" s="5">
        <v>2</v>
      </c>
      <c r="Z513" s="5">
        <v>2</v>
      </c>
      <c r="AA513" s="5">
        <v>4</v>
      </c>
      <c r="AB513" s="5" t="str">
        <f t="shared" si="196"/>
        <v>Oui</v>
      </c>
      <c r="AC513" s="5">
        <f t="shared" si="208"/>
        <v>0</v>
      </c>
      <c r="AD513" s="5" t="str">
        <f t="shared" si="197"/>
        <v>Oui</v>
      </c>
      <c r="AE513" s="5">
        <f t="shared" si="209"/>
        <v>0</v>
      </c>
      <c r="AF513" s="5" t="str">
        <f t="shared" si="198"/>
        <v>Non</v>
      </c>
      <c r="AG513" s="5">
        <f t="shared" si="210"/>
        <v>0</v>
      </c>
      <c r="AH513" s="5" t="str">
        <f t="shared" si="199"/>
        <v>Non</v>
      </c>
      <c r="AI513" s="5">
        <f t="shared" si="211"/>
        <v>0</v>
      </c>
      <c r="AJ513" s="5" t="s">
        <v>20</v>
      </c>
      <c r="AK513" s="5" t="str">
        <f>_xlfn.IFS(Y513&gt;Z513,"W",Y513=Z513,"D",Y513&lt;Z513,"L")</f>
        <v>D</v>
      </c>
      <c r="AL513" s="5"/>
      <c r="AM513" s="5"/>
      <c r="AN513" s="5"/>
      <c r="AO513" s="5"/>
    </row>
    <row r="514" spans="2:41" x14ac:dyDescent="0.2">
      <c r="B514" s="4">
        <f t="shared" si="187"/>
        <v>2</v>
      </c>
      <c r="C514" s="5" t="s">
        <v>33</v>
      </c>
      <c r="D514" s="5">
        <v>3</v>
      </c>
      <c r="E514" s="5">
        <v>3</v>
      </c>
      <c r="F514" s="5">
        <v>6</v>
      </c>
      <c r="G514" s="5" t="str">
        <f t="shared" si="188"/>
        <v>Oui</v>
      </c>
      <c r="H514" s="5">
        <f t="shared" si="200"/>
        <v>1</v>
      </c>
      <c r="I514" s="5" t="str">
        <f t="shared" si="189"/>
        <v>Oui</v>
      </c>
      <c r="J514" s="5">
        <f t="shared" si="201"/>
        <v>1</v>
      </c>
      <c r="K514" s="5" t="str">
        <f t="shared" si="190"/>
        <v>Oui</v>
      </c>
      <c r="L514" s="5">
        <f t="shared" si="202"/>
        <v>1</v>
      </c>
      <c r="M514" s="5" t="str">
        <f t="shared" si="191"/>
        <v>Oui</v>
      </c>
      <c r="N514" s="5">
        <f t="shared" si="203"/>
        <v>1</v>
      </c>
      <c r="O514" s="5" t="str">
        <f t="shared" si="192"/>
        <v>Non</v>
      </c>
      <c r="P514" s="5">
        <f t="shared" si="204"/>
        <v>0</v>
      </c>
      <c r="Q514" s="5" t="str">
        <f t="shared" si="193"/>
        <v>Non</v>
      </c>
      <c r="R514" s="5">
        <f t="shared" si="205"/>
        <v>0</v>
      </c>
      <c r="S514" s="5" t="str">
        <f t="shared" si="194"/>
        <v>Non</v>
      </c>
      <c r="T514" s="5">
        <f t="shared" si="206"/>
        <v>0</v>
      </c>
      <c r="U514" s="5" t="str">
        <f t="shared" si="195"/>
        <v>Non</v>
      </c>
      <c r="V514" s="5">
        <f t="shared" si="207"/>
        <v>0</v>
      </c>
      <c r="W514" s="5" t="s">
        <v>20</v>
      </c>
      <c r="X514" s="5" t="str">
        <f>_xlfn.IFS(D514&gt;E514,"L",D514=E514,"D",D514&lt;E514,"W")</f>
        <v>D</v>
      </c>
      <c r="Y514" s="5">
        <v>0</v>
      </c>
      <c r="Z514" s="5">
        <v>3</v>
      </c>
      <c r="AA514" s="5">
        <v>3</v>
      </c>
      <c r="AB514" s="5" t="str">
        <f t="shared" si="196"/>
        <v>Oui</v>
      </c>
      <c r="AC514" s="5">
        <f t="shared" si="208"/>
        <v>1</v>
      </c>
      <c r="AD514" s="5" t="str">
        <f t="shared" si="197"/>
        <v>Oui</v>
      </c>
      <c r="AE514" s="5">
        <f t="shared" si="209"/>
        <v>1</v>
      </c>
      <c r="AF514" s="5" t="str">
        <f t="shared" si="198"/>
        <v>Non</v>
      </c>
      <c r="AG514" s="5">
        <f t="shared" si="210"/>
        <v>0</v>
      </c>
      <c r="AH514" s="5" t="str">
        <f t="shared" si="199"/>
        <v>Non</v>
      </c>
      <c r="AI514" s="5">
        <f t="shared" si="211"/>
        <v>0</v>
      </c>
      <c r="AJ514" s="5" t="s">
        <v>24</v>
      </c>
      <c r="AK514" s="5" t="str">
        <f>_xlfn.IFS(Y514&gt;Z514,"L",Y514=Z514,"D",Y514&lt;Z514,"W")</f>
        <v>W</v>
      </c>
      <c r="AL514" s="5"/>
      <c r="AM514" s="5"/>
      <c r="AN514" s="5"/>
      <c r="AO514" s="5"/>
    </row>
    <row r="515" spans="2:41" x14ac:dyDescent="0.2">
      <c r="B515" s="4">
        <f t="shared" si="187"/>
        <v>3</v>
      </c>
      <c r="C515" s="5" t="s">
        <v>33</v>
      </c>
      <c r="D515" s="5">
        <v>3</v>
      </c>
      <c r="E515" s="5">
        <v>1</v>
      </c>
      <c r="F515" s="5">
        <v>4</v>
      </c>
      <c r="G515" s="5" t="str">
        <f t="shared" si="188"/>
        <v>Oui</v>
      </c>
      <c r="H515" s="5">
        <f t="shared" si="200"/>
        <v>2</v>
      </c>
      <c r="I515" s="5" t="str">
        <f t="shared" si="189"/>
        <v>Oui</v>
      </c>
      <c r="J515" s="5">
        <f t="shared" si="201"/>
        <v>2</v>
      </c>
      <c r="K515" s="5" t="str">
        <f t="shared" si="190"/>
        <v>Oui</v>
      </c>
      <c r="L515" s="5">
        <f t="shared" si="202"/>
        <v>2</v>
      </c>
      <c r="M515" s="5" t="str">
        <f t="shared" si="191"/>
        <v>Non</v>
      </c>
      <c r="N515" s="5">
        <f t="shared" si="203"/>
        <v>0</v>
      </c>
      <c r="O515" s="5" t="str">
        <f t="shared" si="192"/>
        <v>Oui</v>
      </c>
      <c r="P515" s="5">
        <f t="shared" si="204"/>
        <v>1</v>
      </c>
      <c r="Q515" s="5" t="str">
        <f t="shared" si="193"/>
        <v>Non</v>
      </c>
      <c r="R515" s="5">
        <f t="shared" si="205"/>
        <v>0</v>
      </c>
      <c r="S515" s="5" t="str">
        <f t="shared" si="194"/>
        <v>Non</v>
      </c>
      <c r="T515" s="5">
        <f t="shared" si="206"/>
        <v>0</v>
      </c>
      <c r="U515" s="5" t="str">
        <f t="shared" si="195"/>
        <v>Non</v>
      </c>
      <c r="V515" s="5">
        <f t="shared" si="207"/>
        <v>0</v>
      </c>
      <c r="W515" s="5" t="s">
        <v>17</v>
      </c>
      <c r="X515" s="5" t="str">
        <f>_xlfn.IFS(D515&gt;E515,"W",D515=E515,"D",D515&lt;E515,"L")</f>
        <v>W</v>
      </c>
      <c r="Y515" s="5">
        <v>0</v>
      </c>
      <c r="Z515" s="5">
        <v>0</v>
      </c>
      <c r="AA515" s="5">
        <v>0</v>
      </c>
      <c r="AB515" s="5" t="str">
        <f t="shared" si="196"/>
        <v>Non</v>
      </c>
      <c r="AC515" s="5">
        <f t="shared" si="208"/>
        <v>0</v>
      </c>
      <c r="AD515" s="5" t="str">
        <f t="shared" si="197"/>
        <v>Non</v>
      </c>
      <c r="AE515" s="5">
        <f t="shared" si="209"/>
        <v>0</v>
      </c>
      <c r="AF515" s="5" t="str">
        <f t="shared" si="198"/>
        <v>Oui</v>
      </c>
      <c r="AG515" s="5">
        <f t="shared" si="210"/>
        <v>1</v>
      </c>
      <c r="AH515" s="5" t="str">
        <f t="shared" si="199"/>
        <v>Oui</v>
      </c>
      <c r="AI515" s="5">
        <f t="shared" si="211"/>
        <v>1</v>
      </c>
      <c r="AJ515" s="5" t="s">
        <v>20</v>
      </c>
      <c r="AK515" s="5" t="str">
        <f>_xlfn.IFS(Y515&gt;Z515,"W",Y515=Z515,"D",Y515&lt;Z515,"L")</f>
        <v>D</v>
      </c>
      <c r="AL515" s="5"/>
      <c r="AM515" s="5"/>
      <c r="AN515" s="5"/>
      <c r="AO515" s="5"/>
    </row>
    <row r="516" spans="2:41" x14ac:dyDescent="0.2">
      <c r="B516" s="4">
        <f t="shared" ref="B516:B579" si="212">IF(C516=C515,B515+1,1)</f>
        <v>4</v>
      </c>
      <c r="C516" s="5" t="s">
        <v>33</v>
      </c>
      <c r="D516" s="5">
        <v>0</v>
      </c>
      <c r="E516" s="5">
        <v>1</v>
      </c>
      <c r="F516" s="5">
        <v>1</v>
      </c>
      <c r="G516" s="5" t="str">
        <f t="shared" ref="G516:G579" si="213">IF(F516&gt;$G$2,"Oui","Non")</f>
        <v>Non</v>
      </c>
      <c r="H516" s="5">
        <f t="shared" si="200"/>
        <v>0</v>
      </c>
      <c r="I516" s="5" t="str">
        <f t="shared" ref="I516:I579" si="214">IF(F516&gt;$I$2,"Oui","Non")</f>
        <v>Non</v>
      </c>
      <c r="J516" s="5">
        <f t="shared" si="201"/>
        <v>0</v>
      </c>
      <c r="K516" s="5" t="str">
        <f t="shared" ref="K516:K579" si="215">IF(F516&gt;$K$2,"Oui","Non")</f>
        <v>Non</v>
      </c>
      <c r="L516" s="5">
        <f t="shared" si="202"/>
        <v>0</v>
      </c>
      <c r="M516" s="5" t="str">
        <f t="shared" ref="M516:M579" si="216">IF(F516&gt;$M$2,"Oui","Non")</f>
        <v>Non</v>
      </c>
      <c r="N516" s="5">
        <f t="shared" si="203"/>
        <v>0</v>
      </c>
      <c r="O516" s="5" t="str">
        <f t="shared" ref="O516:O579" si="217">IF(F516&lt;$O$2,"Oui","Non")</f>
        <v>Oui</v>
      </c>
      <c r="P516" s="5">
        <f t="shared" si="204"/>
        <v>2</v>
      </c>
      <c r="Q516" s="5" t="str">
        <f t="shared" ref="Q516:Q579" si="218">IF(F516&lt;$Q$2,"Oui","Non")</f>
        <v>Oui</v>
      </c>
      <c r="R516" s="5">
        <f t="shared" si="205"/>
        <v>1</v>
      </c>
      <c r="S516" s="5" t="str">
        <f t="shared" ref="S516:S579" si="219">IF(F516&lt;$S$2,"Oui","Non")</f>
        <v>Oui</v>
      </c>
      <c r="T516" s="5">
        <f t="shared" si="206"/>
        <v>1</v>
      </c>
      <c r="U516" s="5" t="str">
        <f t="shared" ref="U516:U579" si="220">IF(F516&lt;$U$2,"Oui","Non")</f>
        <v>Oui</v>
      </c>
      <c r="V516" s="5">
        <f t="shared" si="207"/>
        <v>1</v>
      </c>
      <c r="W516" s="5" t="s">
        <v>24</v>
      </c>
      <c r="X516" s="5" t="str">
        <f>_xlfn.IFS(D516&gt;E516,"L",D516=E516,"D",D516&lt;E516,"W")</f>
        <v>W</v>
      </c>
      <c r="Y516" s="5">
        <v>0</v>
      </c>
      <c r="Z516" s="5">
        <v>1</v>
      </c>
      <c r="AA516" s="5">
        <v>1</v>
      </c>
      <c r="AB516" s="5" t="str">
        <f t="shared" ref="AB516:AB579" si="221">IF(AA516&gt;$AB$2,"Oui","Non")</f>
        <v>Oui</v>
      </c>
      <c r="AC516" s="5">
        <f t="shared" si="208"/>
        <v>1</v>
      </c>
      <c r="AD516" s="5" t="str">
        <f t="shared" ref="AD516:AD579" si="222">IF(AA516&gt;$AD$2,"Oui","Non")</f>
        <v>Non</v>
      </c>
      <c r="AE516" s="5">
        <f t="shared" si="209"/>
        <v>0</v>
      </c>
      <c r="AF516" s="5" t="str">
        <f t="shared" ref="AF516:AF579" si="223">IF(AA516&lt;$AF$2,"Oui","Non")</f>
        <v>Oui</v>
      </c>
      <c r="AG516" s="5">
        <f t="shared" si="210"/>
        <v>2</v>
      </c>
      <c r="AH516" s="5" t="str">
        <f t="shared" ref="AH516:AH579" si="224">IF(AA516&lt;$AH$2,"Oui","Non")</f>
        <v>Non</v>
      </c>
      <c r="AI516" s="5">
        <f t="shared" si="211"/>
        <v>0</v>
      </c>
      <c r="AJ516" s="5" t="s">
        <v>24</v>
      </c>
      <c r="AK516" s="5" t="str">
        <f>_xlfn.IFS(Y516&gt;Z516,"L",Y516=Z516,"D",Y516&lt;Z516,"W")</f>
        <v>W</v>
      </c>
      <c r="AL516" s="5"/>
      <c r="AM516" s="5"/>
      <c r="AN516" s="5"/>
      <c r="AO516" s="5"/>
    </row>
    <row r="517" spans="2:41" x14ac:dyDescent="0.2">
      <c r="B517" s="4">
        <f t="shared" si="212"/>
        <v>5</v>
      </c>
      <c r="C517" s="5" t="s">
        <v>33</v>
      </c>
      <c r="D517" s="5">
        <v>1</v>
      </c>
      <c r="E517" s="5">
        <v>0</v>
      </c>
      <c r="F517" s="5">
        <v>1</v>
      </c>
      <c r="G517" s="5" t="str">
        <f t="shared" si="213"/>
        <v>Non</v>
      </c>
      <c r="H517" s="5">
        <f t="shared" ref="H517:H580" si="225">IF(C517=C516,IF(G517="Oui",_xlfn.IFS(G516="Oui",H516+1,G516="Non",1),0),0)</f>
        <v>0</v>
      </c>
      <c r="I517" s="5" t="str">
        <f t="shared" si="214"/>
        <v>Non</v>
      </c>
      <c r="J517" s="5">
        <f t="shared" ref="J517:J580" si="226">IF(C517=C516,IF(I517="Oui",_xlfn.IFS(I516="Oui",J516+1,I516="Non",1),0),0)</f>
        <v>0</v>
      </c>
      <c r="K517" s="5" t="str">
        <f t="shared" si="215"/>
        <v>Non</v>
      </c>
      <c r="L517" s="5">
        <f t="shared" ref="L517:L580" si="227">IF(C517=C516,IF(K517="Oui",_xlfn.IFS(K516="Oui",L516+1,K516="Non",1),0),0)</f>
        <v>0</v>
      </c>
      <c r="M517" s="5" t="str">
        <f t="shared" si="216"/>
        <v>Non</v>
      </c>
      <c r="N517" s="5">
        <f t="shared" ref="N517:N580" si="228">IF(C517=C516,IF(M517="Oui",_xlfn.IFS(M516="Oui",N516+1,M516="Non",1),0),0)</f>
        <v>0</v>
      </c>
      <c r="O517" s="5" t="str">
        <f t="shared" si="217"/>
        <v>Oui</v>
      </c>
      <c r="P517" s="5">
        <f t="shared" ref="P517:P580" si="229">IF(C517=C516,IF(O517="Oui",_xlfn.IFS(O516="Oui",P516+1,O516="Non",1),0),0)</f>
        <v>3</v>
      </c>
      <c r="Q517" s="5" t="str">
        <f t="shared" si="218"/>
        <v>Oui</v>
      </c>
      <c r="R517" s="5">
        <f t="shared" ref="R517:R580" si="230">IF(C517=C516,IF(Q517="Oui",_xlfn.IFS(Q516="Oui",R516+1,Q516="Non",1),0),0)</f>
        <v>2</v>
      </c>
      <c r="S517" s="5" t="str">
        <f t="shared" si="219"/>
        <v>Oui</v>
      </c>
      <c r="T517" s="5">
        <f t="shared" ref="T517:T580" si="231">IF(C517=C516,IF(S517="Oui",_xlfn.IFS(S516="Oui",T516+1,S516="Non",1),0),0)</f>
        <v>2</v>
      </c>
      <c r="U517" s="5" t="str">
        <f t="shared" si="220"/>
        <v>Oui</v>
      </c>
      <c r="V517" s="5">
        <f t="shared" ref="V517:V580" si="232">IF(C517=C516,IF(U517="Oui",_xlfn.IFS(U516="Oui",V516+1,U516="Non",1),0),0)</f>
        <v>2</v>
      </c>
      <c r="W517" s="5" t="s">
        <v>17</v>
      </c>
      <c r="X517" s="5" t="str">
        <f>_xlfn.IFS(D517&gt;E517,"W",D517=E517,"D",D517&lt;E517,"L")</f>
        <v>W</v>
      </c>
      <c r="Y517" s="5">
        <v>0</v>
      </c>
      <c r="Z517" s="5">
        <v>0</v>
      </c>
      <c r="AA517" s="5">
        <v>0</v>
      </c>
      <c r="AB517" s="5" t="str">
        <f t="shared" si="221"/>
        <v>Non</v>
      </c>
      <c r="AC517" s="5">
        <f t="shared" ref="AC517:AC580" si="233">IF(C517=C516,IF(AB517="Oui",_xlfn.IFS(AB516="Oui",AC516+1,AB516="Non",1),0),0)</f>
        <v>0</v>
      </c>
      <c r="AD517" s="5" t="str">
        <f t="shared" si="222"/>
        <v>Non</v>
      </c>
      <c r="AE517" s="5">
        <f t="shared" ref="AE517:AE580" si="234">IF(C517=C516,IF(AD517="Oui",_xlfn.IFS(AD516="Oui",AE516+1,AD516="Non",1),0),0)</f>
        <v>0</v>
      </c>
      <c r="AF517" s="5" t="str">
        <f t="shared" si="223"/>
        <v>Oui</v>
      </c>
      <c r="AG517" s="5">
        <f t="shared" ref="AG517:AG580" si="235">IF(C517=C516,IF(AF517="Oui",_xlfn.IFS(AF516="Oui",AG516+1,AF516="Non",1),0),0)</f>
        <v>3</v>
      </c>
      <c r="AH517" s="5" t="str">
        <f t="shared" si="224"/>
        <v>Oui</v>
      </c>
      <c r="AI517" s="5">
        <f t="shared" ref="AI517:AI580" si="236">IF(C517=C516,IF(AH517="Oui",_xlfn.IFS(AH516="Oui",AI516+1,AH516="Non",1),0),0)</f>
        <v>1</v>
      </c>
      <c r="AJ517" s="5" t="s">
        <v>20</v>
      </c>
      <c r="AK517" s="5" t="str">
        <f>_xlfn.IFS(Y517&gt;Z517,"W",Y517=Z517,"D",Y517&lt;Z517,"L")</f>
        <v>D</v>
      </c>
      <c r="AL517" s="5"/>
      <c r="AM517" s="5"/>
      <c r="AN517" s="5"/>
      <c r="AO517" s="5"/>
    </row>
    <row r="518" spans="2:41" x14ac:dyDescent="0.2">
      <c r="B518" s="4">
        <f t="shared" si="212"/>
        <v>6</v>
      </c>
      <c r="C518" s="5" t="s">
        <v>33</v>
      </c>
      <c r="D518" s="5">
        <v>0</v>
      </c>
      <c r="E518" s="5">
        <v>3</v>
      </c>
      <c r="F518" s="5">
        <v>3</v>
      </c>
      <c r="G518" s="5" t="str">
        <f t="shared" si="213"/>
        <v>Oui</v>
      </c>
      <c r="H518" s="5">
        <f t="shared" si="225"/>
        <v>1</v>
      </c>
      <c r="I518" s="5" t="str">
        <f t="shared" si="214"/>
        <v>Oui</v>
      </c>
      <c r="J518" s="5">
        <f t="shared" si="226"/>
        <v>1</v>
      </c>
      <c r="K518" s="5" t="str">
        <f t="shared" si="215"/>
        <v>Non</v>
      </c>
      <c r="L518" s="5">
        <f t="shared" si="227"/>
        <v>0</v>
      </c>
      <c r="M518" s="5" t="str">
        <f t="shared" si="216"/>
        <v>Non</v>
      </c>
      <c r="N518" s="5">
        <f t="shared" si="228"/>
        <v>0</v>
      </c>
      <c r="O518" s="5" t="str">
        <f t="shared" si="217"/>
        <v>Oui</v>
      </c>
      <c r="P518" s="5">
        <f t="shared" si="229"/>
        <v>4</v>
      </c>
      <c r="Q518" s="5" t="str">
        <f t="shared" si="218"/>
        <v>Oui</v>
      </c>
      <c r="R518" s="5">
        <f t="shared" si="230"/>
        <v>3</v>
      </c>
      <c r="S518" s="5" t="str">
        <f t="shared" si="219"/>
        <v>Non</v>
      </c>
      <c r="T518" s="5">
        <f t="shared" si="231"/>
        <v>0</v>
      </c>
      <c r="U518" s="5" t="str">
        <f t="shared" si="220"/>
        <v>Non</v>
      </c>
      <c r="V518" s="5">
        <f t="shared" si="232"/>
        <v>0</v>
      </c>
      <c r="W518" s="5" t="s">
        <v>24</v>
      </c>
      <c r="X518" s="5" t="str">
        <f>_xlfn.IFS(D518&gt;E518,"L",D518=E518,"D",D518&lt;E518,"W")</f>
        <v>W</v>
      </c>
      <c r="Y518" s="5">
        <v>0</v>
      </c>
      <c r="Z518" s="5">
        <v>2</v>
      </c>
      <c r="AA518" s="5">
        <v>2</v>
      </c>
      <c r="AB518" s="5" t="str">
        <f t="shared" si="221"/>
        <v>Oui</v>
      </c>
      <c r="AC518" s="5">
        <f t="shared" si="233"/>
        <v>1</v>
      </c>
      <c r="AD518" s="5" t="str">
        <f t="shared" si="222"/>
        <v>Oui</v>
      </c>
      <c r="AE518" s="5">
        <f t="shared" si="234"/>
        <v>1</v>
      </c>
      <c r="AF518" s="5" t="str">
        <f t="shared" si="223"/>
        <v>Non</v>
      </c>
      <c r="AG518" s="5">
        <f t="shared" si="235"/>
        <v>0</v>
      </c>
      <c r="AH518" s="5" t="str">
        <f t="shared" si="224"/>
        <v>Non</v>
      </c>
      <c r="AI518" s="5">
        <f t="shared" si="236"/>
        <v>0</v>
      </c>
      <c r="AJ518" s="5" t="s">
        <v>24</v>
      </c>
      <c r="AK518" s="5" t="str">
        <f>_xlfn.IFS(Y518&gt;Z518,"L",Y518=Z518,"D",Y518&lt;Z518,"W")</f>
        <v>W</v>
      </c>
      <c r="AL518" s="5"/>
      <c r="AM518" s="5"/>
      <c r="AN518" s="5"/>
      <c r="AO518" s="5"/>
    </row>
    <row r="519" spans="2:41" x14ac:dyDescent="0.2">
      <c r="B519" s="4">
        <f t="shared" si="212"/>
        <v>7</v>
      </c>
      <c r="C519" s="5" t="s">
        <v>33</v>
      </c>
      <c r="D519" s="5">
        <v>1</v>
      </c>
      <c r="E519" s="5">
        <v>1</v>
      </c>
      <c r="F519" s="5">
        <v>2</v>
      </c>
      <c r="G519" s="5" t="str">
        <f t="shared" si="213"/>
        <v>Oui</v>
      </c>
      <c r="H519" s="5">
        <f t="shared" si="225"/>
        <v>2</v>
      </c>
      <c r="I519" s="5" t="str">
        <f t="shared" si="214"/>
        <v>Non</v>
      </c>
      <c r="J519" s="5">
        <f t="shared" si="226"/>
        <v>0</v>
      </c>
      <c r="K519" s="5" t="str">
        <f t="shared" si="215"/>
        <v>Non</v>
      </c>
      <c r="L519" s="5">
        <f t="shared" si="227"/>
        <v>0</v>
      </c>
      <c r="M519" s="5" t="str">
        <f t="shared" si="216"/>
        <v>Non</v>
      </c>
      <c r="N519" s="5">
        <f t="shared" si="228"/>
        <v>0</v>
      </c>
      <c r="O519" s="5" t="str">
        <f t="shared" si="217"/>
        <v>Oui</v>
      </c>
      <c r="P519" s="5">
        <f t="shared" si="229"/>
        <v>5</v>
      </c>
      <c r="Q519" s="5" t="str">
        <f t="shared" si="218"/>
        <v>Oui</v>
      </c>
      <c r="R519" s="5">
        <f t="shared" si="230"/>
        <v>4</v>
      </c>
      <c r="S519" s="5" t="str">
        <f t="shared" si="219"/>
        <v>Oui</v>
      </c>
      <c r="T519" s="5">
        <f t="shared" si="231"/>
        <v>1</v>
      </c>
      <c r="U519" s="5" t="str">
        <f t="shared" si="220"/>
        <v>Non</v>
      </c>
      <c r="V519" s="5">
        <f t="shared" si="232"/>
        <v>0</v>
      </c>
      <c r="W519" s="5" t="s">
        <v>20</v>
      </c>
      <c r="X519" s="5" t="str">
        <f>_xlfn.IFS(D519&gt;E519,"W",D519=E519,"D",D519&lt;E519,"L")</f>
        <v>D</v>
      </c>
      <c r="Y519" s="5">
        <v>1</v>
      </c>
      <c r="Z519" s="5">
        <v>1</v>
      </c>
      <c r="AA519" s="5">
        <v>2</v>
      </c>
      <c r="AB519" s="5" t="str">
        <f t="shared" si="221"/>
        <v>Oui</v>
      </c>
      <c r="AC519" s="5">
        <f t="shared" si="233"/>
        <v>2</v>
      </c>
      <c r="AD519" s="5" t="str">
        <f t="shared" si="222"/>
        <v>Oui</v>
      </c>
      <c r="AE519" s="5">
        <f t="shared" si="234"/>
        <v>2</v>
      </c>
      <c r="AF519" s="5" t="str">
        <f t="shared" si="223"/>
        <v>Non</v>
      </c>
      <c r="AG519" s="5">
        <f t="shared" si="235"/>
        <v>0</v>
      </c>
      <c r="AH519" s="5" t="str">
        <f t="shared" si="224"/>
        <v>Non</v>
      </c>
      <c r="AI519" s="5">
        <f t="shared" si="236"/>
        <v>0</v>
      </c>
      <c r="AJ519" s="5" t="s">
        <v>20</v>
      </c>
      <c r="AK519" s="5" t="str">
        <f>_xlfn.IFS(Y519&gt;Z519,"W",Y519=Z519,"D",Y519&lt;Z519,"L")</f>
        <v>D</v>
      </c>
      <c r="AL519" s="5"/>
      <c r="AM519" s="5"/>
      <c r="AN519" s="5"/>
      <c r="AO519" s="5"/>
    </row>
    <row r="520" spans="2:41" x14ac:dyDescent="0.2">
      <c r="B520" s="4">
        <f t="shared" si="212"/>
        <v>8</v>
      </c>
      <c r="C520" s="5" t="s">
        <v>33</v>
      </c>
      <c r="D520" s="5">
        <v>1</v>
      </c>
      <c r="E520" s="5">
        <v>1</v>
      </c>
      <c r="F520" s="5">
        <v>2</v>
      </c>
      <c r="G520" s="5" t="str">
        <f t="shared" si="213"/>
        <v>Oui</v>
      </c>
      <c r="H520" s="5">
        <f t="shared" si="225"/>
        <v>3</v>
      </c>
      <c r="I520" s="5" t="str">
        <f t="shared" si="214"/>
        <v>Non</v>
      </c>
      <c r="J520" s="5">
        <f t="shared" si="226"/>
        <v>0</v>
      </c>
      <c r="K520" s="5" t="str">
        <f t="shared" si="215"/>
        <v>Non</v>
      </c>
      <c r="L520" s="5">
        <f t="shared" si="227"/>
        <v>0</v>
      </c>
      <c r="M520" s="5" t="str">
        <f t="shared" si="216"/>
        <v>Non</v>
      </c>
      <c r="N520" s="5">
        <f t="shared" si="228"/>
        <v>0</v>
      </c>
      <c r="O520" s="5" t="str">
        <f t="shared" si="217"/>
        <v>Oui</v>
      </c>
      <c r="P520" s="5">
        <f t="shared" si="229"/>
        <v>6</v>
      </c>
      <c r="Q520" s="5" t="str">
        <f t="shared" si="218"/>
        <v>Oui</v>
      </c>
      <c r="R520" s="5">
        <f t="shared" si="230"/>
        <v>5</v>
      </c>
      <c r="S520" s="5" t="str">
        <f t="shared" si="219"/>
        <v>Oui</v>
      </c>
      <c r="T520" s="5">
        <f t="shared" si="231"/>
        <v>2</v>
      </c>
      <c r="U520" s="5" t="str">
        <f t="shared" si="220"/>
        <v>Non</v>
      </c>
      <c r="V520" s="5">
        <f t="shared" si="232"/>
        <v>0</v>
      </c>
      <c r="W520" s="5" t="s">
        <v>20</v>
      </c>
      <c r="X520" s="5" t="str">
        <f>_xlfn.IFS(D520&gt;E520,"L",D520=E520,"D",D520&lt;E520,"W")</f>
        <v>D</v>
      </c>
      <c r="Y520" s="5">
        <v>1</v>
      </c>
      <c r="Z520" s="5">
        <v>1</v>
      </c>
      <c r="AA520" s="5">
        <v>2</v>
      </c>
      <c r="AB520" s="5" t="str">
        <f t="shared" si="221"/>
        <v>Oui</v>
      </c>
      <c r="AC520" s="5">
        <f t="shared" si="233"/>
        <v>3</v>
      </c>
      <c r="AD520" s="5" t="str">
        <f t="shared" si="222"/>
        <v>Oui</v>
      </c>
      <c r="AE520" s="5">
        <f t="shared" si="234"/>
        <v>3</v>
      </c>
      <c r="AF520" s="5" t="str">
        <f t="shared" si="223"/>
        <v>Non</v>
      </c>
      <c r="AG520" s="5">
        <f t="shared" si="235"/>
        <v>0</v>
      </c>
      <c r="AH520" s="5" t="str">
        <f t="shared" si="224"/>
        <v>Non</v>
      </c>
      <c r="AI520" s="5">
        <f t="shared" si="236"/>
        <v>0</v>
      </c>
      <c r="AJ520" s="5" t="s">
        <v>20</v>
      </c>
      <c r="AK520" s="5" t="str">
        <f>_xlfn.IFS(Y520&gt;Z520,"L",Y520=Z520,"D",Y520&lt;Z520,"W")</f>
        <v>D</v>
      </c>
      <c r="AL520" s="5"/>
      <c r="AM520" s="5"/>
      <c r="AN520" s="5"/>
      <c r="AO520" s="5"/>
    </row>
    <row r="521" spans="2:41" x14ac:dyDescent="0.2">
      <c r="B521" s="4">
        <f t="shared" si="212"/>
        <v>9</v>
      </c>
      <c r="C521" s="5" t="s">
        <v>33</v>
      </c>
      <c r="D521" s="5">
        <v>2</v>
      </c>
      <c r="E521" s="5">
        <v>1</v>
      </c>
      <c r="F521" s="5">
        <v>3</v>
      </c>
      <c r="G521" s="5" t="str">
        <f t="shared" si="213"/>
        <v>Oui</v>
      </c>
      <c r="H521" s="5">
        <f t="shared" si="225"/>
        <v>4</v>
      </c>
      <c r="I521" s="5" t="str">
        <f t="shared" si="214"/>
        <v>Oui</v>
      </c>
      <c r="J521" s="5">
        <f t="shared" si="226"/>
        <v>1</v>
      </c>
      <c r="K521" s="5" t="str">
        <f t="shared" si="215"/>
        <v>Non</v>
      </c>
      <c r="L521" s="5">
        <f t="shared" si="227"/>
        <v>0</v>
      </c>
      <c r="M521" s="5" t="str">
        <f t="shared" si="216"/>
        <v>Non</v>
      </c>
      <c r="N521" s="5">
        <f t="shared" si="228"/>
        <v>0</v>
      </c>
      <c r="O521" s="5" t="str">
        <f t="shared" si="217"/>
        <v>Oui</v>
      </c>
      <c r="P521" s="5">
        <f t="shared" si="229"/>
        <v>7</v>
      </c>
      <c r="Q521" s="5" t="str">
        <f t="shared" si="218"/>
        <v>Oui</v>
      </c>
      <c r="R521" s="5">
        <f t="shared" si="230"/>
        <v>6</v>
      </c>
      <c r="S521" s="5" t="str">
        <f t="shared" si="219"/>
        <v>Non</v>
      </c>
      <c r="T521" s="5">
        <f t="shared" si="231"/>
        <v>0</v>
      </c>
      <c r="U521" s="5" t="str">
        <f t="shared" si="220"/>
        <v>Non</v>
      </c>
      <c r="V521" s="5">
        <f t="shared" si="232"/>
        <v>0</v>
      </c>
      <c r="W521" s="5" t="s">
        <v>17</v>
      </c>
      <c r="X521" s="5" t="str">
        <f>_xlfn.IFS(D521&gt;E521,"W",D521=E521,"D",D521&lt;E521,"L")</f>
        <v>W</v>
      </c>
      <c r="Y521" s="5">
        <v>2</v>
      </c>
      <c r="Z521" s="5">
        <v>1</v>
      </c>
      <c r="AA521" s="5">
        <v>3</v>
      </c>
      <c r="AB521" s="5" t="str">
        <f t="shared" si="221"/>
        <v>Oui</v>
      </c>
      <c r="AC521" s="5">
        <f t="shared" si="233"/>
        <v>4</v>
      </c>
      <c r="AD521" s="5" t="str">
        <f t="shared" si="222"/>
        <v>Oui</v>
      </c>
      <c r="AE521" s="5">
        <f t="shared" si="234"/>
        <v>4</v>
      </c>
      <c r="AF521" s="5" t="str">
        <f t="shared" si="223"/>
        <v>Non</v>
      </c>
      <c r="AG521" s="5">
        <f t="shared" si="235"/>
        <v>0</v>
      </c>
      <c r="AH521" s="5" t="str">
        <f t="shared" si="224"/>
        <v>Non</v>
      </c>
      <c r="AI521" s="5">
        <f t="shared" si="236"/>
        <v>0</v>
      </c>
      <c r="AJ521" s="5" t="s">
        <v>17</v>
      </c>
      <c r="AK521" s="5" t="str">
        <f>_xlfn.IFS(Y521&gt;Z521,"W",Y521=Z521,"D",Y521&lt;Z521,"L")</f>
        <v>W</v>
      </c>
      <c r="AL521" s="5"/>
      <c r="AM521" s="5"/>
      <c r="AN521" s="5"/>
      <c r="AO521" s="5"/>
    </row>
    <row r="522" spans="2:41" x14ac:dyDescent="0.2">
      <c r="B522" s="4">
        <f t="shared" si="212"/>
        <v>10</v>
      </c>
      <c r="C522" s="5" t="s">
        <v>33</v>
      </c>
      <c r="D522" s="5">
        <v>1</v>
      </c>
      <c r="E522" s="5">
        <v>0</v>
      </c>
      <c r="F522" s="5">
        <v>1</v>
      </c>
      <c r="G522" s="5" t="str">
        <f t="shared" si="213"/>
        <v>Non</v>
      </c>
      <c r="H522" s="5">
        <f t="shared" si="225"/>
        <v>0</v>
      </c>
      <c r="I522" s="5" t="str">
        <f t="shared" si="214"/>
        <v>Non</v>
      </c>
      <c r="J522" s="5">
        <f t="shared" si="226"/>
        <v>0</v>
      </c>
      <c r="K522" s="5" t="str">
        <f t="shared" si="215"/>
        <v>Non</v>
      </c>
      <c r="L522" s="5">
        <f t="shared" si="227"/>
        <v>0</v>
      </c>
      <c r="M522" s="5" t="str">
        <f t="shared" si="216"/>
        <v>Non</v>
      </c>
      <c r="N522" s="5">
        <f t="shared" si="228"/>
        <v>0</v>
      </c>
      <c r="O522" s="5" t="str">
        <f t="shared" si="217"/>
        <v>Oui</v>
      </c>
      <c r="P522" s="5">
        <f t="shared" si="229"/>
        <v>8</v>
      </c>
      <c r="Q522" s="5" t="str">
        <f t="shared" si="218"/>
        <v>Oui</v>
      </c>
      <c r="R522" s="5">
        <f t="shared" si="230"/>
        <v>7</v>
      </c>
      <c r="S522" s="5" t="str">
        <f t="shared" si="219"/>
        <v>Oui</v>
      </c>
      <c r="T522" s="5">
        <f t="shared" si="231"/>
        <v>1</v>
      </c>
      <c r="U522" s="5" t="str">
        <f t="shared" si="220"/>
        <v>Oui</v>
      </c>
      <c r="V522" s="5">
        <f t="shared" si="232"/>
        <v>1</v>
      </c>
      <c r="W522" s="5" t="s">
        <v>17</v>
      </c>
      <c r="X522" s="5" t="str">
        <f>_xlfn.IFS(D522&gt;E522,"L",D522=E522,"D",D522&lt;E522,"W")</f>
        <v>L</v>
      </c>
      <c r="Y522" s="5">
        <v>0</v>
      </c>
      <c r="Z522" s="5">
        <v>0</v>
      </c>
      <c r="AA522" s="5">
        <v>0</v>
      </c>
      <c r="AB522" s="5" t="str">
        <f t="shared" si="221"/>
        <v>Non</v>
      </c>
      <c r="AC522" s="5">
        <f t="shared" si="233"/>
        <v>0</v>
      </c>
      <c r="AD522" s="5" t="str">
        <f t="shared" si="222"/>
        <v>Non</v>
      </c>
      <c r="AE522" s="5">
        <f t="shared" si="234"/>
        <v>0</v>
      </c>
      <c r="AF522" s="5" t="str">
        <f t="shared" si="223"/>
        <v>Oui</v>
      </c>
      <c r="AG522" s="5">
        <f t="shared" si="235"/>
        <v>1</v>
      </c>
      <c r="AH522" s="5" t="str">
        <f t="shared" si="224"/>
        <v>Oui</v>
      </c>
      <c r="AI522" s="5">
        <f t="shared" si="236"/>
        <v>1</v>
      </c>
      <c r="AJ522" s="5" t="s">
        <v>20</v>
      </c>
      <c r="AK522" s="5" t="str">
        <f>_xlfn.IFS(Y522&gt;Z522,"L",Y522=Z522,"D",Y522&lt;Z522,"W")</f>
        <v>D</v>
      </c>
      <c r="AL522" s="5"/>
      <c r="AM522" s="5"/>
      <c r="AN522" s="5"/>
      <c r="AO522" s="5"/>
    </row>
    <row r="523" spans="2:41" x14ac:dyDescent="0.2">
      <c r="B523" s="4">
        <f t="shared" si="212"/>
        <v>11</v>
      </c>
      <c r="C523" s="5" t="s">
        <v>33</v>
      </c>
      <c r="D523" s="5">
        <v>2</v>
      </c>
      <c r="E523" s="5">
        <v>0</v>
      </c>
      <c r="F523" s="5">
        <v>2</v>
      </c>
      <c r="G523" s="5" t="str">
        <f t="shared" si="213"/>
        <v>Oui</v>
      </c>
      <c r="H523" s="5">
        <f t="shared" si="225"/>
        <v>1</v>
      </c>
      <c r="I523" s="5" t="str">
        <f t="shared" si="214"/>
        <v>Non</v>
      </c>
      <c r="J523" s="5">
        <f t="shared" si="226"/>
        <v>0</v>
      </c>
      <c r="K523" s="5" t="str">
        <f t="shared" si="215"/>
        <v>Non</v>
      </c>
      <c r="L523" s="5">
        <f t="shared" si="227"/>
        <v>0</v>
      </c>
      <c r="M523" s="5" t="str">
        <f t="shared" si="216"/>
        <v>Non</v>
      </c>
      <c r="N523" s="5">
        <f t="shared" si="228"/>
        <v>0</v>
      </c>
      <c r="O523" s="5" t="str">
        <f t="shared" si="217"/>
        <v>Oui</v>
      </c>
      <c r="P523" s="5">
        <f t="shared" si="229"/>
        <v>9</v>
      </c>
      <c r="Q523" s="5" t="str">
        <f t="shared" si="218"/>
        <v>Oui</v>
      </c>
      <c r="R523" s="5">
        <f t="shared" si="230"/>
        <v>8</v>
      </c>
      <c r="S523" s="5" t="str">
        <f t="shared" si="219"/>
        <v>Oui</v>
      </c>
      <c r="T523" s="5">
        <f t="shared" si="231"/>
        <v>2</v>
      </c>
      <c r="U523" s="5" t="str">
        <f t="shared" si="220"/>
        <v>Non</v>
      </c>
      <c r="V523" s="5">
        <f t="shared" si="232"/>
        <v>0</v>
      </c>
      <c r="W523" s="5" t="s">
        <v>17</v>
      </c>
      <c r="X523" s="5" t="str">
        <f>_xlfn.IFS(D523&gt;E523,"W",D523=E523,"D",D523&lt;E523,"L")</f>
        <v>W</v>
      </c>
      <c r="Y523" s="5">
        <v>2</v>
      </c>
      <c r="Z523" s="5">
        <v>0</v>
      </c>
      <c r="AA523" s="5">
        <v>2</v>
      </c>
      <c r="AB523" s="5" t="str">
        <f t="shared" si="221"/>
        <v>Oui</v>
      </c>
      <c r="AC523" s="5">
        <f t="shared" si="233"/>
        <v>1</v>
      </c>
      <c r="AD523" s="5" t="str">
        <f t="shared" si="222"/>
        <v>Oui</v>
      </c>
      <c r="AE523" s="5">
        <f t="shared" si="234"/>
        <v>1</v>
      </c>
      <c r="AF523" s="5" t="str">
        <f t="shared" si="223"/>
        <v>Non</v>
      </c>
      <c r="AG523" s="5">
        <f t="shared" si="235"/>
        <v>0</v>
      </c>
      <c r="AH523" s="5" t="str">
        <f t="shared" si="224"/>
        <v>Non</v>
      </c>
      <c r="AI523" s="5">
        <f t="shared" si="236"/>
        <v>0</v>
      </c>
      <c r="AJ523" s="5" t="s">
        <v>17</v>
      </c>
      <c r="AK523" s="5" t="str">
        <f>_xlfn.IFS(Y523&gt;Z523,"W",Y523=Z523,"D",Y523&lt;Z523,"L")</f>
        <v>W</v>
      </c>
      <c r="AL523" s="5"/>
      <c r="AM523" s="5"/>
      <c r="AN523" s="5"/>
      <c r="AO523" s="5"/>
    </row>
    <row r="524" spans="2:41" x14ac:dyDescent="0.2">
      <c r="B524" s="4">
        <f t="shared" si="212"/>
        <v>12</v>
      </c>
      <c r="C524" s="5" t="s">
        <v>33</v>
      </c>
      <c r="D524" s="5">
        <v>0</v>
      </c>
      <c r="E524" s="5">
        <v>1</v>
      </c>
      <c r="F524" s="5">
        <v>1</v>
      </c>
      <c r="G524" s="5" t="str">
        <f t="shared" si="213"/>
        <v>Non</v>
      </c>
      <c r="H524" s="5">
        <f t="shared" si="225"/>
        <v>0</v>
      </c>
      <c r="I524" s="5" t="str">
        <f t="shared" si="214"/>
        <v>Non</v>
      </c>
      <c r="J524" s="5">
        <f t="shared" si="226"/>
        <v>0</v>
      </c>
      <c r="K524" s="5" t="str">
        <f t="shared" si="215"/>
        <v>Non</v>
      </c>
      <c r="L524" s="5">
        <f t="shared" si="227"/>
        <v>0</v>
      </c>
      <c r="M524" s="5" t="str">
        <f t="shared" si="216"/>
        <v>Non</v>
      </c>
      <c r="N524" s="5">
        <f t="shared" si="228"/>
        <v>0</v>
      </c>
      <c r="O524" s="5" t="str">
        <f t="shared" si="217"/>
        <v>Oui</v>
      </c>
      <c r="P524" s="5">
        <f t="shared" si="229"/>
        <v>10</v>
      </c>
      <c r="Q524" s="5" t="str">
        <f t="shared" si="218"/>
        <v>Oui</v>
      </c>
      <c r="R524" s="5">
        <f t="shared" si="230"/>
        <v>9</v>
      </c>
      <c r="S524" s="5" t="str">
        <f t="shared" si="219"/>
        <v>Oui</v>
      </c>
      <c r="T524" s="5">
        <f t="shared" si="231"/>
        <v>3</v>
      </c>
      <c r="U524" s="5" t="str">
        <f t="shared" si="220"/>
        <v>Oui</v>
      </c>
      <c r="V524" s="5">
        <f t="shared" si="232"/>
        <v>1</v>
      </c>
      <c r="W524" s="5" t="s">
        <v>24</v>
      </c>
      <c r="X524" s="5" t="str">
        <f>_xlfn.IFS(D524&gt;E524,"L",D524=E524,"D",D524&lt;E524,"W")</f>
        <v>W</v>
      </c>
      <c r="Y524" s="5">
        <v>0</v>
      </c>
      <c r="Z524" s="5">
        <v>1</v>
      </c>
      <c r="AA524" s="5">
        <v>1</v>
      </c>
      <c r="AB524" s="5" t="str">
        <f t="shared" si="221"/>
        <v>Oui</v>
      </c>
      <c r="AC524" s="5">
        <f t="shared" si="233"/>
        <v>2</v>
      </c>
      <c r="AD524" s="5" t="str">
        <f t="shared" si="222"/>
        <v>Non</v>
      </c>
      <c r="AE524" s="5">
        <f t="shared" si="234"/>
        <v>0</v>
      </c>
      <c r="AF524" s="5" t="str">
        <f t="shared" si="223"/>
        <v>Oui</v>
      </c>
      <c r="AG524" s="5">
        <f t="shared" si="235"/>
        <v>1</v>
      </c>
      <c r="AH524" s="5" t="str">
        <f t="shared" si="224"/>
        <v>Non</v>
      </c>
      <c r="AI524" s="5">
        <f t="shared" si="236"/>
        <v>0</v>
      </c>
      <c r="AJ524" s="5" t="s">
        <v>24</v>
      </c>
      <c r="AK524" s="5" t="str">
        <f>_xlfn.IFS(Y524&gt;Z524,"L",Y524=Z524,"D",Y524&lt;Z524,"W")</f>
        <v>W</v>
      </c>
      <c r="AL524" s="5"/>
      <c r="AM524" s="5"/>
      <c r="AN524" s="5"/>
      <c r="AO524" s="5"/>
    </row>
    <row r="525" spans="2:41" x14ac:dyDescent="0.2">
      <c r="B525" s="4">
        <f t="shared" si="212"/>
        <v>13</v>
      </c>
      <c r="C525" s="5" t="s">
        <v>33</v>
      </c>
      <c r="D525" s="5">
        <v>4</v>
      </c>
      <c r="E525" s="5">
        <v>0</v>
      </c>
      <c r="F525" s="5">
        <v>4</v>
      </c>
      <c r="G525" s="5" t="str">
        <f t="shared" si="213"/>
        <v>Oui</v>
      </c>
      <c r="H525" s="5">
        <f t="shared" si="225"/>
        <v>1</v>
      </c>
      <c r="I525" s="5" t="str">
        <f t="shared" si="214"/>
        <v>Oui</v>
      </c>
      <c r="J525" s="5">
        <f t="shared" si="226"/>
        <v>1</v>
      </c>
      <c r="K525" s="5" t="str">
        <f t="shared" si="215"/>
        <v>Oui</v>
      </c>
      <c r="L525" s="5">
        <f t="shared" si="227"/>
        <v>1</v>
      </c>
      <c r="M525" s="5" t="str">
        <f t="shared" si="216"/>
        <v>Non</v>
      </c>
      <c r="N525" s="5">
        <f t="shared" si="228"/>
        <v>0</v>
      </c>
      <c r="O525" s="5" t="str">
        <f t="shared" si="217"/>
        <v>Oui</v>
      </c>
      <c r="P525" s="5">
        <f t="shared" si="229"/>
        <v>11</v>
      </c>
      <c r="Q525" s="5" t="str">
        <f t="shared" si="218"/>
        <v>Non</v>
      </c>
      <c r="R525" s="5">
        <f t="shared" si="230"/>
        <v>0</v>
      </c>
      <c r="S525" s="5" t="str">
        <f t="shared" si="219"/>
        <v>Non</v>
      </c>
      <c r="T525" s="5">
        <f t="shared" si="231"/>
        <v>0</v>
      </c>
      <c r="U525" s="5" t="str">
        <f t="shared" si="220"/>
        <v>Non</v>
      </c>
      <c r="V525" s="5">
        <f t="shared" si="232"/>
        <v>0</v>
      </c>
      <c r="W525" s="5" t="s">
        <v>17</v>
      </c>
      <c r="X525" s="5" t="str">
        <f>_xlfn.IFS(D525&gt;E525,"W",D525=E525,"D",D525&lt;E525,"L")</f>
        <v>W</v>
      </c>
      <c r="Y525" s="5">
        <v>2</v>
      </c>
      <c r="Z525" s="5">
        <v>0</v>
      </c>
      <c r="AA525" s="5">
        <v>2</v>
      </c>
      <c r="AB525" s="5" t="str">
        <f t="shared" si="221"/>
        <v>Oui</v>
      </c>
      <c r="AC525" s="5">
        <f t="shared" si="233"/>
        <v>3</v>
      </c>
      <c r="AD525" s="5" t="str">
        <f t="shared" si="222"/>
        <v>Oui</v>
      </c>
      <c r="AE525" s="5">
        <f t="shared" si="234"/>
        <v>1</v>
      </c>
      <c r="AF525" s="5" t="str">
        <f t="shared" si="223"/>
        <v>Non</v>
      </c>
      <c r="AG525" s="5">
        <f t="shared" si="235"/>
        <v>0</v>
      </c>
      <c r="AH525" s="5" t="str">
        <f t="shared" si="224"/>
        <v>Non</v>
      </c>
      <c r="AI525" s="5">
        <f t="shared" si="236"/>
        <v>0</v>
      </c>
      <c r="AJ525" s="5" t="s">
        <v>17</v>
      </c>
      <c r="AK525" s="5" t="str">
        <f>_xlfn.IFS(Y525&gt;Z525,"W",Y525=Z525,"D",Y525&lt;Z525,"L")</f>
        <v>W</v>
      </c>
      <c r="AL525" s="5"/>
      <c r="AM525" s="5"/>
      <c r="AN525" s="5"/>
      <c r="AO525" s="5"/>
    </row>
    <row r="526" spans="2:41" x14ac:dyDescent="0.2">
      <c r="B526" s="4">
        <f t="shared" si="212"/>
        <v>14</v>
      </c>
      <c r="C526" s="5" t="s">
        <v>33</v>
      </c>
      <c r="D526" s="5">
        <v>6</v>
      </c>
      <c r="E526" s="5">
        <v>2</v>
      </c>
      <c r="F526" s="5">
        <v>8</v>
      </c>
      <c r="G526" s="5" t="str">
        <f t="shared" si="213"/>
        <v>Oui</v>
      </c>
      <c r="H526" s="5">
        <f t="shared" si="225"/>
        <v>2</v>
      </c>
      <c r="I526" s="5" t="str">
        <f t="shared" si="214"/>
        <v>Oui</v>
      </c>
      <c r="J526" s="5">
        <f t="shared" si="226"/>
        <v>2</v>
      </c>
      <c r="K526" s="5" t="str">
        <f t="shared" si="215"/>
        <v>Oui</v>
      </c>
      <c r="L526" s="5">
        <f t="shared" si="227"/>
        <v>2</v>
      </c>
      <c r="M526" s="5" t="str">
        <f t="shared" si="216"/>
        <v>Oui</v>
      </c>
      <c r="N526" s="5">
        <f t="shared" si="228"/>
        <v>1</v>
      </c>
      <c r="O526" s="5" t="str">
        <f t="shared" si="217"/>
        <v>Non</v>
      </c>
      <c r="P526" s="5">
        <f t="shared" si="229"/>
        <v>0</v>
      </c>
      <c r="Q526" s="5" t="str">
        <f t="shared" si="218"/>
        <v>Non</v>
      </c>
      <c r="R526" s="5">
        <f t="shared" si="230"/>
        <v>0</v>
      </c>
      <c r="S526" s="5" t="str">
        <f t="shared" si="219"/>
        <v>Non</v>
      </c>
      <c r="T526" s="5">
        <f t="shared" si="231"/>
        <v>0</v>
      </c>
      <c r="U526" s="5" t="str">
        <f t="shared" si="220"/>
        <v>Non</v>
      </c>
      <c r="V526" s="5">
        <f t="shared" si="232"/>
        <v>0</v>
      </c>
      <c r="W526" s="5" t="s">
        <v>17</v>
      </c>
      <c r="X526" s="5" t="str">
        <f>_xlfn.IFS(D526&gt;E526,"L",D526=E526,"D",D526&lt;E526,"W")</f>
        <v>L</v>
      </c>
      <c r="Y526" s="5">
        <v>2</v>
      </c>
      <c r="Z526" s="5">
        <v>0</v>
      </c>
      <c r="AA526" s="5">
        <v>2</v>
      </c>
      <c r="AB526" s="5" t="str">
        <f t="shared" si="221"/>
        <v>Oui</v>
      </c>
      <c r="AC526" s="5">
        <f t="shared" si="233"/>
        <v>4</v>
      </c>
      <c r="AD526" s="5" t="str">
        <f t="shared" si="222"/>
        <v>Oui</v>
      </c>
      <c r="AE526" s="5">
        <f t="shared" si="234"/>
        <v>2</v>
      </c>
      <c r="AF526" s="5" t="str">
        <f t="shared" si="223"/>
        <v>Non</v>
      </c>
      <c r="AG526" s="5">
        <f t="shared" si="235"/>
        <v>0</v>
      </c>
      <c r="AH526" s="5" t="str">
        <f t="shared" si="224"/>
        <v>Non</v>
      </c>
      <c r="AI526" s="5">
        <f t="shared" si="236"/>
        <v>0</v>
      </c>
      <c r="AJ526" s="5" t="s">
        <v>17</v>
      </c>
      <c r="AK526" s="5" t="str">
        <f>_xlfn.IFS(Y526&gt;Z526,"L",Y526=Z526,"D",Y526&lt;Z526,"W")</f>
        <v>L</v>
      </c>
      <c r="AL526" s="5"/>
      <c r="AM526" s="5"/>
      <c r="AN526" s="5"/>
      <c r="AO526" s="5"/>
    </row>
    <row r="527" spans="2:41" x14ac:dyDescent="0.2">
      <c r="B527" s="4">
        <f t="shared" si="212"/>
        <v>15</v>
      </c>
      <c r="C527" s="5" t="s">
        <v>33</v>
      </c>
      <c r="D527" s="5">
        <v>2</v>
      </c>
      <c r="E527" s="5">
        <v>0</v>
      </c>
      <c r="F527" s="5">
        <v>2</v>
      </c>
      <c r="G527" s="5" t="str">
        <f t="shared" si="213"/>
        <v>Oui</v>
      </c>
      <c r="H527" s="5">
        <f t="shared" si="225"/>
        <v>3</v>
      </c>
      <c r="I527" s="5" t="str">
        <f t="shared" si="214"/>
        <v>Non</v>
      </c>
      <c r="J527" s="5">
        <f t="shared" si="226"/>
        <v>0</v>
      </c>
      <c r="K527" s="5" t="str">
        <f t="shared" si="215"/>
        <v>Non</v>
      </c>
      <c r="L527" s="5">
        <f t="shared" si="227"/>
        <v>0</v>
      </c>
      <c r="M527" s="5" t="str">
        <f t="shared" si="216"/>
        <v>Non</v>
      </c>
      <c r="N527" s="5">
        <f t="shared" si="228"/>
        <v>0</v>
      </c>
      <c r="O527" s="5" t="str">
        <f t="shared" si="217"/>
        <v>Oui</v>
      </c>
      <c r="P527" s="5">
        <f t="shared" si="229"/>
        <v>1</v>
      </c>
      <c r="Q527" s="5" t="str">
        <f t="shared" si="218"/>
        <v>Oui</v>
      </c>
      <c r="R527" s="5">
        <f t="shared" si="230"/>
        <v>1</v>
      </c>
      <c r="S527" s="5" t="str">
        <f t="shared" si="219"/>
        <v>Oui</v>
      </c>
      <c r="T527" s="5">
        <f t="shared" si="231"/>
        <v>1</v>
      </c>
      <c r="U527" s="5" t="str">
        <f t="shared" si="220"/>
        <v>Non</v>
      </c>
      <c r="V527" s="5">
        <f t="shared" si="232"/>
        <v>0</v>
      </c>
      <c r="W527" s="5" t="s">
        <v>17</v>
      </c>
      <c r="X527" s="5" t="str">
        <f>_xlfn.IFS(D527&gt;E527,"W",D527=E527,"D",D527&lt;E527,"L")</f>
        <v>W</v>
      </c>
      <c r="Y527" s="5">
        <v>2</v>
      </c>
      <c r="Z527" s="5">
        <v>0</v>
      </c>
      <c r="AA527" s="5">
        <v>2</v>
      </c>
      <c r="AB527" s="5" t="str">
        <f t="shared" si="221"/>
        <v>Oui</v>
      </c>
      <c r="AC527" s="5">
        <f t="shared" si="233"/>
        <v>5</v>
      </c>
      <c r="AD527" s="5" t="str">
        <f t="shared" si="222"/>
        <v>Oui</v>
      </c>
      <c r="AE527" s="5">
        <f t="shared" si="234"/>
        <v>3</v>
      </c>
      <c r="AF527" s="5" t="str">
        <f t="shared" si="223"/>
        <v>Non</v>
      </c>
      <c r="AG527" s="5">
        <f t="shared" si="235"/>
        <v>0</v>
      </c>
      <c r="AH527" s="5" t="str">
        <f t="shared" si="224"/>
        <v>Non</v>
      </c>
      <c r="AI527" s="5">
        <f t="shared" si="236"/>
        <v>0</v>
      </c>
      <c r="AJ527" s="5" t="s">
        <v>17</v>
      </c>
      <c r="AK527" s="5" t="str">
        <f>_xlfn.IFS(Y527&gt;Z527,"W",Y527=Z527,"D",Y527&lt;Z527,"L")</f>
        <v>W</v>
      </c>
      <c r="AL527" s="5"/>
      <c r="AM527" s="5"/>
      <c r="AN527" s="5"/>
      <c r="AO527" s="5"/>
    </row>
    <row r="528" spans="2:41" x14ac:dyDescent="0.2">
      <c r="B528" s="4">
        <f t="shared" si="212"/>
        <v>16</v>
      </c>
      <c r="C528" s="5" t="s">
        <v>33</v>
      </c>
      <c r="D528" s="5">
        <v>1</v>
      </c>
      <c r="E528" s="5">
        <v>0</v>
      </c>
      <c r="F528" s="5">
        <v>1</v>
      </c>
      <c r="G528" s="5" t="str">
        <f t="shared" si="213"/>
        <v>Non</v>
      </c>
      <c r="H528" s="5">
        <f t="shared" si="225"/>
        <v>0</v>
      </c>
      <c r="I528" s="5" t="str">
        <f t="shared" si="214"/>
        <v>Non</v>
      </c>
      <c r="J528" s="5">
        <f t="shared" si="226"/>
        <v>0</v>
      </c>
      <c r="K528" s="5" t="str">
        <f t="shared" si="215"/>
        <v>Non</v>
      </c>
      <c r="L528" s="5">
        <f t="shared" si="227"/>
        <v>0</v>
      </c>
      <c r="M528" s="5" t="str">
        <f t="shared" si="216"/>
        <v>Non</v>
      </c>
      <c r="N528" s="5">
        <f t="shared" si="228"/>
        <v>0</v>
      </c>
      <c r="O528" s="5" t="str">
        <f t="shared" si="217"/>
        <v>Oui</v>
      </c>
      <c r="P528" s="5">
        <f t="shared" si="229"/>
        <v>2</v>
      </c>
      <c r="Q528" s="5" t="str">
        <f t="shared" si="218"/>
        <v>Oui</v>
      </c>
      <c r="R528" s="5">
        <f t="shared" si="230"/>
        <v>2</v>
      </c>
      <c r="S528" s="5" t="str">
        <f t="shared" si="219"/>
        <v>Oui</v>
      </c>
      <c r="T528" s="5">
        <f t="shared" si="231"/>
        <v>2</v>
      </c>
      <c r="U528" s="5" t="str">
        <f t="shared" si="220"/>
        <v>Oui</v>
      </c>
      <c r="V528" s="5">
        <f t="shared" si="232"/>
        <v>1</v>
      </c>
      <c r="W528" s="5" t="s">
        <v>17</v>
      </c>
      <c r="X528" s="5" t="str">
        <f>_xlfn.IFS(D528&gt;E528,"W",D528=E528,"D",D528&lt;E528,"L")</f>
        <v>W</v>
      </c>
      <c r="Y528" s="5">
        <v>1</v>
      </c>
      <c r="Z528" s="5">
        <v>0</v>
      </c>
      <c r="AA528" s="5">
        <v>1</v>
      </c>
      <c r="AB528" s="5" t="str">
        <f t="shared" si="221"/>
        <v>Oui</v>
      </c>
      <c r="AC528" s="5">
        <f t="shared" si="233"/>
        <v>6</v>
      </c>
      <c r="AD528" s="5" t="str">
        <f t="shared" si="222"/>
        <v>Non</v>
      </c>
      <c r="AE528" s="5">
        <f t="shared" si="234"/>
        <v>0</v>
      </c>
      <c r="AF528" s="5" t="str">
        <f t="shared" si="223"/>
        <v>Oui</v>
      </c>
      <c r="AG528" s="5">
        <f t="shared" si="235"/>
        <v>1</v>
      </c>
      <c r="AH528" s="5" t="str">
        <f t="shared" si="224"/>
        <v>Non</v>
      </c>
      <c r="AI528" s="5">
        <f t="shared" si="236"/>
        <v>0</v>
      </c>
      <c r="AJ528" s="5" t="s">
        <v>17</v>
      </c>
      <c r="AK528" s="5" t="str">
        <f>_xlfn.IFS(Y528&gt;Z528,"W",Y528=Z528,"D",Y528&lt;Z528,"L")</f>
        <v>W</v>
      </c>
      <c r="AL528" s="5"/>
      <c r="AM528" s="5"/>
      <c r="AN528" s="5"/>
      <c r="AO528" s="5"/>
    </row>
    <row r="529" spans="2:41" x14ac:dyDescent="0.2">
      <c r="B529" s="4">
        <f t="shared" si="212"/>
        <v>17</v>
      </c>
      <c r="C529" s="5" t="s">
        <v>33</v>
      </c>
      <c r="D529" s="5">
        <v>1</v>
      </c>
      <c r="E529" s="5">
        <v>1</v>
      </c>
      <c r="F529" s="5">
        <v>2</v>
      </c>
      <c r="G529" s="5" t="str">
        <f t="shared" si="213"/>
        <v>Oui</v>
      </c>
      <c r="H529" s="5">
        <f t="shared" si="225"/>
        <v>1</v>
      </c>
      <c r="I529" s="5" t="str">
        <f t="shared" si="214"/>
        <v>Non</v>
      </c>
      <c r="J529" s="5">
        <f t="shared" si="226"/>
        <v>0</v>
      </c>
      <c r="K529" s="5" t="str">
        <f t="shared" si="215"/>
        <v>Non</v>
      </c>
      <c r="L529" s="5">
        <f t="shared" si="227"/>
        <v>0</v>
      </c>
      <c r="M529" s="5" t="str">
        <f t="shared" si="216"/>
        <v>Non</v>
      </c>
      <c r="N529" s="5">
        <f t="shared" si="228"/>
        <v>0</v>
      </c>
      <c r="O529" s="5" t="str">
        <f t="shared" si="217"/>
        <v>Oui</v>
      </c>
      <c r="P529" s="5">
        <f t="shared" si="229"/>
        <v>3</v>
      </c>
      <c r="Q529" s="5" t="str">
        <f t="shared" si="218"/>
        <v>Oui</v>
      </c>
      <c r="R529" s="5">
        <f t="shared" si="230"/>
        <v>3</v>
      </c>
      <c r="S529" s="5" t="str">
        <f t="shared" si="219"/>
        <v>Oui</v>
      </c>
      <c r="T529" s="5">
        <f t="shared" si="231"/>
        <v>3</v>
      </c>
      <c r="U529" s="5" t="str">
        <f t="shared" si="220"/>
        <v>Non</v>
      </c>
      <c r="V529" s="5">
        <f t="shared" si="232"/>
        <v>0</v>
      </c>
      <c r="W529" s="5" t="s">
        <v>20</v>
      </c>
      <c r="X529" s="5" t="str">
        <f>_xlfn.IFS(D529&gt;E529,"L",D529=E529,"D",D529&lt;E529,"W")</f>
        <v>D</v>
      </c>
      <c r="Y529" s="5">
        <v>1</v>
      </c>
      <c r="Z529" s="5">
        <v>0</v>
      </c>
      <c r="AA529" s="5">
        <v>1</v>
      </c>
      <c r="AB529" s="5" t="str">
        <f t="shared" si="221"/>
        <v>Oui</v>
      </c>
      <c r="AC529" s="5">
        <f t="shared" si="233"/>
        <v>7</v>
      </c>
      <c r="AD529" s="5" t="str">
        <f t="shared" si="222"/>
        <v>Non</v>
      </c>
      <c r="AE529" s="5">
        <f t="shared" si="234"/>
        <v>0</v>
      </c>
      <c r="AF529" s="5" t="str">
        <f t="shared" si="223"/>
        <v>Oui</v>
      </c>
      <c r="AG529" s="5">
        <f t="shared" si="235"/>
        <v>2</v>
      </c>
      <c r="AH529" s="5" t="str">
        <f t="shared" si="224"/>
        <v>Non</v>
      </c>
      <c r="AI529" s="5">
        <f t="shared" si="236"/>
        <v>0</v>
      </c>
      <c r="AJ529" s="5" t="s">
        <v>17</v>
      </c>
      <c r="AK529" s="5" t="str">
        <f>_xlfn.IFS(Y529&gt;Z529,"L",Y529=Z529,"D",Y529&lt;Z529,"W")</f>
        <v>L</v>
      </c>
      <c r="AL529" s="5"/>
      <c r="AM529" s="5"/>
      <c r="AN529" s="5"/>
      <c r="AO529" s="5"/>
    </row>
    <row r="530" spans="2:41" x14ac:dyDescent="0.2">
      <c r="B530" s="4">
        <f t="shared" si="212"/>
        <v>18</v>
      </c>
      <c r="C530" s="5" t="s">
        <v>33</v>
      </c>
      <c r="D530" s="5">
        <v>0</v>
      </c>
      <c r="E530" s="5">
        <v>3</v>
      </c>
      <c r="F530" s="5">
        <v>3</v>
      </c>
      <c r="G530" s="5" t="str">
        <f t="shared" si="213"/>
        <v>Oui</v>
      </c>
      <c r="H530" s="5">
        <f t="shared" si="225"/>
        <v>2</v>
      </c>
      <c r="I530" s="5" t="str">
        <f t="shared" si="214"/>
        <v>Oui</v>
      </c>
      <c r="J530" s="5">
        <f t="shared" si="226"/>
        <v>1</v>
      </c>
      <c r="K530" s="5" t="str">
        <f t="shared" si="215"/>
        <v>Non</v>
      </c>
      <c r="L530" s="5">
        <f t="shared" si="227"/>
        <v>0</v>
      </c>
      <c r="M530" s="5" t="str">
        <f t="shared" si="216"/>
        <v>Non</v>
      </c>
      <c r="N530" s="5">
        <f t="shared" si="228"/>
        <v>0</v>
      </c>
      <c r="O530" s="5" t="str">
        <f t="shared" si="217"/>
        <v>Oui</v>
      </c>
      <c r="P530" s="5">
        <f t="shared" si="229"/>
        <v>4</v>
      </c>
      <c r="Q530" s="5" t="str">
        <f t="shared" si="218"/>
        <v>Oui</v>
      </c>
      <c r="R530" s="5">
        <f t="shared" si="230"/>
        <v>4</v>
      </c>
      <c r="S530" s="5" t="str">
        <f t="shared" si="219"/>
        <v>Non</v>
      </c>
      <c r="T530" s="5">
        <f t="shared" si="231"/>
        <v>0</v>
      </c>
      <c r="U530" s="5" t="str">
        <f t="shared" si="220"/>
        <v>Non</v>
      </c>
      <c r="V530" s="5">
        <f t="shared" si="232"/>
        <v>0</v>
      </c>
      <c r="W530" s="5" t="s">
        <v>24</v>
      </c>
      <c r="X530" s="5" t="str">
        <f>_xlfn.IFS(D530&gt;E530,"L",D530=E530,"D",D530&lt;E530,"W")</f>
        <v>W</v>
      </c>
      <c r="Y530" s="5">
        <v>0</v>
      </c>
      <c r="Z530" s="5">
        <v>0</v>
      </c>
      <c r="AA530" s="5">
        <v>0</v>
      </c>
      <c r="AB530" s="5" t="str">
        <f t="shared" si="221"/>
        <v>Non</v>
      </c>
      <c r="AC530" s="5">
        <f t="shared" si="233"/>
        <v>0</v>
      </c>
      <c r="AD530" s="5" t="str">
        <f t="shared" si="222"/>
        <v>Non</v>
      </c>
      <c r="AE530" s="5">
        <f t="shared" si="234"/>
        <v>0</v>
      </c>
      <c r="AF530" s="5" t="str">
        <f t="shared" si="223"/>
        <v>Oui</v>
      </c>
      <c r="AG530" s="5">
        <f t="shared" si="235"/>
        <v>3</v>
      </c>
      <c r="AH530" s="5" t="str">
        <f t="shared" si="224"/>
        <v>Oui</v>
      </c>
      <c r="AI530" s="5">
        <f t="shared" si="236"/>
        <v>1</v>
      </c>
      <c r="AJ530" s="5" t="s">
        <v>20</v>
      </c>
      <c r="AK530" s="5" t="str">
        <f>_xlfn.IFS(Y530&gt;Z530,"L",Y530=Z530,"D",Y530&lt;Z530,"W")</f>
        <v>D</v>
      </c>
      <c r="AL530" s="5"/>
      <c r="AM530" s="5"/>
      <c r="AN530" s="5"/>
      <c r="AO530" s="5"/>
    </row>
    <row r="531" spans="2:41" x14ac:dyDescent="0.2">
      <c r="B531" s="4">
        <f t="shared" si="212"/>
        <v>19</v>
      </c>
      <c r="C531" s="5" t="s">
        <v>33</v>
      </c>
      <c r="D531" s="5">
        <v>1</v>
      </c>
      <c r="E531" s="5">
        <v>0</v>
      </c>
      <c r="F531" s="5">
        <v>1</v>
      </c>
      <c r="G531" s="5" t="str">
        <f t="shared" si="213"/>
        <v>Non</v>
      </c>
      <c r="H531" s="5">
        <f t="shared" si="225"/>
        <v>0</v>
      </c>
      <c r="I531" s="5" t="str">
        <f t="shared" si="214"/>
        <v>Non</v>
      </c>
      <c r="J531" s="5">
        <f t="shared" si="226"/>
        <v>0</v>
      </c>
      <c r="K531" s="5" t="str">
        <f t="shared" si="215"/>
        <v>Non</v>
      </c>
      <c r="L531" s="5">
        <f t="shared" si="227"/>
        <v>0</v>
      </c>
      <c r="M531" s="5" t="str">
        <f t="shared" si="216"/>
        <v>Non</v>
      </c>
      <c r="N531" s="5">
        <f t="shared" si="228"/>
        <v>0</v>
      </c>
      <c r="O531" s="5" t="str">
        <f t="shared" si="217"/>
        <v>Oui</v>
      </c>
      <c r="P531" s="5">
        <f t="shared" si="229"/>
        <v>5</v>
      </c>
      <c r="Q531" s="5" t="str">
        <f t="shared" si="218"/>
        <v>Oui</v>
      </c>
      <c r="R531" s="5">
        <f t="shared" si="230"/>
        <v>5</v>
      </c>
      <c r="S531" s="5" t="str">
        <f t="shared" si="219"/>
        <v>Oui</v>
      </c>
      <c r="T531" s="5">
        <f t="shared" si="231"/>
        <v>1</v>
      </c>
      <c r="U531" s="5" t="str">
        <f t="shared" si="220"/>
        <v>Oui</v>
      </c>
      <c r="V531" s="5">
        <f t="shared" si="232"/>
        <v>1</v>
      </c>
      <c r="W531" s="5" t="s">
        <v>17</v>
      </c>
      <c r="X531" s="5" t="str">
        <f>_xlfn.IFS(D531&gt;E531,"W",D531=E531,"D",D531&lt;E531,"L")</f>
        <v>W</v>
      </c>
      <c r="Y531" s="5">
        <v>0</v>
      </c>
      <c r="Z531" s="5">
        <v>0</v>
      </c>
      <c r="AA531" s="5">
        <v>0</v>
      </c>
      <c r="AB531" s="5" t="str">
        <f t="shared" si="221"/>
        <v>Non</v>
      </c>
      <c r="AC531" s="5">
        <f t="shared" si="233"/>
        <v>0</v>
      </c>
      <c r="AD531" s="5" t="str">
        <f t="shared" si="222"/>
        <v>Non</v>
      </c>
      <c r="AE531" s="5">
        <f t="shared" si="234"/>
        <v>0</v>
      </c>
      <c r="AF531" s="5" t="str">
        <f t="shared" si="223"/>
        <v>Oui</v>
      </c>
      <c r="AG531" s="5">
        <f t="shared" si="235"/>
        <v>4</v>
      </c>
      <c r="AH531" s="5" t="str">
        <f t="shared" si="224"/>
        <v>Oui</v>
      </c>
      <c r="AI531" s="5">
        <f t="shared" si="236"/>
        <v>2</v>
      </c>
      <c r="AJ531" s="5" t="s">
        <v>20</v>
      </c>
      <c r="AK531" s="5" t="str">
        <f>_xlfn.IFS(Y531&gt;Z531,"W",Y531=Z531,"D",Y531&lt;Z531,"L")</f>
        <v>D</v>
      </c>
      <c r="AL531" s="5"/>
      <c r="AM531" s="5"/>
      <c r="AN531" s="5"/>
      <c r="AO531" s="5"/>
    </row>
    <row r="532" spans="2:41" x14ac:dyDescent="0.2">
      <c r="B532" s="4">
        <f t="shared" si="212"/>
        <v>20</v>
      </c>
      <c r="C532" s="5" t="s">
        <v>33</v>
      </c>
      <c r="D532" s="5">
        <v>0</v>
      </c>
      <c r="E532" s="5">
        <v>2</v>
      </c>
      <c r="F532" s="5">
        <v>2</v>
      </c>
      <c r="G532" s="5" t="str">
        <f t="shared" si="213"/>
        <v>Oui</v>
      </c>
      <c r="H532" s="5">
        <f t="shared" si="225"/>
        <v>1</v>
      </c>
      <c r="I532" s="5" t="str">
        <f t="shared" si="214"/>
        <v>Non</v>
      </c>
      <c r="J532" s="5">
        <f t="shared" si="226"/>
        <v>0</v>
      </c>
      <c r="K532" s="5" t="str">
        <f t="shared" si="215"/>
        <v>Non</v>
      </c>
      <c r="L532" s="5">
        <f t="shared" si="227"/>
        <v>0</v>
      </c>
      <c r="M532" s="5" t="str">
        <f t="shared" si="216"/>
        <v>Non</v>
      </c>
      <c r="N532" s="5">
        <f t="shared" si="228"/>
        <v>0</v>
      </c>
      <c r="O532" s="5" t="str">
        <f t="shared" si="217"/>
        <v>Oui</v>
      </c>
      <c r="P532" s="5">
        <f t="shared" si="229"/>
        <v>6</v>
      </c>
      <c r="Q532" s="5" t="str">
        <f t="shared" si="218"/>
        <v>Oui</v>
      </c>
      <c r="R532" s="5">
        <f t="shared" si="230"/>
        <v>6</v>
      </c>
      <c r="S532" s="5" t="str">
        <f t="shared" si="219"/>
        <v>Oui</v>
      </c>
      <c r="T532" s="5">
        <f t="shared" si="231"/>
        <v>2</v>
      </c>
      <c r="U532" s="5" t="str">
        <f t="shared" si="220"/>
        <v>Non</v>
      </c>
      <c r="V532" s="5">
        <f t="shared" si="232"/>
        <v>0</v>
      </c>
      <c r="W532" s="5" t="s">
        <v>24</v>
      </c>
      <c r="X532" s="5" t="str">
        <f>_xlfn.IFS(D532&gt;E532,"L",D532=E532,"D",D532&lt;E532,"W")</f>
        <v>W</v>
      </c>
      <c r="Y532" s="5">
        <v>0</v>
      </c>
      <c r="Z532" s="5">
        <v>0</v>
      </c>
      <c r="AA532" s="5">
        <v>0</v>
      </c>
      <c r="AB532" s="5" t="str">
        <f t="shared" si="221"/>
        <v>Non</v>
      </c>
      <c r="AC532" s="5">
        <f t="shared" si="233"/>
        <v>0</v>
      </c>
      <c r="AD532" s="5" t="str">
        <f t="shared" si="222"/>
        <v>Non</v>
      </c>
      <c r="AE532" s="5">
        <f t="shared" si="234"/>
        <v>0</v>
      </c>
      <c r="AF532" s="5" t="str">
        <f t="shared" si="223"/>
        <v>Oui</v>
      </c>
      <c r="AG532" s="5">
        <f t="shared" si="235"/>
        <v>5</v>
      </c>
      <c r="AH532" s="5" t="str">
        <f t="shared" si="224"/>
        <v>Oui</v>
      </c>
      <c r="AI532" s="5">
        <f t="shared" si="236"/>
        <v>3</v>
      </c>
      <c r="AJ532" s="5" t="s">
        <v>20</v>
      </c>
      <c r="AK532" s="5" t="str">
        <f>_xlfn.IFS(Y532&gt;Z532,"L",Y532=Z532,"D",Y532&lt;Z532,"W")</f>
        <v>D</v>
      </c>
      <c r="AL532" s="5"/>
      <c r="AM532" s="5"/>
      <c r="AN532" s="5"/>
      <c r="AO532" s="5"/>
    </row>
    <row r="533" spans="2:41" x14ac:dyDescent="0.2">
      <c r="B533" s="4">
        <f t="shared" si="212"/>
        <v>21</v>
      </c>
      <c r="C533" s="5" t="s">
        <v>33</v>
      </c>
      <c r="D533" s="5">
        <v>2</v>
      </c>
      <c r="E533" s="5">
        <v>1</v>
      </c>
      <c r="F533" s="5">
        <v>3</v>
      </c>
      <c r="G533" s="5" t="str">
        <f t="shared" si="213"/>
        <v>Oui</v>
      </c>
      <c r="H533" s="5">
        <f t="shared" si="225"/>
        <v>2</v>
      </c>
      <c r="I533" s="5" t="str">
        <f t="shared" si="214"/>
        <v>Oui</v>
      </c>
      <c r="J533" s="5">
        <f t="shared" si="226"/>
        <v>1</v>
      </c>
      <c r="K533" s="5" t="str">
        <f t="shared" si="215"/>
        <v>Non</v>
      </c>
      <c r="L533" s="5">
        <f t="shared" si="227"/>
        <v>0</v>
      </c>
      <c r="M533" s="5" t="str">
        <f t="shared" si="216"/>
        <v>Non</v>
      </c>
      <c r="N533" s="5">
        <f t="shared" si="228"/>
        <v>0</v>
      </c>
      <c r="O533" s="5" t="str">
        <f t="shared" si="217"/>
        <v>Oui</v>
      </c>
      <c r="P533" s="5">
        <f t="shared" si="229"/>
        <v>7</v>
      </c>
      <c r="Q533" s="5" t="str">
        <f t="shared" si="218"/>
        <v>Oui</v>
      </c>
      <c r="R533" s="5">
        <f t="shared" si="230"/>
        <v>7</v>
      </c>
      <c r="S533" s="5" t="str">
        <f t="shared" si="219"/>
        <v>Non</v>
      </c>
      <c r="T533" s="5">
        <f t="shared" si="231"/>
        <v>0</v>
      </c>
      <c r="U533" s="5" t="str">
        <f t="shared" si="220"/>
        <v>Non</v>
      </c>
      <c r="V533" s="5">
        <f t="shared" si="232"/>
        <v>0</v>
      </c>
      <c r="W533" s="5" t="s">
        <v>17</v>
      </c>
      <c r="X533" s="5" t="str">
        <f>_xlfn.IFS(D533&gt;E533,"W",D533=E533,"D",D533&lt;E533,"L")</f>
        <v>W</v>
      </c>
      <c r="Y533" s="5">
        <v>0</v>
      </c>
      <c r="Z533" s="5">
        <v>0</v>
      </c>
      <c r="AA533" s="5">
        <v>0</v>
      </c>
      <c r="AB533" s="5" t="str">
        <f t="shared" si="221"/>
        <v>Non</v>
      </c>
      <c r="AC533" s="5">
        <f t="shared" si="233"/>
        <v>0</v>
      </c>
      <c r="AD533" s="5" t="str">
        <f t="shared" si="222"/>
        <v>Non</v>
      </c>
      <c r="AE533" s="5">
        <f t="shared" si="234"/>
        <v>0</v>
      </c>
      <c r="AF533" s="5" t="str">
        <f t="shared" si="223"/>
        <v>Oui</v>
      </c>
      <c r="AG533" s="5">
        <f t="shared" si="235"/>
        <v>6</v>
      </c>
      <c r="AH533" s="5" t="str">
        <f t="shared" si="224"/>
        <v>Oui</v>
      </c>
      <c r="AI533" s="5">
        <f t="shared" si="236"/>
        <v>4</v>
      </c>
      <c r="AJ533" s="5" t="s">
        <v>20</v>
      </c>
      <c r="AK533" s="5" t="str">
        <f>_xlfn.IFS(Y533&gt;Z533,"W",Y533=Z533,"D",Y533&lt;Z533,"L")</f>
        <v>D</v>
      </c>
      <c r="AL533" s="5"/>
      <c r="AM533" s="5"/>
      <c r="AN533" s="5"/>
      <c r="AO533" s="5"/>
    </row>
    <row r="534" spans="2:41" x14ac:dyDescent="0.2">
      <c r="B534" s="4">
        <f t="shared" si="212"/>
        <v>22</v>
      </c>
      <c r="C534" s="5" t="s">
        <v>33</v>
      </c>
      <c r="D534" s="5">
        <v>3</v>
      </c>
      <c r="E534" s="5">
        <v>0</v>
      </c>
      <c r="F534" s="5">
        <v>3</v>
      </c>
      <c r="G534" s="5" t="str">
        <f t="shared" si="213"/>
        <v>Oui</v>
      </c>
      <c r="H534" s="5">
        <f t="shared" si="225"/>
        <v>3</v>
      </c>
      <c r="I534" s="5" t="str">
        <f t="shared" si="214"/>
        <v>Oui</v>
      </c>
      <c r="J534" s="5">
        <f t="shared" si="226"/>
        <v>2</v>
      </c>
      <c r="K534" s="5" t="str">
        <f t="shared" si="215"/>
        <v>Non</v>
      </c>
      <c r="L534" s="5">
        <f t="shared" si="227"/>
        <v>0</v>
      </c>
      <c r="M534" s="5" t="str">
        <f t="shared" si="216"/>
        <v>Non</v>
      </c>
      <c r="N534" s="5">
        <f t="shared" si="228"/>
        <v>0</v>
      </c>
      <c r="O534" s="5" t="str">
        <f t="shared" si="217"/>
        <v>Oui</v>
      </c>
      <c r="P534" s="5">
        <f t="shared" si="229"/>
        <v>8</v>
      </c>
      <c r="Q534" s="5" t="str">
        <f t="shared" si="218"/>
        <v>Oui</v>
      </c>
      <c r="R534" s="5">
        <f t="shared" si="230"/>
        <v>8</v>
      </c>
      <c r="S534" s="5" t="str">
        <f t="shared" si="219"/>
        <v>Non</v>
      </c>
      <c r="T534" s="5">
        <f t="shared" si="231"/>
        <v>0</v>
      </c>
      <c r="U534" s="5" t="str">
        <f t="shared" si="220"/>
        <v>Non</v>
      </c>
      <c r="V534" s="5">
        <f t="shared" si="232"/>
        <v>0</v>
      </c>
      <c r="W534" s="5" t="s">
        <v>17</v>
      </c>
      <c r="X534" s="5" t="str">
        <f>_xlfn.IFS(D534&gt;E534,"L",D534=E534,"D",D534&lt;E534,"W")</f>
        <v>L</v>
      </c>
      <c r="Y534" s="5">
        <v>1</v>
      </c>
      <c r="Z534" s="5">
        <v>0</v>
      </c>
      <c r="AA534" s="5">
        <v>1</v>
      </c>
      <c r="AB534" s="5" t="str">
        <f t="shared" si="221"/>
        <v>Oui</v>
      </c>
      <c r="AC534" s="5">
        <f t="shared" si="233"/>
        <v>1</v>
      </c>
      <c r="AD534" s="5" t="str">
        <f t="shared" si="222"/>
        <v>Non</v>
      </c>
      <c r="AE534" s="5">
        <f t="shared" si="234"/>
        <v>0</v>
      </c>
      <c r="AF534" s="5" t="str">
        <f t="shared" si="223"/>
        <v>Oui</v>
      </c>
      <c r="AG534" s="5">
        <f t="shared" si="235"/>
        <v>7</v>
      </c>
      <c r="AH534" s="5" t="str">
        <f t="shared" si="224"/>
        <v>Non</v>
      </c>
      <c r="AI534" s="5">
        <f t="shared" si="236"/>
        <v>0</v>
      </c>
      <c r="AJ534" s="5" t="s">
        <v>17</v>
      </c>
      <c r="AK534" s="5" t="str">
        <f>_xlfn.IFS(Y534&gt;Z534,"L",Y534=Z534,"D",Y534&lt;Z534,"W")</f>
        <v>L</v>
      </c>
      <c r="AL534" s="5"/>
      <c r="AM534" s="5"/>
      <c r="AN534" s="5"/>
      <c r="AO534" s="5"/>
    </row>
    <row r="535" spans="2:41" x14ac:dyDescent="0.2">
      <c r="B535" s="4">
        <f t="shared" si="212"/>
        <v>23</v>
      </c>
      <c r="C535" s="5" t="s">
        <v>33</v>
      </c>
      <c r="D535" s="5">
        <v>0</v>
      </c>
      <c r="E535" s="5">
        <v>2</v>
      </c>
      <c r="F535" s="5">
        <v>2</v>
      </c>
      <c r="G535" s="5" t="str">
        <f t="shared" si="213"/>
        <v>Oui</v>
      </c>
      <c r="H535" s="5">
        <f t="shared" si="225"/>
        <v>4</v>
      </c>
      <c r="I535" s="5" t="str">
        <f t="shared" si="214"/>
        <v>Non</v>
      </c>
      <c r="J535" s="5">
        <f t="shared" si="226"/>
        <v>0</v>
      </c>
      <c r="K535" s="5" t="str">
        <f t="shared" si="215"/>
        <v>Non</v>
      </c>
      <c r="L535" s="5">
        <f t="shared" si="227"/>
        <v>0</v>
      </c>
      <c r="M535" s="5" t="str">
        <f t="shared" si="216"/>
        <v>Non</v>
      </c>
      <c r="N535" s="5">
        <f t="shared" si="228"/>
        <v>0</v>
      </c>
      <c r="O535" s="5" t="str">
        <f t="shared" si="217"/>
        <v>Oui</v>
      </c>
      <c r="P535" s="5">
        <f t="shared" si="229"/>
        <v>9</v>
      </c>
      <c r="Q535" s="5" t="str">
        <f t="shared" si="218"/>
        <v>Oui</v>
      </c>
      <c r="R535" s="5">
        <f t="shared" si="230"/>
        <v>9</v>
      </c>
      <c r="S535" s="5" t="str">
        <f t="shared" si="219"/>
        <v>Oui</v>
      </c>
      <c r="T535" s="5">
        <f t="shared" si="231"/>
        <v>1</v>
      </c>
      <c r="U535" s="5" t="str">
        <f t="shared" si="220"/>
        <v>Non</v>
      </c>
      <c r="V535" s="5">
        <f t="shared" si="232"/>
        <v>0</v>
      </c>
      <c r="W535" s="5" t="s">
        <v>24</v>
      </c>
      <c r="X535" s="5" t="str">
        <f>_xlfn.IFS(D535&gt;E535,"W",D535=E535,"D",D535&lt;E535,"L")</f>
        <v>L</v>
      </c>
      <c r="Y535" s="5">
        <v>0</v>
      </c>
      <c r="Z535" s="5">
        <v>1</v>
      </c>
      <c r="AA535" s="5">
        <v>1</v>
      </c>
      <c r="AB535" s="5" t="str">
        <f t="shared" si="221"/>
        <v>Oui</v>
      </c>
      <c r="AC535" s="5">
        <f t="shared" si="233"/>
        <v>2</v>
      </c>
      <c r="AD535" s="5" t="str">
        <f t="shared" si="222"/>
        <v>Non</v>
      </c>
      <c r="AE535" s="5">
        <f t="shared" si="234"/>
        <v>0</v>
      </c>
      <c r="AF535" s="5" t="str">
        <f t="shared" si="223"/>
        <v>Oui</v>
      </c>
      <c r="AG535" s="5">
        <f t="shared" si="235"/>
        <v>8</v>
      </c>
      <c r="AH535" s="5" t="str">
        <f t="shared" si="224"/>
        <v>Non</v>
      </c>
      <c r="AI535" s="5">
        <f t="shared" si="236"/>
        <v>0</v>
      </c>
      <c r="AJ535" s="5" t="s">
        <v>24</v>
      </c>
      <c r="AK535" s="5" t="str">
        <f>_xlfn.IFS(Y535&gt;Z535,"W",Y535=Z535,"D",Y535&lt;Z535,"L")</f>
        <v>L</v>
      </c>
      <c r="AL535" s="5"/>
      <c r="AM535" s="5"/>
      <c r="AN535" s="5"/>
      <c r="AO535" s="5"/>
    </row>
    <row r="536" spans="2:41" x14ac:dyDescent="0.2">
      <c r="B536" s="4">
        <f t="shared" si="212"/>
        <v>24</v>
      </c>
      <c r="C536" s="5" t="s">
        <v>33</v>
      </c>
      <c r="D536" s="5">
        <v>1</v>
      </c>
      <c r="E536" s="5">
        <v>2</v>
      </c>
      <c r="F536" s="5">
        <v>3</v>
      </c>
      <c r="G536" s="5" t="str">
        <f t="shared" si="213"/>
        <v>Oui</v>
      </c>
      <c r="H536" s="5">
        <f t="shared" si="225"/>
        <v>5</v>
      </c>
      <c r="I536" s="5" t="str">
        <f t="shared" si="214"/>
        <v>Oui</v>
      </c>
      <c r="J536" s="5">
        <f t="shared" si="226"/>
        <v>1</v>
      </c>
      <c r="K536" s="5" t="str">
        <f t="shared" si="215"/>
        <v>Non</v>
      </c>
      <c r="L536" s="5">
        <f t="shared" si="227"/>
        <v>0</v>
      </c>
      <c r="M536" s="5" t="str">
        <f t="shared" si="216"/>
        <v>Non</v>
      </c>
      <c r="N536" s="5">
        <f t="shared" si="228"/>
        <v>0</v>
      </c>
      <c r="O536" s="5" t="str">
        <f t="shared" si="217"/>
        <v>Oui</v>
      </c>
      <c r="P536" s="5">
        <f t="shared" si="229"/>
        <v>10</v>
      </c>
      <c r="Q536" s="5" t="str">
        <f t="shared" si="218"/>
        <v>Oui</v>
      </c>
      <c r="R536" s="5">
        <f t="shared" si="230"/>
        <v>10</v>
      </c>
      <c r="S536" s="5" t="str">
        <f t="shared" si="219"/>
        <v>Non</v>
      </c>
      <c r="T536" s="5">
        <f t="shared" si="231"/>
        <v>0</v>
      </c>
      <c r="U536" s="5" t="str">
        <f t="shared" si="220"/>
        <v>Non</v>
      </c>
      <c r="V536" s="5">
        <f t="shared" si="232"/>
        <v>0</v>
      </c>
      <c r="W536" s="5" t="s">
        <v>24</v>
      </c>
      <c r="X536" s="5" t="str">
        <f>_xlfn.IFS(D536&gt;E536,"L",D536=E536,"D",D536&lt;E536,"W")</f>
        <v>W</v>
      </c>
      <c r="Y536" s="5">
        <v>0</v>
      </c>
      <c r="Z536" s="5">
        <v>0</v>
      </c>
      <c r="AA536" s="5">
        <v>0</v>
      </c>
      <c r="AB536" s="5" t="str">
        <f t="shared" si="221"/>
        <v>Non</v>
      </c>
      <c r="AC536" s="5">
        <f t="shared" si="233"/>
        <v>0</v>
      </c>
      <c r="AD536" s="5" t="str">
        <f t="shared" si="222"/>
        <v>Non</v>
      </c>
      <c r="AE536" s="5">
        <f t="shared" si="234"/>
        <v>0</v>
      </c>
      <c r="AF536" s="5" t="str">
        <f t="shared" si="223"/>
        <v>Oui</v>
      </c>
      <c r="AG536" s="5">
        <f t="shared" si="235"/>
        <v>9</v>
      </c>
      <c r="AH536" s="5" t="str">
        <f t="shared" si="224"/>
        <v>Oui</v>
      </c>
      <c r="AI536" s="5">
        <f t="shared" si="236"/>
        <v>1</v>
      </c>
      <c r="AJ536" s="5" t="s">
        <v>20</v>
      </c>
      <c r="AK536" s="5" t="str">
        <f>_xlfn.IFS(Y536&gt;Z536,"L",Y536=Z536,"D",Y536&lt;Z536,"W")</f>
        <v>D</v>
      </c>
      <c r="AL536" s="5"/>
      <c r="AM536" s="5"/>
      <c r="AN536" s="5"/>
      <c r="AO536" s="5"/>
    </row>
    <row r="537" spans="2:41" x14ac:dyDescent="0.2">
      <c r="B537" s="4">
        <f t="shared" si="212"/>
        <v>25</v>
      </c>
      <c r="C537" s="5" t="s">
        <v>33</v>
      </c>
      <c r="D537" s="5">
        <v>1</v>
      </c>
      <c r="E537" s="5">
        <v>0</v>
      </c>
      <c r="F537" s="5">
        <v>1</v>
      </c>
      <c r="G537" s="5" t="str">
        <f t="shared" si="213"/>
        <v>Non</v>
      </c>
      <c r="H537" s="5">
        <f t="shared" si="225"/>
        <v>0</v>
      </c>
      <c r="I537" s="5" t="str">
        <f t="shared" si="214"/>
        <v>Non</v>
      </c>
      <c r="J537" s="5">
        <f t="shared" si="226"/>
        <v>0</v>
      </c>
      <c r="K537" s="5" t="str">
        <f t="shared" si="215"/>
        <v>Non</v>
      </c>
      <c r="L537" s="5">
        <f t="shared" si="227"/>
        <v>0</v>
      </c>
      <c r="M537" s="5" t="str">
        <f t="shared" si="216"/>
        <v>Non</v>
      </c>
      <c r="N537" s="5">
        <f t="shared" si="228"/>
        <v>0</v>
      </c>
      <c r="O537" s="5" t="str">
        <f t="shared" si="217"/>
        <v>Oui</v>
      </c>
      <c r="P537" s="5">
        <f t="shared" si="229"/>
        <v>11</v>
      </c>
      <c r="Q537" s="5" t="str">
        <f t="shared" si="218"/>
        <v>Oui</v>
      </c>
      <c r="R537" s="5">
        <f t="shared" si="230"/>
        <v>11</v>
      </c>
      <c r="S537" s="5" t="str">
        <f t="shared" si="219"/>
        <v>Oui</v>
      </c>
      <c r="T537" s="5">
        <f t="shared" si="231"/>
        <v>1</v>
      </c>
      <c r="U537" s="5" t="str">
        <f t="shared" si="220"/>
        <v>Oui</v>
      </c>
      <c r="V537" s="5">
        <f t="shared" si="232"/>
        <v>1</v>
      </c>
      <c r="W537" s="5" t="s">
        <v>17</v>
      </c>
      <c r="X537" s="5" t="str">
        <f>_xlfn.IFS(D537&gt;E537,"W",D537=E537,"D",D537&lt;E537,"L")</f>
        <v>W</v>
      </c>
      <c r="Y537" s="5">
        <v>1</v>
      </c>
      <c r="Z537" s="5">
        <v>0</v>
      </c>
      <c r="AA537" s="5">
        <v>1</v>
      </c>
      <c r="AB537" s="5" t="str">
        <f t="shared" si="221"/>
        <v>Oui</v>
      </c>
      <c r="AC537" s="5">
        <f t="shared" si="233"/>
        <v>1</v>
      </c>
      <c r="AD537" s="5" t="str">
        <f t="shared" si="222"/>
        <v>Non</v>
      </c>
      <c r="AE537" s="5">
        <f t="shared" si="234"/>
        <v>0</v>
      </c>
      <c r="AF537" s="5" t="str">
        <f t="shared" si="223"/>
        <v>Oui</v>
      </c>
      <c r="AG537" s="5">
        <f t="shared" si="235"/>
        <v>10</v>
      </c>
      <c r="AH537" s="5" t="str">
        <f t="shared" si="224"/>
        <v>Non</v>
      </c>
      <c r="AI537" s="5">
        <f t="shared" si="236"/>
        <v>0</v>
      </c>
      <c r="AJ537" s="5" t="s">
        <v>17</v>
      </c>
      <c r="AK537" s="5" t="str">
        <f>_xlfn.IFS(Y537&gt;Z537,"W",Y537=Z537,"D",Y537&lt;Z537,"L")</f>
        <v>W</v>
      </c>
      <c r="AL537" s="5"/>
      <c r="AM537" s="5"/>
      <c r="AN537" s="5"/>
      <c r="AO537" s="5"/>
    </row>
    <row r="538" spans="2:41" x14ac:dyDescent="0.2">
      <c r="B538" s="4">
        <f t="shared" si="212"/>
        <v>26</v>
      </c>
      <c r="C538" s="5" t="s">
        <v>33</v>
      </c>
      <c r="D538" s="5">
        <v>0</v>
      </c>
      <c r="E538" s="5">
        <v>1</v>
      </c>
      <c r="F538" s="5">
        <v>1</v>
      </c>
      <c r="G538" s="5" t="str">
        <f t="shared" si="213"/>
        <v>Non</v>
      </c>
      <c r="H538" s="5">
        <f t="shared" si="225"/>
        <v>0</v>
      </c>
      <c r="I538" s="5" t="str">
        <f t="shared" si="214"/>
        <v>Non</v>
      </c>
      <c r="J538" s="5">
        <f t="shared" si="226"/>
        <v>0</v>
      </c>
      <c r="K538" s="5" t="str">
        <f t="shared" si="215"/>
        <v>Non</v>
      </c>
      <c r="L538" s="5">
        <f t="shared" si="227"/>
        <v>0</v>
      </c>
      <c r="M538" s="5" t="str">
        <f t="shared" si="216"/>
        <v>Non</v>
      </c>
      <c r="N538" s="5">
        <f t="shared" si="228"/>
        <v>0</v>
      </c>
      <c r="O538" s="5" t="str">
        <f t="shared" si="217"/>
        <v>Oui</v>
      </c>
      <c r="P538" s="5">
        <f t="shared" si="229"/>
        <v>12</v>
      </c>
      <c r="Q538" s="5" t="str">
        <f t="shared" si="218"/>
        <v>Oui</v>
      </c>
      <c r="R538" s="5">
        <f t="shared" si="230"/>
        <v>12</v>
      </c>
      <c r="S538" s="5" t="str">
        <f t="shared" si="219"/>
        <v>Oui</v>
      </c>
      <c r="T538" s="5">
        <f t="shared" si="231"/>
        <v>2</v>
      </c>
      <c r="U538" s="5" t="str">
        <f t="shared" si="220"/>
        <v>Oui</v>
      </c>
      <c r="V538" s="5">
        <f t="shared" si="232"/>
        <v>2</v>
      </c>
      <c r="W538" s="5" t="s">
        <v>24</v>
      </c>
      <c r="X538" s="5" t="str">
        <f>_xlfn.IFS(D538&gt;E538,"L",D538=E538,"D",D538&lt;E538,"W")</f>
        <v>W</v>
      </c>
      <c r="Y538" s="5">
        <v>0</v>
      </c>
      <c r="Z538" s="5">
        <v>1</v>
      </c>
      <c r="AA538" s="5">
        <v>1</v>
      </c>
      <c r="AB538" s="5" t="str">
        <f t="shared" si="221"/>
        <v>Oui</v>
      </c>
      <c r="AC538" s="5">
        <f t="shared" si="233"/>
        <v>2</v>
      </c>
      <c r="AD538" s="5" t="str">
        <f t="shared" si="222"/>
        <v>Non</v>
      </c>
      <c r="AE538" s="5">
        <f t="shared" si="234"/>
        <v>0</v>
      </c>
      <c r="AF538" s="5" t="str">
        <f t="shared" si="223"/>
        <v>Oui</v>
      </c>
      <c r="AG538" s="5">
        <f t="shared" si="235"/>
        <v>11</v>
      </c>
      <c r="AH538" s="5" t="str">
        <f t="shared" si="224"/>
        <v>Non</v>
      </c>
      <c r="AI538" s="5">
        <f t="shared" si="236"/>
        <v>0</v>
      </c>
      <c r="AJ538" s="5" t="s">
        <v>24</v>
      </c>
      <c r="AK538" s="5" t="str">
        <f>_xlfn.IFS(Y538&gt;Z538,"L",Y538=Z538,"D",Y538&lt;Z538,"W")</f>
        <v>W</v>
      </c>
      <c r="AL538" s="5"/>
      <c r="AM538" s="5"/>
      <c r="AN538" s="5"/>
      <c r="AO538" s="5"/>
    </row>
    <row r="539" spans="2:41" x14ac:dyDescent="0.2">
      <c r="B539" s="4">
        <f t="shared" si="212"/>
        <v>27</v>
      </c>
      <c r="C539" s="5" t="s">
        <v>33</v>
      </c>
      <c r="D539" s="5">
        <v>2</v>
      </c>
      <c r="E539" s="5">
        <v>3</v>
      </c>
      <c r="F539" s="5">
        <v>5</v>
      </c>
      <c r="G539" s="5" t="str">
        <f t="shared" si="213"/>
        <v>Oui</v>
      </c>
      <c r="H539" s="5">
        <f t="shared" si="225"/>
        <v>1</v>
      </c>
      <c r="I539" s="5" t="str">
        <f t="shared" si="214"/>
        <v>Oui</v>
      </c>
      <c r="J539" s="5">
        <f t="shared" si="226"/>
        <v>1</v>
      </c>
      <c r="K539" s="5" t="str">
        <f t="shared" si="215"/>
        <v>Oui</v>
      </c>
      <c r="L539" s="5">
        <f t="shared" si="227"/>
        <v>1</v>
      </c>
      <c r="M539" s="5" t="str">
        <f t="shared" si="216"/>
        <v>Oui</v>
      </c>
      <c r="N539" s="5">
        <f t="shared" si="228"/>
        <v>1</v>
      </c>
      <c r="O539" s="5" t="str">
        <f t="shared" si="217"/>
        <v>Non</v>
      </c>
      <c r="P539" s="5">
        <f t="shared" si="229"/>
        <v>0</v>
      </c>
      <c r="Q539" s="5" t="str">
        <f t="shared" si="218"/>
        <v>Non</v>
      </c>
      <c r="R539" s="5">
        <f t="shared" si="230"/>
        <v>0</v>
      </c>
      <c r="S539" s="5" t="str">
        <f t="shared" si="219"/>
        <v>Non</v>
      </c>
      <c r="T539" s="5">
        <f t="shared" si="231"/>
        <v>0</v>
      </c>
      <c r="U539" s="5" t="str">
        <f t="shared" si="220"/>
        <v>Non</v>
      </c>
      <c r="V539" s="5">
        <f t="shared" si="232"/>
        <v>0</v>
      </c>
      <c r="W539" s="5" t="s">
        <v>24</v>
      </c>
      <c r="X539" s="5" t="str">
        <f>_xlfn.IFS(D539&gt;E539,"W",D539=E539,"D",D539&lt;E539,"L")</f>
        <v>L</v>
      </c>
      <c r="Y539" s="5">
        <v>1</v>
      </c>
      <c r="Z539" s="5">
        <v>1</v>
      </c>
      <c r="AA539" s="5">
        <v>2</v>
      </c>
      <c r="AB539" s="5" t="str">
        <f t="shared" si="221"/>
        <v>Oui</v>
      </c>
      <c r="AC539" s="5">
        <f t="shared" si="233"/>
        <v>3</v>
      </c>
      <c r="AD539" s="5" t="str">
        <f t="shared" si="222"/>
        <v>Oui</v>
      </c>
      <c r="AE539" s="5">
        <f t="shared" si="234"/>
        <v>1</v>
      </c>
      <c r="AF539" s="5" t="str">
        <f t="shared" si="223"/>
        <v>Non</v>
      </c>
      <c r="AG539" s="5">
        <f t="shared" si="235"/>
        <v>0</v>
      </c>
      <c r="AH539" s="5" t="str">
        <f t="shared" si="224"/>
        <v>Non</v>
      </c>
      <c r="AI539" s="5">
        <f t="shared" si="236"/>
        <v>0</v>
      </c>
      <c r="AJ539" s="5" t="s">
        <v>20</v>
      </c>
      <c r="AK539" s="5" t="str">
        <f>_xlfn.IFS(Y539&gt;Z539,"W",Y539=Z539,"D",Y539&lt;Z539,"L")</f>
        <v>D</v>
      </c>
      <c r="AL539" s="5"/>
      <c r="AM539" s="5"/>
      <c r="AN539" s="5"/>
      <c r="AO539" s="5"/>
    </row>
    <row r="540" spans="2:41" x14ac:dyDescent="0.2">
      <c r="B540" s="4">
        <f t="shared" si="212"/>
        <v>28</v>
      </c>
      <c r="C540" s="5" t="s">
        <v>33</v>
      </c>
      <c r="D540" s="5">
        <v>1</v>
      </c>
      <c r="E540" s="5">
        <v>0</v>
      </c>
      <c r="F540" s="5">
        <v>1</v>
      </c>
      <c r="G540" s="5" t="str">
        <f t="shared" si="213"/>
        <v>Non</v>
      </c>
      <c r="H540" s="5">
        <f t="shared" si="225"/>
        <v>0</v>
      </c>
      <c r="I540" s="5" t="str">
        <f t="shared" si="214"/>
        <v>Non</v>
      </c>
      <c r="J540" s="5">
        <f t="shared" si="226"/>
        <v>0</v>
      </c>
      <c r="K540" s="5" t="str">
        <f t="shared" si="215"/>
        <v>Non</v>
      </c>
      <c r="L540" s="5">
        <f t="shared" si="227"/>
        <v>0</v>
      </c>
      <c r="M540" s="5" t="str">
        <f t="shared" si="216"/>
        <v>Non</v>
      </c>
      <c r="N540" s="5">
        <f t="shared" si="228"/>
        <v>0</v>
      </c>
      <c r="O540" s="5" t="str">
        <f t="shared" si="217"/>
        <v>Oui</v>
      </c>
      <c r="P540" s="5">
        <f t="shared" si="229"/>
        <v>1</v>
      </c>
      <c r="Q540" s="5" t="str">
        <f t="shared" si="218"/>
        <v>Oui</v>
      </c>
      <c r="R540" s="5">
        <f t="shared" si="230"/>
        <v>1</v>
      </c>
      <c r="S540" s="5" t="str">
        <f t="shared" si="219"/>
        <v>Oui</v>
      </c>
      <c r="T540" s="5">
        <f t="shared" si="231"/>
        <v>1</v>
      </c>
      <c r="U540" s="5" t="str">
        <f t="shared" si="220"/>
        <v>Oui</v>
      </c>
      <c r="V540" s="5">
        <f t="shared" si="232"/>
        <v>1</v>
      </c>
      <c r="W540" s="5" t="s">
        <v>17</v>
      </c>
      <c r="X540" s="5" t="str">
        <f>_xlfn.IFS(D540&gt;E540,"L",D540=E540,"D",D540&lt;E540,"W")</f>
        <v>L</v>
      </c>
      <c r="Y540" s="5">
        <v>0</v>
      </c>
      <c r="Z540" s="5">
        <v>0</v>
      </c>
      <c r="AA540" s="5">
        <v>0</v>
      </c>
      <c r="AB540" s="5" t="str">
        <f t="shared" si="221"/>
        <v>Non</v>
      </c>
      <c r="AC540" s="5">
        <f t="shared" si="233"/>
        <v>0</v>
      </c>
      <c r="AD540" s="5" t="str">
        <f t="shared" si="222"/>
        <v>Non</v>
      </c>
      <c r="AE540" s="5">
        <f t="shared" si="234"/>
        <v>0</v>
      </c>
      <c r="AF540" s="5" t="str">
        <f t="shared" si="223"/>
        <v>Oui</v>
      </c>
      <c r="AG540" s="5">
        <f t="shared" si="235"/>
        <v>1</v>
      </c>
      <c r="AH540" s="5" t="str">
        <f t="shared" si="224"/>
        <v>Oui</v>
      </c>
      <c r="AI540" s="5">
        <f t="shared" si="236"/>
        <v>1</v>
      </c>
      <c r="AJ540" s="5" t="s">
        <v>20</v>
      </c>
      <c r="AK540" s="5" t="str">
        <f>_xlfn.IFS(Y540&gt;Z540,"L",Y540=Z540,"D",Y540&lt;Z540,"W")</f>
        <v>D</v>
      </c>
      <c r="AL540" s="5"/>
      <c r="AM540" s="5"/>
      <c r="AN540" s="5"/>
      <c r="AO540" s="5"/>
    </row>
    <row r="541" spans="2:41" x14ac:dyDescent="0.2">
      <c r="B541" s="4">
        <f t="shared" si="212"/>
        <v>29</v>
      </c>
      <c r="C541" s="5" t="s">
        <v>33</v>
      </c>
      <c r="D541" s="5">
        <v>3</v>
      </c>
      <c r="E541" s="5">
        <v>0</v>
      </c>
      <c r="F541" s="5">
        <v>3</v>
      </c>
      <c r="G541" s="5" t="str">
        <f t="shared" si="213"/>
        <v>Oui</v>
      </c>
      <c r="H541" s="5">
        <f t="shared" si="225"/>
        <v>1</v>
      </c>
      <c r="I541" s="5" t="str">
        <f t="shared" si="214"/>
        <v>Oui</v>
      </c>
      <c r="J541" s="5">
        <f t="shared" si="226"/>
        <v>1</v>
      </c>
      <c r="K541" s="5" t="str">
        <f t="shared" si="215"/>
        <v>Non</v>
      </c>
      <c r="L541" s="5">
        <f t="shared" si="227"/>
        <v>0</v>
      </c>
      <c r="M541" s="5" t="str">
        <f t="shared" si="216"/>
        <v>Non</v>
      </c>
      <c r="N541" s="5">
        <f t="shared" si="228"/>
        <v>0</v>
      </c>
      <c r="O541" s="5" t="str">
        <f t="shared" si="217"/>
        <v>Oui</v>
      </c>
      <c r="P541" s="5">
        <f t="shared" si="229"/>
        <v>2</v>
      </c>
      <c r="Q541" s="5" t="str">
        <f t="shared" si="218"/>
        <v>Oui</v>
      </c>
      <c r="R541" s="5">
        <f t="shared" si="230"/>
        <v>2</v>
      </c>
      <c r="S541" s="5" t="str">
        <f t="shared" si="219"/>
        <v>Non</v>
      </c>
      <c r="T541" s="5">
        <f t="shared" si="231"/>
        <v>0</v>
      </c>
      <c r="U541" s="5" t="str">
        <f t="shared" si="220"/>
        <v>Non</v>
      </c>
      <c r="V541" s="5">
        <f t="shared" si="232"/>
        <v>0</v>
      </c>
      <c r="W541" s="5" t="s">
        <v>17</v>
      </c>
      <c r="X541" s="5" t="str">
        <f>_xlfn.IFS(D541&gt;E541,"W",D541=E541,"D",D541&lt;E541,"L")</f>
        <v>W</v>
      </c>
      <c r="Y541" s="5">
        <v>1</v>
      </c>
      <c r="Z541" s="5">
        <v>0</v>
      </c>
      <c r="AA541" s="5">
        <v>1</v>
      </c>
      <c r="AB541" s="5" t="str">
        <f t="shared" si="221"/>
        <v>Oui</v>
      </c>
      <c r="AC541" s="5">
        <f t="shared" si="233"/>
        <v>1</v>
      </c>
      <c r="AD541" s="5" t="str">
        <f t="shared" si="222"/>
        <v>Non</v>
      </c>
      <c r="AE541" s="5">
        <f t="shared" si="234"/>
        <v>0</v>
      </c>
      <c r="AF541" s="5" t="str">
        <f t="shared" si="223"/>
        <v>Oui</v>
      </c>
      <c r="AG541" s="5">
        <f t="shared" si="235"/>
        <v>2</v>
      </c>
      <c r="AH541" s="5" t="str">
        <f t="shared" si="224"/>
        <v>Non</v>
      </c>
      <c r="AI541" s="5">
        <f t="shared" si="236"/>
        <v>0</v>
      </c>
      <c r="AJ541" s="5" t="s">
        <v>17</v>
      </c>
      <c r="AK541" s="5" t="str">
        <f>_xlfn.IFS(Y541&gt;Z541,"W",Y541=Z541,"D",Y541&lt;Z541,"L")</f>
        <v>W</v>
      </c>
      <c r="AL541" s="5"/>
      <c r="AM541" s="5"/>
      <c r="AN541" s="5"/>
      <c r="AO541" s="5"/>
    </row>
    <row r="542" spans="2:41" x14ac:dyDescent="0.2">
      <c r="B542" s="4">
        <f t="shared" si="212"/>
        <v>30</v>
      </c>
      <c r="C542" s="5" t="s">
        <v>33</v>
      </c>
      <c r="D542" s="5">
        <v>0</v>
      </c>
      <c r="E542" s="5">
        <v>2</v>
      </c>
      <c r="F542" s="5">
        <v>2</v>
      </c>
      <c r="G542" s="5" t="str">
        <f t="shared" si="213"/>
        <v>Oui</v>
      </c>
      <c r="H542" s="5">
        <f t="shared" si="225"/>
        <v>2</v>
      </c>
      <c r="I542" s="5" t="str">
        <f t="shared" si="214"/>
        <v>Non</v>
      </c>
      <c r="J542" s="5">
        <f t="shared" si="226"/>
        <v>0</v>
      </c>
      <c r="K542" s="5" t="str">
        <f t="shared" si="215"/>
        <v>Non</v>
      </c>
      <c r="L542" s="5">
        <f t="shared" si="227"/>
        <v>0</v>
      </c>
      <c r="M542" s="5" t="str">
        <f t="shared" si="216"/>
        <v>Non</v>
      </c>
      <c r="N542" s="5">
        <f t="shared" si="228"/>
        <v>0</v>
      </c>
      <c r="O542" s="5" t="str">
        <f t="shared" si="217"/>
        <v>Oui</v>
      </c>
      <c r="P542" s="5">
        <f t="shared" si="229"/>
        <v>3</v>
      </c>
      <c r="Q542" s="5" t="str">
        <f t="shared" si="218"/>
        <v>Oui</v>
      </c>
      <c r="R542" s="5">
        <f t="shared" si="230"/>
        <v>3</v>
      </c>
      <c r="S542" s="5" t="str">
        <f t="shared" si="219"/>
        <v>Oui</v>
      </c>
      <c r="T542" s="5">
        <f t="shared" si="231"/>
        <v>1</v>
      </c>
      <c r="U542" s="5" t="str">
        <f t="shared" si="220"/>
        <v>Non</v>
      </c>
      <c r="V542" s="5">
        <f t="shared" si="232"/>
        <v>0</v>
      </c>
      <c r="W542" s="5" t="s">
        <v>24</v>
      </c>
      <c r="X542" s="5" t="str">
        <f>_xlfn.IFS(D542&gt;E542,"L",D542=E542,"D",D542&lt;E542,"W")</f>
        <v>W</v>
      </c>
      <c r="Y542" s="5">
        <v>0</v>
      </c>
      <c r="Z542" s="5">
        <v>0</v>
      </c>
      <c r="AA542" s="5">
        <v>0</v>
      </c>
      <c r="AB542" s="5" t="str">
        <f t="shared" si="221"/>
        <v>Non</v>
      </c>
      <c r="AC542" s="5">
        <f t="shared" si="233"/>
        <v>0</v>
      </c>
      <c r="AD542" s="5" t="str">
        <f t="shared" si="222"/>
        <v>Non</v>
      </c>
      <c r="AE542" s="5">
        <f t="shared" si="234"/>
        <v>0</v>
      </c>
      <c r="AF542" s="5" t="str">
        <f t="shared" si="223"/>
        <v>Oui</v>
      </c>
      <c r="AG542" s="5">
        <f t="shared" si="235"/>
        <v>3</v>
      </c>
      <c r="AH542" s="5" t="str">
        <f t="shared" si="224"/>
        <v>Oui</v>
      </c>
      <c r="AI542" s="5">
        <f t="shared" si="236"/>
        <v>1</v>
      </c>
      <c r="AJ542" s="5" t="s">
        <v>20</v>
      </c>
      <c r="AK542" s="5" t="str">
        <f>_xlfn.IFS(Y542&gt;Z542,"L",Y542=Z542,"D",Y542&lt;Z542,"W")</f>
        <v>D</v>
      </c>
      <c r="AL542" s="5"/>
      <c r="AM542" s="5"/>
      <c r="AN542" s="5"/>
      <c r="AO542" s="5"/>
    </row>
    <row r="543" spans="2:41" x14ac:dyDescent="0.2">
      <c r="B543" s="4">
        <f t="shared" si="212"/>
        <v>31</v>
      </c>
      <c r="C543" s="5" t="s">
        <v>33</v>
      </c>
      <c r="D543" s="5">
        <v>1</v>
      </c>
      <c r="E543" s="5">
        <v>4</v>
      </c>
      <c r="F543" s="5">
        <v>5</v>
      </c>
      <c r="G543" s="5" t="str">
        <f t="shared" si="213"/>
        <v>Oui</v>
      </c>
      <c r="H543" s="5">
        <f t="shared" si="225"/>
        <v>3</v>
      </c>
      <c r="I543" s="5" t="str">
        <f t="shared" si="214"/>
        <v>Oui</v>
      </c>
      <c r="J543" s="5">
        <f t="shared" si="226"/>
        <v>1</v>
      </c>
      <c r="K543" s="5" t="str">
        <f t="shared" si="215"/>
        <v>Oui</v>
      </c>
      <c r="L543" s="5">
        <f t="shared" si="227"/>
        <v>1</v>
      </c>
      <c r="M543" s="5" t="str">
        <f t="shared" si="216"/>
        <v>Oui</v>
      </c>
      <c r="N543" s="5">
        <f t="shared" si="228"/>
        <v>1</v>
      </c>
      <c r="O543" s="5" t="str">
        <f t="shared" si="217"/>
        <v>Non</v>
      </c>
      <c r="P543" s="5">
        <f t="shared" si="229"/>
        <v>0</v>
      </c>
      <c r="Q543" s="5" t="str">
        <f t="shared" si="218"/>
        <v>Non</v>
      </c>
      <c r="R543" s="5">
        <f t="shared" si="230"/>
        <v>0</v>
      </c>
      <c r="S543" s="5" t="str">
        <f t="shared" si="219"/>
        <v>Non</v>
      </c>
      <c r="T543" s="5">
        <f t="shared" si="231"/>
        <v>0</v>
      </c>
      <c r="U543" s="5" t="str">
        <f t="shared" si="220"/>
        <v>Non</v>
      </c>
      <c r="V543" s="5">
        <f t="shared" si="232"/>
        <v>0</v>
      </c>
      <c r="W543" s="5" t="s">
        <v>24</v>
      </c>
      <c r="X543" s="5" t="str">
        <f>_xlfn.IFS(D543&gt;E543,"W",D543=E543,"D",D543&lt;E543,"L")</f>
        <v>L</v>
      </c>
      <c r="Y543" s="5">
        <v>1</v>
      </c>
      <c r="Z543" s="5">
        <v>0</v>
      </c>
      <c r="AA543" s="5">
        <v>1</v>
      </c>
      <c r="AB543" s="5" t="str">
        <f t="shared" si="221"/>
        <v>Oui</v>
      </c>
      <c r="AC543" s="5">
        <f t="shared" si="233"/>
        <v>1</v>
      </c>
      <c r="AD543" s="5" t="str">
        <f t="shared" si="222"/>
        <v>Non</v>
      </c>
      <c r="AE543" s="5">
        <f t="shared" si="234"/>
        <v>0</v>
      </c>
      <c r="AF543" s="5" t="str">
        <f t="shared" si="223"/>
        <v>Oui</v>
      </c>
      <c r="AG543" s="5">
        <f t="shared" si="235"/>
        <v>4</v>
      </c>
      <c r="AH543" s="5" t="str">
        <f t="shared" si="224"/>
        <v>Non</v>
      </c>
      <c r="AI543" s="5">
        <f t="shared" si="236"/>
        <v>0</v>
      </c>
      <c r="AJ543" s="5" t="s">
        <v>17</v>
      </c>
      <c r="AK543" s="5" t="str">
        <f>_xlfn.IFS(Y543&gt;Z543,"W",Y543=Z543,"D",Y543&lt;Z543,"L")</f>
        <v>W</v>
      </c>
      <c r="AL543" s="5"/>
      <c r="AM543" s="5"/>
      <c r="AN543" s="5"/>
      <c r="AO543" s="5"/>
    </row>
    <row r="544" spans="2:41" x14ac:dyDescent="0.2">
      <c r="B544" s="4">
        <f t="shared" si="212"/>
        <v>32</v>
      </c>
      <c r="C544" s="5" t="s">
        <v>33</v>
      </c>
      <c r="D544" s="5">
        <v>1</v>
      </c>
      <c r="E544" s="5">
        <v>0</v>
      </c>
      <c r="F544" s="5">
        <v>1</v>
      </c>
      <c r="G544" s="5" t="str">
        <f t="shared" si="213"/>
        <v>Non</v>
      </c>
      <c r="H544" s="5">
        <f t="shared" si="225"/>
        <v>0</v>
      </c>
      <c r="I544" s="5" t="str">
        <f t="shared" si="214"/>
        <v>Non</v>
      </c>
      <c r="J544" s="5">
        <f t="shared" si="226"/>
        <v>0</v>
      </c>
      <c r="K544" s="5" t="str">
        <f t="shared" si="215"/>
        <v>Non</v>
      </c>
      <c r="L544" s="5">
        <f t="shared" si="227"/>
        <v>0</v>
      </c>
      <c r="M544" s="5" t="str">
        <f t="shared" si="216"/>
        <v>Non</v>
      </c>
      <c r="N544" s="5">
        <f t="shared" si="228"/>
        <v>0</v>
      </c>
      <c r="O544" s="5" t="str">
        <f t="shared" si="217"/>
        <v>Oui</v>
      </c>
      <c r="P544" s="5">
        <f t="shared" si="229"/>
        <v>1</v>
      </c>
      <c r="Q544" s="5" t="str">
        <f t="shared" si="218"/>
        <v>Oui</v>
      </c>
      <c r="R544" s="5">
        <f t="shared" si="230"/>
        <v>1</v>
      </c>
      <c r="S544" s="5" t="str">
        <f t="shared" si="219"/>
        <v>Oui</v>
      </c>
      <c r="T544" s="5">
        <f t="shared" si="231"/>
        <v>1</v>
      </c>
      <c r="U544" s="5" t="str">
        <f t="shared" si="220"/>
        <v>Oui</v>
      </c>
      <c r="V544" s="5">
        <f t="shared" si="232"/>
        <v>1</v>
      </c>
      <c r="W544" s="5" t="s">
        <v>17</v>
      </c>
      <c r="X544" s="5" t="str">
        <f>_xlfn.IFS(D544&gt;E544,"L",D544=E544,"D",D544&lt;E544,"W")</f>
        <v>L</v>
      </c>
      <c r="Y544" s="5">
        <v>0</v>
      </c>
      <c r="Z544" s="5">
        <v>0</v>
      </c>
      <c r="AA544" s="5">
        <v>0</v>
      </c>
      <c r="AB544" s="5" t="str">
        <f t="shared" si="221"/>
        <v>Non</v>
      </c>
      <c r="AC544" s="5">
        <f t="shared" si="233"/>
        <v>0</v>
      </c>
      <c r="AD544" s="5" t="str">
        <f t="shared" si="222"/>
        <v>Non</v>
      </c>
      <c r="AE544" s="5">
        <f t="shared" si="234"/>
        <v>0</v>
      </c>
      <c r="AF544" s="5" t="str">
        <f t="shared" si="223"/>
        <v>Oui</v>
      </c>
      <c r="AG544" s="5">
        <f t="shared" si="235"/>
        <v>5</v>
      </c>
      <c r="AH544" s="5" t="str">
        <f t="shared" si="224"/>
        <v>Oui</v>
      </c>
      <c r="AI544" s="5">
        <f t="shared" si="236"/>
        <v>1</v>
      </c>
      <c r="AJ544" s="5" t="s">
        <v>20</v>
      </c>
      <c r="AK544" s="5" t="str">
        <f>_xlfn.IFS(Y544&gt;Z544,"L",Y544=Z544,"D",Y544&lt;Z544,"W")</f>
        <v>D</v>
      </c>
      <c r="AL544" s="5"/>
      <c r="AM544" s="5"/>
      <c r="AN544" s="5"/>
      <c r="AO544" s="5"/>
    </row>
    <row r="545" spans="2:41" x14ac:dyDescent="0.2">
      <c r="B545" s="4">
        <f t="shared" si="212"/>
        <v>33</v>
      </c>
      <c r="C545" s="5" t="s">
        <v>33</v>
      </c>
      <c r="D545" s="5">
        <v>4</v>
      </c>
      <c r="E545" s="5">
        <v>2</v>
      </c>
      <c r="F545" s="5">
        <v>6</v>
      </c>
      <c r="G545" s="5" t="str">
        <f t="shared" si="213"/>
        <v>Oui</v>
      </c>
      <c r="H545" s="5">
        <f t="shared" si="225"/>
        <v>1</v>
      </c>
      <c r="I545" s="5" t="str">
        <f t="shared" si="214"/>
        <v>Oui</v>
      </c>
      <c r="J545" s="5">
        <f t="shared" si="226"/>
        <v>1</v>
      </c>
      <c r="K545" s="5" t="str">
        <f t="shared" si="215"/>
        <v>Oui</v>
      </c>
      <c r="L545" s="5">
        <f t="shared" si="227"/>
        <v>1</v>
      </c>
      <c r="M545" s="5" t="str">
        <f t="shared" si="216"/>
        <v>Oui</v>
      </c>
      <c r="N545" s="5">
        <f t="shared" si="228"/>
        <v>1</v>
      </c>
      <c r="O545" s="5" t="str">
        <f t="shared" si="217"/>
        <v>Non</v>
      </c>
      <c r="P545" s="5">
        <f t="shared" si="229"/>
        <v>0</v>
      </c>
      <c r="Q545" s="5" t="str">
        <f t="shared" si="218"/>
        <v>Non</v>
      </c>
      <c r="R545" s="5">
        <f t="shared" si="230"/>
        <v>0</v>
      </c>
      <c r="S545" s="5" t="str">
        <f t="shared" si="219"/>
        <v>Non</v>
      </c>
      <c r="T545" s="5">
        <f t="shared" si="231"/>
        <v>0</v>
      </c>
      <c r="U545" s="5" t="str">
        <f t="shared" si="220"/>
        <v>Non</v>
      </c>
      <c r="V545" s="5">
        <f t="shared" si="232"/>
        <v>0</v>
      </c>
      <c r="W545" s="5" t="s">
        <v>17</v>
      </c>
      <c r="X545" s="5" t="str">
        <f>_xlfn.IFS(D545&gt;E545,"L",D545=E545,"D",D545&lt;E545,"W")</f>
        <v>L</v>
      </c>
      <c r="Y545" s="5">
        <v>3</v>
      </c>
      <c r="Z545" s="5">
        <v>2</v>
      </c>
      <c r="AA545" s="5">
        <v>5</v>
      </c>
      <c r="AB545" s="5" t="str">
        <f t="shared" si="221"/>
        <v>Oui</v>
      </c>
      <c r="AC545" s="5">
        <f t="shared" si="233"/>
        <v>1</v>
      </c>
      <c r="AD545" s="5" t="str">
        <f t="shared" si="222"/>
        <v>Oui</v>
      </c>
      <c r="AE545" s="5">
        <f t="shared" si="234"/>
        <v>1</v>
      </c>
      <c r="AF545" s="5" t="str">
        <f t="shared" si="223"/>
        <v>Non</v>
      </c>
      <c r="AG545" s="5">
        <f t="shared" si="235"/>
        <v>0</v>
      </c>
      <c r="AH545" s="5" t="str">
        <f t="shared" si="224"/>
        <v>Non</v>
      </c>
      <c r="AI545" s="5">
        <f t="shared" si="236"/>
        <v>0</v>
      </c>
      <c r="AJ545" s="5" t="s">
        <v>17</v>
      </c>
      <c r="AK545" s="5" t="str">
        <f>_xlfn.IFS(Y545&gt;Z545,"L",Y545=Z545,"D",Y545&lt;Z545,"W")</f>
        <v>L</v>
      </c>
      <c r="AL545" s="5"/>
      <c r="AM545" s="5"/>
      <c r="AN545" s="5"/>
      <c r="AO545" s="5"/>
    </row>
    <row r="546" spans="2:41" x14ac:dyDescent="0.2">
      <c r="B546" s="4">
        <f t="shared" si="212"/>
        <v>34</v>
      </c>
      <c r="C546" s="5" t="s">
        <v>33</v>
      </c>
      <c r="D546" s="5">
        <v>2</v>
      </c>
      <c r="E546" s="5">
        <v>0</v>
      </c>
      <c r="F546" s="5">
        <v>2</v>
      </c>
      <c r="G546" s="5" t="str">
        <f t="shared" si="213"/>
        <v>Oui</v>
      </c>
      <c r="H546" s="5">
        <f t="shared" si="225"/>
        <v>2</v>
      </c>
      <c r="I546" s="5" t="str">
        <f t="shared" si="214"/>
        <v>Non</v>
      </c>
      <c r="J546" s="5">
        <f t="shared" si="226"/>
        <v>0</v>
      </c>
      <c r="K546" s="5" t="str">
        <f t="shared" si="215"/>
        <v>Non</v>
      </c>
      <c r="L546" s="5">
        <f t="shared" si="227"/>
        <v>0</v>
      </c>
      <c r="M546" s="5" t="str">
        <f t="shared" si="216"/>
        <v>Non</v>
      </c>
      <c r="N546" s="5">
        <f t="shared" si="228"/>
        <v>0</v>
      </c>
      <c r="O546" s="5" t="str">
        <f t="shared" si="217"/>
        <v>Oui</v>
      </c>
      <c r="P546" s="5">
        <f t="shared" si="229"/>
        <v>1</v>
      </c>
      <c r="Q546" s="5" t="str">
        <f t="shared" si="218"/>
        <v>Oui</v>
      </c>
      <c r="R546" s="5">
        <f t="shared" si="230"/>
        <v>1</v>
      </c>
      <c r="S546" s="5" t="str">
        <f t="shared" si="219"/>
        <v>Oui</v>
      </c>
      <c r="T546" s="5">
        <f t="shared" si="231"/>
        <v>1</v>
      </c>
      <c r="U546" s="5" t="str">
        <f t="shared" si="220"/>
        <v>Non</v>
      </c>
      <c r="V546" s="5">
        <f t="shared" si="232"/>
        <v>0</v>
      </c>
      <c r="W546" s="5" t="s">
        <v>17</v>
      </c>
      <c r="X546" s="5" t="str">
        <f>_xlfn.IFS(D546&gt;E546,"W",D546=E546,"D",D546&lt;E546,"L")</f>
        <v>W</v>
      </c>
      <c r="Y546" s="5">
        <v>1</v>
      </c>
      <c r="Z546" s="5">
        <v>0</v>
      </c>
      <c r="AA546" s="5">
        <v>1</v>
      </c>
      <c r="AB546" s="5" t="str">
        <f t="shared" si="221"/>
        <v>Oui</v>
      </c>
      <c r="AC546" s="5">
        <f t="shared" si="233"/>
        <v>2</v>
      </c>
      <c r="AD546" s="5" t="str">
        <f t="shared" si="222"/>
        <v>Non</v>
      </c>
      <c r="AE546" s="5">
        <f t="shared" si="234"/>
        <v>0</v>
      </c>
      <c r="AF546" s="5" t="str">
        <f t="shared" si="223"/>
        <v>Oui</v>
      </c>
      <c r="AG546" s="5">
        <f t="shared" si="235"/>
        <v>1</v>
      </c>
      <c r="AH546" s="5" t="str">
        <f t="shared" si="224"/>
        <v>Non</v>
      </c>
      <c r="AI546" s="5">
        <f t="shared" si="236"/>
        <v>0</v>
      </c>
      <c r="AJ546" s="5" t="s">
        <v>17</v>
      </c>
      <c r="AK546" s="5" t="str">
        <f>_xlfn.IFS(Y546&gt;Z546,"W",Y546=Z546,"D",Y546&lt;Z546,"L")</f>
        <v>W</v>
      </c>
      <c r="AL546" s="5"/>
      <c r="AM546" s="5"/>
      <c r="AN546" s="5"/>
      <c r="AO546" s="5"/>
    </row>
    <row r="547" spans="2:41" x14ac:dyDescent="0.2">
      <c r="B547" s="4">
        <f t="shared" si="212"/>
        <v>1</v>
      </c>
      <c r="C547" s="5" t="s">
        <v>32</v>
      </c>
      <c r="D547" s="5">
        <v>1</v>
      </c>
      <c r="E547" s="5">
        <v>3</v>
      </c>
      <c r="F547" s="5">
        <v>4</v>
      </c>
      <c r="G547" s="5" t="str">
        <f t="shared" si="213"/>
        <v>Oui</v>
      </c>
      <c r="H547" s="5">
        <f t="shared" si="225"/>
        <v>0</v>
      </c>
      <c r="I547" s="5" t="str">
        <f t="shared" si="214"/>
        <v>Oui</v>
      </c>
      <c r="J547" s="5">
        <f t="shared" si="226"/>
        <v>0</v>
      </c>
      <c r="K547" s="5" t="str">
        <f t="shared" si="215"/>
        <v>Oui</v>
      </c>
      <c r="L547" s="5">
        <f t="shared" si="227"/>
        <v>0</v>
      </c>
      <c r="M547" s="5" t="str">
        <f t="shared" si="216"/>
        <v>Non</v>
      </c>
      <c r="N547" s="5">
        <f t="shared" si="228"/>
        <v>0</v>
      </c>
      <c r="O547" s="5" t="str">
        <f t="shared" si="217"/>
        <v>Oui</v>
      </c>
      <c r="P547" s="5">
        <f t="shared" si="229"/>
        <v>0</v>
      </c>
      <c r="Q547" s="5" t="str">
        <f t="shared" si="218"/>
        <v>Non</v>
      </c>
      <c r="R547" s="5">
        <f t="shared" si="230"/>
        <v>0</v>
      </c>
      <c r="S547" s="5" t="str">
        <f t="shared" si="219"/>
        <v>Non</v>
      </c>
      <c r="T547" s="5">
        <f t="shared" si="231"/>
        <v>0</v>
      </c>
      <c r="U547" s="5" t="str">
        <f t="shared" si="220"/>
        <v>Non</v>
      </c>
      <c r="V547" s="5">
        <f t="shared" si="232"/>
        <v>0</v>
      </c>
      <c r="W547" s="5" t="s">
        <v>24</v>
      </c>
      <c r="X547" s="5" t="str">
        <f>_xlfn.IFS(D547&gt;E547,"L",D547=E547,"D",D547&lt;E547,"W")</f>
        <v>W</v>
      </c>
      <c r="Y547" s="5">
        <v>1</v>
      </c>
      <c r="Z547" s="5">
        <v>1</v>
      </c>
      <c r="AA547" s="5">
        <v>2</v>
      </c>
      <c r="AB547" s="5" t="str">
        <f t="shared" si="221"/>
        <v>Oui</v>
      </c>
      <c r="AC547" s="5">
        <f t="shared" si="233"/>
        <v>0</v>
      </c>
      <c r="AD547" s="5" t="str">
        <f t="shared" si="222"/>
        <v>Oui</v>
      </c>
      <c r="AE547" s="5">
        <f t="shared" si="234"/>
        <v>0</v>
      </c>
      <c r="AF547" s="5" t="str">
        <f t="shared" si="223"/>
        <v>Non</v>
      </c>
      <c r="AG547" s="5">
        <f t="shared" si="235"/>
        <v>0</v>
      </c>
      <c r="AH547" s="5" t="str">
        <f t="shared" si="224"/>
        <v>Non</v>
      </c>
      <c r="AI547" s="5">
        <f t="shared" si="236"/>
        <v>0</v>
      </c>
      <c r="AJ547" s="5" t="s">
        <v>20</v>
      </c>
      <c r="AK547" s="5" t="str">
        <f>_xlfn.IFS(Y547&gt;Z547,"L",Y547=Z547,"D",Y547&lt;Z547,"W")</f>
        <v>D</v>
      </c>
      <c r="AL547" s="5"/>
      <c r="AM547" s="5"/>
      <c r="AN547" s="5"/>
      <c r="AO547" s="5"/>
    </row>
    <row r="548" spans="2:41" x14ac:dyDescent="0.2">
      <c r="B548" s="4">
        <f t="shared" si="212"/>
        <v>2</v>
      </c>
      <c r="C548" s="5" t="s">
        <v>32</v>
      </c>
      <c r="D548" s="5">
        <v>2</v>
      </c>
      <c r="E548" s="5">
        <v>1</v>
      </c>
      <c r="F548" s="5">
        <v>3</v>
      </c>
      <c r="G548" s="5" t="str">
        <f t="shared" si="213"/>
        <v>Oui</v>
      </c>
      <c r="H548" s="5">
        <f t="shared" si="225"/>
        <v>1</v>
      </c>
      <c r="I548" s="5" t="str">
        <f t="shared" si="214"/>
        <v>Oui</v>
      </c>
      <c r="J548" s="5">
        <f t="shared" si="226"/>
        <v>1</v>
      </c>
      <c r="K548" s="5" t="str">
        <f t="shared" si="215"/>
        <v>Non</v>
      </c>
      <c r="L548" s="5">
        <f t="shared" si="227"/>
        <v>0</v>
      </c>
      <c r="M548" s="5" t="str">
        <f t="shared" si="216"/>
        <v>Non</v>
      </c>
      <c r="N548" s="5">
        <f t="shared" si="228"/>
        <v>0</v>
      </c>
      <c r="O548" s="5" t="str">
        <f t="shared" si="217"/>
        <v>Oui</v>
      </c>
      <c r="P548" s="5">
        <f t="shared" si="229"/>
        <v>1</v>
      </c>
      <c r="Q548" s="5" t="str">
        <f t="shared" si="218"/>
        <v>Oui</v>
      </c>
      <c r="R548" s="5">
        <f t="shared" si="230"/>
        <v>1</v>
      </c>
      <c r="S548" s="5" t="str">
        <f t="shared" si="219"/>
        <v>Non</v>
      </c>
      <c r="T548" s="5">
        <f t="shared" si="231"/>
        <v>0</v>
      </c>
      <c r="U548" s="5" t="str">
        <f t="shared" si="220"/>
        <v>Non</v>
      </c>
      <c r="V548" s="5">
        <f t="shared" si="232"/>
        <v>0</v>
      </c>
      <c r="W548" s="5" t="s">
        <v>17</v>
      </c>
      <c r="X548" s="5" t="str">
        <f>_xlfn.IFS(D548&gt;E548,"W",D548=E548,"D",D548&lt;E548,"L")</f>
        <v>W</v>
      </c>
      <c r="Y548" s="5">
        <v>1</v>
      </c>
      <c r="Z548" s="5">
        <v>1</v>
      </c>
      <c r="AA548" s="5">
        <v>2</v>
      </c>
      <c r="AB548" s="5" t="str">
        <f t="shared" si="221"/>
        <v>Oui</v>
      </c>
      <c r="AC548" s="5">
        <f t="shared" si="233"/>
        <v>1</v>
      </c>
      <c r="AD548" s="5" t="str">
        <f t="shared" si="222"/>
        <v>Oui</v>
      </c>
      <c r="AE548" s="5">
        <f t="shared" si="234"/>
        <v>1</v>
      </c>
      <c r="AF548" s="5" t="str">
        <f t="shared" si="223"/>
        <v>Non</v>
      </c>
      <c r="AG548" s="5">
        <f t="shared" si="235"/>
        <v>0</v>
      </c>
      <c r="AH548" s="5" t="str">
        <f t="shared" si="224"/>
        <v>Non</v>
      </c>
      <c r="AI548" s="5">
        <f t="shared" si="236"/>
        <v>0</v>
      </c>
      <c r="AJ548" s="5" t="s">
        <v>20</v>
      </c>
      <c r="AK548" s="5" t="str">
        <f>_xlfn.IFS(Y548&gt;Z548,"W",Y548=Z548,"D",Y548&lt;Z548,"L")</f>
        <v>D</v>
      </c>
      <c r="AL548" s="5"/>
      <c r="AM548" s="5"/>
      <c r="AN548" s="5"/>
      <c r="AO548" s="5"/>
    </row>
    <row r="549" spans="2:41" x14ac:dyDescent="0.2">
      <c r="B549" s="4">
        <f t="shared" si="212"/>
        <v>3</v>
      </c>
      <c r="C549" s="5" t="s">
        <v>32</v>
      </c>
      <c r="D549" s="5">
        <v>1</v>
      </c>
      <c r="E549" s="5">
        <v>1</v>
      </c>
      <c r="F549" s="5">
        <v>2</v>
      </c>
      <c r="G549" s="5" t="str">
        <f t="shared" si="213"/>
        <v>Oui</v>
      </c>
      <c r="H549" s="5">
        <f t="shared" si="225"/>
        <v>2</v>
      </c>
      <c r="I549" s="5" t="str">
        <f t="shared" si="214"/>
        <v>Non</v>
      </c>
      <c r="J549" s="5">
        <f t="shared" si="226"/>
        <v>0</v>
      </c>
      <c r="K549" s="5" t="str">
        <f t="shared" si="215"/>
        <v>Non</v>
      </c>
      <c r="L549" s="5">
        <f t="shared" si="227"/>
        <v>0</v>
      </c>
      <c r="M549" s="5" t="str">
        <f t="shared" si="216"/>
        <v>Non</v>
      </c>
      <c r="N549" s="5">
        <f t="shared" si="228"/>
        <v>0</v>
      </c>
      <c r="O549" s="5" t="str">
        <f t="shared" si="217"/>
        <v>Oui</v>
      </c>
      <c r="P549" s="5">
        <f t="shared" si="229"/>
        <v>2</v>
      </c>
      <c r="Q549" s="5" t="str">
        <f t="shared" si="218"/>
        <v>Oui</v>
      </c>
      <c r="R549" s="5">
        <f t="shared" si="230"/>
        <v>2</v>
      </c>
      <c r="S549" s="5" t="str">
        <f t="shared" si="219"/>
        <v>Oui</v>
      </c>
      <c r="T549" s="5">
        <f t="shared" si="231"/>
        <v>1</v>
      </c>
      <c r="U549" s="5" t="str">
        <f t="shared" si="220"/>
        <v>Non</v>
      </c>
      <c r="V549" s="5">
        <f t="shared" si="232"/>
        <v>0</v>
      </c>
      <c r="W549" s="5" t="s">
        <v>20</v>
      </c>
      <c r="X549" s="5" t="str">
        <f>_xlfn.IFS(D549&gt;E549,"L",D549=E549,"D",D549&lt;E549,"W")</f>
        <v>D</v>
      </c>
      <c r="Y549" s="5">
        <v>0</v>
      </c>
      <c r="Z549" s="5">
        <v>0</v>
      </c>
      <c r="AA549" s="5">
        <v>0</v>
      </c>
      <c r="AB549" s="5" t="str">
        <f t="shared" si="221"/>
        <v>Non</v>
      </c>
      <c r="AC549" s="5">
        <f t="shared" si="233"/>
        <v>0</v>
      </c>
      <c r="AD549" s="5" t="str">
        <f t="shared" si="222"/>
        <v>Non</v>
      </c>
      <c r="AE549" s="5">
        <f t="shared" si="234"/>
        <v>0</v>
      </c>
      <c r="AF549" s="5" t="str">
        <f t="shared" si="223"/>
        <v>Oui</v>
      </c>
      <c r="AG549" s="5">
        <f t="shared" si="235"/>
        <v>1</v>
      </c>
      <c r="AH549" s="5" t="str">
        <f t="shared" si="224"/>
        <v>Oui</v>
      </c>
      <c r="AI549" s="5">
        <f t="shared" si="236"/>
        <v>1</v>
      </c>
      <c r="AJ549" s="5" t="s">
        <v>20</v>
      </c>
      <c r="AK549" s="5" t="str">
        <f>_xlfn.IFS(Y549&gt;Z549,"L",Y549=Z549,"D",Y549&lt;Z549,"W")</f>
        <v>D</v>
      </c>
      <c r="AL549" s="5"/>
      <c r="AM549" s="5"/>
      <c r="AN549" s="5"/>
      <c r="AO549" s="5"/>
    </row>
    <row r="550" spans="2:41" x14ac:dyDescent="0.2">
      <c r="B550" s="4">
        <f t="shared" si="212"/>
        <v>4</v>
      </c>
      <c r="C550" s="5" t="s">
        <v>32</v>
      </c>
      <c r="D550" s="5">
        <v>1</v>
      </c>
      <c r="E550" s="5">
        <v>0</v>
      </c>
      <c r="F550" s="5">
        <v>1</v>
      </c>
      <c r="G550" s="5" t="str">
        <f t="shared" si="213"/>
        <v>Non</v>
      </c>
      <c r="H550" s="5">
        <f t="shared" si="225"/>
        <v>0</v>
      </c>
      <c r="I550" s="5" t="str">
        <f t="shared" si="214"/>
        <v>Non</v>
      </c>
      <c r="J550" s="5">
        <f t="shared" si="226"/>
        <v>0</v>
      </c>
      <c r="K550" s="5" t="str">
        <f t="shared" si="215"/>
        <v>Non</v>
      </c>
      <c r="L550" s="5">
        <f t="shared" si="227"/>
        <v>0</v>
      </c>
      <c r="M550" s="5" t="str">
        <f t="shared" si="216"/>
        <v>Non</v>
      </c>
      <c r="N550" s="5">
        <f t="shared" si="228"/>
        <v>0</v>
      </c>
      <c r="O550" s="5" t="str">
        <f t="shared" si="217"/>
        <v>Oui</v>
      </c>
      <c r="P550" s="5">
        <f t="shared" si="229"/>
        <v>3</v>
      </c>
      <c r="Q550" s="5" t="str">
        <f t="shared" si="218"/>
        <v>Oui</v>
      </c>
      <c r="R550" s="5">
        <f t="shared" si="230"/>
        <v>3</v>
      </c>
      <c r="S550" s="5" t="str">
        <f t="shared" si="219"/>
        <v>Oui</v>
      </c>
      <c r="T550" s="5">
        <f t="shared" si="231"/>
        <v>2</v>
      </c>
      <c r="U550" s="5" t="str">
        <f t="shared" si="220"/>
        <v>Oui</v>
      </c>
      <c r="V550" s="5">
        <f t="shared" si="232"/>
        <v>1</v>
      </c>
      <c r="W550" s="5" t="s">
        <v>17</v>
      </c>
      <c r="X550" s="5" t="str">
        <f>_xlfn.IFS(D550&gt;E550,"W",D550=E550,"D",D550&lt;E550,"L")</f>
        <v>W</v>
      </c>
      <c r="Y550" s="5">
        <v>0</v>
      </c>
      <c r="Z550" s="5">
        <v>0</v>
      </c>
      <c r="AA550" s="5">
        <v>0</v>
      </c>
      <c r="AB550" s="5" t="str">
        <f t="shared" si="221"/>
        <v>Non</v>
      </c>
      <c r="AC550" s="5">
        <f t="shared" si="233"/>
        <v>0</v>
      </c>
      <c r="AD550" s="5" t="str">
        <f t="shared" si="222"/>
        <v>Non</v>
      </c>
      <c r="AE550" s="5">
        <f t="shared" si="234"/>
        <v>0</v>
      </c>
      <c r="AF550" s="5" t="str">
        <f t="shared" si="223"/>
        <v>Oui</v>
      </c>
      <c r="AG550" s="5">
        <f t="shared" si="235"/>
        <v>2</v>
      </c>
      <c r="AH550" s="5" t="str">
        <f t="shared" si="224"/>
        <v>Oui</v>
      </c>
      <c r="AI550" s="5">
        <f t="shared" si="236"/>
        <v>2</v>
      </c>
      <c r="AJ550" s="5" t="s">
        <v>20</v>
      </c>
      <c r="AK550" s="5" t="str">
        <f>_xlfn.IFS(Y550&gt;Z550,"W",Y550=Z550,"D",Y550&lt;Z550,"L")</f>
        <v>D</v>
      </c>
      <c r="AL550" s="5"/>
      <c r="AM550" s="5"/>
      <c r="AN550" s="5"/>
      <c r="AO550" s="5"/>
    </row>
    <row r="551" spans="2:41" x14ac:dyDescent="0.2">
      <c r="B551" s="4">
        <f t="shared" si="212"/>
        <v>5</v>
      </c>
      <c r="C551" s="5" t="s">
        <v>32</v>
      </c>
      <c r="D551" s="5">
        <v>1</v>
      </c>
      <c r="E551" s="5">
        <v>0</v>
      </c>
      <c r="F551" s="5">
        <v>1</v>
      </c>
      <c r="G551" s="5" t="str">
        <f t="shared" si="213"/>
        <v>Non</v>
      </c>
      <c r="H551" s="5">
        <f t="shared" si="225"/>
        <v>0</v>
      </c>
      <c r="I551" s="5" t="str">
        <f t="shared" si="214"/>
        <v>Non</v>
      </c>
      <c r="J551" s="5">
        <f t="shared" si="226"/>
        <v>0</v>
      </c>
      <c r="K551" s="5" t="str">
        <f t="shared" si="215"/>
        <v>Non</v>
      </c>
      <c r="L551" s="5">
        <f t="shared" si="227"/>
        <v>0</v>
      </c>
      <c r="M551" s="5" t="str">
        <f t="shared" si="216"/>
        <v>Non</v>
      </c>
      <c r="N551" s="5">
        <f t="shared" si="228"/>
        <v>0</v>
      </c>
      <c r="O551" s="5" t="str">
        <f t="shared" si="217"/>
        <v>Oui</v>
      </c>
      <c r="P551" s="5">
        <f t="shared" si="229"/>
        <v>4</v>
      </c>
      <c r="Q551" s="5" t="str">
        <f t="shared" si="218"/>
        <v>Oui</v>
      </c>
      <c r="R551" s="5">
        <f t="shared" si="230"/>
        <v>4</v>
      </c>
      <c r="S551" s="5" t="str">
        <f t="shared" si="219"/>
        <v>Oui</v>
      </c>
      <c r="T551" s="5">
        <f t="shared" si="231"/>
        <v>3</v>
      </c>
      <c r="U551" s="5" t="str">
        <f t="shared" si="220"/>
        <v>Oui</v>
      </c>
      <c r="V551" s="5">
        <f t="shared" si="232"/>
        <v>2</v>
      </c>
      <c r="W551" s="5" t="s">
        <v>17</v>
      </c>
      <c r="X551" s="5" t="str">
        <f>_xlfn.IFS(D551&gt;E551,"L",D551=E551,"D",D551&lt;E551,"W")</f>
        <v>L</v>
      </c>
      <c r="Y551" s="5">
        <v>0</v>
      </c>
      <c r="Z551" s="5">
        <v>0</v>
      </c>
      <c r="AA551" s="5">
        <v>0</v>
      </c>
      <c r="AB551" s="5" t="str">
        <f t="shared" si="221"/>
        <v>Non</v>
      </c>
      <c r="AC551" s="5">
        <f t="shared" si="233"/>
        <v>0</v>
      </c>
      <c r="AD551" s="5" t="str">
        <f t="shared" si="222"/>
        <v>Non</v>
      </c>
      <c r="AE551" s="5">
        <f t="shared" si="234"/>
        <v>0</v>
      </c>
      <c r="AF551" s="5" t="str">
        <f t="shared" si="223"/>
        <v>Oui</v>
      </c>
      <c r="AG551" s="5">
        <f t="shared" si="235"/>
        <v>3</v>
      </c>
      <c r="AH551" s="5" t="str">
        <f t="shared" si="224"/>
        <v>Oui</v>
      </c>
      <c r="AI551" s="5">
        <f t="shared" si="236"/>
        <v>3</v>
      </c>
      <c r="AJ551" s="5" t="s">
        <v>20</v>
      </c>
      <c r="AK551" s="5" t="str">
        <f>_xlfn.IFS(Y551&gt;Z551,"L",Y551=Z551,"D",Y551&lt;Z551,"W")</f>
        <v>D</v>
      </c>
      <c r="AL551" s="5"/>
      <c r="AM551" s="5"/>
      <c r="AN551" s="5"/>
      <c r="AO551" s="5"/>
    </row>
    <row r="552" spans="2:41" x14ac:dyDescent="0.2">
      <c r="B552" s="4">
        <f t="shared" si="212"/>
        <v>6</v>
      </c>
      <c r="C552" s="5" t="s">
        <v>32</v>
      </c>
      <c r="D552" s="5">
        <v>2</v>
      </c>
      <c r="E552" s="5">
        <v>0</v>
      </c>
      <c r="F552" s="5">
        <v>2</v>
      </c>
      <c r="G552" s="5" t="str">
        <f t="shared" si="213"/>
        <v>Oui</v>
      </c>
      <c r="H552" s="5">
        <f t="shared" si="225"/>
        <v>1</v>
      </c>
      <c r="I552" s="5" t="str">
        <f t="shared" si="214"/>
        <v>Non</v>
      </c>
      <c r="J552" s="5">
        <f t="shared" si="226"/>
        <v>0</v>
      </c>
      <c r="K552" s="5" t="str">
        <f t="shared" si="215"/>
        <v>Non</v>
      </c>
      <c r="L552" s="5">
        <f t="shared" si="227"/>
        <v>0</v>
      </c>
      <c r="M552" s="5" t="str">
        <f t="shared" si="216"/>
        <v>Non</v>
      </c>
      <c r="N552" s="5">
        <f t="shared" si="228"/>
        <v>0</v>
      </c>
      <c r="O552" s="5" t="str">
        <f t="shared" si="217"/>
        <v>Oui</v>
      </c>
      <c r="P552" s="5">
        <f t="shared" si="229"/>
        <v>5</v>
      </c>
      <c r="Q552" s="5" t="str">
        <f t="shared" si="218"/>
        <v>Oui</v>
      </c>
      <c r="R552" s="5">
        <f t="shared" si="230"/>
        <v>5</v>
      </c>
      <c r="S552" s="5" t="str">
        <f t="shared" si="219"/>
        <v>Oui</v>
      </c>
      <c r="T552" s="5">
        <f t="shared" si="231"/>
        <v>4</v>
      </c>
      <c r="U552" s="5" t="str">
        <f t="shared" si="220"/>
        <v>Non</v>
      </c>
      <c r="V552" s="5">
        <f t="shared" si="232"/>
        <v>0</v>
      </c>
      <c r="W552" s="5" t="s">
        <v>17</v>
      </c>
      <c r="X552" s="5" t="str">
        <f>_xlfn.IFS(D552&gt;E552,"W",D552=E552,"D",D552&lt;E552,"L")</f>
        <v>W</v>
      </c>
      <c r="Y552" s="5">
        <v>2</v>
      </c>
      <c r="Z552" s="5">
        <v>0</v>
      </c>
      <c r="AA552" s="5">
        <v>2</v>
      </c>
      <c r="AB552" s="5" t="str">
        <f t="shared" si="221"/>
        <v>Oui</v>
      </c>
      <c r="AC552" s="5">
        <f t="shared" si="233"/>
        <v>1</v>
      </c>
      <c r="AD552" s="5" t="str">
        <f t="shared" si="222"/>
        <v>Oui</v>
      </c>
      <c r="AE552" s="5">
        <f t="shared" si="234"/>
        <v>1</v>
      </c>
      <c r="AF552" s="5" t="str">
        <f t="shared" si="223"/>
        <v>Non</v>
      </c>
      <c r="AG552" s="5">
        <f t="shared" si="235"/>
        <v>0</v>
      </c>
      <c r="AH552" s="5" t="str">
        <f t="shared" si="224"/>
        <v>Non</v>
      </c>
      <c r="AI552" s="5">
        <f t="shared" si="236"/>
        <v>0</v>
      </c>
      <c r="AJ552" s="5" t="s">
        <v>17</v>
      </c>
      <c r="AK552" s="5" t="str">
        <f>_xlfn.IFS(Y552&gt;Z552,"W",Y552=Z552,"D",Y552&lt;Z552,"L")</f>
        <v>W</v>
      </c>
      <c r="AL552" s="5"/>
      <c r="AM552" s="5"/>
      <c r="AN552" s="5"/>
      <c r="AO552" s="5"/>
    </row>
    <row r="553" spans="2:41" x14ac:dyDescent="0.2">
      <c r="B553" s="4">
        <f t="shared" si="212"/>
        <v>7</v>
      </c>
      <c r="C553" s="5" t="s">
        <v>32</v>
      </c>
      <c r="D553" s="5">
        <v>4</v>
      </c>
      <c r="E553" s="5">
        <v>2</v>
      </c>
      <c r="F553" s="5">
        <v>6</v>
      </c>
      <c r="G553" s="5" t="str">
        <f t="shared" si="213"/>
        <v>Oui</v>
      </c>
      <c r="H553" s="5">
        <f t="shared" si="225"/>
        <v>2</v>
      </c>
      <c r="I553" s="5" t="str">
        <f t="shared" si="214"/>
        <v>Oui</v>
      </c>
      <c r="J553" s="5">
        <f t="shared" si="226"/>
        <v>1</v>
      </c>
      <c r="K553" s="5" t="str">
        <f t="shared" si="215"/>
        <v>Oui</v>
      </c>
      <c r="L553" s="5">
        <f t="shared" si="227"/>
        <v>1</v>
      </c>
      <c r="M553" s="5" t="str">
        <f t="shared" si="216"/>
        <v>Oui</v>
      </c>
      <c r="N553" s="5">
        <f t="shared" si="228"/>
        <v>1</v>
      </c>
      <c r="O553" s="5" t="str">
        <f t="shared" si="217"/>
        <v>Non</v>
      </c>
      <c r="P553" s="5">
        <f t="shared" si="229"/>
        <v>0</v>
      </c>
      <c r="Q553" s="5" t="str">
        <f t="shared" si="218"/>
        <v>Non</v>
      </c>
      <c r="R553" s="5">
        <f t="shared" si="230"/>
        <v>0</v>
      </c>
      <c r="S553" s="5" t="str">
        <f t="shared" si="219"/>
        <v>Non</v>
      </c>
      <c r="T553" s="5">
        <f t="shared" si="231"/>
        <v>0</v>
      </c>
      <c r="U553" s="5" t="str">
        <f t="shared" si="220"/>
        <v>Non</v>
      </c>
      <c r="V553" s="5">
        <f t="shared" si="232"/>
        <v>0</v>
      </c>
      <c r="W553" s="5" t="s">
        <v>17</v>
      </c>
      <c r="X553" s="5" t="str">
        <f>_xlfn.IFS(D553&gt;E553,"L",D553=E553,"D",D553&lt;E553,"W")</f>
        <v>L</v>
      </c>
      <c r="Y553" s="5">
        <v>2</v>
      </c>
      <c r="Z553" s="5">
        <v>0</v>
      </c>
      <c r="AA553" s="5">
        <v>2</v>
      </c>
      <c r="AB553" s="5" t="str">
        <f t="shared" si="221"/>
        <v>Oui</v>
      </c>
      <c r="AC553" s="5">
        <f t="shared" si="233"/>
        <v>2</v>
      </c>
      <c r="AD553" s="5" t="str">
        <f t="shared" si="222"/>
        <v>Oui</v>
      </c>
      <c r="AE553" s="5">
        <f t="shared" si="234"/>
        <v>2</v>
      </c>
      <c r="AF553" s="5" t="str">
        <f t="shared" si="223"/>
        <v>Non</v>
      </c>
      <c r="AG553" s="5">
        <f t="shared" si="235"/>
        <v>0</v>
      </c>
      <c r="AH553" s="5" t="str">
        <f t="shared" si="224"/>
        <v>Non</v>
      </c>
      <c r="AI553" s="5">
        <f t="shared" si="236"/>
        <v>0</v>
      </c>
      <c r="AJ553" s="5" t="s">
        <v>17</v>
      </c>
      <c r="AK553" s="5" t="str">
        <f>_xlfn.IFS(Y553&gt;Z553,"L",Y553=Z553,"D",Y553&lt;Z553,"W")</f>
        <v>L</v>
      </c>
      <c r="AL553" s="5"/>
      <c r="AM553" s="5"/>
      <c r="AN553" s="5"/>
      <c r="AO553" s="5"/>
    </row>
    <row r="554" spans="2:41" x14ac:dyDescent="0.2">
      <c r="B554" s="4">
        <f t="shared" si="212"/>
        <v>8</v>
      </c>
      <c r="C554" s="5" t="s">
        <v>32</v>
      </c>
      <c r="D554" s="5">
        <v>3</v>
      </c>
      <c r="E554" s="5">
        <v>0</v>
      </c>
      <c r="F554" s="5">
        <v>3</v>
      </c>
      <c r="G554" s="5" t="str">
        <f t="shared" si="213"/>
        <v>Oui</v>
      </c>
      <c r="H554" s="5">
        <f t="shared" si="225"/>
        <v>3</v>
      </c>
      <c r="I554" s="5" t="str">
        <f t="shared" si="214"/>
        <v>Oui</v>
      </c>
      <c r="J554" s="5">
        <f t="shared" si="226"/>
        <v>2</v>
      </c>
      <c r="K554" s="5" t="str">
        <f t="shared" si="215"/>
        <v>Non</v>
      </c>
      <c r="L554" s="5">
        <f t="shared" si="227"/>
        <v>0</v>
      </c>
      <c r="M554" s="5" t="str">
        <f t="shared" si="216"/>
        <v>Non</v>
      </c>
      <c r="N554" s="5">
        <f t="shared" si="228"/>
        <v>0</v>
      </c>
      <c r="O554" s="5" t="str">
        <f t="shared" si="217"/>
        <v>Oui</v>
      </c>
      <c r="P554" s="5">
        <f t="shared" si="229"/>
        <v>1</v>
      </c>
      <c r="Q554" s="5" t="str">
        <f t="shared" si="218"/>
        <v>Oui</v>
      </c>
      <c r="R554" s="5">
        <f t="shared" si="230"/>
        <v>1</v>
      </c>
      <c r="S554" s="5" t="str">
        <f t="shared" si="219"/>
        <v>Non</v>
      </c>
      <c r="T554" s="5">
        <f t="shared" si="231"/>
        <v>0</v>
      </c>
      <c r="U554" s="5" t="str">
        <f t="shared" si="220"/>
        <v>Non</v>
      </c>
      <c r="V554" s="5">
        <f t="shared" si="232"/>
        <v>0</v>
      </c>
      <c r="W554" s="5" t="s">
        <v>17</v>
      </c>
      <c r="X554" s="5" t="str">
        <f>_xlfn.IFS(D554&gt;E554,"W",D554=E554,"D",D554&lt;E554,"L")</f>
        <v>W</v>
      </c>
      <c r="Y554" s="5">
        <v>1</v>
      </c>
      <c r="Z554" s="5">
        <v>0</v>
      </c>
      <c r="AA554" s="5">
        <v>1</v>
      </c>
      <c r="AB554" s="5" t="str">
        <f t="shared" si="221"/>
        <v>Oui</v>
      </c>
      <c r="AC554" s="5">
        <f t="shared" si="233"/>
        <v>3</v>
      </c>
      <c r="AD554" s="5" t="str">
        <f t="shared" si="222"/>
        <v>Non</v>
      </c>
      <c r="AE554" s="5">
        <f t="shared" si="234"/>
        <v>0</v>
      </c>
      <c r="AF554" s="5" t="str">
        <f t="shared" si="223"/>
        <v>Oui</v>
      </c>
      <c r="AG554" s="5">
        <f t="shared" si="235"/>
        <v>1</v>
      </c>
      <c r="AH554" s="5" t="str">
        <f t="shared" si="224"/>
        <v>Non</v>
      </c>
      <c r="AI554" s="5">
        <f t="shared" si="236"/>
        <v>0</v>
      </c>
      <c r="AJ554" s="5" t="s">
        <v>17</v>
      </c>
      <c r="AK554" s="5" t="str">
        <f>_xlfn.IFS(Y554&gt;Z554,"W",Y554=Z554,"D",Y554&lt;Z554,"L")</f>
        <v>W</v>
      </c>
      <c r="AL554" s="5"/>
      <c r="AM554" s="5"/>
      <c r="AN554" s="5"/>
      <c r="AO554" s="5"/>
    </row>
    <row r="555" spans="2:41" x14ac:dyDescent="0.2">
      <c r="B555" s="4">
        <f t="shared" si="212"/>
        <v>9</v>
      </c>
      <c r="C555" s="5" t="s">
        <v>32</v>
      </c>
      <c r="D555" s="5">
        <v>1</v>
      </c>
      <c r="E555" s="5">
        <v>2</v>
      </c>
      <c r="F555" s="5">
        <v>3</v>
      </c>
      <c r="G555" s="5" t="str">
        <f t="shared" si="213"/>
        <v>Oui</v>
      </c>
      <c r="H555" s="5">
        <f t="shared" si="225"/>
        <v>4</v>
      </c>
      <c r="I555" s="5" t="str">
        <f t="shared" si="214"/>
        <v>Oui</v>
      </c>
      <c r="J555" s="5">
        <f t="shared" si="226"/>
        <v>3</v>
      </c>
      <c r="K555" s="5" t="str">
        <f t="shared" si="215"/>
        <v>Non</v>
      </c>
      <c r="L555" s="5">
        <f t="shared" si="227"/>
        <v>0</v>
      </c>
      <c r="M555" s="5" t="str">
        <f t="shared" si="216"/>
        <v>Non</v>
      </c>
      <c r="N555" s="5">
        <f t="shared" si="228"/>
        <v>0</v>
      </c>
      <c r="O555" s="5" t="str">
        <f t="shared" si="217"/>
        <v>Oui</v>
      </c>
      <c r="P555" s="5">
        <f t="shared" si="229"/>
        <v>2</v>
      </c>
      <c r="Q555" s="5" t="str">
        <f t="shared" si="218"/>
        <v>Oui</v>
      </c>
      <c r="R555" s="5">
        <f t="shared" si="230"/>
        <v>2</v>
      </c>
      <c r="S555" s="5" t="str">
        <f t="shared" si="219"/>
        <v>Non</v>
      </c>
      <c r="T555" s="5">
        <f t="shared" si="231"/>
        <v>0</v>
      </c>
      <c r="U555" s="5" t="str">
        <f t="shared" si="220"/>
        <v>Non</v>
      </c>
      <c r="V555" s="5">
        <f t="shared" si="232"/>
        <v>0</v>
      </c>
      <c r="W555" s="5" t="s">
        <v>24</v>
      </c>
      <c r="X555" s="5" t="str">
        <f>_xlfn.IFS(D555&gt;E555,"L",D555=E555,"D",D555&lt;E555,"W")</f>
        <v>W</v>
      </c>
      <c r="Y555" s="5">
        <v>1</v>
      </c>
      <c r="Z555" s="5">
        <v>0</v>
      </c>
      <c r="AA555" s="5">
        <v>1</v>
      </c>
      <c r="AB555" s="5" t="str">
        <f t="shared" si="221"/>
        <v>Oui</v>
      </c>
      <c r="AC555" s="5">
        <f t="shared" si="233"/>
        <v>4</v>
      </c>
      <c r="AD555" s="5" t="str">
        <f t="shared" si="222"/>
        <v>Non</v>
      </c>
      <c r="AE555" s="5">
        <f t="shared" si="234"/>
        <v>0</v>
      </c>
      <c r="AF555" s="5" t="str">
        <f t="shared" si="223"/>
        <v>Oui</v>
      </c>
      <c r="AG555" s="5">
        <f t="shared" si="235"/>
        <v>2</v>
      </c>
      <c r="AH555" s="5" t="str">
        <f t="shared" si="224"/>
        <v>Non</v>
      </c>
      <c r="AI555" s="5">
        <f t="shared" si="236"/>
        <v>0</v>
      </c>
      <c r="AJ555" s="5" t="s">
        <v>17</v>
      </c>
      <c r="AK555" s="5" t="str">
        <f>_xlfn.IFS(Y555&gt;Z555,"L",Y555=Z555,"D",Y555&lt;Z555,"W")</f>
        <v>L</v>
      </c>
      <c r="AL555" s="5"/>
      <c r="AM555" s="5"/>
      <c r="AN555" s="5"/>
      <c r="AO555" s="5"/>
    </row>
    <row r="556" spans="2:41" x14ac:dyDescent="0.2">
      <c r="B556" s="4">
        <f t="shared" si="212"/>
        <v>10</v>
      </c>
      <c r="C556" s="5" t="s">
        <v>32</v>
      </c>
      <c r="D556" s="5">
        <v>2</v>
      </c>
      <c r="E556" s="5">
        <v>1</v>
      </c>
      <c r="F556" s="5">
        <v>3</v>
      </c>
      <c r="G556" s="5" t="str">
        <f t="shared" si="213"/>
        <v>Oui</v>
      </c>
      <c r="H556" s="5">
        <f t="shared" si="225"/>
        <v>5</v>
      </c>
      <c r="I556" s="5" t="str">
        <f t="shared" si="214"/>
        <v>Oui</v>
      </c>
      <c r="J556" s="5">
        <f t="shared" si="226"/>
        <v>4</v>
      </c>
      <c r="K556" s="5" t="str">
        <f t="shared" si="215"/>
        <v>Non</v>
      </c>
      <c r="L556" s="5">
        <f t="shared" si="227"/>
        <v>0</v>
      </c>
      <c r="M556" s="5" t="str">
        <f t="shared" si="216"/>
        <v>Non</v>
      </c>
      <c r="N556" s="5">
        <f t="shared" si="228"/>
        <v>0</v>
      </c>
      <c r="O556" s="5" t="str">
        <f t="shared" si="217"/>
        <v>Oui</v>
      </c>
      <c r="P556" s="5">
        <f t="shared" si="229"/>
        <v>3</v>
      </c>
      <c r="Q556" s="5" t="str">
        <f t="shared" si="218"/>
        <v>Oui</v>
      </c>
      <c r="R556" s="5">
        <f t="shared" si="230"/>
        <v>3</v>
      </c>
      <c r="S556" s="5" t="str">
        <f t="shared" si="219"/>
        <v>Non</v>
      </c>
      <c r="T556" s="5">
        <f t="shared" si="231"/>
        <v>0</v>
      </c>
      <c r="U556" s="5" t="str">
        <f t="shared" si="220"/>
        <v>Non</v>
      </c>
      <c r="V556" s="5">
        <f t="shared" si="232"/>
        <v>0</v>
      </c>
      <c r="W556" s="5" t="s">
        <v>17</v>
      </c>
      <c r="X556" s="5" t="str">
        <f>_xlfn.IFS(D556&gt;E556,"W",D556=E556,"D",D556&lt;E556,"L")</f>
        <v>W</v>
      </c>
      <c r="Y556" s="5">
        <v>1</v>
      </c>
      <c r="Z556" s="5">
        <v>0</v>
      </c>
      <c r="AA556" s="5">
        <v>1</v>
      </c>
      <c r="AB556" s="5" t="str">
        <f t="shared" si="221"/>
        <v>Oui</v>
      </c>
      <c r="AC556" s="5">
        <f t="shared" si="233"/>
        <v>5</v>
      </c>
      <c r="AD556" s="5" t="str">
        <f t="shared" si="222"/>
        <v>Non</v>
      </c>
      <c r="AE556" s="5">
        <f t="shared" si="234"/>
        <v>0</v>
      </c>
      <c r="AF556" s="5" t="str">
        <f t="shared" si="223"/>
        <v>Oui</v>
      </c>
      <c r="AG556" s="5">
        <f t="shared" si="235"/>
        <v>3</v>
      </c>
      <c r="AH556" s="5" t="str">
        <f t="shared" si="224"/>
        <v>Non</v>
      </c>
      <c r="AI556" s="5">
        <f t="shared" si="236"/>
        <v>0</v>
      </c>
      <c r="AJ556" s="5" t="s">
        <v>17</v>
      </c>
      <c r="AK556" s="5" t="str">
        <f>_xlfn.IFS(Y556&gt;Z556,"W",Y556=Z556,"D",Y556&lt;Z556,"L")</f>
        <v>W</v>
      </c>
      <c r="AL556" s="5"/>
      <c r="AM556" s="5"/>
      <c r="AN556" s="5"/>
      <c r="AO556" s="5"/>
    </row>
    <row r="557" spans="2:41" x14ac:dyDescent="0.2">
      <c r="B557" s="4">
        <f t="shared" si="212"/>
        <v>11</v>
      </c>
      <c r="C557" s="5" t="s">
        <v>32</v>
      </c>
      <c r="D557" s="5">
        <v>1</v>
      </c>
      <c r="E557" s="5">
        <v>3</v>
      </c>
      <c r="F557" s="5">
        <v>4</v>
      </c>
      <c r="G557" s="5" t="str">
        <f t="shared" si="213"/>
        <v>Oui</v>
      </c>
      <c r="H557" s="5">
        <f t="shared" si="225"/>
        <v>6</v>
      </c>
      <c r="I557" s="5" t="str">
        <f t="shared" si="214"/>
        <v>Oui</v>
      </c>
      <c r="J557" s="5">
        <f t="shared" si="226"/>
        <v>5</v>
      </c>
      <c r="K557" s="5" t="str">
        <f t="shared" si="215"/>
        <v>Oui</v>
      </c>
      <c r="L557" s="5">
        <f t="shared" si="227"/>
        <v>1</v>
      </c>
      <c r="M557" s="5" t="str">
        <f t="shared" si="216"/>
        <v>Non</v>
      </c>
      <c r="N557" s="5">
        <f t="shared" si="228"/>
        <v>0</v>
      </c>
      <c r="O557" s="5" t="str">
        <f t="shared" si="217"/>
        <v>Oui</v>
      </c>
      <c r="P557" s="5">
        <f t="shared" si="229"/>
        <v>4</v>
      </c>
      <c r="Q557" s="5" t="str">
        <f t="shared" si="218"/>
        <v>Non</v>
      </c>
      <c r="R557" s="5">
        <f t="shared" si="230"/>
        <v>0</v>
      </c>
      <c r="S557" s="5" t="str">
        <f t="shared" si="219"/>
        <v>Non</v>
      </c>
      <c r="T557" s="5">
        <f t="shared" si="231"/>
        <v>0</v>
      </c>
      <c r="U557" s="5" t="str">
        <f t="shared" si="220"/>
        <v>Non</v>
      </c>
      <c r="V557" s="5">
        <f t="shared" si="232"/>
        <v>0</v>
      </c>
      <c r="W557" s="5" t="s">
        <v>24</v>
      </c>
      <c r="X557" s="5" t="str">
        <f>_xlfn.IFS(D557&gt;E557,"L",D557=E557,"D",D557&lt;E557,"W")</f>
        <v>W</v>
      </c>
      <c r="Y557" s="5">
        <v>1</v>
      </c>
      <c r="Z557" s="5">
        <v>2</v>
      </c>
      <c r="AA557" s="5">
        <v>3</v>
      </c>
      <c r="AB557" s="5" t="str">
        <f t="shared" si="221"/>
        <v>Oui</v>
      </c>
      <c r="AC557" s="5">
        <f t="shared" si="233"/>
        <v>6</v>
      </c>
      <c r="AD557" s="5" t="str">
        <f t="shared" si="222"/>
        <v>Oui</v>
      </c>
      <c r="AE557" s="5">
        <f t="shared" si="234"/>
        <v>1</v>
      </c>
      <c r="AF557" s="5" t="str">
        <f t="shared" si="223"/>
        <v>Non</v>
      </c>
      <c r="AG557" s="5">
        <f t="shared" si="235"/>
        <v>0</v>
      </c>
      <c r="AH557" s="5" t="str">
        <f t="shared" si="224"/>
        <v>Non</v>
      </c>
      <c r="AI557" s="5">
        <f t="shared" si="236"/>
        <v>0</v>
      </c>
      <c r="AJ557" s="5" t="s">
        <v>24</v>
      </c>
      <c r="AK557" s="5" t="str">
        <f>_xlfn.IFS(Y557&gt;Z557,"L",Y557=Z557,"D",Y557&lt;Z557,"W")</f>
        <v>W</v>
      </c>
      <c r="AL557" s="5"/>
      <c r="AM557" s="5"/>
      <c r="AN557" s="5"/>
      <c r="AO557" s="5"/>
    </row>
    <row r="558" spans="2:41" x14ac:dyDescent="0.2">
      <c r="B558" s="4">
        <f t="shared" si="212"/>
        <v>12</v>
      </c>
      <c r="C558" s="5" t="s">
        <v>32</v>
      </c>
      <c r="D558" s="5">
        <v>4</v>
      </c>
      <c r="E558" s="5">
        <v>1</v>
      </c>
      <c r="F558" s="5">
        <v>5</v>
      </c>
      <c r="G558" s="5" t="str">
        <f t="shared" si="213"/>
        <v>Oui</v>
      </c>
      <c r="H558" s="5">
        <f t="shared" si="225"/>
        <v>7</v>
      </c>
      <c r="I558" s="5" t="str">
        <f t="shared" si="214"/>
        <v>Oui</v>
      </c>
      <c r="J558" s="5">
        <f t="shared" si="226"/>
        <v>6</v>
      </c>
      <c r="K558" s="5" t="str">
        <f t="shared" si="215"/>
        <v>Oui</v>
      </c>
      <c r="L558" s="5">
        <f t="shared" si="227"/>
        <v>2</v>
      </c>
      <c r="M558" s="5" t="str">
        <f t="shared" si="216"/>
        <v>Oui</v>
      </c>
      <c r="N558" s="5">
        <f t="shared" si="228"/>
        <v>1</v>
      </c>
      <c r="O558" s="5" t="str">
        <f t="shared" si="217"/>
        <v>Non</v>
      </c>
      <c r="P558" s="5">
        <f t="shared" si="229"/>
        <v>0</v>
      </c>
      <c r="Q558" s="5" t="str">
        <f t="shared" si="218"/>
        <v>Non</v>
      </c>
      <c r="R558" s="5">
        <f t="shared" si="230"/>
        <v>0</v>
      </c>
      <c r="S558" s="5" t="str">
        <f t="shared" si="219"/>
        <v>Non</v>
      </c>
      <c r="T558" s="5">
        <f t="shared" si="231"/>
        <v>0</v>
      </c>
      <c r="U558" s="5" t="str">
        <f t="shared" si="220"/>
        <v>Non</v>
      </c>
      <c r="V558" s="5">
        <f t="shared" si="232"/>
        <v>0</v>
      </c>
      <c r="W558" s="5" t="s">
        <v>17</v>
      </c>
      <c r="X558" s="5" t="str">
        <f>_xlfn.IFS(D558&gt;E558,"W",D558=E558,"D",D558&lt;E558,"L")</f>
        <v>W</v>
      </c>
      <c r="Y558" s="5">
        <v>2</v>
      </c>
      <c r="Z558" s="5">
        <v>1</v>
      </c>
      <c r="AA558" s="5">
        <v>3</v>
      </c>
      <c r="AB558" s="5" t="str">
        <f t="shared" si="221"/>
        <v>Oui</v>
      </c>
      <c r="AC558" s="5">
        <f t="shared" si="233"/>
        <v>7</v>
      </c>
      <c r="AD558" s="5" t="str">
        <f t="shared" si="222"/>
        <v>Oui</v>
      </c>
      <c r="AE558" s="5">
        <f t="shared" si="234"/>
        <v>2</v>
      </c>
      <c r="AF558" s="5" t="str">
        <f t="shared" si="223"/>
        <v>Non</v>
      </c>
      <c r="AG558" s="5">
        <f t="shared" si="235"/>
        <v>0</v>
      </c>
      <c r="AH558" s="5" t="str">
        <f t="shared" si="224"/>
        <v>Non</v>
      </c>
      <c r="AI558" s="5">
        <f t="shared" si="236"/>
        <v>0</v>
      </c>
      <c r="AJ558" s="5" t="s">
        <v>17</v>
      </c>
      <c r="AK558" s="5" t="str">
        <f>_xlfn.IFS(Y558&gt;Z558,"W",Y558=Z558,"D",Y558&lt;Z558,"L")</f>
        <v>W</v>
      </c>
      <c r="AL558" s="5"/>
      <c r="AM558" s="5"/>
      <c r="AN558" s="5"/>
      <c r="AO558" s="5"/>
    </row>
    <row r="559" spans="2:41" x14ac:dyDescent="0.2">
      <c r="B559" s="4">
        <f t="shared" si="212"/>
        <v>13</v>
      </c>
      <c r="C559" s="5" t="s">
        <v>32</v>
      </c>
      <c r="D559" s="5">
        <v>5</v>
      </c>
      <c r="E559" s="5">
        <v>2</v>
      </c>
      <c r="F559" s="5">
        <v>7</v>
      </c>
      <c r="G559" s="5" t="str">
        <f t="shared" si="213"/>
        <v>Oui</v>
      </c>
      <c r="H559" s="5">
        <f t="shared" si="225"/>
        <v>8</v>
      </c>
      <c r="I559" s="5" t="str">
        <f t="shared" si="214"/>
        <v>Oui</v>
      </c>
      <c r="J559" s="5">
        <f t="shared" si="226"/>
        <v>7</v>
      </c>
      <c r="K559" s="5" t="str">
        <f t="shared" si="215"/>
        <v>Oui</v>
      </c>
      <c r="L559" s="5">
        <f t="shared" si="227"/>
        <v>3</v>
      </c>
      <c r="M559" s="5" t="str">
        <f t="shared" si="216"/>
        <v>Oui</v>
      </c>
      <c r="N559" s="5">
        <f t="shared" si="228"/>
        <v>2</v>
      </c>
      <c r="O559" s="5" t="str">
        <f t="shared" si="217"/>
        <v>Non</v>
      </c>
      <c r="P559" s="5">
        <f t="shared" si="229"/>
        <v>0</v>
      </c>
      <c r="Q559" s="5" t="str">
        <f t="shared" si="218"/>
        <v>Non</v>
      </c>
      <c r="R559" s="5">
        <f t="shared" si="230"/>
        <v>0</v>
      </c>
      <c r="S559" s="5" t="str">
        <f t="shared" si="219"/>
        <v>Non</v>
      </c>
      <c r="T559" s="5">
        <f t="shared" si="231"/>
        <v>0</v>
      </c>
      <c r="U559" s="5" t="str">
        <f t="shared" si="220"/>
        <v>Non</v>
      </c>
      <c r="V559" s="5">
        <f t="shared" si="232"/>
        <v>0</v>
      </c>
      <c r="W559" s="5" t="s">
        <v>17</v>
      </c>
      <c r="X559" s="5" t="str">
        <f>_xlfn.IFS(D559&gt;E559,"W",D559=E559,"D",D559&lt;E559,"L")</f>
        <v>W</v>
      </c>
      <c r="Y559" s="5">
        <v>1</v>
      </c>
      <c r="Z559" s="5">
        <v>2</v>
      </c>
      <c r="AA559" s="5">
        <v>3</v>
      </c>
      <c r="AB559" s="5" t="str">
        <f t="shared" si="221"/>
        <v>Oui</v>
      </c>
      <c r="AC559" s="5">
        <f t="shared" si="233"/>
        <v>8</v>
      </c>
      <c r="AD559" s="5" t="str">
        <f t="shared" si="222"/>
        <v>Oui</v>
      </c>
      <c r="AE559" s="5">
        <f t="shared" si="234"/>
        <v>3</v>
      </c>
      <c r="AF559" s="5" t="str">
        <f t="shared" si="223"/>
        <v>Non</v>
      </c>
      <c r="AG559" s="5">
        <f t="shared" si="235"/>
        <v>0</v>
      </c>
      <c r="AH559" s="5" t="str">
        <f t="shared" si="224"/>
        <v>Non</v>
      </c>
      <c r="AI559" s="5">
        <f t="shared" si="236"/>
        <v>0</v>
      </c>
      <c r="AJ559" s="5" t="s">
        <v>24</v>
      </c>
      <c r="AK559" s="5" t="str">
        <f>_xlfn.IFS(Y559&gt;Z559,"W",Y559=Z559,"D",Y559&lt;Z559,"L")</f>
        <v>L</v>
      </c>
      <c r="AL559" s="5"/>
      <c r="AM559" s="5"/>
      <c r="AN559" s="5"/>
      <c r="AO559" s="5"/>
    </row>
    <row r="560" spans="2:41" x14ac:dyDescent="0.2">
      <c r="B560" s="4">
        <f t="shared" si="212"/>
        <v>14</v>
      </c>
      <c r="C560" s="5" t="s">
        <v>32</v>
      </c>
      <c r="D560" s="5">
        <v>1</v>
      </c>
      <c r="E560" s="5">
        <v>0</v>
      </c>
      <c r="F560" s="5">
        <v>1</v>
      </c>
      <c r="G560" s="5" t="str">
        <f t="shared" si="213"/>
        <v>Non</v>
      </c>
      <c r="H560" s="5">
        <f t="shared" si="225"/>
        <v>0</v>
      </c>
      <c r="I560" s="5" t="str">
        <f t="shared" si="214"/>
        <v>Non</v>
      </c>
      <c r="J560" s="5">
        <f t="shared" si="226"/>
        <v>0</v>
      </c>
      <c r="K560" s="5" t="str">
        <f t="shared" si="215"/>
        <v>Non</v>
      </c>
      <c r="L560" s="5">
        <f t="shared" si="227"/>
        <v>0</v>
      </c>
      <c r="M560" s="5" t="str">
        <f t="shared" si="216"/>
        <v>Non</v>
      </c>
      <c r="N560" s="5">
        <f t="shared" si="228"/>
        <v>0</v>
      </c>
      <c r="O560" s="5" t="str">
        <f t="shared" si="217"/>
        <v>Oui</v>
      </c>
      <c r="P560" s="5">
        <f t="shared" si="229"/>
        <v>1</v>
      </c>
      <c r="Q560" s="5" t="str">
        <f t="shared" si="218"/>
        <v>Oui</v>
      </c>
      <c r="R560" s="5">
        <f t="shared" si="230"/>
        <v>1</v>
      </c>
      <c r="S560" s="5" t="str">
        <f t="shared" si="219"/>
        <v>Oui</v>
      </c>
      <c r="T560" s="5">
        <f t="shared" si="231"/>
        <v>1</v>
      </c>
      <c r="U560" s="5" t="str">
        <f t="shared" si="220"/>
        <v>Oui</v>
      </c>
      <c r="V560" s="5">
        <f t="shared" si="232"/>
        <v>1</v>
      </c>
      <c r="W560" s="5" t="s">
        <v>17</v>
      </c>
      <c r="X560" s="5" t="str">
        <f>_xlfn.IFS(D560&gt;E560,"L",D560=E560,"D",D560&lt;E560,"W")</f>
        <v>L</v>
      </c>
      <c r="Y560" s="5">
        <v>1</v>
      </c>
      <c r="Z560" s="5">
        <v>0</v>
      </c>
      <c r="AA560" s="5">
        <v>1</v>
      </c>
      <c r="AB560" s="5" t="str">
        <f t="shared" si="221"/>
        <v>Oui</v>
      </c>
      <c r="AC560" s="5">
        <f t="shared" si="233"/>
        <v>9</v>
      </c>
      <c r="AD560" s="5" t="str">
        <f t="shared" si="222"/>
        <v>Non</v>
      </c>
      <c r="AE560" s="5">
        <f t="shared" si="234"/>
        <v>0</v>
      </c>
      <c r="AF560" s="5" t="str">
        <f t="shared" si="223"/>
        <v>Oui</v>
      </c>
      <c r="AG560" s="5">
        <f t="shared" si="235"/>
        <v>1</v>
      </c>
      <c r="AH560" s="5" t="str">
        <f t="shared" si="224"/>
        <v>Non</v>
      </c>
      <c r="AI560" s="5">
        <f t="shared" si="236"/>
        <v>0</v>
      </c>
      <c r="AJ560" s="5" t="s">
        <v>17</v>
      </c>
      <c r="AK560" s="5" t="str">
        <f>_xlfn.IFS(Y560&gt;Z560,"L",Y560=Z560,"D",Y560&lt;Z560,"W")</f>
        <v>L</v>
      </c>
      <c r="AL560" s="5"/>
      <c r="AM560" s="5"/>
      <c r="AN560" s="5"/>
      <c r="AO560" s="5"/>
    </row>
    <row r="561" spans="2:41" x14ac:dyDescent="0.2">
      <c r="B561" s="4">
        <f t="shared" si="212"/>
        <v>15</v>
      </c>
      <c r="C561" s="5" t="s">
        <v>32</v>
      </c>
      <c r="D561" s="5">
        <v>2</v>
      </c>
      <c r="E561" s="5">
        <v>1</v>
      </c>
      <c r="F561" s="5">
        <v>3</v>
      </c>
      <c r="G561" s="5" t="str">
        <f t="shared" si="213"/>
        <v>Oui</v>
      </c>
      <c r="H561" s="5">
        <f t="shared" si="225"/>
        <v>1</v>
      </c>
      <c r="I561" s="5" t="str">
        <f t="shared" si="214"/>
        <v>Oui</v>
      </c>
      <c r="J561" s="5">
        <f t="shared" si="226"/>
        <v>1</v>
      </c>
      <c r="K561" s="5" t="str">
        <f t="shared" si="215"/>
        <v>Non</v>
      </c>
      <c r="L561" s="5">
        <f t="shared" si="227"/>
        <v>0</v>
      </c>
      <c r="M561" s="5" t="str">
        <f t="shared" si="216"/>
        <v>Non</v>
      </c>
      <c r="N561" s="5">
        <f t="shared" si="228"/>
        <v>0</v>
      </c>
      <c r="O561" s="5" t="str">
        <f t="shared" si="217"/>
        <v>Oui</v>
      </c>
      <c r="P561" s="5">
        <f t="shared" si="229"/>
        <v>2</v>
      </c>
      <c r="Q561" s="5" t="str">
        <f t="shared" si="218"/>
        <v>Oui</v>
      </c>
      <c r="R561" s="5">
        <f t="shared" si="230"/>
        <v>2</v>
      </c>
      <c r="S561" s="5" t="str">
        <f t="shared" si="219"/>
        <v>Non</v>
      </c>
      <c r="T561" s="5">
        <f t="shared" si="231"/>
        <v>0</v>
      </c>
      <c r="U561" s="5" t="str">
        <f t="shared" si="220"/>
        <v>Non</v>
      </c>
      <c r="V561" s="5">
        <f t="shared" si="232"/>
        <v>0</v>
      </c>
      <c r="W561" s="5" t="s">
        <v>17</v>
      </c>
      <c r="X561" s="5" t="str">
        <f>_xlfn.IFS(D561&gt;E561,"W",D561=E561,"D",D561&lt;E561,"L")</f>
        <v>W</v>
      </c>
      <c r="Y561" s="5">
        <v>0</v>
      </c>
      <c r="Z561" s="5">
        <v>0</v>
      </c>
      <c r="AA561" s="5">
        <v>0</v>
      </c>
      <c r="AB561" s="5" t="str">
        <f t="shared" si="221"/>
        <v>Non</v>
      </c>
      <c r="AC561" s="5">
        <f t="shared" si="233"/>
        <v>0</v>
      </c>
      <c r="AD561" s="5" t="str">
        <f t="shared" si="222"/>
        <v>Non</v>
      </c>
      <c r="AE561" s="5">
        <f t="shared" si="234"/>
        <v>0</v>
      </c>
      <c r="AF561" s="5" t="str">
        <f t="shared" si="223"/>
        <v>Oui</v>
      </c>
      <c r="AG561" s="5">
        <f t="shared" si="235"/>
        <v>2</v>
      </c>
      <c r="AH561" s="5" t="str">
        <f t="shared" si="224"/>
        <v>Oui</v>
      </c>
      <c r="AI561" s="5">
        <f t="shared" si="236"/>
        <v>1</v>
      </c>
      <c r="AJ561" s="5" t="s">
        <v>20</v>
      </c>
      <c r="AK561" s="5" t="str">
        <f>_xlfn.IFS(Y561&gt;Z561,"W",Y561=Z561,"D",Y561&lt;Z561,"L")</f>
        <v>D</v>
      </c>
      <c r="AL561" s="5"/>
      <c r="AM561" s="5"/>
      <c r="AN561" s="5"/>
      <c r="AO561" s="5"/>
    </row>
    <row r="562" spans="2:41" x14ac:dyDescent="0.2">
      <c r="B562" s="4">
        <f t="shared" si="212"/>
        <v>16</v>
      </c>
      <c r="C562" s="5" t="s">
        <v>32</v>
      </c>
      <c r="D562" s="5">
        <v>2</v>
      </c>
      <c r="E562" s="5">
        <v>1</v>
      </c>
      <c r="F562" s="5">
        <v>3</v>
      </c>
      <c r="G562" s="5" t="str">
        <f t="shared" si="213"/>
        <v>Oui</v>
      </c>
      <c r="H562" s="5">
        <f t="shared" si="225"/>
        <v>2</v>
      </c>
      <c r="I562" s="5" t="str">
        <f t="shared" si="214"/>
        <v>Oui</v>
      </c>
      <c r="J562" s="5">
        <f t="shared" si="226"/>
        <v>2</v>
      </c>
      <c r="K562" s="5" t="str">
        <f t="shared" si="215"/>
        <v>Non</v>
      </c>
      <c r="L562" s="5">
        <f t="shared" si="227"/>
        <v>0</v>
      </c>
      <c r="M562" s="5" t="str">
        <f t="shared" si="216"/>
        <v>Non</v>
      </c>
      <c r="N562" s="5">
        <f t="shared" si="228"/>
        <v>0</v>
      </c>
      <c r="O562" s="5" t="str">
        <f t="shared" si="217"/>
        <v>Oui</v>
      </c>
      <c r="P562" s="5">
        <f t="shared" si="229"/>
        <v>3</v>
      </c>
      <c r="Q562" s="5" t="str">
        <f t="shared" si="218"/>
        <v>Oui</v>
      </c>
      <c r="R562" s="5">
        <f t="shared" si="230"/>
        <v>3</v>
      </c>
      <c r="S562" s="5" t="str">
        <f t="shared" si="219"/>
        <v>Non</v>
      </c>
      <c r="T562" s="5">
        <f t="shared" si="231"/>
        <v>0</v>
      </c>
      <c r="U562" s="5" t="str">
        <f t="shared" si="220"/>
        <v>Non</v>
      </c>
      <c r="V562" s="5">
        <f t="shared" si="232"/>
        <v>0</v>
      </c>
      <c r="W562" s="5" t="s">
        <v>17</v>
      </c>
      <c r="X562" s="5" t="str">
        <f>_xlfn.IFS(D562&gt;E562,"L",D562=E562,"D",D562&lt;E562,"W")</f>
        <v>L</v>
      </c>
      <c r="Y562" s="5">
        <v>1</v>
      </c>
      <c r="Z562" s="5">
        <v>0</v>
      </c>
      <c r="AA562" s="5">
        <v>1</v>
      </c>
      <c r="AB562" s="5" t="str">
        <f t="shared" si="221"/>
        <v>Oui</v>
      </c>
      <c r="AC562" s="5">
        <f t="shared" si="233"/>
        <v>1</v>
      </c>
      <c r="AD562" s="5" t="str">
        <f t="shared" si="222"/>
        <v>Non</v>
      </c>
      <c r="AE562" s="5">
        <f t="shared" si="234"/>
        <v>0</v>
      </c>
      <c r="AF562" s="5" t="str">
        <f t="shared" si="223"/>
        <v>Oui</v>
      </c>
      <c r="AG562" s="5">
        <f t="shared" si="235"/>
        <v>3</v>
      </c>
      <c r="AH562" s="5" t="str">
        <f t="shared" si="224"/>
        <v>Non</v>
      </c>
      <c r="AI562" s="5">
        <f t="shared" si="236"/>
        <v>0</v>
      </c>
      <c r="AJ562" s="5" t="s">
        <v>17</v>
      </c>
      <c r="AK562" s="5" t="str">
        <f>_xlfn.IFS(Y562&gt;Z562,"L",Y562=Z562,"D",Y562&lt;Z562,"W")</f>
        <v>L</v>
      </c>
      <c r="AL562" s="5"/>
      <c r="AM562" s="5"/>
      <c r="AN562" s="5"/>
      <c r="AO562" s="5"/>
    </row>
    <row r="563" spans="2:41" x14ac:dyDescent="0.2">
      <c r="B563" s="4">
        <f t="shared" si="212"/>
        <v>17</v>
      </c>
      <c r="C563" s="5" t="s">
        <v>32</v>
      </c>
      <c r="D563" s="5">
        <v>0</v>
      </c>
      <c r="E563" s="5">
        <v>0</v>
      </c>
      <c r="F563" s="5">
        <v>0</v>
      </c>
      <c r="G563" s="5" t="str">
        <f t="shared" si="213"/>
        <v>Non</v>
      </c>
      <c r="H563" s="5">
        <f t="shared" si="225"/>
        <v>0</v>
      </c>
      <c r="I563" s="5" t="str">
        <f t="shared" si="214"/>
        <v>Non</v>
      </c>
      <c r="J563" s="5">
        <f t="shared" si="226"/>
        <v>0</v>
      </c>
      <c r="K563" s="5" t="str">
        <f t="shared" si="215"/>
        <v>Non</v>
      </c>
      <c r="L563" s="5">
        <f t="shared" si="227"/>
        <v>0</v>
      </c>
      <c r="M563" s="5" t="str">
        <f t="shared" si="216"/>
        <v>Non</v>
      </c>
      <c r="N563" s="5">
        <f t="shared" si="228"/>
        <v>0</v>
      </c>
      <c r="O563" s="5" t="str">
        <f t="shared" si="217"/>
        <v>Oui</v>
      </c>
      <c r="P563" s="5">
        <f t="shared" si="229"/>
        <v>4</v>
      </c>
      <c r="Q563" s="5" t="str">
        <f t="shared" si="218"/>
        <v>Oui</v>
      </c>
      <c r="R563" s="5">
        <f t="shared" si="230"/>
        <v>4</v>
      </c>
      <c r="S563" s="5" t="str">
        <f t="shared" si="219"/>
        <v>Oui</v>
      </c>
      <c r="T563" s="5">
        <f t="shared" si="231"/>
        <v>1</v>
      </c>
      <c r="U563" s="5" t="str">
        <f t="shared" si="220"/>
        <v>Oui</v>
      </c>
      <c r="V563" s="5">
        <f t="shared" si="232"/>
        <v>1</v>
      </c>
      <c r="W563" s="5" t="s">
        <v>20</v>
      </c>
      <c r="X563" s="5" t="str">
        <f>_xlfn.IFS(D563&gt;E563,"W",D563=E563,"D",D563&lt;E563,"L")</f>
        <v>D</v>
      </c>
      <c r="Y563" s="5">
        <v>0</v>
      </c>
      <c r="Z563" s="5">
        <v>0</v>
      </c>
      <c r="AA563" s="5">
        <v>0</v>
      </c>
      <c r="AB563" s="5" t="str">
        <f t="shared" si="221"/>
        <v>Non</v>
      </c>
      <c r="AC563" s="5">
        <f t="shared" si="233"/>
        <v>0</v>
      </c>
      <c r="AD563" s="5" t="str">
        <f t="shared" si="222"/>
        <v>Non</v>
      </c>
      <c r="AE563" s="5">
        <f t="shared" si="234"/>
        <v>0</v>
      </c>
      <c r="AF563" s="5" t="str">
        <f t="shared" si="223"/>
        <v>Oui</v>
      </c>
      <c r="AG563" s="5">
        <f t="shared" si="235"/>
        <v>4</v>
      </c>
      <c r="AH563" s="5" t="str">
        <f t="shared" si="224"/>
        <v>Oui</v>
      </c>
      <c r="AI563" s="5">
        <f t="shared" si="236"/>
        <v>1</v>
      </c>
      <c r="AJ563" s="5" t="s">
        <v>20</v>
      </c>
      <c r="AK563" s="5" t="str">
        <f>_xlfn.IFS(Y563&gt;Z563,"W",Y563=Z563,"D",Y563&lt;Z563,"L")</f>
        <v>D</v>
      </c>
      <c r="AL563" s="5"/>
      <c r="AM563" s="5"/>
      <c r="AN563" s="5"/>
      <c r="AO563" s="5"/>
    </row>
    <row r="564" spans="2:41" x14ac:dyDescent="0.2">
      <c r="B564" s="4">
        <f t="shared" si="212"/>
        <v>18</v>
      </c>
      <c r="C564" s="5" t="s">
        <v>32</v>
      </c>
      <c r="D564" s="5">
        <v>2</v>
      </c>
      <c r="E564" s="5">
        <v>1</v>
      </c>
      <c r="F564" s="5">
        <v>3</v>
      </c>
      <c r="G564" s="5" t="str">
        <f t="shared" si="213"/>
        <v>Oui</v>
      </c>
      <c r="H564" s="5">
        <f t="shared" si="225"/>
        <v>1</v>
      </c>
      <c r="I564" s="5" t="str">
        <f t="shared" si="214"/>
        <v>Oui</v>
      </c>
      <c r="J564" s="5">
        <f t="shared" si="226"/>
        <v>1</v>
      </c>
      <c r="K564" s="5" t="str">
        <f t="shared" si="215"/>
        <v>Non</v>
      </c>
      <c r="L564" s="5">
        <f t="shared" si="227"/>
        <v>0</v>
      </c>
      <c r="M564" s="5" t="str">
        <f t="shared" si="216"/>
        <v>Non</v>
      </c>
      <c r="N564" s="5">
        <f t="shared" si="228"/>
        <v>0</v>
      </c>
      <c r="O564" s="5" t="str">
        <f t="shared" si="217"/>
        <v>Oui</v>
      </c>
      <c r="P564" s="5">
        <f t="shared" si="229"/>
        <v>5</v>
      </c>
      <c r="Q564" s="5" t="str">
        <f t="shared" si="218"/>
        <v>Oui</v>
      </c>
      <c r="R564" s="5">
        <f t="shared" si="230"/>
        <v>5</v>
      </c>
      <c r="S564" s="5" t="str">
        <f t="shared" si="219"/>
        <v>Non</v>
      </c>
      <c r="T564" s="5">
        <f t="shared" si="231"/>
        <v>0</v>
      </c>
      <c r="U564" s="5" t="str">
        <f t="shared" si="220"/>
        <v>Non</v>
      </c>
      <c r="V564" s="5">
        <f t="shared" si="232"/>
        <v>0</v>
      </c>
      <c r="W564" s="5" t="s">
        <v>17</v>
      </c>
      <c r="X564" s="5" t="str">
        <f>_xlfn.IFS(D564&gt;E564,"W",D564=E564,"D",D564&lt;E564,"L")</f>
        <v>W</v>
      </c>
      <c r="Y564" s="5">
        <v>2</v>
      </c>
      <c r="Z564" s="5">
        <v>1</v>
      </c>
      <c r="AA564" s="5">
        <v>3</v>
      </c>
      <c r="AB564" s="5" t="str">
        <f t="shared" si="221"/>
        <v>Oui</v>
      </c>
      <c r="AC564" s="5">
        <f t="shared" si="233"/>
        <v>1</v>
      </c>
      <c r="AD564" s="5" t="str">
        <f t="shared" si="222"/>
        <v>Oui</v>
      </c>
      <c r="AE564" s="5">
        <f t="shared" si="234"/>
        <v>1</v>
      </c>
      <c r="AF564" s="5" t="str">
        <f t="shared" si="223"/>
        <v>Non</v>
      </c>
      <c r="AG564" s="5">
        <f t="shared" si="235"/>
        <v>0</v>
      </c>
      <c r="AH564" s="5" t="str">
        <f t="shared" si="224"/>
        <v>Non</v>
      </c>
      <c r="AI564" s="5">
        <f t="shared" si="236"/>
        <v>0</v>
      </c>
      <c r="AJ564" s="5" t="s">
        <v>17</v>
      </c>
      <c r="AK564" s="5" t="str">
        <f>_xlfn.IFS(Y564&gt;Z564,"W",Y564=Z564,"D",Y564&lt;Z564,"L")</f>
        <v>W</v>
      </c>
      <c r="AL564" s="5"/>
      <c r="AM564" s="5"/>
      <c r="AN564" s="5"/>
      <c r="AO564" s="5"/>
    </row>
    <row r="565" spans="2:41" x14ac:dyDescent="0.2">
      <c r="B565" s="4">
        <f t="shared" si="212"/>
        <v>19</v>
      </c>
      <c r="C565" s="5" t="s">
        <v>32</v>
      </c>
      <c r="D565" s="5">
        <v>1</v>
      </c>
      <c r="E565" s="5">
        <v>1</v>
      </c>
      <c r="F565" s="5">
        <v>2</v>
      </c>
      <c r="G565" s="5" t="str">
        <f t="shared" si="213"/>
        <v>Oui</v>
      </c>
      <c r="H565" s="5">
        <f t="shared" si="225"/>
        <v>2</v>
      </c>
      <c r="I565" s="5" t="str">
        <f t="shared" si="214"/>
        <v>Non</v>
      </c>
      <c r="J565" s="5">
        <f t="shared" si="226"/>
        <v>0</v>
      </c>
      <c r="K565" s="5" t="str">
        <f t="shared" si="215"/>
        <v>Non</v>
      </c>
      <c r="L565" s="5">
        <f t="shared" si="227"/>
        <v>0</v>
      </c>
      <c r="M565" s="5" t="str">
        <f t="shared" si="216"/>
        <v>Non</v>
      </c>
      <c r="N565" s="5">
        <f t="shared" si="228"/>
        <v>0</v>
      </c>
      <c r="O565" s="5" t="str">
        <f t="shared" si="217"/>
        <v>Oui</v>
      </c>
      <c r="P565" s="5">
        <f t="shared" si="229"/>
        <v>6</v>
      </c>
      <c r="Q565" s="5" t="str">
        <f t="shared" si="218"/>
        <v>Oui</v>
      </c>
      <c r="R565" s="5">
        <f t="shared" si="230"/>
        <v>6</v>
      </c>
      <c r="S565" s="5" t="str">
        <f t="shared" si="219"/>
        <v>Oui</v>
      </c>
      <c r="T565" s="5">
        <f t="shared" si="231"/>
        <v>1</v>
      </c>
      <c r="U565" s="5" t="str">
        <f t="shared" si="220"/>
        <v>Non</v>
      </c>
      <c r="V565" s="5">
        <f t="shared" si="232"/>
        <v>0</v>
      </c>
      <c r="W565" s="5" t="s">
        <v>20</v>
      </c>
      <c r="X565" s="5" t="str">
        <f>_xlfn.IFS(D565&gt;E565,"L",D565=E565,"D",D565&lt;E565,"W")</f>
        <v>D</v>
      </c>
      <c r="Y565" s="5">
        <v>1</v>
      </c>
      <c r="Z565" s="5">
        <v>0</v>
      </c>
      <c r="AA565" s="5">
        <v>1</v>
      </c>
      <c r="AB565" s="5" t="str">
        <f t="shared" si="221"/>
        <v>Oui</v>
      </c>
      <c r="AC565" s="5">
        <f t="shared" si="233"/>
        <v>2</v>
      </c>
      <c r="AD565" s="5" t="str">
        <f t="shared" si="222"/>
        <v>Non</v>
      </c>
      <c r="AE565" s="5">
        <f t="shared" si="234"/>
        <v>0</v>
      </c>
      <c r="AF565" s="5" t="str">
        <f t="shared" si="223"/>
        <v>Oui</v>
      </c>
      <c r="AG565" s="5">
        <f t="shared" si="235"/>
        <v>1</v>
      </c>
      <c r="AH565" s="5" t="str">
        <f t="shared" si="224"/>
        <v>Non</v>
      </c>
      <c r="AI565" s="5">
        <f t="shared" si="236"/>
        <v>0</v>
      </c>
      <c r="AJ565" s="5" t="s">
        <v>17</v>
      </c>
      <c r="AK565" s="5" t="str">
        <f>_xlfn.IFS(Y565&gt;Z565,"L",Y565=Z565,"D",Y565&lt;Z565,"W")</f>
        <v>L</v>
      </c>
      <c r="AL565" s="5"/>
      <c r="AM565" s="5"/>
      <c r="AN565" s="5"/>
      <c r="AO565" s="5"/>
    </row>
    <row r="566" spans="2:41" x14ac:dyDescent="0.2">
      <c r="B566" s="4">
        <f t="shared" si="212"/>
        <v>20</v>
      </c>
      <c r="C566" s="5" t="s">
        <v>32</v>
      </c>
      <c r="D566" s="5">
        <v>2</v>
      </c>
      <c r="E566" s="5">
        <v>4</v>
      </c>
      <c r="F566" s="5">
        <v>6</v>
      </c>
      <c r="G566" s="5" t="str">
        <f t="shared" si="213"/>
        <v>Oui</v>
      </c>
      <c r="H566" s="5">
        <f t="shared" si="225"/>
        <v>3</v>
      </c>
      <c r="I566" s="5" t="str">
        <f t="shared" si="214"/>
        <v>Oui</v>
      </c>
      <c r="J566" s="5">
        <f t="shared" si="226"/>
        <v>1</v>
      </c>
      <c r="K566" s="5" t="str">
        <f t="shared" si="215"/>
        <v>Oui</v>
      </c>
      <c r="L566" s="5">
        <f t="shared" si="227"/>
        <v>1</v>
      </c>
      <c r="M566" s="5" t="str">
        <f t="shared" si="216"/>
        <v>Oui</v>
      </c>
      <c r="N566" s="5">
        <f t="shared" si="228"/>
        <v>1</v>
      </c>
      <c r="O566" s="5" t="str">
        <f t="shared" si="217"/>
        <v>Non</v>
      </c>
      <c r="P566" s="5">
        <f t="shared" si="229"/>
        <v>0</v>
      </c>
      <c r="Q566" s="5" t="str">
        <f t="shared" si="218"/>
        <v>Non</v>
      </c>
      <c r="R566" s="5">
        <f t="shared" si="230"/>
        <v>0</v>
      </c>
      <c r="S566" s="5" t="str">
        <f t="shared" si="219"/>
        <v>Non</v>
      </c>
      <c r="T566" s="5">
        <f t="shared" si="231"/>
        <v>0</v>
      </c>
      <c r="U566" s="5" t="str">
        <f t="shared" si="220"/>
        <v>Non</v>
      </c>
      <c r="V566" s="5">
        <f t="shared" si="232"/>
        <v>0</v>
      </c>
      <c r="W566" s="5" t="s">
        <v>24</v>
      </c>
      <c r="X566" s="5" t="str">
        <f>_xlfn.IFS(D566&gt;E566,"W",D566=E566,"D",D566&lt;E566,"L")</f>
        <v>L</v>
      </c>
      <c r="Y566" s="5">
        <v>1</v>
      </c>
      <c r="Z566" s="5">
        <v>2</v>
      </c>
      <c r="AA566" s="5">
        <v>3</v>
      </c>
      <c r="AB566" s="5" t="str">
        <f t="shared" si="221"/>
        <v>Oui</v>
      </c>
      <c r="AC566" s="5">
        <f t="shared" si="233"/>
        <v>3</v>
      </c>
      <c r="AD566" s="5" t="str">
        <f t="shared" si="222"/>
        <v>Oui</v>
      </c>
      <c r="AE566" s="5">
        <f t="shared" si="234"/>
        <v>1</v>
      </c>
      <c r="AF566" s="5" t="str">
        <f t="shared" si="223"/>
        <v>Non</v>
      </c>
      <c r="AG566" s="5">
        <f t="shared" si="235"/>
        <v>0</v>
      </c>
      <c r="AH566" s="5" t="str">
        <f t="shared" si="224"/>
        <v>Non</v>
      </c>
      <c r="AI566" s="5">
        <f t="shared" si="236"/>
        <v>0</v>
      </c>
      <c r="AJ566" s="5" t="s">
        <v>24</v>
      </c>
      <c r="AK566" s="5" t="str">
        <f>_xlfn.IFS(Y566&gt;Z566,"W",Y566=Z566,"D",Y566&lt;Z566,"L")</f>
        <v>L</v>
      </c>
      <c r="AL566" s="5"/>
      <c r="AM566" s="5"/>
      <c r="AN566" s="5"/>
      <c r="AO566" s="5"/>
    </row>
    <row r="567" spans="2:41" x14ac:dyDescent="0.2">
      <c r="B567" s="4">
        <f t="shared" si="212"/>
        <v>21</v>
      </c>
      <c r="C567" s="5" t="s">
        <v>32</v>
      </c>
      <c r="D567" s="5">
        <v>1</v>
      </c>
      <c r="E567" s="5">
        <v>3</v>
      </c>
      <c r="F567" s="5">
        <v>4</v>
      </c>
      <c r="G567" s="5" t="str">
        <f t="shared" si="213"/>
        <v>Oui</v>
      </c>
      <c r="H567" s="5">
        <f t="shared" si="225"/>
        <v>4</v>
      </c>
      <c r="I567" s="5" t="str">
        <f t="shared" si="214"/>
        <v>Oui</v>
      </c>
      <c r="J567" s="5">
        <f t="shared" si="226"/>
        <v>2</v>
      </c>
      <c r="K567" s="5" t="str">
        <f t="shared" si="215"/>
        <v>Oui</v>
      </c>
      <c r="L567" s="5">
        <f t="shared" si="227"/>
        <v>2</v>
      </c>
      <c r="M567" s="5" t="str">
        <f t="shared" si="216"/>
        <v>Non</v>
      </c>
      <c r="N567" s="5">
        <f t="shared" si="228"/>
        <v>0</v>
      </c>
      <c r="O567" s="5" t="str">
        <f t="shared" si="217"/>
        <v>Oui</v>
      </c>
      <c r="P567" s="5">
        <f t="shared" si="229"/>
        <v>1</v>
      </c>
      <c r="Q567" s="5" t="str">
        <f t="shared" si="218"/>
        <v>Non</v>
      </c>
      <c r="R567" s="5">
        <f t="shared" si="230"/>
        <v>0</v>
      </c>
      <c r="S567" s="5" t="str">
        <f t="shared" si="219"/>
        <v>Non</v>
      </c>
      <c r="T567" s="5">
        <f t="shared" si="231"/>
        <v>0</v>
      </c>
      <c r="U567" s="5" t="str">
        <f t="shared" si="220"/>
        <v>Non</v>
      </c>
      <c r="V567" s="5">
        <f t="shared" si="232"/>
        <v>0</v>
      </c>
      <c r="W567" s="5" t="s">
        <v>24</v>
      </c>
      <c r="X567" s="5" t="str">
        <f>_xlfn.IFS(D567&gt;E567,"L",D567=E567,"D",D567&lt;E567,"W")</f>
        <v>W</v>
      </c>
      <c r="Y567" s="5">
        <v>0</v>
      </c>
      <c r="Z567" s="5">
        <v>1</v>
      </c>
      <c r="AA567" s="5">
        <v>1</v>
      </c>
      <c r="AB567" s="5" t="str">
        <f t="shared" si="221"/>
        <v>Oui</v>
      </c>
      <c r="AC567" s="5">
        <f t="shared" si="233"/>
        <v>4</v>
      </c>
      <c r="AD567" s="5" t="str">
        <f t="shared" si="222"/>
        <v>Non</v>
      </c>
      <c r="AE567" s="5">
        <f t="shared" si="234"/>
        <v>0</v>
      </c>
      <c r="AF567" s="5" t="str">
        <f t="shared" si="223"/>
        <v>Oui</v>
      </c>
      <c r="AG567" s="5">
        <f t="shared" si="235"/>
        <v>1</v>
      </c>
      <c r="AH567" s="5" t="str">
        <f t="shared" si="224"/>
        <v>Non</v>
      </c>
      <c r="AI567" s="5">
        <f t="shared" si="236"/>
        <v>0</v>
      </c>
      <c r="AJ567" s="5" t="s">
        <v>24</v>
      </c>
      <c r="AK567" s="5" t="str">
        <f>_xlfn.IFS(Y567&gt;Z567,"L",Y567=Z567,"D",Y567&lt;Z567,"W")</f>
        <v>W</v>
      </c>
      <c r="AL567" s="5"/>
      <c r="AM567" s="5"/>
      <c r="AN567" s="5"/>
      <c r="AO567" s="5"/>
    </row>
    <row r="568" spans="2:41" x14ac:dyDescent="0.2">
      <c r="B568" s="4">
        <f t="shared" si="212"/>
        <v>22</v>
      </c>
      <c r="C568" s="5" t="s">
        <v>32</v>
      </c>
      <c r="D568" s="5">
        <v>3</v>
      </c>
      <c r="E568" s="5">
        <v>0</v>
      </c>
      <c r="F568" s="5">
        <v>3</v>
      </c>
      <c r="G568" s="5" t="str">
        <f t="shared" si="213"/>
        <v>Oui</v>
      </c>
      <c r="H568" s="5">
        <f t="shared" si="225"/>
        <v>5</v>
      </c>
      <c r="I568" s="5" t="str">
        <f t="shared" si="214"/>
        <v>Oui</v>
      </c>
      <c r="J568" s="5">
        <f t="shared" si="226"/>
        <v>3</v>
      </c>
      <c r="K568" s="5" t="str">
        <f t="shared" si="215"/>
        <v>Non</v>
      </c>
      <c r="L568" s="5">
        <f t="shared" si="227"/>
        <v>0</v>
      </c>
      <c r="M568" s="5" t="str">
        <f t="shared" si="216"/>
        <v>Non</v>
      </c>
      <c r="N568" s="5">
        <f t="shared" si="228"/>
        <v>0</v>
      </c>
      <c r="O568" s="5" t="str">
        <f t="shared" si="217"/>
        <v>Oui</v>
      </c>
      <c r="P568" s="5">
        <f t="shared" si="229"/>
        <v>2</v>
      </c>
      <c r="Q568" s="5" t="str">
        <f t="shared" si="218"/>
        <v>Oui</v>
      </c>
      <c r="R568" s="5">
        <f t="shared" si="230"/>
        <v>1</v>
      </c>
      <c r="S568" s="5" t="str">
        <f t="shared" si="219"/>
        <v>Non</v>
      </c>
      <c r="T568" s="5">
        <f t="shared" si="231"/>
        <v>0</v>
      </c>
      <c r="U568" s="5" t="str">
        <f t="shared" si="220"/>
        <v>Non</v>
      </c>
      <c r="V568" s="5">
        <f t="shared" si="232"/>
        <v>0</v>
      </c>
      <c r="W568" s="5" t="s">
        <v>17</v>
      </c>
      <c r="X568" s="5" t="str">
        <f>_xlfn.IFS(D568&gt;E568,"W",D568=E568,"D",D568&lt;E568,"L")</f>
        <v>W</v>
      </c>
      <c r="Y568" s="5">
        <v>1</v>
      </c>
      <c r="Z568" s="5">
        <v>0</v>
      </c>
      <c r="AA568" s="5">
        <v>1</v>
      </c>
      <c r="AB568" s="5" t="str">
        <f t="shared" si="221"/>
        <v>Oui</v>
      </c>
      <c r="AC568" s="5">
        <f t="shared" si="233"/>
        <v>5</v>
      </c>
      <c r="AD568" s="5" t="str">
        <f t="shared" si="222"/>
        <v>Non</v>
      </c>
      <c r="AE568" s="5">
        <f t="shared" si="234"/>
        <v>0</v>
      </c>
      <c r="AF568" s="5" t="str">
        <f t="shared" si="223"/>
        <v>Oui</v>
      </c>
      <c r="AG568" s="5">
        <f t="shared" si="235"/>
        <v>2</v>
      </c>
      <c r="AH568" s="5" t="str">
        <f t="shared" si="224"/>
        <v>Non</v>
      </c>
      <c r="AI568" s="5">
        <f t="shared" si="236"/>
        <v>0</v>
      </c>
      <c r="AJ568" s="5" t="s">
        <v>17</v>
      </c>
      <c r="AK568" s="5" t="str">
        <f>_xlfn.IFS(Y568&gt;Z568,"W",Y568=Z568,"D",Y568&lt;Z568,"L")</f>
        <v>W</v>
      </c>
      <c r="AL568" s="5"/>
      <c r="AM568" s="5"/>
      <c r="AN568" s="5"/>
      <c r="AO568" s="5"/>
    </row>
    <row r="569" spans="2:41" x14ac:dyDescent="0.2">
      <c r="B569" s="4">
        <f t="shared" si="212"/>
        <v>23</v>
      </c>
      <c r="C569" s="5" t="s">
        <v>32</v>
      </c>
      <c r="D569" s="5">
        <v>0</v>
      </c>
      <c r="E569" s="5">
        <v>0</v>
      </c>
      <c r="F569" s="5">
        <v>0</v>
      </c>
      <c r="G569" s="5" t="str">
        <f t="shared" si="213"/>
        <v>Non</v>
      </c>
      <c r="H569" s="5">
        <f t="shared" si="225"/>
        <v>0</v>
      </c>
      <c r="I569" s="5" t="str">
        <f t="shared" si="214"/>
        <v>Non</v>
      </c>
      <c r="J569" s="5">
        <f t="shared" si="226"/>
        <v>0</v>
      </c>
      <c r="K569" s="5" t="str">
        <f t="shared" si="215"/>
        <v>Non</v>
      </c>
      <c r="L569" s="5">
        <f t="shared" si="227"/>
        <v>0</v>
      </c>
      <c r="M569" s="5" t="str">
        <f t="shared" si="216"/>
        <v>Non</v>
      </c>
      <c r="N569" s="5">
        <f t="shared" si="228"/>
        <v>0</v>
      </c>
      <c r="O569" s="5" t="str">
        <f t="shared" si="217"/>
        <v>Oui</v>
      </c>
      <c r="P569" s="5">
        <f t="shared" si="229"/>
        <v>3</v>
      </c>
      <c r="Q569" s="5" t="str">
        <f t="shared" si="218"/>
        <v>Oui</v>
      </c>
      <c r="R569" s="5">
        <f t="shared" si="230"/>
        <v>2</v>
      </c>
      <c r="S569" s="5" t="str">
        <f t="shared" si="219"/>
        <v>Oui</v>
      </c>
      <c r="T569" s="5">
        <f t="shared" si="231"/>
        <v>1</v>
      </c>
      <c r="U569" s="5" t="str">
        <f t="shared" si="220"/>
        <v>Oui</v>
      </c>
      <c r="V569" s="5">
        <f t="shared" si="232"/>
        <v>1</v>
      </c>
      <c r="W569" s="5" t="s">
        <v>20</v>
      </c>
      <c r="X569" s="5" t="str">
        <f>_xlfn.IFS(D569&gt;E569,"L",D569=E569,"D",D569&lt;E569,"W")</f>
        <v>D</v>
      </c>
      <c r="Y569" s="5">
        <v>0</v>
      </c>
      <c r="Z569" s="5">
        <v>0</v>
      </c>
      <c r="AA569" s="5">
        <v>0</v>
      </c>
      <c r="AB569" s="5" t="str">
        <f t="shared" si="221"/>
        <v>Non</v>
      </c>
      <c r="AC569" s="5">
        <f t="shared" si="233"/>
        <v>0</v>
      </c>
      <c r="AD569" s="5" t="str">
        <f t="shared" si="222"/>
        <v>Non</v>
      </c>
      <c r="AE569" s="5">
        <f t="shared" si="234"/>
        <v>0</v>
      </c>
      <c r="AF569" s="5" t="str">
        <f t="shared" si="223"/>
        <v>Oui</v>
      </c>
      <c r="AG569" s="5">
        <f t="shared" si="235"/>
        <v>3</v>
      </c>
      <c r="AH569" s="5" t="str">
        <f t="shared" si="224"/>
        <v>Oui</v>
      </c>
      <c r="AI569" s="5">
        <f t="shared" si="236"/>
        <v>1</v>
      </c>
      <c r="AJ569" s="5" t="s">
        <v>20</v>
      </c>
      <c r="AK569" s="5" t="str">
        <f>_xlfn.IFS(Y569&gt;Z569,"L",Y569=Z569,"D",Y569&lt;Z569,"W")</f>
        <v>D</v>
      </c>
      <c r="AL569" s="5"/>
      <c r="AM569" s="5"/>
      <c r="AN569" s="5"/>
      <c r="AO569" s="5"/>
    </row>
    <row r="570" spans="2:41" x14ac:dyDescent="0.2">
      <c r="B570" s="4">
        <f t="shared" si="212"/>
        <v>24</v>
      </c>
      <c r="C570" s="5" t="s">
        <v>32</v>
      </c>
      <c r="D570" s="5">
        <v>3</v>
      </c>
      <c r="E570" s="5">
        <v>1</v>
      </c>
      <c r="F570" s="5">
        <v>4</v>
      </c>
      <c r="G570" s="5" t="str">
        <f t="shared" si="213"/>
        <v>Oui</v>
      </c>
      <c r="H570" s="5">
        <f t="shared" si="225"/>
        <v>1</v>
      </c>
      <c r="I570" s="5" t="str">
        <f t="shared" si="214"/>
        <v>Oui</v>
      </c>
      <c r="J570" s="5">
        <f t="shared" si="226"/>
        <v>1</v>
      </c>
      <c r="K570" s="5" t="str">
        <f t="shared" si="215"/>
        <v>Oui</v>
      </c>
      <c r="L570" s="5">
        <f t="shared" si="227"/>
        <v>1</v>
      </c>
      <c r="M570" s="5" t="str">
        <f t="shared" si="216"/>
        <v>Non</v>
      </c>
      <c r="N570" s="5">
        <f t="shared" si="228"/>
        <v>0</v>
      </c>
      <c r="O570" s="5" t="str">
        <f t="shared" si="217"/>
        <v>Oui</v>
      </c>
      <c r="P570" s="5">
        <f t="shared" si="229"/>
        <v>4</v>
      </c>
      <c r="Q570" s="5" t="str">
        <f t="shared" si="218"/>
        <v>Non</v>
      </c>
      <c r="R570" s="5">
        <f t="shared" si="230"/>
        <v>0</v>
      </c>
      <c r="S570" s="5" t="str">
        <f t="shared" si="219"/>
        <v>Non</v>
      </c>
      <c r="T570" s="5">
        <f t="shared" si="231"/>
        <v>0</v>
      </c>
      <c r="U570" s="5" t="str">
        <f t="shared" si="220"/>
        <v>Non</v>
      </c>
      <c r="V570" s="5">
        <f t="shared" si="232"/>
        <v>0</v>
      </c>
      <c r="W570" s="5" t="s">
        <v>17</v>
      </c>
      <c r="X570" s="5" t="str">
        <f>_xlfn.IFS(D570&gt;E570,"W",D570=E570,"D",D570&lt;E570,"L")</f>
        <v>W</v>
      </c>
      <c r="Y570" s="5">
        <v>2</v>
      </c>
      <c r="Z570" s="5">
        <v>1</v>
      </c>
      <c r="AA570" s="5">
        <v>3</v>
      </c>
      <c r="AB570" s="5" t="str">
        <f t="shared" si="221"/>
        <v>Oui</v>
      </c>
      <c r="AC570" s="5">
        <f t="shared" si="233"/>
        <v>1</v>
      </c>
      <c r="AD570" s="5" t="str">
        <f t="shared" si="222"/>
        <v>Oui</v>
      </c>
      <c r="AE570" s="5">
        <f t="shared" si="234"/>
        <v>1</v>
      </c>
      <c r="AF570" s="5" t="str">
        <f t="shared" si="223"/>
        <v>Non</v>
      </c>
      <c r="AG570" s="5">
        <f t="shared" si="235"/>
        <v>0</v>
      </c>
      <c r="AH570" s="5" t="str">
        <f t="shared" si="224"/>
        <v>Non</v>
      </c>
      <c r="AI570" s="5">
        <f t="shared" si="236"/>
        <v>0</v>
      </c>
      <c r="AJ570" s="5" t="s">
        <v>17</v>
      </c>
      <c r="AK570" s="5" t="str">
        <f>_xlfn.IFS(Y570&gt;Z570,"W",Y570=Z570,"D",Y570&lt;Z570,"L")</f>
        <v>W</v>
      </c>
      <c r="AL570" s="5"/>
      <c r="AM570" s="5"/>
      <c r="AN570" s="5"/>
      <c r="AO570" s="5"/>
    </row>
    <row r="571" spans="2:41" x14ac:dyDescent="0.2">
      <c r="B571" s="4">
        <f t="shared" si="212"/>
        <v>25</v>
      </c>
      <c r="C571" s="5" t="s">
        <v>32</v>
      </c>
      <c r="D571" s="5">
        <v>1</v>
      </c>
      <c r="E571" s="5">
        <v>2</v>
      </c>
      <c r="F571" s="5">
        <v>3</v>
      </c>
      <c r="G571" s="5" t="str">
        <f t="shared" si="213"/>
        <v>Oui</v>
      </c>
      <c r="H571" s="5">
        <f t="shared" si="225"/>
        <v>2</v>
      </c>
      <c r="I571" s="5" t="str">
        <f t="shared" si="214"/>
        <v>Oui</v>
      </c>
      <c r="J571" s="5">
        <f t="shared" si="226"/>
        <v>2</v>
      </c>
      <c r="K571" s="5" t="str">
        <f t="shared" si="215"/>
        <v>Non</v>
      </c>
      <c r="L571" s="5">
        <f t="shared" si="227"/>
        <v>0</v>
      </c>
      <c r="M571" s="5" t="str">
        <f t="shared" si="216"/>
        <v>Non</v>
      </c>
      <c r="N571" s="5">
        <f t="shared" si="228"/>
        <v>0</v>
      </c>
      <c r="O571" s="5" t="str">
        <f t="shared" si="217"/>
        <v>Oui</v>
      </c>
      <c r="P571" s="5">
        <f t="shared" si="229"/>
        <v>5</v>
      </c>
      <c r="Q571" s="5" t="str">
        <f t="shared" si="218"/>
        <v>Oui</v>
      </c>
      <c r="R571" s="5">
        <f t="shared" si="230"/>
        <v>1</v>
      </c>
      <c r="S571" s="5" t="str">
        <f t="shared" si="219"/>
        <v>Non</v>
      </c>
      <c r="T571" s="5">
        <f t="shared" si="231"/>
        <v>0</v>
      </c>
      <c r="U571" s="5" t="str">
        <f t="shared" si="220"/>
        <v>Non</v>
      </c>
      <c r="V571" s="5">
        <f t="shared" si="232"/>
        <v>0</v>
      </c>
      <c r="W571" s="5" t="s">
        <v>24</v>
      </c>
      <c r="X571" s="5" t="str">
        <f>_xlfn.IFS(D571&gt;E571,"L",D571=E571,"D",D571&lt;E571,"W")</f>
        <v>W</v>
      </c>
      <c r="Y571" s="5">
        <v>1</v>
      </c>
      <c r="Z571" s="5">
        <v>1</v>
      </c>
      <c r="AA571" s="5">
        <v>2</v>
      </c>
      <c r="AB571" s="5" t="str">
        <f t="shared" si="221"/>
        <v>Oui</v>
      </c>
      <c r="AC571" s="5">
        <f t="shared" si="233"/>
        <v>2</v>
      </c>
      <c r="AD571" s="5" t="str">
        <f t="shared" si="222"/>
        <v>Oui</v>
      </c>
      <c r="AE571" s="5">
        <f t="shared" si="234"/>
        <v>2</v>
      </c>
      <c r="AF571" s="5" t="str">
        <f t="shared" si="223"/>
        <v>Non</v>
      </c>
      <c r="AG571" s="5">
        <f t="shared" si="235"/>
        <v>0</v>
      </c>
      <c r="AH571" s="5" t="str">
        <f t="shared" si="224"/>
        <v>Non</v>
      </c>
      <c r="AI571" s="5">
        <f t="shared" si="236"/>
        <v>0</v>
      </c>
      <c r="AJ571" s="5" t="s">
        <v>20</v>
      </c>
      <c r="AK571" s="5" t="str">
        <f>_xlfn.IFS(Y571&gt;Z571,"L",Y571=Z571,"D",Y571&lt;Z571,"W")</f>
        <v>D</v>
      </c>
      <c r="AL571" s="5"/>
      <c r="AM571" s="5"/>
      <c r="AN571" s="5"/>
      <c r="AO571" s="5"/>
    </row>
    <row r="572" spans="2:41" x14ac:dyDescent="0.2">
      <c r="B572" s="4">
        <f t="shared" si="212"/>
        <v>26</v>
      </c>
      <c r="C572" s="5" t="s">
        <v>32</v>
      </c>
      <c r="D572" s="5">
        <v>1</v>
      </c>
      <c r="E572" s="5">
        <v>0</v>
      </c>
      <c r="F572" s="5">
        <v>1</v>
      </c>
      <c r="G572" s="5" t="str">
        <f t="shared" si="213"/>
        <v>Non</v>
      </c>
      <c r="H572" s="5">
        <f t="shared" si="225"/>
        <v>0</v>
      </c>
      <c r="I572" s="5" t="str">
        <f t="shared" si="214"/>
        <v>Non</v>
      </c>
      <c r="J572" s="5">
        <f t="shared" si="226"/>
        <v>0</v>
      </c>
      <c r="K572" s="5" t="str">
        <f t="shared" si="215"/>
        <v>Non</v>
      </c>
      <c r="L572" s="5">
        <f t="shared" si="227"/>
        <v>0</v>
      </c>
      <c r="M572" s="5" t="str">
        <f t="shared" si="216"/>
        <v>Non</v>
      </c>
      <c r="N572" s="5">
        <f t="shared" si="228"/>
        <v>0</v>
      </c>
      <c r="O572" s="5" t="str">
        <f t="shared" si="217"/>
        <v>Oui</v>
      </c>
      <c r="P572" s="5">
        <f t="shared" si="229"/>
        <v>6</v>
      </c>
      <c r="Q572" s="5" t="str">
        <f t="shared" si="218"/>
        <v>Oui</v>
      </c>
      <c r="R572" s="5">
        <f t="shared" si="230"/>
        <v>2</v>
      </c>
      <c r="S572" s="5" t="str">
        <f t="shared" si="219"/>
        <v>Oui</v>
      </c>
      <c r="T572" s="5">
        <f t="shared" si="231"/>
        <v>1</v>
      </c>
      <c r="U572" s="5" t="str">
        <f t="shared" si="220"/>
        <v>Oui</v>
      </c>
      <c r="V572" s="5">
        <f t="shared" si="232"/>
        <v>1</v>
      </c>
      <c r="W572" s="5" t="s">
        <v>17</v>
      </c>
      <c r="X572" s="5" t="str">
        <f>_xlfn.IFS(D572&gt;E572,"W",D572=E572,"D",D572&lt;E572,"L")</f>
        <v>W</v>
      </c>
      <c r="Y572" s="5">
        <v>0</v>
      </c>
      <c r="Z572" s="5">
        <v>0</v>
      </c>
      <c r="AA572" s="5">
        <v>0</v>
      </c>
      <c r="AB572" s="5" t="str">
        <f t="shared" si="221"/>
        <v>Non</v>
      </c>
      <c r="AC572" s="5">
        <f t="shared" si="233"/>
        <v>0</v>
      </c>
      <c r="AD572" s="5" t="str">
        <f t="shared" si="222"/>
        <v>Non</v>
      </c>
      <c r="AE572" s="5">
        <f t="shared" si="234"/>
        <v>0</v>
      </c>
      <c r="AF572" s="5" t="str">
        <f t="shared" si="223"/>
        <v>Oui</v>
      </c>
      <c r="AG572" s="5">
        <f t="shared" si="235"/>
        <v>1</v>
      </c>
      <c r="AH572" s="5" t="str">
        <f t="shared" si="224"/>
        <v>Oui</v>
      </c>
      <c r="AI572" s="5">
        <f t="shared" si="236"/>
        <v>1</v>
      </c>
      <c r="AJ572" s="5" t="s">
        <v>20</v>
      </c>
      <c r="AK572" s="5" t="str">
        <f>_xlfn.IFS(Y572&gt;Z572,"W",Y572=Z572,"D",Y572&lt;Z572,"L")</f>
        <v>D</v>
      </c>
      <c r="AL572" s="5"/>
      <c r="AM572" s="5"/>
      <c r="AN572" s="5"/>
      <c r="AO572" s="5"/>
    </row>
    <row r="573" spans="2:41" x14ac:dyDescent="0.2">
      <c r="B573" s="4">
        <f t="shared" si="212"/>
        <v>27</v>
      </c>
      <c r="C573" s="5" t="s">
        <v>32</v>
      </c>
      <c r="D573" s="5">
        <v>1</v>
      </c>
      <c r="E573" s="5">
        <v>3</v>
      </c>
      <c r="F573" s="5">
        <v>4</v>
      </c>
      <c r="G573" s="5" t="str">
        <f t="shared" si="213"/>
        <v>Oui</v>
      </c>
      <c r="H573" s="5">
        <f t="shared" si="225"/>
        <v>1</v>
      </c>
      <c r="I573" s="5" t="str">
        <f t="shared" si="214"/>
        <v>Oui</v>
      </c>
      <c r="J573" s="5">
        <f t="shared" si="226"/>
        <v>1</v>
      </c>
      <c r="K573" s="5" t="str">
        <f t="shared" si="215"/>
        <v>Oui</v>
      </c>
      <c r="L573" s="5">
        <f t="shared" si="227"/>
        <v>1</v>
      </c>
      <c r="M573" s="5" t="str">
        <f t="shared" si="216"/>
        <v>Non</v>
      </c>
      <c r="N573" s="5">
        <f t="shared" si="228"/>
        <v>0</v>
      </c>
      <c r="O573" s="5" t="str">
        <f t="shared" si="217"/>
        <v>Oui</v>
      </c>
      <c r="P573" s="5">
        <f t="shared" si="229"/>
        <v>7</v>
      </c>
      <c r="Q573" s="5" t="str">
        <f t="shared" si="218"/>
        <v>Non</v>
      </c>
      <c r="R573" s="5">
        <f t="shared" si="230"/>
        <v>0</v>
      </c>
      <c r="S573" s="5" t="str">
        <f t="shared" si="219"/>
        <v>Non</v>
      </c>
      <c r="T573" s="5">
        <f t="shared" si="231"/>
        <v>0</v>
      </c>
      <c r="U573" s="5" t="str">
        <f t="shared" si="220"/>
        <v>Non</v>
      </c>
      <c r="V573" s="5">
        <f t="shared" si="232"/>
        <v>0</v>
      </c>
      <c r="W573" s="5" t="s">
        <v>24</v>
      </c>
      <c r="X573" s="5" t="str">
        <f>_xlfn.IFS(D573&gt;E573,"L",D573=E573,"D",D573&lt;E573,"W")</f>
        <v>W</v>
      </c>
      <c r="Y573" s="5">
        <v>0</v>
      </c>
      <c r="Z573" s="5">
        <v>1</v>
      </c>
      <c r="AA573" s="5">
        <v>1</v>
      </c>
      <c r="AB573" s="5" t="str">
        <f t="shared" si="221"/>
        <v>Oui</v>
      </c>
      <c r="AC573" s="5">
        <f t="shared" si="233"/>
        <v>1</v>
      </c>
      <c r="AD573" s="5" t="str">
        <f t="shared" si="222"/>
        <v>Non</v>
      </c>
      <c r="AE573" s="5">
        <f t="shared" si="234"/>
        <v>0</v>
      </c>
      <c r="AF573" s="5" t="str">
        <f t="shared" si="223"/>
        <v>Oui</v>
      </c>
      <c r="AG573" s="5">
        <f t="shared" si="235"/>
        <v>2</v>
      </c>
      <c r="AH573" s="5" t="str">
        <f t="shared" si="224"/>
        <v>Non</v>
      </c>
      <c r="AI573" s="5">
        <f t="shared" si="236"/>
        <v>0</v>
      </c>
      <c r="AJ573" s="5" t="s">
        <v>24</v>
      </c>
      <c r="AK573" s="5" t="str">
        <f>_xlfn.IFS(Y573&gt;Z573,"L",Y573=Z573,"D",Y573&lt;Z573,"W")</f>
        <v>W</v>
      </c>
      <c r="AL573" s="5"/>
      <c r="AM573" s="5"/>
      <c r="AN573" s="5"/>
      <c r="AO573" s="5"/>
    </row>
    <row r="574" spans="2:41" x14ac:dyDescent="0.2">
      <c r="B574" s="4">
        <f t="shared" si="212"/>
        <v>28</v>
      </c>
      <c r="C574" s="5" t="s">
        <v>32</v>
      </c>
      <c r="D574" s="5">
        <v>3</v>
      </c>
      <c r="E574" s="5">
        <v>0</v>
      </c>
      <c r="F574" s="5">
        <v>3</v>
      </c>
      <c r="G574" s="5" t="str">
        <f t="shared" si="213"/>
        <v>Oui</v>
      </c>
      <c r="H574" s="5">
        <f t="shared" si="225"/>
        <v>2</v>
      </c>
      <c r="I574" s="5" t="str">
        <f t="shared" si="214"/>
        <v>Oui</v>
      </c>
      <c r="J574" s="5">
        <f t="shared" si="226"/>
        <v>2</v>
      </c>
      <c r="K574" s="5" t="str">
        <f t="shared" si="215"/>
        <v>Non</v>
      </c>
      <c r="L574" s="5">
        <f t="shared" si="227"/>
        <v>0</v>
      </c>
      <c r="M574" s="5" t="str">
        <f t="shared" si="216"/>
        <v>Non</v>
      </c>
      <c r="N574" s="5">
        <f t="shared" si="228"/>
        <v>0</v>
      </c>
      <c r="O574" s="5" t="str">
        <f t="shared" si="217"/>
        <v>Oui</v>
      </c>
      <c r="P574" s="5">
        <f t="shared" si="229"/>
        <v>8</v>
      </c>
      <c r="Q574" s="5" t="str">
        <f t="shared" si="218"/>
        <v>Oui</v>
      </c>
      <c r="R574" s="5">
        <f t="shared" si="230"/>
        <v>1</v>
      </c>
      <c r="S574" s="5" t="str">
        <f t="shared" si="219"/>
        <v>Non</v>
      </c>
      <c r="T574" s="5">
        <f t="shared" si="231"/>
        <v>0</v>
      </c>
      <c r="U574" s="5" t="str">
        <f t="shared" si="220"/>
        <v>Non</v>
      </c>
      <c r="V574" s="5">
        <f t="shared" si="232"/>
        <v>0</v>
      </c>
      <c r="W574" s="5" t="s">
        <v>17</v>
      </c>
      <c r="X574" s="5" t="str">
        <f>_xlfn.IFS(D574&gt;E574,"W",D574=E574,"D",D574&lt;E574,"L")</f>
        <v>W</v>
      </c>
      <c r="Y574" s="5">
        <v>2</v>
      </c>
      <c r="Z574" s="5">
        <v>0</v>
      </c>
      <c r="AA574" s="5">
        <v>2</v>
      </c>
      <c r="AB574" s="5" t="str">
        <f t="shared" si="221"/>
        <v>Oui</v>
      </c>
      <c r="AC574" s="5">
        <f t="shared" si="233"/>
        <v>2</v>
      </c>
      <c r="AD574" s="5" t="str">
        <f t="shared" si="222"/>
        <v>Oui</v>
      </c>
      <c r="AE574" s="5">
        <f t="shared" si="234"/>
        <v>1</v>
      </c>
      <c r="AF574" s="5" t="str">
        <f t="shared" si="223"/>
        <v>Non</v>
      </c>
      <c r="AG574" s="5">
        <f t="shared" si="235"/>
        <v>0</v>
      </c>
      <c r="AH574" s="5" t="str">
        <f t="shared" si="224"/>
        <v>Non</v>
      </c>
      <c r="AI574" s="5">
        <f t="shared" si="236"/>
        <v>0</v>
      </c>
      <c r="AJ574" s="5" t="s">
        <v>17</v>
      </c>
      <c r="AK574" s="5" t="str">
        <f>_xlfn.IFS(Y574&gt;Z574,"W",Y574=Z574,"D",Y574&lt;Z574,"L")</f>
        <v>W</v>
      </c>
      <c r="AL574" s="5"/>
      <c r="AM574" s="5"/>
      <c r="AN574" s="5"/>
      <c r="AO574" s="5"/>
    </row>
    <row r="575" spans="2:41" x14ac:dyDescent="0.2">
      <c r="B575" s="4">
        <f t="shared" si="212"/>
        <v>29</v>
      </c>
      <c r="C575" s="5" t="s">
        <v>32</v>
      </c>
      <c r="D575" s="5">
        <v>1</v>
      </c>
      <c r="E575" s="5">
        <v>3</v>
      </c>
      <c r="F575" s="5">
        <v>4</v>
      </c>
      <c r="G575" s="5" t="str">
        <f t="shared" si="213"/>
        <v>Oui</v>
      </c>
      <c r="H575" s="5">
        <f t="shared" si="225"/>
        <v>3</v>
      </c>
      <c r="I575" s="5" t="str">
        <f t="shared" si="214"/>
        <v>Oui</v>
      </c>
      <c r="J575" s="5">
        <f t="shared" si="226"/>
        <v>3</v>
      </c>
      <c r="K575" s="5" t="str">
        <f t="shared" si="215"/>
        <v>Oui</v>
      </c>
      <c r="L575" s="5">
        <f t="shared" si="227"/>
        <v>1</v>
      </c>
      <c r="M575" s="5" t="str">
        <f t="shared" si="216"/>
        <v>Non</v>
      </c>
      <c r="N575" s="5">
        <f t="shared" si="228"/>
        <v>0</v>
      </c>
      <c r="O575" s="5" t="str">
        <f t="shared" si="217"/>
        <v>Oui</v>
      </c>
      <c r="P575" s="5">
        <f t="shared" si="229"/>
        <v>9</v>
      </c>
      <c r="Q575" s="5" t="str">
        <f t="shared" si="218"/>
        <v>Non</v>
      </c>
      <c r="R575" s="5">
        <f t="shared" si="230"/>
        <v>0</v>
      </c>
      <c r="S575" s="5" t="str">
        <f t="shared" si="219"/>
        <v>Non</v>
      </c>
      <c r="T575" s="5">
        <f t="shared" si="231"/>
        <v>0</v>
      </c>
      <c r="U575" s="5" t="str">
        <f t="shared" si="220"/>
        <v>Non</v>
      </c>
      <c r="V575" s="5">
        <f t="shared" si="232"/>
        <v>0</v>
      </c>
      <c r="W575" s="5" t="s">
        <v>24</v>
      </c>
      <c r="X575" s="5" t="str">
        <f>_xlfn.IFS(D575&gt;E575,"L",D575=E575,"D",D575&lt;E575,"W")</f>
        <v>W</v>
      </c>
      <c r="Y575" s="5">
        <v>1</v>
      </c>
      <c r="Z575" s="5">
        <v>2</v>
      </c>
      <c r="AA575" s="5">
        <v>3</v>
      </c>
      <c r="AB575" s="5" t="str">
        <f t="shared" si="221"/>
        <v>Oui</v>
      </c>
      <c r="AC575" s="5">
        <f t="shared" si="233"/>
        <v>3</v>
      </c>
      <c r="AD575" s="5" t="str">
        <f t="shared" si="222"/>
        <v>Oui</v>
      </c>
      <c r="AE575" s="5">
        <f t="shared" si="234"/>
        <v>2</v>
      </c>
      <c r="AF575" s="5" t="str">
        <f t="shared" si="223"/>
        <v>Non</v>
      </c>
      <c r="AG575" s="5">
        <f t="shared" si="235"/>
        <v>0</v>
      </c>
      <c r="AH575" s="5" t="str">
        <f t="shared" si="224"/>
        <v>Non</v>
      </c>
      <c r="AI575" s="5">
        <f t="shared" si="236"/>
        <v>0</v>
      </c>
      <c r="AJ575" s="5" t="s">
        <v>24</v>
      </c>
      <c r="AK575" s="5" t="str">
        <f>_xlfn.IFS(Y575&gt;Z575,"L",Y575=Z575,"D",Y575&lt;Z575,"W")</f>
        <v>W</v>
      </c>
      <c r="AL575" s="5"/>
      <c r="AM575" s="5"/>
      <c r="AN575" s="5"/>
      <c r="AO575" s="5"/>
    </row>
    <row r="576" spans="2:41" x14ac:dyDescent="0.2">
      <c r="B576" s="4">
        <f t="shared" si="212"/>
        <v>30</v>
      </c>
      <c r="C576" s="5" t="s">
        <v>32</v>
      </c>
      <c r="D576" s="5">
        <v>0</v>
      </c>
      <c r="E576" s="5">
        <v>1</v>
      </c>
      <c r="F576" s="5">
        <v>1</v>
      </c>
      <c r="G576" s="5" t="str">
        <f t="shared" si="213"/>
        <v>Non</v>
      </c>
      <c r="H576" s="5">
        <f t="shared" si="225"/>
        <v>0</v>
      </c>
      <c r="I576" s="5" t="str">
        <f t="shared" si="214"/>
        <v>Non</v>
      </c>
      <c r="J576" s="5">
        <f t="shared" si="226"/>
        <v>0</v>
      </c>
      <c r="K576" s="5" t="str">
        <f t="shared" si="215"/>
        <v>Non</v>
      </c>
      <c r="L576" s="5">
        <f t="shared" si="227"/>
        <v>0</v>
      </c>
      <c r="M576" s="5" t="str">
        <f t="shared" si="216"/>
        <v>Non</v>
      </c>
      <c r="N576" s="5">
        <f t="shared" si="228"/>
        <v>0</v>
      </c>
      <c r="O576" s="5" t="str">
        <f t="shared" si="217"/>
        <v>Oui</v>
      </c>
      <c r="P576" s="5">
        <f t="shared" si="229"/>
        <v>10</v>
      </c>
      <c r="Q576" s="5" t="str">
        <f t="shared" si="218"/>
        <v>Oui</v>
      </c>
      <c r="R576" s="5">
        <f t="shared" si="230"/>
        <v>1</v>
      </c>
      <c r="S576" s="5" t="str">
        <f t="shared" si="219"/>
        <v>Oui</v>
      </c>
      <c r="T576" s="5">
        <f t="shared" si="231"/>
        <v>1</v>
      </c>
      <c r="U576" s="5" t="str">
        <f t="shared" si="220"/>
        <v>Oui</v>
      </c>
      <c r="V576" s="5">
        <f t="shared" si="232"/>
        <v>1</v>
      </c>
      <c r="W576" s="5" t="s">
        <v>24</v>
      </c>
      <c r="X576" s="5" t="str">
        <f>_xlfn.IFS(D576&gt;E576,"L",D576=E576,"D",D576&lt;E576,"W")</f>
        <v>W</v>
      </c>
      <c r="Y576" s="5">
        <v>0</v>
      </c>
      <c r="Z576" s="5">
        <v>0</v>
      </c>
      <c r="AA576" s="5">
        <v>0</v>
      </c>
      <c r="AB576" s="5" t="str">
        <f t="shared" si="221"/>
        <v>Non</v>
      </c>
      <c r="AC576" s="5">
        <f t="shared" si="233"/>
        <v>0</v>
      </c>
      <c r="AD576" s="5" t="str">
        <f t="shared" si="222"/>
        <v>Non</v>
      </c>
      <c r="AE576" s="5">
        <f t="shared" si="234"/>
        <v>0</v>
      </c>
      <c r="AF576" s="5" t="str">
        <f t="shared" si="223"/>
        <v>Oui</v>
      </c>
      <c r="AG576" s="5">
        <f t="shared" si="235"/>
        <v>1</v>
      </c>
      <c r="AH576" s="5" t="str">
        <f t="shared" si="224"/>
        <v>Oui</v>
      </c>
      <c r="AI576" s="5">
        <f t="shared" si="236"/>
        <v>1</v>
      </c>
      <c r="AJ576" s="5" t="s">
        <v>20</v>
      </c>
      <c r="AK576" s="5" t="str">
        <f>_xlfn.IFS(Y576&gt;Z576,"L",Y576=Z576,"D",Y576&lt;Z576,"W")</f>
        <v>D</v>
      </c>
      <c r="AL576" s="5"/>
      <c r="AM576" s="5"/>
      <c r="AN576" s="5"/>
      <c r="AO576" s="5"/>
    </row>
    <row r="577" spans="2:41" x14ac:dyDescent="0.2">
      <c r="B577" s="4">
        <f t="shared" si="212"/>
        <v>31</v>
      </c>
      <c r="C577" s="5" t="s">
        <v>32</v>
      </c>
      <c r="D577" s="5">
        <v>2</v>
      </c>
      <c r="E577" s="5">
        <v>0</v>
      </c>
      <c r="F577" s="5">
        <v>2</v>
      </c>
      <c r="G577" s="5" t="str">
        <f t="shared" si="213"/>
        <v>Oui</v>
      </c>
      <c r="H577" s="5">
        <f t="shared" si="225"/>
        <v>1</v>
      </c>
      <c r="I577" s="5" t="str">
        <f t="shared" si="214"/>
        <v>Non</v>
      </c>
      <c r="J577" s="5">
        <f t="shared" si="226"/>
        <v>0</v>
      </c>
      <c r="K577" s="5" t="str">
        <f t="shared" si="215"/>
        <v>Non</v>
      </c>
      <c r="L577" s="5">
        <f t="shared" si="227"/>
        <v>0</v>
      </c>
      <c r="M577" s="5" t="str">
        <f t="shared" si="216"/>
        <v>Non</v>
      </c>
      <c r="N577" s="5">
        <f t="shared" si="228"/>
        <v>0</v>
      </c>
      <c r="O577" s="5" t="str">
        <f t="shared" si="217"/>
        <v>Oui</v>
      </c>
      <c r="P577" s="5">
        <f t="shared" si="229"/>
        <v>11</v>
      </c>
      <c r="Q577" s="5" t="str">
        <f t="shared" si="218"/>
        <v>Oui</v>
      </c>
      <c r="R577" s="5">
        <f t="shared" si="230"/>
        <v>2</v>
      </c>
      <c r="S577" s="5" t="str">
        <f t="shared" si="219"/>
        <v>Oui</v>
      </c>
      <c r="T577" s="5">
        <f t="shared" si="231"/>
        <v>2</v>
      </c>
      <c r="U577" s="5" t="str">
        <f t="shared" si="220"/>
        <v>Non</v>
      </c>
      <c r="V577" s="5">
        <f t="shared" si="232"/>
        <v>0</v>
      </c>
      <c r="W577" s="5" t="s">
        <v>17</v>
      </c>
      <c r="X577" s="5" t="str">
        <f>_xlfn.IFS(D577&gt;E577,"W",D577=E577,"D",D577&lt;E577,"L")</f>
        <v>W</v>
      </c>
      <c r="Y577" s="5">
        <v>1</v>
      </c>
      <c r="Z577" s="5">
        <v>0</v>
      </c>
      <c r="AA577" s="5">
        <v>1</v>
      </c>
      <c r="AB577" s="5" t="str">
        <f t="shared" si="221"/>
        <v>Oui</v>
      </c>
      <c r="AC577" s="5">
        <f t="shared" si="233"/>
        <v>1</v>
      </c>
      <c r="AD577" s="5" t="str">
        <f t="shared" si="222"/>
        <v>Non</v>
      </c>
      <c r="AE577" s="5">
        <f t="shared" si="234"/>
        <v>0</v>
      </c>
      <c r="AF577" s="5" t="str">
        <f t="shared" si="223"/>
        <v>Oui</v>
      </c>
      <c r="AG577" s="5">
        <f t="shared" si="235"/>
        <v>2</v>
      </c>
      <c r="AH577" s="5" t="str">
        <f t="shared" si="224"/>
        <v>Non</v>
      </c>
      <c r="AI577" s="5">
        <f t="shared" si="236"/>
        <v>0</v>
      </c>
      <c r="AJ577" s="5" t="s">
        <v>17</v>
      </c>
      <c r="AK577" s="5" t="str">
        <f>_xlfn.IFS(Y577&gt;Z577,"W",Y577=Z577,"D",Y577&lt;Z577,"L")</f>
        <v>W</v>
      </c>
      <c r="AL577" s="5"/>
      <c r="AM577" s="5"/>
      <c r="AN577" s="5"/>
      <c r="AO577" s="5"/>
    </row>
    <row r="578" spans="2:41" x14ac:dyDescent="0.2">
      <c r="B578" s="4">
        <f t="shared" si="212"/>
        <v>32</v>
      </c>
      <c r="C578" s="5" t="s">
        <v>32</v>
      </c>
      <c r="D578" s="5">
        <v>1</v>
      </c>
      <c r="E578" s="5">
        <v>8</v>
      </c>
      <c r="F578" s="5">
        <v>9</v>
      </c>
      <c r="G578" s="5" t="str">
        <f t="shared" si="213"/>
        <v>Oui</v>
      </c>
      <c r="H578" s="5">
        <f t="shared" si="225"/>
        <v>2</v>
      </c>
      <c r="I578" s="5" t="str">
        <f t="shared" si="214"/>
        <v>Oui</v>
      </c>
      <c r="J578" s="5">
        <f t="shared" si="226"/>
        <v>1</v>
      </c>
      <c r="K578" s="5" t="str">
        <f t="shared" si="215"/>
        <v>Oui</v>
      </c>
      <c r="L578" s="5">
        <f t="shared" si="227"/>
        <v>1</v>
      </c>
      <c r="M578" s="5" t="str">
        <f t="shared" si="216"/>
        <v>Oui</v>
      </c>
      <c r="N578" s="5">
        <f t="shared" si="228"/>
        <v>1</v>
      </c>
      <c r="O578" s="5" t="str">
        <f t="shared" si="217"/>
        <v>Non</v>
      </c>
      <c r="P578" s="5">
        <f t="shared" si="229"/>
        <v>0</v>
      </c>
      <c r="Q578" s="5" t="str">
        <f t="shared" si="218"/>
        <v>Non</v>
      </c>
      <c r="R578" s="5">
        <f t="shared" si="230"/>
        <v>0</v>
      </c>
      <c r="S578" s="5" t="str">
        <f t="shared" si="219"/>
        <v>Non</v>
      </c>
      <c r="T578" s="5">
        <f t="shared" si="231"/>
        <v>0</v>
      </c>
      <c r="U578" s="5" t="str">
        <f t="shared" si="220"/>
        <v>Non</v>
      </c>
      <c r="V578" s="5">
        <f t="shared" si="232"/>
        <v>0</v>
      </c>
      <c r="W578" s="5" t="s">
        <v>24</v>
      </c>
      <c r="X578" s="5" t="str">
        <f>_xlfn.IFS(D578&gt;E578,"L",D578=E578,"D",D578&lt;E578,"W")</f>
        <v>W</v>
      </c>
      <c r="Y578" s="5">
        <v>0</v>
      </c>
      <c r="Z578" s="5">
        <v>2</v>
      </c>
      <c r="AA578" s="5">
        <v>2</v>
      </c>
      <c r="AB578" s="5" t="str">
        <f t="shared" si="221"/>
        <v>Oui</v>
      </c>
      <c r="AC578" s="5">
        <f t="shared" si="233"/>
        <v>2</v>
      </c>
      <c r="AD578" s="5" t="str">
        <f t="shared" si="222"/>
        <v>Oui</v>
      </c>
      <c r="AE578" s="5">
        <f t="shared" si="234"/>
        <v>1</v>
      </c>
      <c r="AF578" s="5" t="str">
        <f t="shared" si="223"/>
        <v>Non</v>
      </c>
      <c r="AG578" s="5">
        <f t="shared" si="235"/>
        <v>0</v>
      </c>
      <c r="AH578" s="5" t="str">
        <f t="shared" si="224"/>
        <v>Non</v>
      </c>
      <c r="AI578" s="5">
        <f t="shared" si="236"/>
        <v>0</v>
      </c>
      <c r="AJ578" s="5" t="s">
        <v>24</v>
      </c>
      <c r="AK578" s="5" t="str">
        <f>_xlfn.IFS(Y578&gt;Z578,"L",Y578=Z578,"D",Y578&lt;Z578,"W")</f>
        <v>W</v>
      </c>
      <c r="AL578" s="5"/>
      <c r="AM578" s="5"/>
      <c r="AN578" s="5"/>
      <c r="AO578" s="5"/>
    </row>
    <row r="579" spans="2:41" x14ac:dyDescent="0.2">
      <c r="B579" s="4">
        <f t="shared" si="212"/>
        <v>33</v>
      </c>
      <c r="C579" s="5" t="s">
        <v>32</v>
      </c>
      <c r="D579" s="5">
        <v>1</v>
      </c>
      <c r="E579" s="5">
        <v>1</v>
      </c>
      <c r="F579" s="5">
        <v>2</v>
      </c>
      <c r="G579" s="5" t="str">
        <f t="shared" si="213"/>
        <v>Oui</v>
      </c>
      <c r="H579" s="5">
        <f t="shared" si="225"/>
        <v>3</v>
      </c>
      <c r="I579" s="5" t="str">
        <f t="shared" si="214"/>
        <v>Non</v>
      </c>
      <c r="J579" s="5">
        <f t="shared" si="226"/>
        <v>0</v>
      </c>
      <c r="K579" s="5" t="str">
        <f t="shared" si="215"/>
        <v>Non</v>
      </c>
      <c r="L579" s="5">
        <f t="shared" si="227"/>
        <v>0</v>
      </c>
      <c r="M579" s="5" t="str">
        <f t="shared" si="216"/>
        <v>Non</v>
      </c>
      <c r="N579" s="5">
        <f t="shared" si="228"/>
        <v>0</v>
      </c>
      <c r="O579" s="5" t="str">
        <f t="shared" si="217"/>
        <v>Oui</v>
      </c>
      <c r="P579" s="5">
        <f t="shared" si="229"/>
        <v>1</v>
      </c>
      <c r="Q579" s="5" t="str">
        <f t="shared" si="218"/>
        <v>Oui</v>
      </c>
      <c r="R579" s="5">
        <f t="shared" si="230"/>
        <v>1</v>
      </c>
      <c r="S579" s="5" t="str">
        <f t="shared" si="219"/>
        <v>Oui</v>
      </c>
      <c r="T579" s="5">
        <f t="shared" si="231"/>
        <v>1</v>
      </c>
      <c r="U579" s="5" t="str">
        <f t="shared" si="220"/>
        <v>Non</v>
      </c>
      <c r="V579" s="5">
        <f t="shared" si="232"/>
        <v>0</v>
      </c>
      <c r="W579" s="5" t="s">
        <v>20</v>
      </c>
      <c r="X579" s="5" t="str">
        <f>_xlfn.IFS(D579&gt;E579,"W",D579=E579,"D",D579&lt;E579,"L")</f>
        <v>D</v>
      </c>
      <c r="Y579" s="5">
        <v>1</v>
      </c>
      <c r="Z579" s="5">
        <v>0</v>
      </c>
      <c r="AA579" s="5">
        <v>1</v>
      </c>
      <c r="AB579" s="5" t="str">
        <f t="shared" si="221"/>
        <v>Oui</v>
      </c>
      <c r="AC579" s="5">
        <f t="shared" si="233"/>
        <v>3</v>
      </c>
      <c r="AD579" s="5" t="str">
        <f t="shared" si="222"/>
        <v>Non</v>
      </c>
      <c r="AE579" s="5">
        <f t="shared" si="234"/>
        <v>0</v>
      </c>
      <c r="AF579" s="5" t="str">
        <f t="shared" si="223"/>
        <v>Oui</v>
      </c>
      <c r="AG579" s="5">
        <f t="shared" si="235"/>
        <v>1</v>
      </c>
      <c r="AH579" s="5" t="str">
        <f t="shared" si="224"/>
        <v>Non</v>
      </c>
      <c r="AI579" s="5">
        <f t="shared" si="236"/>
        <v>0</v>
      </c>
      <c r="AJ579" s="5" t="s">
        <v>17</v>
      </c>
      <c r="AK579" s="5" t="str">
        <f>_xlfn.IFS(Y579&gt;Z579,"W",Y579=Z579,"D",Y579&lt;Z579,"L")</f>
        <v>W</v>
      </c>
      <c r="AL579" s="5"/>
      <c r="AM579" s="5"/>
      <c r="AN579" s="5"/>
      <c r="AO579" s="5"/>
    </row>
    <row r="580" spans="2:41" x14ac:dyDescent="0.2">
      <c r="B580" s="4">
        <f t="shared" ref="B580:B643" si="237">IF(C580=C579,B579+1,1)</f>
        <v>34</v>
      </c>
      <c r="C580" s="5" t="s">
        <v>32</v>
      </c>
      <c r="D580" s="5">
        <v>2</v>
      </c>
      <c r="E580" s="5">
        <v>1</v>
      </c>
      <c r="F580" s="5">
        <v>3</v>
      </c>
      <c r="G580" s="5" t="str">
        <f t="shared" ref="G580:G643" si="238">IF(F580&gt;$G$2,"Oui","Non")</f>
        <v>Oui</v>
      </c>
      <c r="H580" s="5">
        <f t="shared" si="225"/>
        <v>4</v>
      </c>
      <c r="I580" s="5" t="str">
        <f t="shared" ref="I580:I643" si="239">IF(F580&gt;$I$2,"Oui","Non")</f>
        <v>Oui</v>
      </c>
      <c r="J580" s="5">
        <f t="shared" si="226"/>
        <v>1</v>
      </c>
      <c r="K580" s="5" t="str">
        <f t="shared" ref="K580:K643" si="240">IF(F580&gt;$K$2,"Oui","Non")</f>
        <v>Non</v>
      </c>
      <c r="L580" s="5">
        <f t="shared" si="227"/>
        <v>0</v>
      </c>
      <c r="M580" s="5" t="str">
        <f t="shared" ref="M580:M643" si="241">IF(F580&gt;$M$2,"Oui","Non")</f>
        <v>Non</v>
      </c>
      <c r="N580" s="5">
        <f t="shared" si="228"/>
        <v>0</v>
      </c>
      <c r="O580" s="5" t="str">
        <f t="shared" ref="O580:O643" si="242">IF(F580&lt;$O$2,"Oui","Non")</f>
        <v>Oui</v>
      </c>
      <c r="P580" s="5">
        <f t="shared" si="229"/>
        <v>2</v>
      </c>
      <c r="Q580" s="5" t="str">
        <f t="shared" ref="Q580:Q643" si="243">IF(F580&lt;$Q$2,"Oui","Non")</f>
        <v>Oui</v>
      </c>
      <c r="R580" s="5">
        <f t="shared" si="230"/>
        <v>2</v>
      </c>
      <c r="S580" s="5" t="str">
        <f t="shared" ref="S580:S643" si="244">IF(F580&lt;$S$2,"Oui","Non")</f>
        <v>Non</v>
      </c>
      <c r="T580" s="5">
        <f t="shared" si="231"/>
        <v>0</v>
      </c>
      <c r="U580" s="5" t="str">
        <f t="shared" ref="U580:U643" si="245">IF(F580&lt;$U$2,"Oui","Non")</f>
        <v>Non</v>
      </c>
      <c r="V580" s="5">
        <f t="shared" si="232"/>
        <v>0</v>
      </c>
      <c r="W580" s="5" t="s">
        <v>17</v>
      </c>
      <c r="X580" s="5" t="str">
        <f>_xlfn.IFS(D580&gt;E580,"L",D580=E580,"D",D580&lt;E580,"W")</f>
        <v>L</v>
      </c>
      <c r="Y580" s="5">
        <v>0</v>
      </c>
      <c r="Z580" s="5">
        <v>0</v>
      </c>
      <c r="AA580" s="5">
        <v>0</v>
      </c>
      <c r="AB580" s="5" t="str">
        <f t="shared" ref="AB580:AB643" si="246">IF(AA580&gt;$AB$2,"Oui","Non")</f>
        <v>Non</v>
      </c>
      <c r="AC580" s="5">
        <f t="shared" si="233"/>
        <v>0</v>
      </c>
      <c r="AD580" s="5" t="str">
        <f t="shared" ref="AD580:AD643" si="247">IF(AA580&gt;$AD$2,"Oui","Non")</f>
        <v>Non</v>
      </c>
      <c r="AE580" s="5">
        <f t="shared" si="234"/>
        <v>0</v>
      </c>
      <c r="AF580" s="5" t="str">
        <f t="shared" ref="AF580:AF643" si="248">IF(AA580&lt;$AF$2,"Oui","Non")</f>
        <v>Oui</v>
      </c>
      <c r="AG580" s="5">
        <f t="shared" si="235"/>
        <v>2</v>
      </c>
      <c r="AH580" s="5" t="str">
        <f t="shared" ref="AH580:AH643" si="249">IF(AA580&lt;$AH$2,"Oui","Non")</f>
        <v>Oui</v>
      </c>
      <c r="AI580" s="5">
        <f t="shared" si="236"/>
        <v>1</v>
      </c>
      <c r="AJ580" s="5" t="s">
        <v>20</v>
      </c>
      <c r="AK580" s="5" t="str">
        <f>_xlfn.IFS(Y580&gt;Z580,"L",Y580=Z580,"D",Y580&lt;Z580,"W")</f>
        <v>D</v>
      </c>
      <c r="AL580" s="5"/>
      <c r="AM580" s="5"/>
      <c r="AN580" s="5"/>
      <c r="AO580" s="5"/>
    </row>
    <row r="581" spans="2:41" x14ac:dyDescent="0.2">
      <c r="B581" s="4">
        <f t="shared" si="237"/>
        <v>1</v>
      </c>
      <c r="C581" s="5" t="s">
        <v>25</v>
      </c>
      <c r="D581" s="5">
        <v>0</v>
      </c>
      <c r="E581" s="5">
        <v>1</v>
      </c>
      <c r="F581" s="5">
        <v>1</v>
      </c>
      <c r="G581" s="5" t="str">
        <f t="shared" si="238"/>
        <v>Non</v>
      </c>
      <c r="H581" s="5">
        <f t="shared" ref="H581:H644" si="250">IF(C581=C580,IF(G581="Oui",_xlfn.IFS(G580="Oui",H580+1,G580="Non",1),0),0)</f>
        <v>0</v>
      </c>
      <c r="I581" s="5" t="str">
        <f t="shared" si="239"/>
        <v>Non</v>
      </c>
      <c r="J581" s="5">
        <f t="shared" ref="J581:J644" si="251">IF(C581=C580,IF(I581="Oui",_xlfn.IFS(I580="Oui",J580+1,I580="Non",1),0),0)</f>
        <v>0</v>
      </c>
      <c r="K581" s="5" t="str">
        <f t="shared" si="240"/>
        <v>Non</v>
      </c>
      <c r="L581" s="5">
        <f t="shared" ref="L581:L644" si="252">IF(C581=C580,IF(K581="Oui",_xlfn.IFS(K580="Oui",L580+1,K580="Non",1),0),0)</f>
        <v>0</v>
      </c>
      <c r="M581" s="5" t="str">
        <f t="shared" si="241"/>
        <v>Non</v>
      </c>
      <c r="N581" s="5">
        <f t="shared" ref="N581:N644" si="253">IF(C581=C580,IF(M581="Oui",_xlfn.IFS(M580="Oui",N580+1,M580="Non",1),0),0)</f>
        <v>0</v>
      </c>
      <c r="O581" s="5" t="str">
        <f t="shared" si="242"/>
        <v>Oui</v>
      </c>
      <c r="P581" s="5">
        <f t="shared" ref="P581:P644" si="254">IF(C581=C580,IF(O581="Oui",_xlfn.IFS(O580="Oui",P580+1,O580="Non",1),0),0)</f>
        <v>0</v>
      </c>
      <c r="Q581" s="5" t="str">
        <f t="shared" si="243"/>
        <v>Oui</v>
      </c>
      <c r="R581" s="5">
        <f t="shared" ref="R581:R644" si="255">IF(C581=C580,IF(Q581="Oui",_xlfn.IFS(Q580="Oui",R580+1,Q580="Non",1),0),0)</f>
        <v>0</v>
      </c>
      <c r="S581" s="5" t="str">
        <f t="shared" si="244"/>
        <v>Oui</v>
      </c>
      <c r="T581" s="5">
        <f t="shared" ref="T581:T644" si="256">IF(C581=C580,IF(S581="Oui",_xlfn.IFS(S580="Oui",T580+1,S580="Non",1),0),0)</f>
        <v>0</v>
      </c>
      <c r="U581" s="5" t="str">
        <f t="shared" si="245"/>
        <v>Oui</v>
      </c>
      <c r="V581" s="5">
        <f t="shared" ref="V581:V644" si="257">IF(C581=C580,IF(U581="Oui",_xlfn.IFS(U580="Oui",V580+1,U580="Non",1),0),0)</f>
        <v>0</v>
      </c>
      <c r="W581" s="5" t="s">
        <v>24</v>
      </c>
      <c r="X581" s="5" t="str">
        <f>_xlfn.IFS(D581&gt;E581,"W",D581=E581,"D",D581&lt;E581,"L")</f>
        <v>L</v>
      </c>
      <c r="Y581" s="5">
        <v>0</v>
      </c>
      <c r="Z581" s="5">
        <v>0</v>
      </c>
      <c r="AA581" s="5">
        <v>0</v>
      </c>
      <c r="AB581" s="5" t="str">
        <f t="shared" si="246"/>
        <v>Non</v>
      </c>
      <c r="AC581" s="5">
        <f t="shared" ref="AC581:AC644" si="258">IF(C581=C580,IF(AB581="Oui",_xlfn.IFS(AB580="Oui",AC580+1,AB580="Non",1),0),0)</f>
        <v>0</v>
      </c>
      <c r="AD581" s="5" t="str">
        <f t="shared" si="247"/>
        <v>Non</v>
      </c>
      <c r="AE581" s="5">
        <f t="shared" ref="AE581:AE644" si="259">IF(C581=C580,IF(AD581="Oui",_xlfn.IFS(AD580="Oui",AE580+1,AD580="Non",1),0),0)</f>
        <v>0</v>
      </c>
      <c r="AF581" s="5" t="str">
        <f t="shared" si="248"/>
        <v>Oui</v>
      </c>
      <c r="AG581" s="5">
        <f t="shared" ref="AG581:AG644" si="260">IF(C581=C580,IF(AF581="Oui",_xlfn.IFS(AF580="Oui",AG580+1,AF580="Non",1),0),0)</f>
        <v>0</v>
      </c>
      <c r="AH581" s="5" t="str">
        <f t="shared" si="249"/>
        <v>Oui</v>
      </c>
      <c r="AI581" s="5">
        <f t="shared" ref="AI581:AI644" si="261">IF(C581=C580,IF(AH581="Oui",_xlfn.IFS(AH580="Oui",AI580+1,AH580="Non",1),0),0)</f>
        <v>0</v>
      </c>
      <c r="AJ581" s="5" t="s">
        <v>20</v>
      </c>
      <c r="AK581" s="5" t="str">
        <f>_xlfn.IFS(Y581&gt;Z581,"W",Y581=Z581,"D",Y581&lt;Z581,"L")</f>
        <v>D</v>
      </c>
      <c r="AL581" s="5"/>
      <c r="AM581" s="5"/>
      <c r="AN581" s="5"/>
      <c r="AO581" s="5"/>
    </row>
    <row r="582" spans="2:41" x14ac:dyDescent="0.2">
      <c r="B582" s="4">
        <f t="shared" si="237"/>
        <v>2</v>
      </c>
      <c r="C582" s="5" t="s">
        <v>25</v>
      </c>
      <c r="D582" s="5">
        <v>2</v>
      </c>
      <c r="E582" s="5">
        <v>2</v>
      </c>
      <c r="F582" s="5">
        <v>4</v>
      </c>
      <c r="G582" s="5" t="str">
        <f t="shared" si="238"/>
        <v>Oui</v>
      </c>
      <c r="H582" s="5">
        <f t="shared" si="250"/>
        <v>1</v>
      </c>
      <c r="I582" s="5" t="str">
        <f t="shared" si="239"/>
        <v>Oui</v>
      </c>
      <c r="J582" s="5">
        <f t="shared" si="251"/>
        <v>1</v>
      </c>
      <c r="K582" s="5" t="str">
        <f t="shared" si="240"/>
        <v>Oui</v>
      </c>
      <c r="L582" s="5">
        <f t="shared" si="252"/>
        <v>1</v>
      </c>
      <c r="M582" s="5" t="str">
        <f t="shared" si="241"/>
        <v>Non</v>
      </c>
      <c r="N582" s="5">
        <f t="shared" si="253"/>
        <v>0</v>
      </c>
      <c r="O582" s="5" t="str">
        <f t="shared" si="242"/>
        <v>Oui</v>
      </c>
      <c r="P582" s="5">
        <f t="shared" si="254"/>
        <v>1</v>
      </c>
      <c r="Q582" s="5" t="str">
        <f t="shared" si="243"/>
        <v>Non</v>
      </c>
      <c r="R582" s="5">
        <f t="shared" si="255"/>
        <v>0</v>
      </c>
      <c r="S582" s="5" t="str">
        <f t="shared" si="244"/>
        <v>Non</v>
      </c>
      <c r="T582" s="5">
        <f t="shared" si="256"/>
        <v>0</v>
      </c>
      <c r="U582" s="5" t="str">
        <f t="shared" si="245"/>
        <v>Non</v>
      </c>
      <c r="V582" s="5">
        <f t="shared" si="257"/>
        <v>0</v>
      </c>
      <c r="W582" s="5" t="s">
        <v>20</v>
      </c>
      <c r="X582" s="5" t="str">
        <f>_xlfn.IFS(D582&gt;E582,"L",D582=E582,"D",D582&lt;E582,"W")</f>
        <v>D</v>
      </c>
      <c r="Y582" s="5">
        <v>1</v>
      </c>
      <c r="Z582" s="5">
        <v>1</v>
      </c>
      <c r="AA582" s="5">
        <v>2</v>
      </c>
      <c r="AB582" s="5" t="str">
        <f t="shared" si="246"/>
        <v>Oui</v>
      </c>
      <c r="AC582" s="5">
        <f t="shared" si="258"/>
        <v>1</v>
      </c>
      <c r="AD582" s="5" t="str">
        <f t="shared" si="247"/>
        <v>Oui</v>
      </c>
      <c r="AE582" s="5">
        <f t="shared" si="259"/>
        <v>1</v>
      </c>
      <c r="AF582" s="5" t="str">
        <f t="shared" si="248"/>
        <v>Non</v>
      </c>
      <c r="AG582" s="5">
        <f t="shared" si="260"/>
        <v>0</v>
      </c>
      <c r="AH582" s="5" t="str">
        <f t="shared" si="249"/>
        <v>Non</v>
      </c>
      <c r="AI582" s="5">
        <f t="shared" si="261"/>
        <v>0</v>
      </c>
      <c r="AJ582" s="5" t="s">
        <v>20</v>
      </c>
      <c r="AK582" s="5" t="str">
        <f>_xlfn.IFS(Y582&gt;Z582,"L",Y582=Z582,"D",Y582&lt;Z582,"W")</f>
        <v>D</v>
      </c>
      <c r="AL582" s="5"/>
      <c r="AM582" s="5"/>
      <c r="AN582" s="5"/>
      <c r="AO582" s="5"/>
    </row>
    <row r="583" spans="2:41" x14ac:dyDescent="0.2">
      <c r="B583" s="4">
        <f t="shared" si="237"/>
        <v>3</v>
      </c>
      <c r="C583" s="5" t="s">
        <v>25</v>
      </c>
      <c r="D583" s="5">
        <v>1</v>
      </c>
      <c r="E583" s="5">
        <v>1</v>
      </c>
      <c r="F583" s="5">
        <v>2</v>
      </c>
      <c r="G583" s="5" t="str">
        <f t="shared" si="238"/>
        <v>Oui</v>
      </c>
      <c r="H583" s="5">
        <f t="shared" si="250"/>
        <v>2</v>
      </c>
      <c r="I583" s="5" t="str">
        <f t="shared" si="239"/>
        <v>Non</v>
      </c>
      <c r="J583" s="5">
        <f t="shared" si="251"/>
        <v>0</v>
      </c>
      <c r="K583" s="5" t="str">
        <f t="shared" si="240"/>
        <v>Non</v>
      </c>
      <c r="L583" s="5">
        <f t="shared" si="252"/>
        <v>0</v>
      </c>
      <c r="M583" s="5" t="str">
        <f t="shared" si="241"/>
        <v>Non</v>
      </c>
      <c r="N583" s="5">
        <f t="shared" si="253"/>
        <v>0</v>
      </c>
      <c r="O583" s="5" t="str">
        <f t="shared" si="242"/>
        <v>Oui</v>
      </c>
      <c r="P583" s="5">
        <f t="shared" si="254"/>
        <v>2</v>
      </c>
      <c r="Q583" s="5" t="str">
        <f t="shared" si="243"/>
        <v>Oui</v>
      </c>
      <c r="R583" s="5">
        <f t="shared" si="255"/>
        <v>1</v>
      </c>
      <c r="S583" s="5" t="str">
        <f t="shared" si="244"/>
        <v>Oui</v>
      </c>
      <c r="T583" s="5">
        <f t="shared" si="256"/>
        <v>1</v>
      </c>
      <c r="U583" s="5" t="str">
        <f t="shared" si="245"/>
        <v>Non</v>
      </c>
      <c r="V583" s="5">
        <f t="shared" si="257"/>
        <v>0</v>
      </c>
      <c r="W583" s="5" t="s">
        <v>20</v>
      </c>
      <c r="X583" s="5" t="str">
        <f>_xlfn.IFS(D583&gt;E583,"W",D583=E583,"D",D583&lt;E583,"L")</f>
        <v>D</v>
      </c>
      <c r="Y583" s="5">
        <v>0</v>
      </c>
      <c r="Z583" s="5">
        <v>1</v>
      </c>
      <c r="AA583" s="5">
        <v>1</v>
      </c>
      <c r="AB583" s="5" t="str">
        <f t="shared" si="246"/>
        <v>Oui</v>
      </c>
      <c r="AC583" s="5">
        <f t="shared" si="258"/>
        <v>2</v>
      </c>
      <c r="AD583" s="5" t="str">
        <f t="shared" si="247"/>
        <v>Non</v>
      </c>
      <c r="AE583" s="5">
        <f t="shared" si="259"/>
        <v>0</v>
      </c>
      <c r="AF583" s="5" t="str">
        <f t="shared" si="248"/>
        <v>Oui</v>
      </c>
      <c r="AG583" s="5">
        <f t="shared" si="260"/>
        <v>1</v>
      </c>
      <c r="AH583" s="5" t="str">
        <f t="shared" si="249"/>
        <v>Non</v>
      </c>
      <c r="AI583" s="5">
        <f t="shared" si="261"/>
        <v>0</v>
      </c>
      <c r="AJ583" s="5" t="s">
        <v>24</v>
      </c>
      <c r="AK583" s="5" t="str">
        <f>_xlfn.IFS(Y583&gt;Z583,"W",Y583=Z583,"D",Y583&lt;Z583,"L")</f>
        <v>L</v>
      </c>
      <c r="AL583" s="5"/>
      <c r="AM583" s="5"/>
      <c r="AN583" s="5"/>
      <c r="AO583" s="5"/>
    </row>
    <row r="584" spans="2:41" x14ac:dyDescent="0.2">
      <c r="B584" s="4">
        <f t="shared" si="237"/>
        <v>4</v>
      </c>
      <c r="C584" s="5" t="s">
        <v>25</v>
      </c>
      <c r="D584" s="5">
        <v>1</v>
      </c>
      <c r="E584" s="5">
        <v>0</v>
      </c>
      <c r="F584" s="5">
        <v>1</v>
      </c>
      <c r="G584" s="5" t="str">
        <f t="shared" si="238"/>
        <v>Non</v>
      </c>
      <c r="H584" s="5">
        <f t="shared" si="250"/>
        <v>0</v>
      </c>
      <c r="I584" s="5" t="str">
        <f t="shared" si="239"/>
        <v>Non</v>
      </c>
      <c r="J584" s="5">
        <f t="shared" si="251"/>
        <v>0</v>
      </c>
      <c r="K584" s="5" t="str">
        <f t="shared" si="240"/>
        <v>Non</v>
      </c>
      <c r="L584" s="5">
        <f t="shared" si="252"/>
        <v>0</v>
      </c>
      <c r="M584" s="5" t="str">
        <f t="shared" si="241"/>
        <v>Non</v>
      </c>
      <c r="N584" s="5">
        <f t="shared" si="253"/>
        <v>0</v>
      </c>
      <c r="O584" s="5" t="str">
        <f t="shared" si="242"/>
        <v>Oui</v>
      </c>
      <c r="P584" s="5">
        <f t="shared" si="254"/>
        <v>3</v>
      </c>
      <c r="Q584" s="5" t="str">
        <f t="shared" si="243"/>
        <v>Oui</v>
      </c>
      <c r="R584" s="5">
        <f t="shared" si="255"/>
        <v>2</v>
      </c>
      <c r="S584" s="5" t="str">
        <f t="shared" si="244"/>
        <v>Oui</v>
      </c>
      <c r="T584" s="5">
        <f t="shared" si="256"/>
        <v>2</v>
      </c>
      <c r="U584" s="5" t="str">
        <f t="shared" si="245"/>
        <v>Oui</v>
      </c>
      <c r="V584" s="5">
        <f t="shared" si="257"/>
        <v>1</v>
      </c>
      <c r="W584" s="5" t="s">
        <v>17</v>
      </c>
      <c r="X584" s="5" t="str">
        <f>_xlfn.IFS(D584&gt;E584,"L",D584=E584,"D",D584&lt;E584,"W")</f>
        <v>L</v>
      </c>
      <c r="Y584" s="5">
        <v>1</v>
      </c>
      <c r="Z584" s="5">
        <v>0</v>
      </c>
      <c r="AA584" s="5">
        <v>1</v>
      </c>
      <c r="AB584" s="5" t="str">
        <f t="shared" si="246"/>
        <v>Oui</v>
      </c>
      <c r="AC584" s="5">
        <f t="shared" si="258"/>
        <v>3</v>
      </c>
      <c r="AD584" s="5" t="str">
        <f t="shared" si="247"/>
        <v>Non</v>
      </c>
      <c r="AE584" s="5">
        <f t="shared" si="259"/>
        <v>0</v>
      </c>
      <c r="AF584" s="5" t="str">
        <f t="shared" si="248"/>
        <v>Oui</v>
      </c>
      <c r="AG584" s="5">
        <f t="shared" si="260"/>
        <v>2</v>
      </c>
      <c r="AH584" s="5" t="str">
        <f t="shared" si="249"/>
        <v>Non</v>
      </c>
      <c r="AI584" s="5">
        <f t="shared" si="261"/>
        <v>0</v>
      </c>
      <c r="AJ584" s="5" t="s">
        <v>17</v>
      </c>
      <c r="AK584" s="5" t="str">
        <f>_xlfn.IFS(Y584&gt;Z584,"L",Y584=Z584,"D",Y584&lt;Z584,"W")</f>
        <v>L</v>
      </c>
      <c r="AL584" s="5"/>
      <c r="AM584" s="5"/>
      <c r="AN584" s="5"/>
      <c r="AO584" s="5"/>
    </row>
    <row r="585" spans="2:41" x14ac:dyDescent="0.2">
      <c r="B585" s="4">
        <f t="shared" si="237"/>
        <v>5</v>
      </c>
      <c r="C585" s="5" t="s">
        <v>25</v>
      </c>
      <c r="D585" s="5">
        <v>2</v>
      </c>
      <c r="E585" s="5">
        <v>0</v>
      </c>
      <c r="F585" s="5">
        <v>2</v>
      </c>
      <c r="G585" s="5" t="str">
        <f t="shared" si="238"/>
        <v>Oui</v>
      </c>
      <c r="H585" s="5">
        <f t="shared" si="250"/>
        <v>1</v>
      </c>
      <c r="I585" s="5" t="str">
        <f t="shared" si="239"/>
        <v>Non</v>
      </c>
      <c r="J585" s="5">
        <f t="shared" si="251"/>
        <v>0</v>
      </c>
      <c r="K585" s="5" t="str">
        <f t="shared" si="240"/>
        <v>Non</v>
      </c>
      <c r="L585" s="5">
        <f t="shared" si="252"/>
        <v>0</v>
      </c>
      <c r="M585" s="5" t="str">
        <f t="shared" si="241"/>
        <v>Non</v>
      </c>
      <c r="N585" s="5">
        <f t="shared" si="253"/>
        <v>0</v>
      </c>
      <c r="O585" s="5" t="str">
        <f t="shared" si="242"/>
        <v>Oui</v>
      </c>
      <c r="P585" s="5">
        <f t="shared" si="254"/>
        <v>4</v>
      </c>
      <c r="Q585" s="5" t="str">
        <f t="shared" si="243"/>
        <v>Oui</v>
      </c>
      <c r="R585" s="5">
        <f t="shared" si="255"/>
        <v>3</v>
      </c>
      <c r="S585" s="5" t="str">
        <f t="shared" si="244"/>
        <v>Oui</v>
      </c>
      <c r="T585" s="5">
        <f t="shared" si="256"/>
        <v>3</v>
      </c>
      <c r="U585" s="5" t="str">
        <f t="shared" si="245"/>
        <v>Non</v>
      </c>
      <c r="V585" s="5">
        <f t="shared" si="257"/>
        <v>0</v>
      </c>
      <c r="W585" s="5" t="s">
        <v>17</v>
      </c>
      <c r="X585" s="5" t="str">
        <f>_xlfn.IFS(D585&gt;E585,"W",D585=E585,"D",D585&lt;E585,"L")</f>
        <v>W</v>
      </c>
      <c r="Y585" s="5">
        <v>1</v>
      </c>
      <c r="Z585" s="5">
        <v>0</v>
      </c>
      <c r="AA585" s="5">
        <v>1</v>
      </c>
      <c r="AB585" s="5" t="str">
        <f t="shared" si="246"/>
        <v>Oui</v>
      </c>
      <c r="AC585" s="5">
        <f t="shared" si="258"/>
        <v>4</v>
      </c>
      <c r="AD585" s="5" t="str">
        <f t="shared" si="247"/>
        <v>Non</v>
      </c>
      <c r="AE585" s="5">
        <f t="shared" si="259"/>
        <v>0</v>
      </c>
      <c r="AF585" s="5" t="str">
        <f t="shared" si="248"/>
        <v>Oui</v>
      </c>
      <c r="AG585" s="5">
        <f t="shared" si="260"/>
        <v>3</v>
      </c>
      <c r="AH585" s="5" t="str">
        <f t="shared" si="249"/>
        <v>Non</v>
      </c>
      <c r="AI585" s="5">
        <f t="shared" si="261"/>
        <v>0</v>
      </c>
      <c r="AJ585" s="5" t="s">
        <v>17</v>
      </c>
      <c r="AK585" s="5" t="str">
        <f>_xlfn.IFS(Y585&gt;Z585,"W",Y585=Z585,"D",Y585&lt;Z585,"L")</f>
        <v>W</v>
      </c>
      <c r="AL585" s="5"/>
      <c r="AM585" s="5"/>
      <c r="AN585" s="5"/>
      <c r="AO585" s="5"/>
    </row>
    <row r="586" spans="2:41" x14ac:dyDescent="0.2">
      <c r="B586" s="4">
        <f t="shared" si="237"/>
        <v>6</v>
      </c>
      <c r="C586" s="5" t="s">
        <v>25</v>
      </c>
      <c r="D586" s="5">
        <v>1</v>
      </c>
      <c r="E586" s="5">
        <v>0</v>
      </c>
      <c r="F586" s="5">
        <v>1</v>
      </c>
      <c r="G586" s="5" t="str">
        <f t="shared" si="238"/>
        <v>Non</v>
      </c>
      <c r="H586" s="5">
        <f t="shared" si="250"/>
        <v>0</v>
      </c>
      <c r="I586" s="5" t="str">
        <f t="shared" si="239"/>
        <v>Non</v>
      </c>
      <c r="J586" s="5">
        <f t="shared" si="251"/>
        <v>0</v>
      </c>
      <c r="K586" s="5" t="str">
        <f t="shared" si="240"/>
        <v>Non</v>
      </c>
      <c r="L586" s="5">
        <f t="shared" si="252"/>
        <v>0</v>
      </c>
      <c r="M586" s="5" t="str">
        <f t="shared" si="241"/>
        <v>Non</v>
      </c>
      <c r="N586" s="5">
        <f t="shared" si="253"/>
        <v>0</v>
      </c>
      <c r="O586" s="5" t="str">
        <f t="shared" si="242"/>
        <v>Oui</v>
      </c>
      <c r="P586" s="5">
        <f t="shared" si="254"/>
        <v>5</v>
      </c>
      <c r="Q586" s="5" t="str">
        <f t="shared" si="243"/>
        <v>Oui</v>
      </c>
      <c r="R586" s="5">
        <f t="shared" si="255"/>
        <v>4</v>
      </c>
      <c r="S586" s="5" t="str">
        <f t="shared" si="244"/>
        <v>Oui</v>
      </c>
      <c r="T586" s="5">
        <f t="shared" si="256"/>
        <v>4</v>
      </c>
      <c r="U586" s="5" t="str">
        <f t="shared" si="245"/>
        <v>Oui</v>
      </c>
      <c r="V586" s="5">
        <f t="shared" si="257"/>
        <v>1</v>
      </c>
      <c r="W586" s="5" t="s">
        <v>17</v>
      </c>
      <c r="X586" s="5" t="str">
        <f>_xlfn.IFS(D586&gt;E586,"L",D586=E586,"D",D586&lt;E586,"W")</f>
        <v>L</v>
      </c>
      <c r="Y586" s="5">
        <v>0</v>
      </c>
      <c r="Z586" s="5">
        <v>0</v>
      </c>
      <c r="AA586" s="5">
        <v>0</v>
      </c>
      <c r="AB586" s="5" t="str">
        <f t="shared" si="246"/>
        <v>Non</v>
      </c>
      <c r="AC586" s="5">
        <f t="shared" si="258"/>
        <v>0</v>
      </c>
      <c r="AD586" s="5" t="str">
        <f t="shared" si="247"/>
        <v>Non</v>
      </c>
      <c r="AE586" s="5">
        <f t="shared" si="259"/>
        <v>0</v>
      </c>
      <c r="AF586" s="5" t="str">
        <f t="shared" si="248"/>
        <v>Oui</v>
      </c>
      <c r="AG586" s="5">
        <f t="shared" si="260"/>
        <v>4</v>
      </c>
      <c r="AH586" s="5" t="str">
        <f t="shared" si="249"/>
        <v>Oui</v>
      </c>
      <c r="AI586" s="5">
        <f t="shared" si="261"/>
        <v>1</v>
      </c>
      <c r="AJ586" s="5" t="s">
        <v>20</v>
      </c>
      <c r="AK586" s="5" t="str">
        <f>_xlfn.IFS(Y586&gt;Z586,"L",Y586=Z586,"D",Y586&lt;Z586,"W")</f>
        <v>D</v>
      </c>
      <c r="AL586" s="5"/>
      <c r="AM586" s="5"/>
      <c r="AN586" s="5"/>
      <c r="AO586" s="5"/>
    </row>
    <row r="587" spans="2:41" x14ac:dyDescent="0.2">
      <c r="B587" s="4">
        <f t="shared" si="237"/>
        <v>7</v>
      </c>
      <c r="C587" s="5" t="s">
        <v>25</v>
      </c>
      <c r="D587" s="5">
        <v>1</v>
      </c>
      <c r="E587" s="5">
        <v>1</v>
      </c>
      <c r="F587" s="5">
        <v>2</v>
      </c>
      <c r="G587" s="5" t="str">
        <f t="shared" si="238"/>
        <v>Oui</v>
      </c>
      <c r="H587" s="5">
        <f t="shared" si="250"/>
        <v>1</v>
      </c>
      <c r="I587" s="5" t="str">
        <f t="shared" si="239"/>
        <v>Non</v>
      </c>
      <c r="J587" s="5">
        <f t="shared" si="251"/>
        <v>0</v>
      </c>
      <c r="K587" s="5" t="str">
        <f t="shared" si="240"/>
        <v>Non</v>
      </c>
      <c r="L587" s="5">
        <f t="shared" si="252"/>
        <v>0</v>
      </c>
      <c r="M587" s="5" t="str">
        <f t="shared" si="241"/>
        <v>Non</v>
      </c>
      <c r="N587" s="5">
        <f t="shared" si="253"/>
        <v>0</v>
      </c>
      <c r="O587" s="5" t="str">
        <f t="shared" si="242"/>
        <v>Oui</v>
      </c>
      <c r="P587" s="5">
        <f t="shared" si="254"/>
        <v>6</v>
      </c>
      <c r="Q587" s="5" t="str">
        <f t="shared" si="243"/>
        <v>Oui</v>
      </c>
      <c r="R587" s="5">
        <f t="shared" si="255"/>
        <v>5</v>
      </c>
      <c r="S587" s="5" t="str">
        <f t="shared" si="244"/>
        <v>Oui</v>
      </c>
      <c r="T587" s="5">
        <f t="shared" si="256"/>
        <v>5</v>
      </c>
      <c r="U587" s="5" t="str">
        <f t="shared" si="245"/>
        <v>Non</v>
      </c>
      <c r="V587" s="5">
        <f t="shared" si="257"/>
        <v>0</v>
      </c>
      <c r="W587" s="5" t="s">
        <v>20</v>
      </c>
      <c r="X587" s="5" t="str">
        <f>_xlfn.IFS(D587&gt;E587,"W",D587=E587,"D",D587&lt;E587,"L")</f>
        <v>D</v>
      </c>
      <c r="Y587" s="5">
        <v>0</v>
      </c>
      <c r="Z587" s="5">
        <v>0</v>
      </c>
      <c r="AA587" s="5">
        <v>0</v>
      </c>
      <c r="AB587" s="5" t="str">
        <f t="shared" si="246"/>
        <v>Non</v>
      </c>
      <c r="AC587" s="5">
        <f t="shared" si="258"/>
        <v>0</v>
      </c>
      <c r="AD587" s="5" t="str">
        <f t="shared" si="247"/>
        <v>Non</v>
      </c>
      <c r="AE587" s="5">
        <f t="shared" si="259"/>
        <v>0</v>
      </c>
      <c r="AF587" s="5" t="str">
        <f t="shared" si="248"/>
        <v>Oui</v>
      </c>
      <c r="AG587" s="5">
        <f t="shared" si="260"/>
        <v>5</v>
      </c>
      <c r="AH587" s="5" t="str">
        <f t="shared" si="249"/>
        <v>Oui</v>
      </c>
      <c r="AI587" s="5">
        <f t="shared" si="261"/>
        <v>2</v>
      </c>
      <c r="AJ587" s="5" t="s">
        <v>20</v>
      </c>
      <c r="AK587" s="5" t="str">
        <f>_xlfn.IFS(Y587&gt;Z587,"W",Y587=Z587,"D",Y587&lt;Z587,"L")</f>
        <v>D</v>
      </c>
      <c r="AL587" s="5"/>
      <c r="AM587" s="5"/>
      <c r="AN587" s="5"/>
      <c r="AO587" s="5"/>
    </row>
    <row r="588" spans="2:41" x14ac:dyDescent="0.2">
      <c r="B588" s="4">
        <f t="shared" si="237"/>
        <v>8</v>
      </c>
      <c r="C588" s="5" t="s">
        <v>25</v>
      </c>
      <c r="D588" s="5">
        <v>1</v>
      </c>
      <c r="E588" s="5">
        <v>2</v>
      </c>
      <c r="F588" s="5">
        <v>3</v>
      </c>
      <c r="G588" s="5" t="str">
        <f t="shared" si="238"/>
        <v>Oui</v>
      </c>
      <c r="H588" s="5">
        <f t="shared" si="250"/>
        <v>2</v>
      </c>
      <c r="I588" s="5" t="str">
        <f t="shared" si="239"/>
        <v>Oui</v>
      </c>
      <c r="J588" s="5">
        <f t="shared" si="251"/>
        <v>1</v>
      </c>
      <c r="K588" s="5" t="str">
        <f t="shared" si="240"/>
        <v>Non</v>
      </c>
      <c r="L588" s="5">
        <f t="shared" si="252"/>
        <v>0</v>
      </c>
      <c r="M588" s="5" t="str">
        <f t="shared" si="241"/>
        <v>Non</v>
      </c>
      <c r="N588" s="5">
        <f t="shared" si="253"/>
        <v>0</v>
      </c>
      <c r="O588" s="5" t="str">
        <f t="shared" si="242"/>
        <v>Oui</v>
      </c>
      <c r="P588" s="5">
        <f t="shared" si="254"/>
        <v>7</v>
      </c>
      <c r="Q588" s="5" t="str">
        <f t="shared" si="243"/>
        <v>Oui</v>
      </c>
      <c r="R588" s="5">
        <f t="shared" si="255"/>
        <v>6</v>
      </c>
      <c r="S588" s="5" t="str">
        <f t="shared" si="244"/>
        <v>Non</v>
      </c>
      <c r="T588" s="5">
        <f t="shared" si="256"/>
        <v>0</v>
      </c>
      <c r="U588" s="5" t="str">
        <f t="shared" si="245"/>
        <v>Non</v>
      </c>
      <c r="V588" s="5">
        <f t="shared" si="257"/>
        <v>0</v>
      </c>
      <c r="W588" s="5" t="s">
        <v>24</v>
      </c>
      <c r="X588" s="5" t="str">
        <f>_xlfn.IFS(D588&gt;E588,"W",D588=E588,"D",D588&lt;E588,"L")</f>
        <v>L</v>
      </c>
      <c r="Y588" s="5">
        <v>0</v>
      </c>
      <c r="Z588" s="5">
        <v>1</v>
      </c>
      <c r="AA588" s="5">
        <v>1</v>
      </c>
      <c r="AB588" s="5" t="str">
        <f t="shared" si="246"/>
        <v>Oui</v>
      </c>
      <c r="AC588" s="5">
        <f t="shared" si="258"/>
        <v>1</v>
      </c>
      <c r="AD588" s="5" t="str">
        <f t="shared" si="247"/>
        <v>Non</v>
      </c>
      <c r="AE588" s="5">
        <f t="shared" si="259"/>
        <v>0</v>
      </c>
      <c r="AF588" s="5" t="str">
        <f t="shared" si="248"/>
        <v>Oui</v>
      </c>
      <c r="AG588" s="5">
        <f t="shared" si="260"/>
        <v>6</v>
      </c>
      <c r="AH588" s="5" t="str">
        <f t="shared" si="249"/>
        <v>Non</v>
      </c>
      <c r="AI588" s="5">
        <f t="shared" si="261"/>
        <v>0</v>
      </c>
      <c r="AJ588" s="5" t="s">
        <v>24</v>
      </c>
      <c r="AK588" s="5" t="str">
        <f>_xlfn.IFS(Y588&gt;Z588,"W",Y588=Z588,"D",Y588&lt;Z588,"L")</f>
        <v>L</v>
      </c>
      <c r="AL588" s="5"/>
      <c r="AM588" s="5"/>
      <c r="AN588" s="5"/>
      <c r="AO588" s="5"/>
    </row>
    <row r="589" spans="2:41" x14ac:dyDescent="0.2">
      <c r="B589" s="4">
        <f t="shared" si="237"/>
        <v>9</v>
      </c>
      <c r="C589" s="5" t="s">
        <v>25</v>
      </c>
      <c r="D589" s="5">
        <v>2</v>
      </c>
      <c r="E589" s="5">
        <v>4</v>
      </c>
      <c r="F589" s="5">
        <v>6</v>
      </c>
      <c r="G589" s="5" t="str">
        <f t="shared" si="238"/>
        <v>Oui</v>
      </c>
      <c r="H589" s="5">
        <f t="shared" si="250"/>
        <v>3</v>
      </c>
      <c r="I589" s="5" t="str">
        <f t="shared" si="239"/>
        <v>Oui</v>
      </c>
      <c r="J589" s="5">
        <f t="shared" si="251"/>
        <v>2</v>
      </c>
      <c r="K589" s="5" t="str">
        <f t="shared" si="240"/>
        <v>Oui</v>
      </c>
      <c r="L589" s="5">
        <f t="shared" si="252"/>
        <v>1</v>
      </c>
      <c r="M589" s="5" t="str">
        <f t="shared" si="241"/>
        <v>Oui</v>
      </c>
      <c r="N589" s="5">
        <f t="shared" si="253"/>
        <v>1</v>
      </c>
      <c r="O589" s="5" t="str">
        <f t="shared" si="242"/>
        <v>Non</v>
      </c>
      <c r="P589" s="5">
        <f t="shared" si="254"/>
        <v>0</v>
      </c>
      <c r="Q589" s="5" t="str">
        <f t="shared" si="243"/>
        <v>Non</v>
      </c>
      <c r="R589" s="5">
        <f t="shared" si="255"/>
        <v>0</v>
      </c>
      <c r="S589" s="5" t="str">
        <f t="shared" si="244"/>
        <v>Non</v>
      </c>
      <c r="T589" s="5">
        <f t="shared" si="256"/>
        <v>0</v>
      </c>
      <c r="U589" s="5" t="str">
        <f t="shared" si="245"/>
        <v>Non</v>
      </c>
      <c r="V589" s="5">
        <f t="shared" si="257"/>
        <v>0</v>
      </c>
      <c r="W589" s="5" t="s">
        <v>24</v>
      </c>
      <c r="X589" s="5" t="str">
        <f>_xlfn.IFS(D589&gt;E589,"L",D589=E589,"D",D589&lt;E589,"W")</f>
        <v>W</v>
      </c>
      <c r="Y589" s="5">
        <v>1</v>
      </c>
      <c r="Z589" s="5">
        <v>1</v>
      </c>
      <c r="AA589" s="5">
        <v>2</v>
      </c>
      <c r="AB589" s="5" t="str">
        <f t="shared" si="246"/>
        <v>Oui</v>
      </c>
      <c r="AC589" s="5">
        <f t="shared" si="258"/>
        <v>2</v>
      </c>
      <c r="AD589" s="5" t="str">
        <f t="shared" si="247"/>
        <v>Oui</v>
      </c>
      <c r="AE589" s="5">
        <f t="shared" si="259"/>
        <v>1</v>
      </c>
      <c r="AF589" s="5" t="str">
        <f t="shared" si="248"/>
        <v>Non</v>
      </c>
      <c r="AG589" s="5">
        <f t="shared" si="260"/>
        <v>0</v>
      </c>
      <c r="AH589" s="5" t="str">
        <f t="shared" si="249"/>
        <v>Non</v>
      </c>
      <c r="AI589" s="5">
        <f t="shared" si="261"/>
        <v>0</v>
      </c>
      <c r="AJ589" s="5" t="s">
        <v>20</v>
      </c>
      <c r="AK589" s="5" t="str">
        <f>_xlfn.IFS(Y589&gt;Z589,"L",Y589=Z589,"D",Y589&lt;Z589,"W")</f>
        <v>D</v>
      </c>
      <c r="AL589" s="5"/>
      <c r="AM589" s="5"/>
      <c r="AN589" s="5"/>
      <c r="AO589" s="5"/>
    </row>
    <row r="590" spans="2:41" x14ac:dyDescent="0.2">
      <c r="B590" s="4">
        <f t="shared" si="237"/>
        <v>10</v>
      </c>
      <c r="C590" s="5" t="s">
        <v>25</v>
      </c>
      <c r="D590" s="5">
        <v>1</v>
      </c>
      <c r="E590" s="5">
        <v>3</v>
      </c>
      <c r="F590" s="5">
        <v>4</v>
      </c>
      <c r="G590" s="5" t="str">
        <f t="shared" si="238"/>
        <v>Oui</v>
      </c>
      <c r="H590" s="5">
        <f t="shared" si="250"/>
        <v>4</v>
      </c>
      <c r="I590" s="5" t="str">
        <f t="shared" si="239"/>
        <v>Oui</v>
      </c>
      <c r="J590" s="5">
        <f t="shared" si="251"/>
        <v>3</v>
      </c>
      <c r="K590" s="5" t="str">
        <f t="shared" si="240"/>
        <v>Oui</v>
      </c>
      <c r="L590" s="5">
        <f t="shared" si="252"/>
        <v>2</v>
      </c>
      <c r="M590" s="5" t="str">
        <f t="shared" si="241"/>
        <v>Non</v>
      </c>
      <c r="N590" s="5">
        <f t="shared" si="253"/>
        <v>0</v>
      </c>
      <c r="O590" s="5" t="str">
        <f t="shared" si="242"/>
        <v>Oui</v>
      </c>
      <c r="P590" s="5">
        <f t="shared" si="254"/>
        <v>1</v>
      </c>
      <c r="Q590" s="5" t="str">
        <f t="shared" si="243"/>
        <v>Non</v>
      </c>
      <c r="R590" s="5">
        <f t="shared" si="255"/>
        <v>0</v>
      </c>
      <c r="S590" s="5" t="str">
        <f t="shared" si="244"/>
        <v>Non</v>
      </c>
      <c r="T590" s="5">
        <f t="shared" si="256"/>
        <v>0</v>
      </c>
      <c r="U590" s="5" t="str">
        <f t="shared" si="245"/>
        <v>Non</v>
      </c>
      <c r="V590" s="5">
        <f t="shared" si="257"/>
        <v>0</v>
      </c>
      <c r="W590" s="5" t="s">
        <v>24</v>
      </c>
      <c r="X590" s="5" t="str">
        <f>_xlfn.IFS(D590&gt;E590,"W",D590=E590,"D",D590&lt;E590,"L")</f>
        <v>L</v>
      </c>
      <c r="Y590" s="5">
        <v>1</v>
      </c>
      <c r="Z590" s="5">
        <v>1</v>
      </c>
      <c r="AA590" s="5">
        <v>2</v>
      </c>
      <c r="AB590" s="5" t="str">
        <f t="shared" si="246"/>
        <v>Oui</v>
      </c>
      <c r="AC590" s="5">
        <f t="shared" si="258"/>
        <v>3</v>
      </c>
      <c r="AD590" s="5" t="str">
        <f t="shared" si="247"/>
        <v>Oui</v>
      </c>
      <c r="AE590" s="5">
        <f t="shared" si="259"/>
        <v>2</v>
      </c>
      <c r="AF590" s="5" t="str">
        <f t="shared" si="248"/>
        <v>Non</v>
      </c>
      <c r="AG590" s="5">
        <f t="shared" si="260"/>
        <v>0</v>
      </c>
      <c r="AH590" s="5" t="str">
        <f t="shared" si="249"/>
        <v>Non</v>
      </c>
      <c r="AI590" s="5">
        <f t="shared" si="261"/>
        <v>0</v>
      </c>
      <c r="AJ590" s="5" t="s">
        <v>20</v>
      </c>
      <c r="AK590" s="5" t="str">
        <f>_xlfn.IFS(Y590&gt;Z590,"W",Y590=Z590,"D",Y590&lt;Z590,"L")</f>
        <v>D</v>
      </c>
      <c r="AL590" s="5"/>
      <c r="AM590" s="5"/>
      <c r="AN590" s="5"/>
      <c r="AO590" s="5"/>
    </row>
    <row r="591" spans="2:41" x14ac:dyDescent="0.2">
      <c r="B591" s="4">
        <f t="shared" si="237"/>
        <v>11</v>
      </c>
      <c r="C591" s="5" t="s">
        <v>25</v>
      </c>
      <c r="D591" s="5">
        <v>3</v>
      </c>
      <c r="E591" s="5">
        <v>2</v>
      </c>
      <c r="F591" s="5">
        <v>5</v>
      </c>
      <c r="G591" s="5" t="str">
        <f t="shared" si="238"/>
        <v>Oui</v>
      </c>
      <c r="H591" s="5">
        <f t="shared" si="250"/>
        <v>5</v>
      </c>
      <c r="I591" s="5" t="str">
        <f t="shared" si="239"/>
        <v>Oui</v>
      </c>
      <c r="J591" s="5">
        <f t="shared" si="251"/>
        <v>4</v>
      </c>
      <c r="K591" s="5" t="str">
        <f t="shared" si="240"/>
        <v>Oui</v>
      </c>
      <c r="L591" s="5">
        <f t="shared" si="252"/>
        <v>3</v>
      </c>
      <c r="M591" s="5" t="str">
        <f t="shared" si="241"/>
        <v>Oui</v>
      </c>
      <c r="N591" s="5">
        <f t="shared" si="253"/>
        <v>1</v>
      </c>
      <c r="O591" s="5" t="str">
        <f t="shared" si="242"/>
        <v>Non</v>
      </c>
      <c r="P591" s="5">
        <f t="shared" si="254"/>
        <v>0</v>
      </c>
      <c r="Q591" s="5" t="str">
        <f t="shared" si="243"/>
        <v>Non</v>
      </c>
      <c r="R591" s="5">
        <f t="shared" si="255"/>
        <v>0</v>
      </c>
      <c r="S591" s="5" t="str">
        <f t="shared" si="244"/>
        <v>Non</v>
      </c>
      <c r="T591" s="5">
        <f t="shared" si="256"/>
        <v>0</v>
      </c>
      <c r="U591" s="5" t="str">
        <f t="shared" si="245"/>
        <v>Non</v>
      </c>
      <c r="V591" s="5">
        <f t="shared" si="257"/>
        <v>0</v>
      </c>
      <c r="W591" s="5" t="s">
        <v>17</v>
      </c>
      <c r="X591" s="5" t="str">
        <f>_xlfn.IFS(D591&gt;E591,"L",D591=E591,"D",D591&lt;E591,"W")</f>
        <v>L</v>
      </c>
      <c r="Y591" s="5">
        <v>3</v>
      </c>
      <c r="Z591" s="5">
        <v>1</v>
      </c>
      <c r="AA591" s="5">
        <v>4</v>
      </c>
      <c r="AB591" s="5" t="str">
        <f t="shared" si="246"/>
        <v>Oui</v>
      </c>
      <c r="AC591" s="5">
        <f t="shared" si="258"/>
        <v>4</v>
      </c>
      <c r="AD591" s="5" t="str">
        <f t="shared" si="247"/>
        <v>Oui</v>
      </c>
      <c r="AE591" s="5">
        <f t="shared" si="259"/>
        <v>3</v>
      </c>
      <c r="AF591" s="5" t="str">
        <f t="shared" si="248"/>
        <v>Non</v>
      </c>
      <c r="AG591" s="5">
        <f t="shared" si="260"/>
        <v>0</v>
      </c>
      <c r="AH591" s="5" t="str">
        <f t="shared" si="249"/>
        <v>Non</v>
      </c>
      <c r="AI591" s="5">
        <f t="shared" si="261"/>
        <v>0</v>
      </c>
      <c r="AJ591" s="5" t="s">
        <v>17</v>
      </c>
      <c r="AK591" s="5" t="str">
        <f>_xlfn.IFS(Y591&gt;Z591,"L",Y591=Z591,"D",Y591&lt;Z591,"W")</f>
        <v>L</v>
      </c>
      <c r="AL591" s="5"/>
      <c r="AM591" s="5"/>
      <c r="AN591" s="5"/>
      <c r="AO591" s="5"/>
    </row>
    <row r="592" spans="2:41" x14ac:dyDescent="0.2">
      <c r="B592" s="4">
        <f t="shared" si="237"/>
        <v>12</v>
      </c>
      <c r="C592" s="5" t="s">
        <v>25</v>
      </c>
      <c r="D592" s="5">
        <v>0</v>
      </c>
      <c r="E592" s="5">
        <v>1</v>
      </c>
      <c r="F592" s="5">
        <v>1</v>
      </c>
      <c r="G592" s="5" t="str">
        <f t="shared" si="238"/>
        <v>Non</v>
      </c>
      <c r="H592" s="5">
        <f t="shared" si="250"/>
        <v>0</v>
      </c>
      <c r="I592" s="5" t="str">
        <f t="shared" si="239"/>
        <v>Non</v>
      </c>
      <c r="J592" s="5">
        <f t="shared" si="251"/>
        <v>0</v>
      </c>
      <c r="K592" s="5" t="str">
        <f t="shared" si="240"/>
        <v>Non</v>
      </c>
      <c r="L592" s="5">
        <f t="shared" si="252"/>
        <v>0</v>
      </c>
      <c r="M592" s="5" t="str">
        <f t="shared" si="241"/>
        <v>Non</v>
      </c>
      <c r="N592" s="5">
        <f t="shared" si="253"/>
        <v>0</v>
      </c>
      <c r="O592" s="5" t="str">
        <f t="shared" si="242"/>
        <v>Oui</v>
      </c>
      <c r="P592" s="5">
        <f t="shared" si="254"/>
        <v>1</v>
      </c>
      <c r="Q592" s="5" t="str">
        <f t="shared" si="243"/>
        <v>Oui</v>
      </c>
      <c r="R592" s="5">
        <f t="shared" si="255"/>
        <v>1</v>
      </c>
      <c r="S592" s="5" t="str">
        <f t="shared" si="244"/>
        <v>Oui</v>
      </c>
      <c r="T592" s="5">
        <f t="shared" si="256"/>
        <v>1</v>
      </c>
      <c r="U592" s="5" t="str">
        <f t="shared" si="245"/>
        <v>Oui</v>
      </c>
      <c r="V592" s="5">
        <f t="shared" si="257"/>
        <v>1</v>
      </c>
      <c r="W592" s="5" t="s">
        <v>24</v>
      </c>
      <c r="X592" s="5" t="str">
        <f>_xlfn.IFS(D592&gt;E592,"W",D592=E592,"D",D592&lt;E592,"L")</f>
        <v>L</v>
      </c>
      <c r="Y592" s="5">
        <v>0</v>
      </c>
      <c r="Z592" s="5">
        <v>1</v>
      </c>
      <c r="AA592" s="5">
        <v>1</v>
      </c>
      <c r="AB592" s="5" t="str">
        <f t="shared" si="246"/>
        <v>Oui</v>
      </c>
      <c r="AC592" s="5">
        <f t="shared" si="258"/>
        <v>5</v>
      </c>
      <c r="AD592" s="5" t="str">
        <f t="shared" si="247"/>
        <v>Non</v>
      </c>
      <c r="AE592" s="5">
        <f t="shared" si="259"/>
        <v>0</v>
      </c>
      <c r="AF592" s="5" t="str">
        <f t="shared" si="248"/>
        <v>Oui</v>
      </c>
      <c r="AG592" s="5">
        <f t="shared" si="260"/>
        <v>1</v>
      </c>
      <c r="AH592" s="5" t="str">
        <f t="shared" si="249"/>
        <v>Non</v>
      </c>
      <c r="AI592" s="5">
        <f t="shared" si="261"/>
        <v>0</v>
      </c>
      <c r="AJ592" s="5" t="s">
        <v>24</v>
      </c>
      <c r="AK592" s="5" t="str">
        <f>_xlfn.IFS(Y592&gt;Z592,"W",Y592=Z592,"D",Y592&lt;Z592,"L")</f>
        <v>L</v>
      </c>
      <c r="AL592" s="5"/>
      <c r="AM592" s="5"/>
      <c r="AN592" s="5"/>
      <c r="AO592" s="5"/>
    </row>
    <row r="593" spans="2:41" x14ac:dyDescent="0.2">
      <c r="B593" s="4">
        <f t="shared" si="237"/>
        <v>13</v>
      </c>
      <c r="C593" s="5" t="s">
        <v>25</v>
      </c>
      <c r="D593" s="5">
        <v>2</v>
      </c>
      <c r="E593" s="5">
        <v>0</v>
      </c>
      <c r="F593" s="5">
        <v>2</v>
      </c>
      <c r="G593" s="5" t="str">
        <f t="shared" si="238"/>
        <v>Oui</v>
      </c>
      <c r="H593" s="5">
        <f t="shared" si="250"/>
        <v>1</v>
      </c>
      <c r="I593" s="5" t="str">
        <f t="shared" si="239"/>
        <v>Non</v>
      </c>
      <c r="J593" s="5">
        <f t="shared" si="251"/>
        <v>0</v>
      </c>
      <c r="K593" s="5" t="str">
        <f t="shared" si="240"/>
        <v>Non</v>
      </c>
      <c r="L593" s="5">
        <f t="shared" si="252"/>
        <v>0</v>
      </c>
      <c r="M593" s="5" t="str">
        <f t="shared" si="241"/>
        <v>Non</v>
      </c>
      <c r="N593" s="5">
        <f t="shared" si="253"/>
        <v>0</v>
      </c>
      <c r="O593" s="5" t="str">
        <f t="shared" si="242"/>
        <v>Oui</v>
      </c>
      <c r="P593" s="5">
        <f t="shared" si="254"/>
        <v>2</v>
      </c>
      <c r="Q593" s="5" t="str">
        <f t="shared" si="243"/>
        <v>Oui</v>
      </c>
      <c r="R593" s="5">
        <f t="shared" si="255"/>
        <v>2</v>
      </c>
      <c r="S593" s="5" t="str">
        <f t="shared" si="244"/>
        <v>Oui</v>
      </c>
      <c r="T593" s="5">
        <f t="shared" si="256"/>
        <v>2</v>
      </c>
      <c r="U593" s="5" t="str">
        <f t="shared" si="245"/>
        <v>Non</v>
      </c>
      <c r="V593" s="5">
        <f t="shared" si="257"/>
        <v>0</v>
      </c>
      <c r="W593" s="5" t="s">
        <v>17</v>
      </c>
      <c r="X593" s="5" t="str">
        <f>_xlfn.IFS(D593&gt;E593,"L",D593=E593,"D",D593&lt;E593,"W")</f>
        <v>L</v>
      </c>
      <c r="Y593" s="5">
        <v>2</v>
      </c>
      <c r="Z593" s="5">
        <v>0</v>
      </c>
      <c r="AA593" s="5">
        <v>2</v>
      </c>
      <c r="AB593" s="5" t="str">
        <f t="shared" si="246"/>
        <v>Oui</v>
      </c>
      <c r="AC593" s="5">
        <f t="shared" si="258"/>
        <v>6</v>
      </c>
      <c r="AD593" s="5" t="str">
        <f t="shared" si="247"/>
        <v>Oui</v>
      </c>
      <c r="AE593" s="5">
        <f t="shared" si="259"/>
        <v>1</v>
      </c>
      <c r="AF593" s="5" t="str">
        <f t="shared" si="248"/>
        <v>Non</v>
      </c>
      <c r="AG593" s="5">
        <f t="shared" si="260"/>
        <v>0</v>
      </c>
      <c r="AH593" s="5" t="str">
        <f t="shared" si="249"/>
        <v>Non</v>
      </c>
      <c r="AI593" s="5">
        <f t="shared" si="261"/>
        <v>0</v>
      </c>
      <c r="AJ593" s="5" t="s">
        <v>17</v>
      </c>
      <c r="AK593" s="5" t="str">
        <f>_xlfn.IFS(Y593&gt;Z593,"L",Y593=Z593,"D",Y593&lt;Z593,"W")</f>
        <v>L</v>
      </c>
      <c r="AL593" s="5"/>
      <c r="AM593" s="5"/>
      <c r="AN593" s="5"/>
      <c r="AO593" s="5"/>
    </row>
    <row r="594" spans="2:41" x14ac:dyDescent="0.2">
      <c r="B594" s="4">
        <f t="shared" si="237"/>
        <v>14</v>
      </c>
      <c r="C594" s="5" t="s">
        <v>25</v>
      </c>
      <c r="D594" s="5">
        <v>2</v>
      </c>
      <c r="E594" s="5">
        <v>1</v>
      </c>
      <c r="F594" s="5">
        <v>3</v>
      </c>
      <c r="G594" s="5" t="str">
        <f t="shared" si="238"/>
        <v>Oui</v>
      </c>
      <c r="H594" s="5">
        <f t="shared" si="250"/>
        <v>2</v>
      </c>
      <c r="I594" s="5" t="str">
        <f t="shared" si="239"/>
        <v>Oui</v>
      </c>
      <c r="J594" s="5">
        <f t="shared" si="251"/>
        <v>1</v>
      </c>
      <c r="K594" s="5" t="str">
        <f t="shared" si="240"/>
        <v>Non</v>
      </c>
      <c r="L594" s="5">
        <f t="shared" si="252"/>
        <v>0</v>
      </c>
      <c r="M594" s="5" t="str">
        <f t="shared" si="241"/>
        <v>Non</v>
      </c>
      <c r="N594" s="5">
        <f t="shared" si="253"/>
        <v>0</v>
      </c>
      <c r="O594" s="5" t="str">
        <f t="shared" si="242"/>
        <v>Oui</v>
      </c>
      <c r="P594" s="5">
        <f t="shared" si="254"/>
        <v>3</v>
      </c>
      <c r="Q594" s="5" t="str">
        <f t="shared" si="243"/>
        <v>Oui</v>
      </c>
      <c r="R594" s="5">
        <f t="shared" si="255"/>
        <v>3</v>
      </c>
      <c r="S594" s="5" t="str">
        <f t="shared" si="244"/>
        <v>Non</v>
      </c>
      <c r="T594" s="5">
        <f t="shared" si="256"/>
        <v>0</v>
      </c>
      <c r="U594" s="5" t="str">
        <f t="shared" si="245"/>
        <v>Non</v>
      </c>
      <c r="V594" s="5">
        <f t="shared" si="257"/>
        <v>0</v>
      </c>
      <c r="W594" s="5" t="s">
        <v>17</v>
      </c>
      <c r="X594" s="5" t="str">
        <f>_xlfn.IFS(D594&gt;E594,"W",D594=E594,"D",D594&lt;E594,"L")</f>
        <v>W</v>
      </c>
      <c r="Y594" s="5">
        <v>1</v>
      </c>
      <c r="Z594" s="5">
        <v>1</v>
      </c>
      <c r="AA594" s="5">
        <v>2</v>
      </c>
      <c r="AB594" s="5" t="str">
        <f t="shared" si="246"/>
        <v>Oui</v>
      </c>
      <c r="AC594" s="5">
        <f t="shared" si="258"/>
        <v>7</v>
      </c>
      <c r="AD594" s="5" t="str">
        <f t="shared" si="247"/>
        <v>Oui</v>
      </c>
      <c r="AE594" s="5">
        <f t="shared" si="259"/>
        <v>2</v>
      </c>
      <c r="AF594" s="5" t="str">
        <f t="shared" si="248"/>
        <v>Non</v>
      </c>
      <c r="AG594" s="5">
        <f t="shared" si="260"/>
        <v>0</v>
      </c>
      <c r="AH594" s="5" t="str">
        <f t="shared" si="249"/>
        <v>Non</v>
      </c>
      <c r="AI594" s="5">
        <f t="shared" si="261"/>
        <v>0</v>
      </c>
      <c r="AJ594" s="5" t="s">
        <v>20</v>
      </c>
      <c r="AK594" s="5" t="str">
        <f>_xlfn.IFS(Y594&gt;Z594,"W",Y594=Z594,"D",Y594&lt;Z594,"L")</f>
        <v>D</v>
      </c>
      <c r="AL594" s="5"/>
      <c r="AM594" s="5"/>
      <c r="AN594" s="5"/>
      <c r="AO594" s="5"/>
    </row>
    <row r="595" spans="2:41" x14ac:dyDescent="0.2">
      <c r="B595" s="4">
        <f t="shared" si="237"/>
        <v>15</v>
      </c>
      <c r="C595" s="5" t="s">
        <v>25</v>
      </c>
      <c r="D595" s="5">
        <v>1</v>
      </c>
      <c r="E595" s="5">
        <v>2</v>
      </c>
      <c r="F595" s="5">
        <v>3</v>
      </c>
      <c r="G595" s="5" t="str">
        <f t="shared" si="238"/>
        <v>Oui</v>
      </c>
      <c r="H595" s="5">
        <f t="shared" si="250"/>
        <v>3</v>
      </c>
      <c r="I595" s="5" t="str">
        <f t="shared" si="239"/>
        <v>Oui</v>
      </c>
      <c r="J595" s="5">
        <f t="shared" si="251"/>
        <v>2</v>
      </c>
      <c r="K595" s="5" t="str">
        <f t="shared" si="240"/>
        <v>Non</v>
      </c>
      <c r="L595" s="5">
        <f t="shared" si="252"/>
        <v>0</v>
      </c>
      <c r="M595" s="5" t="str">
        <f t="shared" si="241"/>
        <v>Non</v>
      </c>
      <c r="N595" s="5">
        <f t="shared" si="253"/>
        <v>0</v>
      </c>
      <c r="O595" s="5" t="str">
        <f t="shared" si="242"/>
        <v>Oui</v>
      </c>
      <c r="P595" s="5">
        <f t="shared" si="254"/>
        <v>4</v>
      </c>
      <c r="Q595" s="5" t="str">
        <f t="shared" si="243"/>
        <v>Oui</v>
      </c>
      <c r="R595" s="5">
        <f t="shared" si="255"/>
        <v>4</v>
      </c>
      <c r="S595" s="5" t="str">
        <f t="shared" si="244"/>
        <v>Non</v>
      </c>
      <c r="T595" s="5">
        <f t="shared" si="256"/>
        <v>0</v>
      </c>
      <c r="U595" s="5" t="str">
        <f t="shared" si="245"/>
        <v>Non</v>
      </c>
      <c r="V595" s="5">
        <f t="shared" si="257"/>
        <v>0</v>
      </c>
      <c r="W595" s="5" t="s">
        <v>24</v>
      </c>
      <c r="X595" s="5" t="str">
        <f>_xlfn.IFS(D595&gt;E595,"L",D595=E595,"D",D595&lt;E595,"W")</f>
        <v>W</v>
      </c>
      <c r="Y595" s="5">
        <v>0</v>
      </c>
      <c r="Z595" s="5">
        <v>0</v>
      </c>
      <c r="AA595" s="5">
        <v>0</v>
      </c>
      <c r="AB595" s="5" t="str">
        <f t="shared" si="246"/>
        <v>Non</v>
      </c>
      <c r="AC595" s="5">
        <f t="shared" si="258"/>
        <v>0</v>
      </c>
      <c r="AD595" s="5" t="str">
        <f t="shared" si="247"/>
        <v>Non</v>
      </c>
      <c r="AE595" s="5">
        <f t="shared" si="259"/>
        <v>0</v>
      </c>
      <c r="AF595" s="5" t="str">
        <f t="shared" si="248"/>
        <v>Oui</v>
      </c>
      <c r="AG595" s="5">
        <f t="shared" si="260"/>
        <v>1</v>
      </c>
      <c r="AH595" s="5" t="str">
        <f t="shared" si="249"/>
        <v>Oui</v>
      </c>
      <c r="AI595" s="5">
        <f t="shared" si="261"/>
        <v>1</v>
      </c>
      <c r="AJ595" s="5" t="s">
        <v>20</v>
      </c>
      <c r="AK595" s="5" t="str">
        <f>_xlfn.IFS(Y595&gt;Z595,"L",Y595=Z595,"D",Y595&lt;Z595,"W")</f>
        <v>D</v>
      </c>
      <c r="AL595" s="5"/>
      <c r="AM595" s="5"/>
      <c r="AN595" s="5"/>
      <c r="AO595" s="5"/>
    </row>
    <row r="596" spans="2:41" x14ac:dyDescent="0.2">
      <c r="B596" s="4">
        <f t="shared" si="237"/>
        <v>16</v>
      </c>
      <c r="C596" s="5" t="s">
        <v>25</v>
      </c>
      <c r="D596" s="5">
        <v>2</v>
      </c>
      <c r="E596" s="5">
        <v>1</v>
      </c>
      <c r="F596" s="5">
        <v>3</v>
      </c>
      <c r="G596" s="5" t="str">
        <f t="shared" si="238"/>
        <v>Oui</v>
      </c>
      <c r="H596" s="5">
        <f t="shared" si="250"/>
        <v>4</v>
      </c>
      <c r="I596" s="5" t="str">
        <f t="shared" si="239"/>
        <v>Oui</v>
      </c>
      <c r="J596" s="5">
        <f t="shared" si="251"/>
        <v>3</v>
      </c>
      <c r="K596" s="5" t="str">
        <f t="shared" si="240"/>
        <v>Non</v>
      </c>
      <c r="L596" s="5">
        <f t="shared" si="252"/>
        <v>0</v>
      </c>
      <c r="M596" s="5" t="str">
        <f t="shared" si="241"/>
        <v>Non</v>
      </c>
      <c r="N596" s="5">
        <f t="shared" si="253"/>
        <v>0</v>
      </c>
      <c r="O596" s="5" t="str">
        <f t="shared" si="242"/>
        <v>Oui</v>
      </c>
      <c r="P596" s="5">
        <f t="shared" si="254"/>
        <v>5</v>
      </c>
      <c r="Q596" s="5" t="str">
        <f t="shared" si="243"/>
        <v>Oui</v>
      </c>
      <c r="R596" s="5">
        <f t="shared" si="255"/>
        <v>5</v>
      </c>
      <c r="S596" s="5" t="str">
        <f t="shared" si="244"/>
        <v>Non</v>
      </c>
      <c r="T596" s="5">
        <f t="shared" si="256"/>
        <v>0</v>
      </c>
      <c r="U596" s="5" t="str">
        <f t="shared" si="245"/>
        <v>Non</v>
      </c>
      <c r="V596" s="5">
        <f t="shared" si="257"/>
        <v>0</v>
      </c>
      <c r="W596" s="5" t="s">
        <v>17</v>
      </c>
      <c r="X596" s="5" t="str">
        <f>_xlfn.IFS(D596&gt;E596,"W",D596=E596,"D",D596&lt;E596,"L")</f>
        <v>W</v>
      </c>
      <c r="Y596" s="5">
        <v>1</v>
      </c>
      <c r="Z596" s="5">
        <v>0</v>
      </c>
      <c r="AA596" s="5">
        <v>1</v>
      </c>
      <c r="AB596" s="5" t="str">
        <f t="shared" si="246"/>
        <v>Oui</v>
      </c>
      <c r="AC596" s="5">
        <f t="shared" si="258"/>
        <v>1</v>
      </c>
      <c r="AD596" s="5" t="str">
        <f t="shared" si="247"/>
        <v>Non</v>
      </c>
      <c r="AE596" s="5">
        <f t="shared" si="259"/>
        <v>0</v>
      </c>
      <c r="AF596" s="5" t="str">
        <f t="shared" si="248"/>
        <v>Oui</v>
      </c>
      <c r="AG596" s="5">
        <f t="shared" si="260"/>
        <v>2</v>
      </c>
      <c r="AH596" s="5" t="str">
        <f t="shared" si="249"/>
        <v>Non</v>
      </c>
      <c r="AI596" s="5">
        <f t="shared" si="261"/>
        <v>0</v>
      </c>
      <c r="AJ596" s="5" t="s">
        <v>17</v>
      </c>
      <c r="AK596" s="5" t="str">
        <f>_xlfn.IFS(Y596&gt;Z596,"W",Y596=Z596,"D",Y596&lt;Z596,"L")</f>
        <v>W</v>
      </c>
      <c r="AL596" s="5"/>
      <c r="AM596" s="5"/>
      <c r="AN596" s="5"/>
      <c r="AO596" s="5"/>
    </row>
    <row r="597" spans="2:41" x14ac:dyDescent="0.2">
      <c r="B597" s="4">
        <f t="shared" si="237"/>
        <v>17</v>
      </c>
      <c r="C597" s="5" t="s">
        <v>25</v>
      </c>
      <c r="D597" s="5">
        <v>2</v>
      </c>
      <c r="E597" s="5">
        <v>1</v>
      </c>
      <c r="F597" s="5">
        <v>3</v>
      </c>
      <c r="G597" s="5" t="str">
        <f t="shared" si="238"/>
        <v>Oui</v>
      </c>
      <c r="H597" s="5">
        <f t="shared" si="250"/>
        <v>5</v>
      </c>
      <c r="I597" s="5" t="str">
        <f t="shared" si="239"/>
        <v>Oui</v>
      </c>
      <c r="J597" s="5">
        <f t="shared" si="251"/>
        <v>4</v>
      </c>
      <c r="K597" s="5" t="str">
        <f t="shared" si="240"/>
        <v>Non</v>
      </c>
      <c r="L597" s="5">
        <f t="shared" si="252"/>
        <v>0</v>
      </c>
      <c r="M597" s="5" t="str">
        <f t="shared" si="241"/>
        <v>Non</v>
      </c>
      <c r="N597" s="5">
        <f t="shared" si="253"/>
        <v>0</v>
      </c>
      <c r="O597" s="5" t="str">
        <f t="shared" si="242"/>
        <v>Oui</v>
      </c>
      <c r="P597" s="5">
        <f t="shared" si="254"/>
        <v>6</v>
      </c>
      <c r="Q597" s="5" t="str">
        <f t="shared" si="243"/>
        <v>Oui</v>
      </c>
      <c r="R597" s="5">
        <f t="shared" si="255"/>
        <v>6</v>
      </c>
      <c r="S597" s="5" t="str">
        <f t="shared" si="244"/>
        <v>Non</v>
      </c>
      <c r="T597" s="5">
        <f t="shared" si="256"/>
        <v>0</v>
      </c>
      <c r="U597" s="5" t="str">
        <f t="shared" si="245"/>
        <v>Non</v>
      </c>
      <c r="V597" s="5">
        <f t="shared" si="257"/>
        <v>0</v>
      </c>
      <c r="W597" s="5" t="s">
        <v>17</v>
      </c>
      <c r="X597" s="5" t="str">
        <f>_xlfn.IFS(D597&gt;E597,"L",D597=E597,"D",D597&lt;E597,"W")</f>
        <v>L</v>
      </c>
      <c r="Y597" s="5">
        <v>1</v>
      </c>
      <c r="Z597" s="5">
        <v>0</v>
      </c>
      <c r="AA597" s="5">
        <v>1</v>
      </c>
      <c r="AB597" s="5" t="str">
        <f t="shared" si="246"/>
        <v>Oui</v>
      </c>
      <c r="AC597" s="5">
        <f t="shared" si="258"/>
        <v>2</v>
      </c>
      <c r="AD597" s="5" t="str">
        <f t="shared" si="247"/>
        <v>Non</v>
      </c>
      <c r="AE597" s="5">
        <f t="shared" si="259"/>
        <v>0</v>
      </c>
      <c r="AF597" s="5" t="str">
        <f t="shared" si="248"/>
        <v>Oui</v>
      </c>
      <c r="AG597" s="5">
        <f t="shared" si="260"/>
        <v>3</v>
      </c>
      <c r="AH597" s="5" t="str">
        <f t="shared" si="249"/>
        <v>Non</v>
      </c>
      <c r="AI597" s="5">
        <f t="shared" si="261"/>
        <v>0</v>
      </c>
      <c r="AJ597" s="5" t="s">
        <v>17</v>
      </c>
      <c r="AK597" s="5" t="str">
        <f>_xlfn.IFS(Y597&gt;Z597,"L",Y597=Z597,"D",Y597&lt;Z597,"W")</f>
        <v>L</v>
      </c>
      <c r="AL597" s="5"/>
      <c r="AM597" s="5"/>
      <c r="AN597" s="5"/>
      <c r="AO597" s="5"/>
    </row>
    <row r="598" spans="2:41" x14ac:dyDescent="0.2">
      <c r="B598" s="4">
        <f t="shared" si="237"/>
        <v>18</v>
      </c>
      <c r="C598" s="5" t="s">
        <v>25</v>
      </c>
      <c r="D598" s="5">
        <v>2</v>
      </c>
      <c r="E598" s="5">
        <v>2</v>
      </c>
      <c r="F598" s="5">
        <v>4</v>
      </c>
      <c r="G598" s="5" t="str">
        <f t="shared" si="238"/>
        <v>Oui</v>
      </c>
      <c r="H598" s="5">
        <f t="shared" si="250"/>
        <v>6</v>
      </c>
      <c r="I598" s="5" t="str">
        <f t="shared" si="239"/>
        <v>Oui</v>
      </c>
      <c r="J598" s="5">
        <f t="shared" si="251"/>
        <v>5</v>
      </c>
      <c r="K598" s="5" t="str">
        <f t="shared" si="240"/>
        <v>Oui</v>
      </c>
      <c r="L598" s="5">
        <f t="shared" si="252"/>
        <v>1</v>
      </c>
      <c r="M598" s="5" t="str">
        <f t="shared" si="241"/>
        <v>Non</v>
      </c>
      <c r="N598" s="5">
        <f t="shared" si="253"/>
        <v>0</v>
      </c>
      <c r="O598" s="5" t="str">
        <f t="shared" si="242"/>
        <v>Oui</v>
      </c>
      <c r="P598" s="5">
        <f t="shared" si="254"/>
        <v>7</v>
      </c>
      <c r="Q598" s="5" t="str">
        <f t="shared" si="243"/>
        <v>Non</v>
      </c>
      <c r="R598" s="5">
        <f t="shared" si="255"/>
        <v>0</v>
      </c>
      <c r="S598" s="5" t="str">
        <f t="shared" si="244"/>
        <v>Non</v>
      </c>
      <c r="T598" s="5">
        <f t="shared" si="256"/>
        <v>0</v>
      </c>
      <c r="U598" s="5" t="str">
        <f t="shared" si="245"/>
        <v>Non</v>
      </c>
      <c r="V598" s="5">
        <f t="shared" si="257"/>
        <v>0</v>
      </c>
      <c r="W598" s="5" t="s">
        <v>20</v>
      </c>
      <c r="X598" s="5" t="str">
        <f>_xlfn.IFS(D598&gt;E598,"L",D598=E598,"D",D598&lt;E598,"W")</f>
        <v>D</v>
      </c>
      <c r="Y598" s="5">
        <v>1</v>
      </c>
      <c r="Z598" s="5">
        <v>2</v>
      </c>
      <c r="AA598" s="5">
        <v>3</v>
      </c>
      <c r="AB598" s="5" t="str">
        <f t="shared" si="246"/>
        <v>Oui</v>
      </c>
      <c r="AC598" s="5">
        <f t="shared" si="258"/>
        <v>3</v>
      </c>
      <c r="AD598" s="5" t="str">
        <f t="shared" si="247"/>
        <v>Oui</v>
      </c>
      <c r="AE598" s="5">
        <f t="shared" si="259"/>
        <v>1</v>
      </c>
      <c r="AF598" s="5" t="str">
        <f t="shared" si="248"/>
        <v>Non</v>
      </c>
      <c r="AG598" s="5">
        <f t="shared" si="260"/>
        <v>0</v>
      </c>
      <c r="AH598" s="5" t="str">
        <f t="shared" si="249"/>
        <v>Non</v>
      </c>
      <c r="AI598" s="5">
        <f t="shared" si="261"/>
        <v>0</v>
      </c>
      <c r="AJ598" s="5" t="s">
        <v>24</v>
      </c>
      <c r="AK598" s="5" t="str">
        <f>_xlfn.IFS(Y598&gt;Z598,"L",Y598=Z598,"D",Y598&lt;Z598,"W")</f>
        <v>W</v>
      </c>
      <c r="AL598" s="5"/>
      <c r="AM598" s="5"/>
      <c r="AN598" s="5"/>
      <c r="AO598" s="5"/>
    </row>
    <row r="599" spans="2:41" x14ac:dyDescent="0.2">
      <c r="B599" s="4">
        <f t="shared" si="237"/>
        <v>19</v>
      </c>
      <c r="C599" s="5" t="s">
        <v>25</v>
      </c>
      <c r="D599" s="5">
        <v>0</v>
      </c>
      <c r="E599" s="5">
        <v>2</v>
      </c>
      <c r="F599" s="5">
        <v>2</v>
      </c>
      <c r="G599" s="5" t="str">
        <f t="shared" si="238"/>
        <v>Oui</v>
      </c>
      <c r="H599" s="5">
        <f t="shared" si="250"/>
        <v>7</v>
      </c>
      <c r="I599" s="5" t="str">
        <f t="shared" si="239"/>
        <v>Non</v>
      </c>
      <c r="J599" s="5">
        <f t="shared" si="251"/>
        <v>0</v>
      </c>
      <c r="K599" s="5" t="str">
        <f t="shared" si="240"/>
        <v>Non</v>
      </c>
      <c r="L599" s="5">
        <f t="shared" si="252"/>
        <v>0</v>
      </c>
      <c r="M599" s="5" t="str">
        <f t="shared" si="241"/>
        <v>Non</v>
      </c>
      <c r="N599" s="5">
        <f t="shared" si="253"/>
        <v>0</v>
      </c>
      <c r="O599" s="5" t="str">
        <f t="shared" si="242"/>
        <v>Oui</v>
      </c>
      <c r="P599" s="5">
        <f t="shared" si="254"/>
        <v>8</v>
      </c>
      <c r="Q599" s="5" t="str">
        <f t="shared" si="243"/>
        <v>Oui</v>
      </c>
      <c r="R599" s="5">
        <f t="shared" si="255"/>
        <v>1</v>
      </c>
      <c r="S599" s="5" t="str">
        <f t="shared" si="244"/>
        <v>Oui</v>
      </c>
      <c r="T599" s="5">
        <f t="shared" si="256"/>
        <v>1</v>
      </c>
      <c r="U599" s="5" t="str">
        <f t="shared" si="245"/>
        <v>Non</v>
      </c>
      <c r="V599" s="5">
        <f t="shared" si="257"/>
        <v>0</v>
      </c>
      <c r="W599" s="5" t="s">
        <v>24</v>
      </c>
      <c r="X599" s="5" t="str">
        <f>_xlfn.IFS(D599&gt;E599,"W",D599=E599,"D",D599&lt;E599,"L")</f>
        <v>L</v>
      </c>
      <c r="Y599" s="5">
        <v>0</v>
      </c>
      <c r="Z599" s="5">
        <v>0</v>
      </c>
      <c r="AA599" s="5">
        <v>0</v>
      </c>
      <c r="AB599" s="5" t="str">
        <f t="shared" si="246"/>
        <v>Non</v>
      </c>
      <c r="AC599" s="5">
        <f t="shared" si="258"/>
        <v>0</v>
      </c>
      <c r="AD599" s="5" t="str">
        <f t="shared" si="247"/>
        <v>Non</v>
      </c>
      <c r="AE599" s="5">
        <f t="shared" si="259"/>
        <v>0</v>
      </c>
      <c r="AF599" s="5" t="str">
        <f t="shared" si="248"/>
        <v>Oui</v>
      </c>
      <c r="AG599" s="5">
        <f t="shared" si="260"/>
        <v>1</v>
      </c>
      <c r="AH599" s="5" t="str">
        <f t="shared" si="249"/>
        <v>Oui</v>
      </c>
      <c r="AI599" s="5">
        <f t="shared" si="261"/>
        <v>1</v>
      </c>
      <c r="AJ599" s="5" t="s">
        <v>20</v>
      </c>
      <c r="AK599" s="5" t="str">
        <f>_xlfn.IFS(Y599&gt;Z599,"W",Y599=Z599,"D",Y599&lt;Z599,"L")</f>
        <v>D</v>
      </c>
      <c r="AL599" s="5"/>
      <c r="AM599" s="5"/>
      <c r="AN599" s="5"/>
      <c r="AO599" s="5"/>
    </row>
    <row r="600" spans="2:41" x14ac:dyDescent="0.2">
      <c r="B600" s="4">
        <f t="shared" si="237"/>
        <v>20</v>
      </c>
      <c r="C600" s="5" t="s">
        <v>25</v>
      </c>
      <c r="D600" s="5">
        <v>2</v>
      </c>
      <c r="E600" s="5">
        <v>2</v>
      </c>
      <c r="F600" s="5">
        <v>4</v>
      </c>
      <c r="G600" s="5" t="str">
        <f t="shared" si="238"/>
        <v>Oui</v>
      </c>
      <c r="H600" s="5">
        <f t="shared" si="250"/>
        <v>8</v>
      </c>
      <c r="I600" s="5" t="str">
        <f t="shared" si="239"/>
        <v>Oui</v>
      </c>
      <c r="J600" s="5">
        <f t="shared" si="251"/>
        <v>1</v>
      </c>
      <c r="K600" s="5" t="str">
        <f t="shared" si="240"/>
        <v>Oui</v>
      </c>
      <c r="L600" s="5">
        <f t="shared" si="252"/>
        <v>1</v>
      </c>
      <c r="M600" s="5" t="str">
        <f t="shared" si="241"/>
        <v>Non</v>
      </c>
      <c r="N600" s="5">
        <f t="shared" si="253"/>
        <v>0</v>
      </c>
      <c r="O600" s="5" t="str">
        <f t="shared" si="242"/>
        <v>Oui</v>
      </c>
      <c r="P600" s="5">
        <f t="shared" si="254"/>
        <v>9</v>
      </c>
      <c r="Q600" s="5" t="str">
        <f t="shared" si="243"/>
        <v>Non</v>
      </c>
      <c r="R600" s="5">
        <f t="shared" si="255"/>
        <v>0</v>
      </c>
      <c r="S600" s="5" t="str">
        <f t="shared" si="244"/>
        <v>Non</v>
      </c>
      <c r="T600" s="5">
        <f t="shared" si="256"/>
        <v>0</v>
      </c>
      <c r="U600" s="5" t="str">
        <f t="shared" si="245"/>
        <v>Non</v>
      </c>
      <c r="V600" s="5">
        <f t="shared" si="257"/>
        <v>0</v>
      </c>
      <c r="W600" s="5" t="s">
        <v>20</v>
      </c>
      <c r="X600" s="5" t="str">
        <f>_xlfn.IFS(D600&gt;E600,"L",D600=E600,"D",D600&lt;E600,"W")</f>
        <v>D</v>
      </c>
      <c r="Y600" s="5">
        <v>1</v>
      </c>
      <c r="Z600" s="5">
        <v>1</v>
      </c>
      <c r="AA600" s="5">
        <v>2</v>
      </c>
      <c r="AB600" s="5" t="str">
        <f t="shared" si="246"/>
        <v>Oui</v>
      </c>
      <c r="AC600" s="5">
        <f t="shared" si="258"/>
        <v>1</v>
      </c>
      <c r="AD600" s="5" t="str">
        <f t="shared" si="247"/>
        <v>Oui</v>
      </c>
      <c r="AE600" s="5">
        <f t="shared" si="259"/>
        <v>1</v>
      </c>
      <c r="AF600" s="5" t="str">
        <f t="shared" si="248"/>
        <v>Non</v>
      </c>
      <c r="AG600" s="5">
        <f t="shared" si="260"/>
        <v>0</v>
      </c>
      <c r="AH600" s="5" t="str">
        <f t="shared" si="249"/>
        <v>Non</v>
      </c>
      <c r="AI600" s="5">
        <f t="shared" si="261"/>
        <v>0</v>
      </c>
      <c r="AJ600" s="5" t="s">
        <v>20</v>
      </c>
      <c r="AK600" s="5" t="str">
        <f>_xlfn.IFS(Y600&gt;Z600,"L",Y600=Z600,"D",Y600&lt;Z600,"W")</f>
        <v>D</v>
      </c>
      <c r="AL600" s="5"/>
      <c r="AM600" s="5"/>
      <c r="AN600" s="5"/>
      <c r="AO600" s="5"/>
    </row>
    <row r="601" spans="2:41" x14ac:dyDescent="0.2">
      <c r="B601" s="4">
        <f t="shared" si="237"/>
        <v>21</v>
      </c>
      <c r="C601" s="5" t="s">
        <v>25</v>
      </c>
      <c r="D601" s="5">
        <v>1</v>
      </c>
      <c r="E601" s="5">
        <v>0</v>
      </c>
      <c r="F601" s="5">
        <v>1</v>
      </c>
      <c r="G601" s="5" t="str">
        <f t="shared" si="238"/>
        <v>Non</v>
      </c>
      <c r="H601" s="5">
        <f t="shared" si="250"/>
        <v>0</v>
      </c>
      <c r="I601" s="5" t="str">
        <f t="shared" si="239"/>
        <v>Non</v>
      </c>
      <c r="J601" s="5">
        <f t="shared" si="251"/>
        <v>0</v>
      </c>
      <c r="K601" s="5" t="str">
        <f t="shared" si="240"/>
        <v>Non</v>
      </c>
      <c r="L601" s="5">
        <f t="shared" si="252"/>
        <v>0</v>
      </c>
      <c r="M601" s="5" t="str">
        <f t="shared" si="241"/>
        <v>Non</v>
      </c>
      <c r="N601" s="5">
        <f t="shared" si="253"/>
        <v>0</v>
      </c>
      <c r="O601" s="5" t="str">
        <f t="shared" si="242"/>
        <v>Oui</v>
      </c>
      <c r="P601" s="5">
        <f t="shared" si="254"/>
        <v>10</v>
      </c>
      <c r="Q601" s="5" t="str">
        <f t="shared" si="243"/>
        <v>Oui</v>
      </c>
      <c r="R601" s="5">
        <f t="shared" si="255"/>
        <v>1</v>
      </c>
      <c r="S601" s="5" t="str">
        <f t="shared" si="244"/>
        <v>Oui</v>
      </c>
      <c r="T601" s="5">
        <f t="shared" si="256"/>
        <v>1</v>
      </c>
      <c r="U601" s="5" t="str">
        <f t="shared" si="245"/>
        <v>Oui</v>
      </c>
      <c r="V601" s="5">
        <f t="shared" si="257"/>
        <v>1</v>
      </c>
      <c r="W601" s="5" t="s">
        <v>17</v>
      </c>
      <c r="X601" s="5" t="str">
        <f>_xlfn.IFS(D601&gt;E601,"W",D601=E601,"D",D601&lt;E601,"L")</f>
        <v>W</v>
      </c>
      <c r="Y601" s="5">
        <v>0</v>
      </c>
      <c r="Z601" s="5">
        <v>0</v>
      </c>
      <c r="AA601" s="5">
        <v>0</v>
      </c>
      <c r="AB601" s="5" t="str">
        <f t="shared" si="246"/>
        <v>Non</v>
      </c>
      <c r="AC601" s="5">
        <f t="shared" si="258"/>
        <v>0</v>
      </c>
      <c r="AD601" s="5" t="str">
        <f t="shared" si="247"/>
        <v>Non</v>
      </c>
      <c r="AE601" s="5">
        <f t="shared" si="259"/>
        <v>0</v>
      </c>
      <c r="AF601" s="5" t="str">
        <f t="shared" si="248"/>
        <v>Oui</v>
      </c>
      <c r="AG601" s="5">
        <f t="shared" si="260"/>
        <v>1</v>
      </c>
      <c r="AH601" s="5" t="str">
        <f t="shared" si="249"/>
        <v>Oui</v>
      </c>
      <c r="AI601" s="5">
        <f t="shared" si="261"/>
        <v>1</v>
      </c>
      <c r="AJ601" s="5" t="s">
        <v>20</v>
      </c>
      <c r="AK601" s="5" t="str">
        <f>_xlfn.IFS(Y601&gt;Z601,"W",Y601=Z601,"D",Y601&lt;Z601,"L")</f>
        <v>D</v>
      </c>
      <c r="AL601" s="5"/>
      <c r="AM601" s="5"/>
      <c r="AN601" s="5"/>
      <c r="AO601" s="5"/>
    </row>
    <row r="602" spans="2:41" x14ac:dyDescent="0.2">
      <c r="B602" s="4">
        <f t="shared" si="237"/>
        <v>22</v>
      </c>
      <c r="C602" s="5" t="s">
        <v>25</v>
      </c>
      <c r="D602" s="5">
        <v>2</v>
      </c>
      <c r="E602" s="5">
        <v>0</v>
      </c>
      <c r="F602" s="5">
        <v>2</v>
      </c>
      <c r="G602" s="5" t="str">
        <f t="shared" si="238"/>
        <v>Oui</v>
      </c>
      <c r="H602" s="5">
        <f t="shared" si="250"/>
        <v>1</v>
      </c>
      <c r="I602" s="5" t="str">
        <f t="shared" si="239"/>
        <v>Non</v>
      </c>
      <c r="J602" s="5">
        <f t="shared" si="251"/>
        <v>0</v>
      </c>
      <c r="K602" s="5" t="str">
        <f t="shared" si="240"/>
        <v>Non</v>
      </c>
      <c r="L602" s="5">
        <f t="shared" si="252"/>
        <v>0</v>
      </c>
      <c r="M602" s="5" t="str">
        <f t="shared" si="241"/>
        <v>Non</v>
      </c>
      <c r="N602" s="5">
        <f t="shared" si="253"/>
        <v>0</v>
      </c>
      <c r="O602" s="5" t="str">
        <f t="shared" si="242"/>
        <v>Oui</v>
      </c>
      <c r="P602" s="5">
        <f t="shared" si="254"/>
        <v>11</v>
      </c>
      <c r="Q602" s="5" t="str">
        <f t="shared" si="243"/>
        <v>Oui</v>
      </c>
      <c r="R602" s="5">
        <f t="shared" si="255"/>
        <v>2</v>
      </c>
      <c r="S602" s="5" t="str">
        <f t="shared" si="244"/>
        <v>Oui</v>
      </c>
      <c r="T602" s="5">
        <f t="shared" si="256"/>
        <v>2</v>
      </c>
      <c r="U602" s="5" t="str">
        <f t="shared" si="245"/>
        <v>Non</v>
      </c>
      <c r="V602" s="5">
        <f t="shared" si="257"/>
        <v>0</v>
      </c>
      <c r="W602" s="5" t="s">
        <v>17</v>
      </c>
      <c r="X602" s="5" t="str">
        <f>_xlfn.IFS(D602&gt;E602,"L",D602=E602,"D",D602&lt;E602,"W")</f>
        <v>L</v>
      </c>
      <c r="Y602" s="5">
        <v>1</v>
      </c>
      <c r="Z602" s="5">
        <v>0</v>
      </c>
      <c r="AA602" s="5">
        <v>1</v>
      </c>
      <c r="AB602" s="5" t="str">
        <f t="shared" si="246"/>
        <v>Oui</v>
      </c>
      <c r="AC602" s="5">
        <f t="shared" si="258"/>
        <v>1</v>
      </c>
      <c r="AD602" s="5" t="str">
        <f t="shared" si="247"/>
        <v>Non</v>
      </c>
      <c r="AE602" s="5">
        <f t="shared" si="259"/>
        <v>0</v>
      </c>
      <c r="AF602" s="5" t="str">
        <f t="shared" si="248"/>
        <v>Oui</v>
      </c>
      <c r="AG602" s="5">
        <f t="shared" si="260"/>
        <v>2</v>
      </c>
      <c r="AH602" s="5" t="str">
        <f t="shared" si="249"/>
        <v>Non</v>
      </c>
      <c r="AI602" s="5">
        <f t="shared" si="261"/>
        <v>0</v>
      </c>
      <c r="AJ602" s="5" t="s">
        <v>17</v>
      </c>
      <c r="AK602" s="5" t="str">
        <f>_xlfn.IFS(Y602&gt;Z602,"L",Y602=Z602,"D",Y602&lt;Z602,"W")</f>
        <v>L</v>
      </c>
      <c r="AL602" s="5"/>
      <c r="AM602" s="5"/>
      <c r="AN602" s="5"/>
      <c r="AO602" s="5"/>
    </row>
    <row r="603" spans="2:41" x14ac:dyDescent="0.2">
      <c r="B603" s="4">
        <f t="shared" si="237"/>
        <v>23</v>
      </c>
      <c r="C603" s="5" t="s">
        <v>25</v>
      </c>
      <c r="D603" s="5">
        <v>0</v>
      </c>
      <c r="E603" s="5">
        <v>3</v>
      </c>
      <c r="F603" s="5">
        <v>3</v>
      </c>
      <c r="G603" s="5" t="str">
        <f t="shared" si="238"/>
        <v>Oui</v>
      </c>
      <c r="H603" s="5">
        <f t="shared" si="250"/>
        <v>2</v>
      </c>
      <c r="I603" s="5" t="str">
        <f t="shared" si="239"/>
        <v>Oui</v>
      </c>
      <c r="J603" s="5">
        <f t="shared" si="251"/>
        <v>1</v>
      </c>
      <c r="K603" s="5" t="str">
        <f t="shared" si="240"/>
        <v>Non</v>
      </c>
      <c r="L603" s="5">
        <f t="shared" si="252"/>
        <v>0</v>
      </c>
      <c r="M603" s="5" t="str">
        <f t="shared" si="241"/>
        <v>Non</v>
      </c>
      <c r="N603" s="5">
        <f t="shared" si="253"/>
        <v>0</v>
      </c>
      <c r="O603" s="5" t="str">
        <f t="shared" si="242"/>
        <v>Oui</v>
      </c>
      <c r="P603" s="5">
        <f t="shared" si="254"/>
        <v>12</v>
      </c>
      <c r="Q603" s="5" t="str">
        <f t="shared" si="243"/>
        <v>Oui</v>
      </c>
      <c r="R603" s="5">
        <f t="shared" si="255"/>
        <v>3</v>
      </c>
      <c r="S603" s="5" t="str">
        <f t="shared" si="244"/>
        <v>Non</v>
      </c>
      <c r="T603" s="5">
        <f t="shared" si="256"/>
        <v>0</v>
      </c>
      <c r="U603" s="5" t="str">
        <f t="shared" si="245"/>
        <v>Non</v>
      </c>
      <c r="V603" s="5">
        <f t="shared" si="257"/>
        <v>0</v>
      </c>
      <c r="W603" s="5" t="s">
        <v>24</v>
      </c>
      <c r="X603" s="5" t="str">
        <f>_xlfn.IFS(D603&gt;E603,"W",D603=E603,"D",D603&lt;E603,"L")</f>
        <v>L</v>
      </c>
      <c r="Y603" s="5">
        <v>0</v>
      </c>
      <c r="Z603" s="5">
        <v>1</v>
      </c>
      <c r="AA603" s="5">
        <v>1</v>
      </c>
      <c r="AB603" s="5" t="str">
        <f t="shared" si="246"/>
        <v>Oui</v>
      </c>
      <c r="AC603" s="5">
        <f t="shared" si="258"/>
        <v>2</v>
      </c>
      <c r="AD603" s="5" t="str">
        <f t="shared" si="247"/>
        <v>Non</v>
      </c>
      <c r="AE603" s="5">
        <f t="shared" si="259"/>
        <v>0</v>
      </c>
      <c r="AF603" s="5" t="str">
        <f t="shared" si="248"/>
        <v>Oui</v>
      </c>
      <c r="AG603" s="5">
        <f t="shared" si="260"/>
        <v>3</v>
      </c>
      <c r="AH603" s="5" t="str">
        <f t="shared" si="249"/>
        <v>Non</v>
      </c>
      <c r="AI603" s="5">
        <f t="shared" si="261"/>
        <v>0</v>
      </c>
      <c r="AJ603" s="5" t="s">
        <v>24</v>
      </c>
      <c r="AK603" s="5" t="str">
        <f>_xlfn.IFS(Y603&gt;Z603,"W",Y603=Z603,"D",Y603&lt;Z603,"L")</f>
        <v>L</v>
      </c>
      <c r="AL603" s="5"/>
      <c r="AM603" s="5"/>
      <c r="AN603" s="5"/>
      <c r="AO603" s="5"/>
    </row>
    <row r="604" spans="2:41" x14ac:dyDescent="0.2">
      <c r="B604" s="4">
        <f t="shared" si="237"/>
        <v>24</v>
      </c>
      <c r="C604" s="5" t="s">
        <v>25</v>
      </c>
      <c r="D604" s="5">
        <v>3</v>
      </c>
      <c r="E604" s="5">
        <v>2</v>
      </c>
      <c r="F604" s="5">
        <v>5</v>
      </c>
      <c r="G604" s="5" t="str">
        <f t="shared" si="238"/>
        <v>Oui</v>
      </c>
      <c r="H604" s="5">
        <f t="shared" si="250"/>
        <v>3</v>
      </c>
      <c r="I604" s="5" t="str">
        <f t="shared" si="239"/>
        <v>Oui</v>
      </c>
      <c r="J604" s="5">
        <f t="shared" si="251"/>
        <v>2</v>
      </c>
      <c r="K604" s="5" t="str">
        <f t="shared" si="240"/>
        <v>Oui</v>
      </c>
      <c r="L604" s="5">
        <f t="shared" si="252"/>
        <v>1</v>
      </c>
      <c r="M604" s="5" t="str">
        <f t="shared" si="241"/>
        <v>Oui</v>
      </c>
      <c r="N604" s="5">
        <f t="shared" si="253"/>
        <v>1</v>
      </c>
      <c r="O604" s="5" t="str">
        <f t="shared" si="242"/>
        <v>Non</v>
      </c>
      <c r="P604" s="5">
        <f t="shared" si="254"/>
        <v>0</v>
      </c>
      <c r="Q604" s="5" t="str">
        <f t="shared" si="243"/>
        <v>Non</v>
      </c>
      <c r="R604" s="5">
        <f t="shared" si="255"/>
        <v>0</v>
      </c>
      <c r="S604" s="5" t="str">
        <f t="shared" si="244"/>
        <v>Non</v>
      </c>
      <c r="T604" s="5">
        <f t="shared" si="256"/>
        <v>0</v>
      </c>
      <c r="U604" s="5" t="str">
        <f t="shared" si="245"/>
        <v>Non</v>
      </c>
      <c r="V604" s="5">
        <f t="shared" si="257"/>
        <v>0</v>
      </c>
      <c r="W604" s="5" t="s">
        <v>17</v>
      </c>
      <c r="X604" s="5" t="str">
        <f>_xlfn.IFS(D604&gt;E604,"L",D604=E604,"D",D604&lt;E604,"W")</f>
        <v>L</v>
      </c>
      <c r="Y604" s="5">
        <v>1</v>
      </c>
      <c r="Z604" s="5">
        <v>1</v>
      </c>
      <c r="AA604" s="5">
        <v>2</v>
      </c>
      <c r="AB604" s="5" t="str">
        <f t="shared" si="246"/>
        <v>Oui</v>
      </c>
      <c r="AC604" s="5">
        <f t="shared" si="258"/>
        <v>3</v>
      </c>
      <c r="AD604" s="5" t="str">
        <f t="shared" si="247"/>
        <v>Oui</v>
      </c>
      <c r="AE604" s="5">
        <f t="shared" si="259"/>
        <v>1</v>
      </c>
      <c r="AF604" s="5" t="str">
        <f t="shared" si="248"/>
        <v>Non</v>
      </c>
      <c r="AG604" s="5">
        <f t="shared" si="260"/>
        <v>0</v>
      </c>
      <c r="AH604" s="5" t="str">
        <f t="shared" si="249"/>
        <v>Non</v>
      </c>
      <c r="AI604" s="5">
        <f t="shared" si="261"/>
        <v>0</v>
      </c>
      <c r="AJ604" s="5" t="s">
        <v>20</v>
      </c>
      <c r="AK604" s="5" t="str">
        <f>_xlfn.IFS(Y604&gt;Z604,"L",Y604=Z604,"D",Y604&lt;Z604,"W")</f>
        <v>D</v>
      </c>
      <c r="AL604" s="5"/>
      <c r="AM604" s="5"/>
      <c r="AN604" s="5"/>
      <c r="AO604" s="5"/>
    </row>
    <row r="605" spans="2:41" x14ac:dyDescent="0.2">
      <c r="B605" s="4">
        <f t="shared" si="237"/>
        <v>25</v>
      </c>
      <c r="C605" s="5" t="s">
        <v>25</v>
      </c>
      <c r="D605" s="5">
        <v>0</v>
      </c>
      <c r="E605" s="5">
        <v>0</v>
      </c>
      <c r="F605" s="5">
        <v>0</v>
      </c>
      <c r="G605" s="5" t="str">
        <f t="shared" si="238"/>
        <v>Non</v>
      </c>
      <c r="H605" s="5">
        <f t="shared" si="250"/>
        <v>0</v>
      </c>
      <c r="I605" s="5" t="str">
        <f t="shared" si="239"/>
        <v>Non</v>
      </c>
      <c r="J605" s="5">
        <f t="shared" si="251"/>
        <v>0</v>
      </c>
      <c r="K605" s="5" t="str">
        <f t="shared" si="240"/>
        <v>Non</v>
      </c>
      <c r="L605" s="5">
        <f t="shared" si="252"/>
        <v>0</v>
      </c>
      <c r="M605" s="5" t="str">
        <f t="shared" si="241"/>
        <v>Non</v>
      </c>
      <c r="N605" s="5">
        <f t="shared" si="253"/>
        <v>0</v>
      </c>
      <c r="O605" s="5" t="str">
        <f t="shared" si="242"/>
        <v>Oui</v>
      </c>
      <c r="P605" s="5">
        <f t="shared" si="254"/>
        <v>1</v>
      </c>
      <c r="Q605" s="5" t="str">
        <f t="shared" si="243"/>
        <v>Oui</v>
      </c>
      <c r="R605" s="5">
        <f t="shared" si="255"/>
        <v>1</v>
      </c>
      <c r="S605" s="5" t="str">
        <f t="shared" si="244"/>
        <v>Oui</v>
      </c>
      <c r="T605" s="5">
        <f t="shared" si="256"/>
        <v>1</v>
      </c>
      <c r="U605" s="5" t="str">
        <f t="shared" si="245"/>
        <v>Oui</v>
      </c>
      <c r="V605" s="5">
        <f t="shared" si="257"/>
        <v>1</v>
      </c>
      <c r="W605" s="5" t="s">
        <v>20</v>
      </c>
      <c r="X605" s="5" t="str">
        <f>_xlfn.IFS(D605&gt;E605,"L",D605=E605,"D",D605&lt;E605,"W")</f>
        <v>D</v>
      </c>
      <c r="Y605" s="5">
        <v>0</v>
      </c>
      <c r="Z605" s="5">
        <v>0</v>
      </c>
      <c r="AA605" s="5">
        <v>0</v>
      </c>
      <c r="AB605" s="5" t="str">
        <f t="shared" si="246"/>
        <v>Non</v>
      </c>
      <c r="AC605" s="5">
        <f t="shared" si="258"/>
        <v>0</v>
      </c>
      <c r="AD605" s="5" t="str">
        <f t="shared" si="247"/>
        <v>Non</v>
      </c>
      <c r="AE605" s="5">
        <f t="shared" si="259"/>
        <v>0</v>
      </c>
      <c r="AF605" s="5" t="str">
        <f t="shared" si="248"/>
        <v>Oui</v>
      </c>
      <c r="AG605" s="5">
        <f t="shared" si="260"/>
        <v>1</v>
      </c>
      <c r="AH605" s="5" t="str">
        <f t="shared" si="249"/>
        <v>Oui</v>
      </c>
      <c r="AI605" s="5">
        <f t="shared" si="261"/>
        <v>1</v>
      </c>
      <c r="AJ605" s="5" t="s">
        <v>20</v>
      </c>
      <c r="AK605" s="5" t="str">
        <f>_xlfn.IFS(Y605&gt;Z605,"L",Y605=Z605,"D",Y605&lt;Z605,"W")</f>
        <v>D</v>
      </c>
      <c r="AL605" s="5"/>
      <c r="AM605" s="5"/>
      <c r="AN605" s="5"/>
      <c r="AO605" s="5"/>
    </row>
    <row r="606" spans="2:41" x14ac:dyDescent="0.2">
      <c r="B606" s="4">
        <f t="shared" si="237"/>
        <v>26</v>
      </c>
      <c r="C606" s="5" t="s">
        <v>25</v>
      </c>
      <c r="D606" s="5">
        <v>1</v>
      </c>
      <c r="E606" s="5">
        <v>1</v>
      </c>
      <c r="F606" s="5">
        <v>2</v>
      </c>
      <c r="G606" s="5" t="str">
        <f t="shared" si="238"/>
        <v>Oui</v>
      </c>
      <c r="H606" s="5">
        <f t="shared" si="250"/>
        <v>1</v>
      </c>
      <c r="I606" s="5" t="str">
        <f t="shared" si="239"/>
        <v>Non</v>
      </c>
      <c r="J606" s="5">
        <f t="shared" si="251"/>
        <v>0</v>
      </c>
      <c r="K606" s="5" t="str">
        <f t="shared" si="240"/>
        <v>Non</v>
      </c>
      <c r="L606" s="5">
        <f t="shared" si="252"/>
        <v>0</v>
      </c>
      <c r="M606" s="5" t="str">
        <f t="shared" si="241"/>
        <v>Non</v>
      </c>
      <c r="N606" s="5">
        <f t="shared" si="253"/>
        <v>0</v>
      </c>
      <c r="O606" s="5" t="str">
        <f t="shared" si="242"/>
        <v>Oui</v>
      </c>
      <c r="P606" s="5">
        <f t="shared" si="254"/>
        <v>2</v>
      </c>
      <c r="Q606" s="5" t="str">
        <f t="shared" si="243"/>
        <v>Oui</v>
      </c>
      <c r="R606" s="5">
        <f t="shared" si="255"/>
        <v>2</v>
      </c>
      <c r="S606" s="5" t="str">
        <f t="shared" si="244"/>
        <v>Oui</v>
      </c>
      <c r="T606" s="5">
        <f t="shared" si="256"/>
        <v>2</v>
      </c>
      <c r="U606" s="5" t="str">
        <f t="shared" si="245"/>
        <v>Non</v>
      </c>
      <c r="V606" s="5">
        <f t="shared" si="257"/>
        <v>0</v>
      </c>
      <c r="W606" s="5" t="s">
        <v>20</v>
      </c>
      <c r="X606" s="5" t="str">
        <f>_xlfn.IFS(D606&gt;E606,"W",D606=E606,"D",D606&lt;E606,"L")</f>
        <v>D</v>
      </c>
      <c r="Y606" s="5">
        <v>0</v>
      </c>
      <c r="Z606" s="5">
        <v>1</v>
      </c>
      <c r="AA606" s="5">
        <v>1</v>
      </c>
      <c r="AB606" s="5" t="str">
        <f t="shared" si="246"/>
        <v>Oui</v>
      </c>
      <c r="AC606" s="5">
        <f t="shared" si="258"/>
        <v>1</v>
      </c>
      <c r="AD606" s="5" t="str">
        <f t="shared" si="247"/>
        <v>Non</v>
      </c>
      <c r="AE606" s="5">
        <f t="shared" si="259"/>
        <v>0</v>
      </c>
      <c r="AF606" s="5" t="str">
        <f t="shared" si="248"/>
        <v>Oui</v>
      </c>
      <c r="AG606" s="5">
        <f t="shared" si="260"/>
        <v>2</v>
      </c>
      <c r="AH606" s="5" t="str">
        <f t="shared" si="249"/>
        <v>Non</v>
      </c>
      <c r="AI606" s="5">
        <f t="shared" si="261"/>
        <v>0</v>
      </c>
      <c r="AJ606" s="5" t="s">
        <v>24</v>
      </c>
      <c r="AK606" s="5" t="str">
        <f>_xlfn.IFS(Y606&gt;Z606,"W",Y606=Z606,"D",Y606&lt;Z606,"L")</f>
        <v>L</v>
      </c>
      <c r="AL606" s="5"/>
      <c r="AM606" s="5"/>
      <c r="AN606" s="5"/>
      <c r="AO606" s="5"/>
    </row>
    <row r="607" spans="2:41" x14ac:dyDescent="0.2">
      <c r="B607" s="4">
        <f t="shared" si="237"/>
        <v>27</v>
      </c>
      <c r="C607" s="5" t="s">
        <v>25</v>
      </c>
      <c r="D607" s="5">
        <v>1</v>
      </c>
      <c r="E607" s="5">
        <v>0</v>
      </c>
      <c r="F607" s="5">
        <v>1</v>
      </c>
      <c r="G607" s="5" t="str">
        <f t="shared" si="238"/>
        <v>Non</v>
      </c>
      <c r="H607" s="5">
        <f t="shared" si="250"/>
        <v>0</v>
      </c>
      <c r="I607" s="5" t="str">
        <f t="shared" si="239"/>
        <v>Non</v>
      </c>
      <c r="J607" s="5">
        <f t="shared" si="251"/>
        <v>0</v>
      </c>
      <c r="K607" s="5" t="str">
        <f t="shared" si="240"/>
        <v>Non</v>
      </c>
      <c r="L607" s="5">
        <f t="shared" si="252"/>
        <v>0</v>
      </c>
      <c r="M607" s="5" t="str">
        <f t="shared" si="241"/>
        <v>Non</v>
      </c>
      <c r="N607" s="5">
        <f t="shared" si="253"/>
        <v>0</v>
      </c>
      <c r="O607" s="5" t="str">
        <f t="shared" si="242"/>
        <v>Oui</v>
      </c>
      <c r="P607" s="5">
        <f t="shared" si="254"/>
        <v>3</v>
      </c>
      <c r="Q607" s="5" t="str">
        <f t="shared" si="243"/>
        <v>Oui</v>
      </c>
      <c r="R607" s="5">
        <f t="shared" si="255"/>
        <v>3</v>
      </c>
      <c r="S607" s="5" t="str">
        <f t="shared" si="244"/>
        <v>Oui</v>
      </c>
      <c r="T607" s="5">
        <f t="shared" si="256"/>
        <v>3</v>
      </c>
      <c r="U607" s="5" t="str">
        <f t="shared" si="245"/>
        <v>Oui</v>
      </c>
      <c r="V607" s="5">
        <f t="shared" si="257"/>
        <v>1</v>
      </c>
      <c r="W607" s="5" t="s">
        <v>17</v>
      </c>
      <c r="X607" s="5" t="str">
        <f>_xlfn.IFS(D607&gt;E607,"L",D607=E607,"D",D607&lt;E607,"W")</f>
        <v>L</v>
      </c>
      <c r="Y607" s="5">
        <v>0</v>
      </c>
      <c r="Z607" s="5">
        <v>0</v>
      </c>
      <c r="AA607" s="5">
        <v>0</v>
      </c>
      <c r="AB607" s="5" t="str">
        <f t="shared" si="246"/>
        <v>Non</v>
      </c>
      <c r="AC607" s="5">
        <f t="shared" si="258"/>
        <v>0</v>
      </c>
      <c r="AD607" s="5" t="str">
        <f t="shared" si="247"/>
        <v>Non</v>
      </c>
      <c r="AE607" s="5">
        <f t="shared" si="259"/>
        <v>0</v>
      </c>
      <c r="AF607" s="5" t="str">
        <f t="shared" si="248"/>
        <v>Oui</v>
      </c>
      <c r="AG607" s="5">
        <f t="shared" si="260"/>
        <v>3</v>
      </c>
      <c r="AH607" s="5" t="str">
        <f t="shared" si="249"/>
        <v>Oui</v>
      </c>
      <c r="AI607" s="5">
        <f t="shared" si="261"/>
        <v>1</v>
      </c>
      <c r="AJ607" s="5" t="s">
        <v>20</v>
      </c>
      <c r="AK607" s="5" t="str">
        <f>_xlfn.IFS(Y607&gt;Z607,"L",Y607=Z607,"D",Y607&lt;Z607,"W")</f>
        <v>D</v>
      </c>
      <c r="AL607" s="5"/>
      <c r="AM607" s="5"/>
      <c r="AN607" s="5"/>
      <c r="AO607" s="5"/>
    </row>
    <row r="608" spans="2:41" x14ac:dyDescent="0.2">
      <c r="B608" s="4">
        <f t="shared" si="237"/>
        <v>28</v>
      </c>
      <c r="C608" s="5" t="s">
        <v>25</v>
      </c>
      <c r="D608" s="5">
        <v>3</v>
      </c>
      <c r="E608" s="5">
        <v>2</v>
      </c>
      <c r="F608" s="5">
        <v>5</v>
      </c>
      <c r="G608" s="5" t="str">
        <f t="shared" si="238"/>
        <v>Oui</v>
      </c>
      <c r="H608" s="5">
        <f t="shared" si="250"/>
        <v>1</v>
      </c>
      <c r="I608" s="5" t="str">
        <f t="shared" si="239"/>
        <v>Oui</v>
      </c>
      <c r="J608" s="5">
        <f t="shared" si="251"/>
        <v>1</v>
      </c>
      <c r="K608" s="5" t="str">
        <f t="shared" si="240"/>
        <v>Oui</v>
      </c>
      <c r="L608" s="5">
        <f t="shared" si="252"/>
        <v>1</v>
      </c>
      <c r="M608" s="5" t="str">
        <f t="shared" si="241"/>
        <v>Oui</v>
      </c>
      <c r="N608" s="5">
        <f t="shared" si="253"/>
        <v>1</v>
      </c>
      <c r="O608" s="5" t="str">
        <f t="shared" si="242"/>
        <v>Non</v>
      </c>
      <c r="P608" s="5">
        <f t="shared" si="254"/>
        <v>0</v>
      </c>
      <c r="Q608" s="5" t="str">
        <f t="shared" si="243"/>
        <v>Non</v>
      </c>
      <c r="R608" s="5">
        <f t="shared" si="255"/>
        <v>0</v>
      </c>
      <c r="S608" s="5" t="str">
        <f t="shared" si="244"/>
        <v>Non</v>
      </c>
      <c r="T608" s="5">
        <f t="shared" si="256"/>
        <v>0</v>
      </c>
      <c r="U608" s="5" t="str">
        <f t="shared" si="245"/>
        <v>Non</v>
      </c>
      <c r="V608" s="5">
        <f t="shared" si="257"/>
        <v>0</v>
      </c>
      <c r="W608" s="5" t="s">
        <v>17</v>
      </c>
      <c r="X608" s="5" t="str">
        <f>_xlfn.IFS(D608&gt;E608,"W",D608=E608,"D",D608&lt;E608,"L")</f>
        <v>W</v>
      </c>
      <c r="Y608" s="5">
        <v>0</v>
      </c>
      <c r="Z608" s="5">
        <v>2</v>
      </c>
      <c r="AA608" s="5">
        <v>2</v>
      </c>
      <c r="AB608" s="5" t="str">
        <f t="shared" si="246"/>
        <v>Oui</v>
      </c>
      <c r="AC608" s="5">
        <f t="shared" si="258"/>
        <v>1</v>
      </c>
      <c r="AD608" s="5" t="str">
        <f t="shared" si="247"/>
        <v>Oui</v>
      </c>
      <c r="AE608" s="5">
        <f t="shared" si="259"/>
        <v>1</v>
      </c>
      <c r="AF608" s="5" t="str">
        <f t="shared" si="248"/>
        <v>Non</v>
      </c>
      <c r="AG608" s="5">
        <f t="shared" si="260"/>
        <v>0</v>
      </c>
      <c r="AH608" s="5" t="str">
        <f t="shared" si="249"/>
        <v>Non</v>
      </c>
      <c r="AI608" s="5">
        <f t="shared" si="261"/>
        <v>0</v>
      </c>
      <c r="AJ608" s="5" t="s">
        <v>24</v>
      </c>
      <c r="AK608" s="5" t="str">
        <f>_xlfn.IFS(Y608&gt;Z608,"W",Y608=Z608,"D",Y608&lt;Z608,"L")</f>
        <v>L</v>
      </c>
      <c r="AL608" s="5"/>
      <c r="AM608" s="5"/>
      <c r="AN608" s="5"/>
      <c r="AO608" s="5"/>
    </row>
    <row r="609" spans="2:41" x14ac:dyDescent="0.2">
      <c r="B609" s="4">
        <f t="shared" si="237"/>
        <v>29</v>
      </c>
      <c r="C609" s="5" t="s">
        <v>25</v>
      </c>
      <c r="D609" s="5">
        <v>3</v>
      </c>
      <c r="E609" s="5">
        <v>0</v>
      </c>
      <c r="F609" s="5">
        <v>3</v>
      </c>
      <c r="G609" s="5" t="str">
        <f t="shared" si="238"/>
        <v>Oui</v>
      </c>
      <c r="H609" s="5">
        <f t="shared" si="250"/>
        <v>2</v>
      </c>
      <c r="I609" s="5" t="str">
        <f t="shared" si="239"/>
        <v>Oui</v>
      </c>
      <c r="J609" s="5">
        <f t="shared" si="251"/>
        <v>2</v>
      </c>
      <c r="K609" s="5" t="str">
        <f t="shared" si="240"/>
        <v>Non</v>
      </c>
      <c r="L609" s="5">
        <f t="shared" si="252"/>
        <v>0</v>
      </c>
      <c r="M609" s="5" t="str">
        <f t="shared" si="241"/>
        <v>Non</v>
      </c>
      <c r="N609" s="5">
        <f t="shared" si="253"/>
        <v>0</v>
      </c>
      <c r="O609" s="5" t="str">
        <f t="shared" si="242"/>
        <v>Oui</v>
      </c>
      <c r="P609" s="5">
        <f t="shared" si="254"/>
        <v>1</v>
      </c>
      <c r="Q609" s="5" t="str">
        <f t="shared" si="243"/>
        <v>Oui</v>
      </c>
      <c r="R609" s="5">
        <f t="shared" si="255"/>
        <v>1</v>
      </c>
      <c r="S609" s="5" t="str">
        <f t="shared" si="244"/>
        <v>Non</v>
      </c>
      <c r="T609" s="5">
        <f t="shared" si="256"/>
        <v>0</v>
      </c>
      <c r="U609" s="5" t="str">
        <f t="shared" si="245"/>
        <v>Non</v>
      </c>
      <c r="V609" s="5">
        <f t="shared" si="257"/>
        <v>0</v>
      </c>
      <c r="W609" s="5" t="s">
        <v>17</v>
      </c>
      <c r="X609" s="5" t="str">
        <f>_xlfn.IFS(D609&gt;E609,"L",D609=E609,"D",D609&lt;E609,"W")</f>
        <v>L</v>
      </c>
      <c r="Y609" s="5">
        <v>1</v>
      </c>
      <c r="Z609" s="5">
        <v>0</v>
      </c>
      <c r="AA609" s="5">
        <v>1</v>
      </c>
      <c r="AB609" s="5" t="str">
        <f t="shared" si="246"/>
        <v>Oui</v>
      </c>
      <c r="AC609" s="5">
        <f t="shared" si="258"/>
        <v>2</v>
      </c>
      <c r="AD609" s="5" t="str">
        <f t="shared" si="247"/>
        <v>Non</v>
      </c>
      <c r="AE609" s="5">
        <f t="shared" si="259"/>
        <v>0</v>
      </c>
      <c r="AF609" s="5" t="str">
        <f t="shared" si="248"/>
        <v>Oui</v>
      </c>
      <c r="AG609" s="5">
        <f t="shared" si="260"/>
        <v>1</v>
      </c>
      <c r="AH609" s="5" t="str">
        <f t="shared" si="249"/>
        <v>Non</v>
      </c>
      <c r="AI609" s="5">
        <f t="shared" si="261"/>
        <v>0</v>
      </c>
      <c r="AJ609" s="5" t="s">
        <v>17</v>
      </c>
      <c r="AK609" s="5" t="str">
        <f>_xlfn.IFS(Y609&gt;Z609,"L",Y609=Z609,"D",Y609&lt;Z609,"W")</f>
        <v>L</v>
      </c>
      <c r="AL609" s="5"/>
      <c r="AM609" s="5"/>
      <c r="AN609" s="5"/>
      <c r="AO609" s="5"/>
    </row>
    <row r="610" spans="2:41" x14ac:dyDescent="0.2">
      <c r="B610" s="4">
        <f t="shared" si="237"/>
        <v>30</v>
      </c>
      <c r="C610" s="5" t="s">
        <v>25</v>
      </c>
      <c r="D610" s="5">
        <v>1</v>
      </c>
      <c r="E610" s="5">
        <v>0</v>
      </c>
      <c r="F610" s="5">
        <v>1</v>
      </c>
      <c r="G610" s="5" t="str">
        <f t="shared" si="238"/>
        <v>Non</v>
      </c>
      <c r="H610" s="5">
        <f t="shared" si="250"/>
        <v>0</v>
      </c>
      <c r="I610" s="5" t="str">
        <f t="shared" si="239"/>
        <v>Non</v>
      </c>
      <c r="J610" s="5">
        <f t="shared" si="251"/>
        <v>0</v>
      </c>
      <c r="K610" s="5" t="str">
        <f t="shared" si="240"/>
        <v>Non</v>
      </c>
      <c r="L610" s="5">
        <f t="shared" si="252"/>
        <v>0</v>
      </c>
      <c r="M610" s="5" t="str">
        <f t="shared" si="241"/>
        <v>Non</v>
      </c>
      <c r="N610" s="5">
        <f t="shared" si="253"/>
        <v>0</v>
      </c>
      <c r="O610" s="5" t="str">
        <f t="shared" si="242"/>
        <v>Oui</v>
      </c>
      <c r="P610" s="5">
        <f t="shared" si="254"/>
        <v>2</v>
      </c>
      <c r="Q610" s="5" t="str">
        <f t="shared" si="243"/>
        <v>Oui</v>
      </c>
      <c r="R610" s="5">
        <f t="shared" si="255"/>
        <v>2</v>
      </c>
      <c r="S610" s="5" t="str">
        <f t="shared" si="244"/>
        <v>Oui</v>
      </c>
      <c r="T610" s="5">
        <f t="shared" si="256"/>
        <v>1</v>
      </c>
      <c r="U610" s="5" t="str">
        <f t="shared" si="245"/>
        <v>Oui</v>
      </c>
      <c r="V610" s="5">
        <f t="shared" si="257"/>
        <v>1</v>
      </c>
      <c r="W610" s="5" t="s">
        <v>17</v>
      </c>
      <c r="X610" s="5" t="str">
        <f>_xlfn.IFS(D610&gt;E610,"W",D610=E610,"D",D610&lt;E610,"L")</f>
        <v>W</v>
      </c>
      <c r="Y610" s="5">
        <v>1</v>
      </c>
      <c r="Z610" s="5">
        <v>0</v>
      </c>
      <c r="AA610" s="5">
        <v>1</v>
      </c>
      <c r="AB610" s="5" t="str">
        <f t="shared" si="246"/>
        <v>Oui</v>
      </c>
      <c r="AC610" s="5">
        <f t="shared" si="258"/>
        <v>3</v>
      </c>
      <c r="AD610" s="5" t="str">
        <f t="shared" si="247"/>
        <v>Non</v>
      </c>
      <c r="AE610" s="5">
        <f t="shared" si="259"/>
        <v>0</v>
      </c>
      <c r="AF610" s="5" t="str">
        <f t="shared" si="248"/>
        <v>Oui</v>
      </c>
      <c r="AG610" s="5">
        <f t="shared" si="260"/>
        <v>2</v>
      </c>
      <c r="AH610" s="5" t="str">
        <f t="shared" si="249"/>
        <v>Non</v>
      </c>
      <c r="AI610" s="5">
        <f t="shared" si="261"/>
        <v>0</v>
      </c>
      <c r="AJ610" s="5" t="s">
        <v>17</v>
      </c>
      <c r="AK610" s="5" t="str">
        <f>_xlfn.IFS(Y610&gt;Z610,"W",Y610=Z610,"D",Y610&lt;Z610,"L")</f>
        <v>W</v>
      </c>
      <c r="AL610" s="5"/>
      <c r="AM610" s="5"/>
      <c r="AN610" s="5"/>
      <c r="AO610" s="5"/>
    </row>
    <row r="611" spans="2:41" x14ac:dyDescent="0.2">
      <c r="B611" s="4">
        <f t="shared" si="237"/>
        <v>31</v>
      </c>
      <c r="C611" s="5" t="s">
        <v>25</v>
      </c>
      <c r="D611" s="5">
        <v>2</v>
      </c>
      <c r="E611" s="5">
        <v>0</v>
      </c>
      <c r="F611" s="5">
        <v>2</v>
      </c>
      <c r="G611" s="5" t="str">
        <f t="shared" si="238"/>
        <v>Oui</v>
      </c>
      <c r="H611" s="5">
        <f t="shared" si="250"/>
        <v>1</v>
      </c>
      <c r="I611" s="5" t="str">
        <f t="shared" si="239"/>
        <v>Non</v>
      </c>
      <c r="J611" s="5">
        <f t="shared" si="251"/>
        <v>0</v>
      </c>
      <c r="K611" s="5" t="str">
        <f t="shared" si="240"/>
        <v>Non</v>
      </c>
      <c r="L611" s="5">
        <f t="shared" si="252"/>
        <v>0</v>
      </c>
      <c r="M611" s="5" t="str">
        <f t="shared" si="241"/>
        <v>Non</v>
      </c>
      <c r="N611" s="5">
        <f t="shared" si="253"/>
        <v>0</v>
      </c>
      <c r="O611" s="5" t="str">
        <f t="shared" si="242"/>
        <v>Oui</v>
      </c>
      <c r="P611" s="5">
        <f t="shared" si="254"/>
        <v>3</v>
      </c>
      <c r="Q611" s="5" t="str">
        <f t="shared" si="243"/>
        <v>Oui</v>
      </c>
      <c r="R611" s="5">
        <f t="shared" si="255"/>
        <v>3</v>
      </c>
      <c r="S611" s="5" t="str">
        <f t="shared" si="244"/>
        <v>Oui</v>
      </c>
      <c r="T611" s="5">
        <f t="shared" si="256"/>
        <v>2</v>
      </c>
      <c r="U611" s="5" t="str">
        <f t="shared" si="245"/>
        <v>Non</v>
      </c>
      <c r="V611" s="5">
        <f t="shared" si="257"/>
        <v>0</v>
      </c>
      <c r="W611" s="5" t="s">
        <v>17</v>
      </c>
      <c r="X611" s="5" t="str">
        <f>_xlfn.IFS(D611&gt;E611,"L",D611=E611,"D",D611&lt;E611,"W")</f>
        <v>L</v>
      </c>
      <c r="Y611" s="5">
        <v>1</v>
      </c>
      <c r="Z611" s="5">
        <v>0</v>
      </c>
      <c r="AA611" s="5">
        <v>1</v>
      </c>
      <c r="AB611" s="5" t="str">
        <f t="shared" si="246"/>
        <v>Oui</v>
      </c>
      <c r="AC611" s="5">
        <f t="shared" si="258"/>
        <v>4</v>
      </c>
      <c r="AD611" s="5" t="str">
        <f t="shared" si="247"/>
        <v>Non</v>
      </c>
      <c r="AE611" s="5">
        <f t="shared" si="259"/>
        <v>0</v>
      </c>
      <c r="AF611" s="5" t="str">
        <f t="shared" si="248"/>
        <v>Oui</v>
      </c>
      <c r="AG611" s="5">
        <f t="shared" si="260"/>
        <v>3</v>
      </c>
      <c r="AH611" s="5" t="str">
        <f t="shared" si="249"/>
        <v>Non</v>
      </c>
      <c r="AI611" s="5">
        <f t="shared" si="261"/>
        <v>0</v>
      </c>
      <c r="AJ611" s="5" t="s">
        <v>17</v>
      </c>
      <c r="AK611" s="5" t="str">
        <f>_xlfn.IFS(Y611&gt;Z611,"L",Y611=Z611,"D",Y611&lt;Z611,"W")</f>
        <v>L</v>
      </c>
      <c r="AL611" s="5"/>
      <c r="AM611" s="5"/>
      <c r="AN611" s="5"/>
      <c r="AO611" s="5"/>
    </row>
    <row r="612" spans="2:41" x14ac:dyDescent="0.2">
      <c r="B612" s="4">
        <f t="shared" si="237"/>
        <v>32</v>
      </c>
      <c r="C612" s="5" t="s">
        <v>25</v>
      </c>
      <c r="D612" s="5">
        <v>1</v>
      </c>
      <c r="E612" s="5">
        <v>3</v>
      </c>
      <c r="F612" s="5">
        <v>4</v>
      </c>
      <c r="G612" s="5" t="str">
        <f t="shared" si="238"/>
        <v>Oui</v>
      </c>
      <c r="H612" s="5">
        <f t="shared" si="250"/>
        <v>2</v>
      </c>
      <c r="I612" s="5" t="str">
        <f t="shared" si="239"/>
        <v>Oui</v>
      </c>
      <c r="J612" s="5">
        <f t="shared" si="251"/>
        <v>1</v>
      </c>
      <c r="K612" s="5" t="str">
        <f t="shared" si="240"/>
        <v>Oui</v>
      </c>
      <c r="L612" s="5">
        <f t="shared" si="252"/>
        <v>1</v>
      </c>
      <c r="M612" s="5" t="str">
        <f t="shared" si="241"/>
        <v>Non</v>
      </c>
      <c r="N612" s="5">
        <f t="shared" si="253"/>
        <v>0</v>
      </c>
      <c r="O612" s="5" t="str">
        <f t="shared" si="242"/>
        <v>Oui</v>
      </c>
      <c r="P612" s="5">
        <f t="shared" si="254"/>
        <v>4</v>
      </c>
      <c r="Q612" s="5" t="str">
        <f t="shared" si="243"/>
        <v>Non</v>
      </c>
      <c r="R612" s="5">
        <f t="shared" si="255"/>
        <v>0</v>
      </c>
      <c r="S612" s="5" t="str">
        <f t="shared" si="244"/>
        <v>Non</v>
      </c>
      <c r="T612" s="5">
        <f t="shared" si="256"/>
        <v>0</v>
      </c>
      <c r="U612" s="5" t="str">
        <f t="shared" si="245"/>
        <v>Non</v>
      </c>
      <c r="V612" s="5">
        <f t="shared" si="257"/>
        <v>0</v>
      </c>
      <c r="W612" s="5" t="s">
        <v>24</v>
      </c>
      <c r="X612" s="5" t="str">
        <f>_xlfn.IFS(D612&gt;E612,"W",D612=E612,"D",D612&lt;E612,"L")</f>
        <v>L</v>
      </c>
      <c r="Y612" s="5">
        <v>0</v>
      </c>
      <c r="Z612" s="5">
        <v>1</v>
      </c>
      <c r="AA612" s="5">
        <v>1</v>
      </c>
      <c r="AB612" s="5" t="str">
        <f t="shared" si="246"/>
        <v>Oui</v>
      </c>
      <c r="AC612" s="5">
        <f t="shared" si="258"/>
        <v>5</v>
      </c>
      <c r="AD612" s="5" t="str">
        <f t="shared" si="247"/>
        <v>Non</v>
      </c>
      <c r="AE612" s="5">
        <f t="shared" si="259"/>
        <v>0</v>
      </c>
      <c r="AF612" s="5" t="str">
        <f t="shared" si="248"/>
        <v>Oui</v>
      </c>
      <c r="AG612" s="5">
        <f t="shared" si="260"/>
        <v>4</v>
      </c>
      <c r="AH612" s="5" t="str">
        <f t="shared" si="249"/>
        <v>Non</v>
      </c>
      <c r="AI612" s="5">
        <f t="shared" si="261"/>
        <v>0</v>
      </c>
      <c r="AJ612" s="5" t="s">
        <v>24</v>
      </c>
      <c r="AK612" s="5" t="str">
        <f>_xlfn.IFS(Y612&gt;Z612,"W",Y612=Z612,"D",Y612&lt;Z612,"L")</f>
        <v>L</v>
      </c>
      <c r="AL612" s="5"/>
      <c r="AM612" s="5"/>
      <c r="AN612" s="5"/>
      <c r="AO612" s="5"/>
    </row>
    <row r="613" spans="2:41" x14ac:dyDescent="0.2">
      <c r="B613" s="4">
        <f t="shared" si="237"/>
        <v>33</v>
      </c>
      <c r="C613" s="5" t="s">
        <v>25</v>
      </c>
      <c r="D613" s="5">
        <v>1</v>
      </c>
      <c r="E613" s="5">
        <v>1</v>
      </c>
      <c r="F613" s="5">
        <v>2</v>
      </c>
      <c r="G613" s="5" t="str">
        <f t="shared" si="238"/>
        <v>Oui</v>
      </c>
      <c r="H613" s="5">
        <f t="shared" si="250"/>
        <v>3</v>
      </c>
      <c r="I613" s="5" t="str">
        <f t="shared" si="239"/>
        <v>Non</v>
      </c>
      <c r="J613" s="5">
        <f t="shared" si="251"/>
        <v>0</v>
      </c>
      <c r="K613" s="5" t="str">
        <f t="shared" si="240"/>
        <v>Non</v>
      </c>
      <c r="L613" s="5">
        <f t="shared" si="252"/>
        <v>0</v>
      </c>
      <c r="M613" s="5" t="str">
        <f t="shared" si="241"/>
        <v>Non</v>
      </c>
      <c r="N613" s="5">
        <f t="shared" si="253"/>
        <v>0</v>
      </c>
      <c r="O613" s="5" t="str">
        <f t="shared" si="242"/>
        <v>Oui</v>
      </c>
      <c r="P613" s="5">
        <f t="shared" si="254"/>
        <v>5</v>
      </c>
      <c r="Q613" s="5" t="str">
        <f t="shared" si="243"/>
        <v>Oui</v>
      </c>
      <c r="R613" s="5">
        <f t="shared" si="255"/>
        <v>1</v>
      </c>
      <c r="S613" s="5" t="str">
        <f t="shared" si="244"/>
        <v>Oui</v>
      </c>
      <c r="T613" s="5">
        <f t="shared" si="256"/>
        <v>1</v>
      </c>
      <c r="U613" s="5" t="str">
        <f t="shared" si="245"/>
        <v>Non</v>
      </c>
      <c r="V613" s="5">
        <f t="shared" si="257"/>
        <v>0</v>
      </c>
      <c r="W613" s="5" t="s">
        <v>20</v>
      </c>
      <c r="X613" s="5" t="str">
        <f>_xlfn.IFS(D613&gt;E613,"L",D613=E613,"D",D613&lt;E613,"W")</f>
        <v>D</v>
      </c>
      <c r="Y613" s="5">
        <v>1</v>
      </c>
      <c r="Z613" s="5">
        <v>0</v>
      </c>
      <c r="AA613" s="5">
        <v>1</v>
      </c>
      <c r="AB613" s="5" t="str">
        <f t="shared" si="246"/>
        <v>Oui</v>
      </c>
      <c r="AC613" s="5">
        <f t="shared" si="258"/>
        <v>6</v>
      </c>
      <c r="AD613" s="5" t="str">
        <f t="shared" si="247"/>
        <v>Non</v>
      </c>
      <c r="AE613" s="5">
        <f t="shared" si="259"/>
        <v>0</v>
      </c>
      <c r="AF613" s="5" t="str">
        <f t="shared" si="248"/>
        <v>Oui</v>
      </c>
      <c r="AG613" s="5">
        <f t="shared" si="260"/>
        <v>5</v>
      </c>
      <c r="AH613" s="5" t="str">
        <f t="shared" si="249"/>
        <v>Non</v>
      </c>
      <c r="AI613" s="5">
        <f t="shared" si="261"/>
        <v>0</v>
      </c>
      <c r="AJ613" s="5" t="s">
        <v>17</v>
      </c>
      <c r="AK613" s="5" t="str">
        <f>_xlfn.IFS(Y613&gt;Z613,"L",Y613=Z613,"D",Y613&lt;Z613,"W")</f>
        <v>L</v>
      </c>
      <c r="AL613" s="5"/>
      <c r="AM613" s="5"/>
      <c r="AN613" s="5"/>
      <c r="AO613" s="5"/>
    </row>
    <row r="614" spans="2:41" x14ac:dyDescent="0.2">
      <c r="B614" s="4">
        <f t="shared" si="237"/>
        <v>34</v>
      </c>
      <c r="C614" s="5" t="s">
        <v>25</v>
      </c>
      <c r="D614" s="5">
        <v>5</v>
      </c>
      <c r="E614" s="5">
        <v>2</v>
      </c>
      <c r="F614" s="5">
        <v>7</v>
      </c>
      <c r="G614" s="5" t="str">
        <f t="shared" si="238"/>
        <v>Oui</v>
      </c>
      <c r="H614" s="5">
        <f t="shared" si="250"/>
        <v>4</v>
      </c>
      <c r="I614" s="5" t="str">
        <f t="shared" si="239"/>
        <v>Oui</v>
      </c>
      <c r="J614" s="5">
        <f t="shared" si="251"/>
        <v>1</v>
      </c>
      <c r="K614" s="5" t="str">
        <f t="shared" si="240"/>
        <v>Oui</v>
      </c>
      <c r="L614" s="5">
        <f t="shared" si="252"/>
        <v>1</v>
      </c>
      <c r="M614" s="5" t="str">
        <f t="shared" si="241"/>
        <v>Oui</v>
      </c>
      <c r="N614" s="5">
        <f t="shared" si="253"/>
        <v>1</v>
      </c>
      <c r="O614" s="5" t="str">
        <f t="shared" si="242"/>
        <v>Non</v>
      </c>
      <c r="P614" s="5">
        <f t="shared" si="254"/>
        <v>0</v>
      </c>
      <c r="Q614" s="5" t="str">
        <f t="shared" si="243"/>
        <v>Non</v>
      </c>
      <c r="R614" s="5">
        <f t="shared" si="255"/>
        <v>0</v>
      </c>
      <c r="S614" s="5" t="str">
        <f t="shared" si="244"/>
        <v>Non</v>
      </c>
      <c r="T614" s="5">
        <f t="shared" si="256"/>
        <v>0</v>
      </c>
      <c r="U614" s="5" t="str">
        <f t="shared" si="245"/>
        <v>Non</v>
      </c>
      <c r="V614" s="5">
        <f t="shared" si="257"/>
        <v>0</v>
      </c>
      <c r="W614" s="5" t="s">
        <v>17</v>
      </c>
      <c r="X614" s="5" t="str">
        <f>_xlfn.IFS(D614&gt;E614,"W",D614=E614,"D",D614&lt;E614,"L")</f>
        <v>W</v>
      </c>
      <c r="Y614" s="5">
        <v>4</v>
      </c>
      <c r="Z614" s="5">
        <v>2</v>
      </c>
      <c r="AA614" s="5">
        <v>6</v>
      </c>
      <c r="AB614" s="5" t="str">
        <f t="shared" si="246"/>
        <v>Oui</v>
      </c>
      <c r="AC614" s="5">
        <f t="shared" si="258"/>
        <v>7</v>
      </c>
      <c r="AD614" s="5" t="str">
        <f t="shared" si="247"/>
        <v>Oui</v>
      </c>
      <c r="AE614" s="5">
        <f t="shared" si="259"/>
        <v>1</v>
      </c>
      <c r="AF614" s="5" t="str">
        <f t="shared" si="248"/>
        <v>Non</v>
      </c>
      <c r="AG614" s="5">
        <f t="shared" si="260"/>
        <v>0</v>
      </c>
      <c r="AH614" s="5" t="str">
        <f t="shared" si="249"/>
        <v>Non</v>
      </c>
      <c r="AI614" s="5">
        <f t="shared" si="261"/>
        <v>0</v>
      </c>
      <c r="AJ614" s="5" t="s">
        <v>17</v>
      </c>
      <c r="AK614" s="5" t="str">
        <f>_xlfn.IFS(Y614&gt;Z614,"W",Y614=Z614,"D",Y614&lt;Z614,"L")</f>
        <v>W</v>
      </c>
      <c r="AL614" s="5"/>
      <c r="AM614" s="5"/>
      <c r="AN614" s="5"/>
      <c r="AO614" s="5"/>
    </row>
    <row r="615" spans="2:41" x14ac:dyDescent="0.2">
      <c r="B615" s="4">
        <f t="shared" si="237"/>
        <v>1</v>
      </c>
      <c r="F615" s="5">
        <v>0</v>
      </c>
      <c r="G615" s="5" t="str">
        <f t="shared" si="238"/>
        <v>Non</v>
      </c>
      <c r="H615" s="5">
        <f t="shared" si="250"/>
        <v>0</v>
      </c>
      <c r="I615" s="5" t="str">
        <f t="shared" si="239"/>
        <v>Non</v>
      </c>
      <c r="J615" s="5">
        <f t="shared" si="251"/>
        <v>0</v>
      </c>
      <c r="K615" s="5" t="str">
        <f t="shared" si="240"/>
        <v>Non</v>
      </c>
      <c r="L615" s="5">
        <f t="shared" si="252"/>
        <v>0</v>
      </c>
      <c r="M615" s="5" t="str">
        <f t="shared" si="241"/>
        <v>Non</v>
      </c>
      <c r="N615" s="5">
        <f t="shared" si="253"/>
        <v>0</v>
      </c>
      <c r="O615" s="5" t="str">
        <f t="shared" si="242"/>
        <v>Oui</v>
      </c>
      <c r="P615" s="5">
        <f t="shared" si="254"/>
        <v>0</v>
      </c>
      <c r="Q615" s="5" t="str">
        <f t="shared" si="243"/>
        <v>Oui</v>
      </c>
      <c r="R615" s="5">
        <f t="shared" si="255"/>
        <v>0</v>
      </c>
      <c r="S615" s="5" t="str">
        <f t="shared" si="244"/>
        <v>Oui</v>
      </c>
      <c r="T615" s="5">
        <f t="shared" si="256"/>
        <v>0</v>
      </c>
      <c r="U615" s="5" t="str">
        <f t="shared" si="245"/>
        <v>Oui</v>
      </c>
      <c r="V615" s="5">
        <f t="shared" si="257"/>
        <v>0</v>
      </c>
      <c r="X615" s="5" t="str">
        <f>_xlfn.IFS(D615&gt;E615,"W",D615=E615,"D",D615&lt;E615,"L")</f>
        <v>D</v>
      </c>
      <c r="AA615" s="5">
        <v>0</v>
      </c>
      <c r="AB615" s="5" t="str">
        <f t="shared" si="246"/>
        <v>Non</v>
      </c>
      <c r="AC615" s="5">
        <f t="shared" si="258"/>
        <v>0</v>
      </c>
      <c r="AD615" s="5" t="str">
        <f t="shared" si="247"/>
        <v>Non</v>
      </c>
      <c r="AE615" s="5">
        <f t="shared" si="259"/>
        <v>0</v>
      </c>
      <c r="AF615" s="5" t="str">
        <f t="shared" si="248"/>
        <v>Oui</v>
      </c>
      <c r="AG615" s="5">
        <f t="shared" si="260"/>
        <v>0</v>
      </c>
      <c r="AH615" s="5" t="str">
        <f t="shared" si="249"/>
        <v>Oui</v>
      </c>
      <c r="AI615" s="5">
        <f t="shared" si="261"/>
        <v>0</v>
      </c>
      <c r="AK615" s="5" t="str">
        <f>_xlfn.IFS(Y615&gt;Z615,"W",Y615=Z615,"D",Y615&lt;Z615,"L")</f>
        <v>D</v>
      </c>
      <c r="AM615" s="5"/>
      <c r="AN615" s="5"/>
      <c r="AO615" s="5"/>
    </row>
    <row r="616" spans="2:41" x14ac:dyDescent="0.2">
      <c r="B616" s="4">
        <f t="shared" si="237"/>
        <v>2</v>
      </c>
      <c r="F616" s="5">
        <v>0</v>
      </c>
      <c r="G616" s="5" t="str">
        <f t="shared" si="238"/>
        <v>Non</v>
      </c>
      <c r="H616" s="5">
        <f t="shared" si="250"/>
        <v>0</v>
      </c>
      <c r="I616" s="5" t="str">
        <f t="shared" si="239"/>
        <v>Non</v>
      </c>
      <c r="J616" s="5">
        <f t="shared" si="251"/>
        <v>0</v>
      </c>
      <c r="K616" s="5" t="str">
        <f t="shared" si="240"/>
        <v>Non</v>
      </c>
      <c r="L616" s="5">
        <f t="shared" si="252"/>
        <v>0</v>
      </c>
      <c r="M616" s="5" t="str">
        <f t="shared" si="241"/>
        <v>Non</v>
      </c>
      <c r="N616" s="5">
        <f t="shared" si="253"/>
        <v>0</v>
      </c>
      <c r="O616" s="5" t="str">
        <f t="shared" si="242"/>
        <v>Oui</v>
      </c>
      <c r="P616" s="5">
        <f t="shared" si="254"/>
        <v>1</v>
      </c>
      <c r="Q616" s="5" t="str">
        <f t="shared" si="243"/>
        <v>Oui</v>
      </c>
      <c r="R616" s="5">
        <f t="shared" si="255"/>
        <v>1</v>
      </c>
      <c r="S616" s="5" t="str">
        <f t="shared" si="244"/>
        <v>Oui</v>
      </c>
      <c r="T616" s="5">
        <f t="shared" si="256"/>
        <v>1</v>
      </c>
      <c r="U616" s="5" t="str">
        <f t="shared" si="245"/>
        <v>Oui</v>
      </c>
      <c r="V616" s="5">
        <f t="shared" si="257"/>
        <v>1</v>
      </c>
      <c r="X616" s="5" t="str">
        <f>_xlfn.IFS(D616&gt;E616,"W",D616=E616,"D",D616&lt;E616,"L")</f>
        <v>D</v>
      </c>
      <c r="AA616" s="5">
        <v>0</v>
      </c>
      <c r="AB616" s="5" t="str">
        <f t="shared" si="246"/>
        <v>Non</v>
      </c>
      <c r="AC616" s="5">
        <f t="shared" si="258"/>
        <v>0</v>
      </c>
      <c r="AD616" s="5" t="str">
        <f t="shared" si="247"/>
        <v>Non</v>
      </c>
      <c r="AE616" s="5">
        <f t="shared" si="259"/>
        <v>0</v>
      </c>
      <c r="AF616" s="5" t="str">
        <f t="shared" si="248"/>
        <v>Oui</v>
      </c>
      <c r="AG616" s="5">
        <f t="shared" si="260"/>
        <v>1</v>
      </c>
      <c r="AH616" s="5" t="str">
        <f t="shared" si="249"/>
        <v>Oui</v>
      </c>
      <c r="AI616" s="5">
        <f t="shared" si="261"/>
        <v>1</v>
      </c>
      <c r="AK616" s="5" t="str">
        <f>_xlfn.IFS(Y616&gt;Z616,"W",Y616=Z616,"D",Y616&lt;Z616,"L")</f>
        <v>D</v>
      </c>
      <c r="AM616" s="5"/>
      <c r="AN616" s="5"/>
      <c r="AO616" s="5"/>
    </row>
    <row r="617" spans="2:41" x14ac:dyDescent="0.2">
      <c r="B617" s="4">
        <f t="shared" si="237"/>
        <v>3</v>
      </c>
      <c r="F617" s="5">
        <v>0</v>
      </c>
      <c r="G617" s="5" t="str">
        <f t="shared" si="238"/>
        <v>Non</v>
      </c>
      <c r="H617" s="5">
        <f t="shared" si="250"/>
        <v>0</v>
      </c>
      <c r="I617" s="5" t="str">
        <f t="shared" si="239"/>
        <v>Non</v>
      </c>
      <c r="J617" s="5">
        <f t="shared" si="251"/>
        <v>0</v>
      </c>
      <c r="K617" s="5" t="str">
        <f t="shared" si="240"/>
        <v>Non</v>
      </c>
      <c r="L617" s="5">
        <f t="shared" si="252"/>
        <v>0</v>
      </c>
      <c r="M617" s="5" t="str">
        <f t="shared" si="241"/>
        <v>Non</v>
      </c>
      <c r="N617" s="5">
        <f t="shared" si="253"/>
        <v>0</v>
      </c>
      <c r="O617" s="5" t="str">
        <f t="shared" si="242"/>
        <v>Oui</v>
      </c>
      <c r="P617" s="5">
        <f t="shared" si="254"/>
        <v>2</v>
      </c>
      <c r="Q617" s="5" t="str">
        <f t="shared" si="243"/>
        <v>Oui</v>
      </c>
      <c r="R617" s="5">
        <f t="shared" si="255"/>
        <v>2</v>
      </c>
      <c r="S617" s="5" t="str">
        <f t="shared" si="244"/>
        <v>Oui</v>
      </c>
      <c r="T617" s="5">
        <f t="shared" si="256"/>
        <v>2</v>
      </c>
      <c r="U617" s="5" t="str">
        <f t="shared" si="245"/>
        <v>Oui</v>
      </c>
      <c r="V617" s="5">
        <f t="shared" si="257"/>
        <v>2</v>
      </c>
      <c r="X617" s="5" t="str">
        <f>_xlfn.IFS(D617&gt;E617,"W",D617=E617,"D",D617&lt;E617,"L")</f>
        <v>D</v>
      </c>
      <c r="AA617" s="5">
        <v>0</v>
      </c>
      <c r="AB617" s="5" t="str">
        <f t="shared" si="246"/>
        <v>Non</v>
      </c>
      <c r="AC617" s="5">
        <f t="shared" si="258"/>
        <v>0</v>
      </c>
      <c r="AD617" s="5" t="str">
        <f t="shared" si="247"/>
        <v>Non</v>
      </c>
      <c r="AE617" s="5">
        <f t="shared" si="259"/>
        <v>0</v>
      </c>
      <c r="AF617" s="5" t="str">
        <f t="shared" si="248"/>
        <v>Oui</v>
      </c>
      <c r="AG617" s="5">
        <f t="shared" si="260"/>
        <v>2</v>
      </c>
      <c r="AH617" s="5" t="str">
        <f t="shared" si="249"/>
        <v>Oui</v>
      </c>
      <c r="AI617" s="5">
        <f t="shared" si="261"/>
        <v>2</v>
      </c>
      <c r="AK617" s="5" t="str">
        <f>_xlfn.IFS(Y617&gt;Z617,"W",Y617=Z617,"D",Y617&lt;Z617,"L")</f>
        <v>D</v>
      </c>
      <c r="AM617" s="5"/>
      <c r="AN617" s="5"/>
      <c r="AO617" s="5"/>
    </row>
    <row r="618" spans="2:41" x14ac:dyDescent="0.2">
      <c r="B618" s="4">
        <f t="shared" si="237"/>
        <v>4</v>
      </c>
      <c r="F618" s="5">
        <v>0</v>
      </c>
      <c r="G618" s="5" t="str">
        <f t="shared" si="238"/>
        <v>Non</v>
      </c>
      <c r="H618" s="5">
        <f t="shared" si="250"/>
        <v>0</v>
      </c>
      <c r="I618" s="5" t="str">
        <f t="shared" si="239"/>
        <v>Non</v>
      </c>
      <c r="J618" s="5">
        <f t="shared" si="251"/>
        <v>0</v>
      </c>
      <c r="K618" s="5" t="str">
        <f t="shared" si="240"/>
        <v>Non</v>
      </c>
      <c r="L618" s="5">
        <f t="shared" si="252"/>
        <v>0</v>
      </c>
      <c r="M618" s="5" t="str">
        <f t="shared" si="241"/>
        <v>Non</v>
      </c>
      <c r="N618" s="5">
        <f t="shared" si="253"/>
        <v>0</v>
      </c>
      <c r="O618" s="5" t="str">
        <f t="shared" si="242"/>
        <v>Oui</v>
      </c>
      <c r="P618" s="5">
        <f t="shared" si="254"/>
        <v>3</v>
      </c>
      <c r="Q618" s="5" t="str">
        <f t="shared" si="243"/>
        <v>Oui</v>
      </c>
      <c r="R618" s="5">
        <f t="shared" si="255"/>
        <v>3</v>
      </c>
      <c r="S618" s="5" t="str">
        <f t="shared" si="244"/>
        <v>Oui</v>
      </c>
      <c r="T618" s="5">
        <f t="shared" si="256"/>
        <v>3</v>
      </c>
      <c r="U618" s="5" t="str">
        <f t="shared" si="245"/>
        <v>Oui</v>
      </c>
      <c r="V618" s="5">
        <f t="shared" si="257"/>
        <v>3</v>
      </c>
      <c r="X618" s="5" t="str">
        <f>_xlfn.IFS(D618&gt;E618,"W",D618=E618,"D",D618&lt;E618,"L")</f>
        <v>D</v>
      </c>
      <c r="AA618" s="5">
        <v>0</v>
      </c>
      <c r="AB618" s="5" t="str">
        <f t="shared" si="246"/>
        <v>Non</v>
      </c>
      <c r="AC618" s="5">
        <f t="shared" si="258"/>
        <v>0</v>
      </c>
      <c r="AD618" s="5" t="str">
        <f t="shared" si="247"/>
        <v>Non</v>
      </c>
      <c r="AE618" s="5">
        <f t="shared" si="259"/>
        <v>0</v>
      </c>
      <c r="AF618" s="5" t="str">
        <f t="shared" si="248"/>
        <v>Oui</v>
      </c>
      <c r="AG618" s="5">
        <f t="shared" si="260"/>
        <v>3</v>
      </c>
      <c r="AH618" s="5" t="str">
        <f t="shared" si="249"/>
        <v>Oui</v>
      </c>
      <c r="AI618" s="5">
        <f t="shared" si="261"/>
        <v>3</v>
      </c>
      <c r="AK618" s="5" t="str">
        <f>_xlfn.IFS(Y618&gt;Z618,"W",Y618=Z618,"D",Y618&lt;Z618,"L")</f>
        <v>D</v>
      </c>
      <c r="AM618" s="5"/>
      <c r="AN618" s="5"/>
      <c r="AO618" s="5"/>
    </row>
    <row r="619" spans="2:41" x14ac:dyDescent="0.2">
      <c r="B619" s="4">
        <f t="shared" si="237"/>
        <v>5</v>
      </c>
      <c r="F619" s="5">
        <v>0</v>
      </c>
      <c r="G619" s="5" t="str">
        <f t="shared" si="238"/>
        <v>Non</v>
      </c>
      <c r="H619" s="5">
        <f t="shared" si="250"/>
        <v>0</v>
      </c>
      <c r="I619" s="5" t="str">
        <f t="shared" si="239"/>
        <v>Non</v>
      </c>
      <c r="J619" s="5">
        <f t="shared" si="251"/>
        <v>0</v>
      </c>
      <c r="K619" s="5" t="str">
        <f t="shared" si="240"/>
        <v>Non</v>
      </c>
      <c r="L619" s="5">
        <f t="shared" si="252"/>
        <v>0</v>
      </c>
      <c r="M619" s="5" t="str">
        <f t="shared" si="241"/>
        <v>Non</v>
      </c>
      <c r="N619" s="5">
        <f t="shared" si="253"/>
        <v>0</v>
      </c>
      <c r="O619" s="5" t="str">
        <f t="shared" si="242"/>
        <v>Oui</v>
      </c>
      <c r="P619" s="5">
        <f t="shared" si="254"/>
        <v>4</v>
      </c>
      <c r="Q619" s="5" t="str">
        <f t="shared" si="243"/>
        <v>Oui</v>
      </c>
      <c r="R619" s="5">
        <f t="shared" si="255"/>
        <v>4</v>
      </c>
      <c r="S619" s="5" t="str">
        <f t="shared" si="244"/>
        <v>Oui</v>
      </c>
      <c r="T619" s="5">
        <f t="shared" si="256"/>
        <v>4</v>
      </c>
      <c r="U619" s="5" t="str">
        <f t="shared" si="245"/>
        <v>Oui</v>
      </c>
      <c r="V619" s="5">
        <f t="shared" si="257"/>
        <v>4</v>
      </c>
      <c r="X619" s="5" t="str">
        <f>_xlfn.IFS(D619&gt;E619,"W",D619=E619,"D",D619&lt;E619,"L")</f>
        <v>D</v>
      </c>
      <c r="AA619" s="5">
        <v>0</v>
      </c>
      <c r="AB619" s="5" t="str">
        <f t="shared" si="246"/>
        <v>Non</v>
      </c>
      <c r="AC619" s="5">
        <f t="shared" si="258"/>
        <v>0</v>
      </c>
      <c r="AD619" s="5" t="str">
        <f t="shared" si="247"/>
        <v>Non</v>
      </c>
      <c r="AE619" s="5">
        <f t="shared" si="259"/>
        <v>0</v>
      </c>
      <c r="AF619" s="5" t="str">
        <f t="shared" si="248"/>
        <v>Oui</v>
      </c>
      <c r="AG619" s="5">
        <f t="shared" si="260"/>
        <v>4</v>
      </c>
      <c r="AH619" s="5" t="str">
        <f t="shared" si="249"/>
        <v>Oui</v>
      </c>
      <c r="AI619" s="5">
        <f t="shared" si="261"/>
        <v>4</v>
      </c>
      <c r="AK619" s="5" t="str">
        <f>_xlfn.IFS(Y619&gt;Z619,"W",Y619=Z619,"D",Y619&lt;Z619,"L")</f>
        <v>D</v>
      </c>
      <c r="AM619" s="5"/>
      <c r="AN619" s="5"/>
      <c r="AO619" s="5"/>
    </row>
    <row r="620" spans="2:41" x14ac:dyDescent="0.2">
      <c r="B620" s="4">
        <f t="shared" si="237"/>
        <v>6</v>
      </c>
      <c r="F620" s="5">
        <v>0</v>
      </c>
      <c r="G620" s="5" t="str">
        <f t="shared" si="238"/>
        <v>Non</v>
      </c>
      <c r="H620" s="5">
        <f t="shared" si="250"/>
        <v>0</v>
      </c>
      <c r="I620" s="5" t="str">
        <f t="shared" si="239"/>
        <v>Non</v>
      </c>
      <c r="J620" s="5">
        <f t="shared" si="251"/>
        <v>0</v>
      </c>
      <c r="K620" s="5" t="str">
        <f t="shared" si="240"/>
        <v>Non</v>
      </c>
      <c r="L620" s="5">
        <f t="shared" si="252"/>
        <v>0</v>
      </c>
      <c r="M620" s="5" t="str">
        <f t="shared" si="241"/>
        <v>Non</v>
      </c>
      <c r="N620" s="5">
        <f t="shared" si="253"/>
        <v>0</v>
      </c>
      <c r="O620" s="5" t="str">
        <f t="shared" si="242"/>
        <v>Oui</v>
      </c>
      <c r="P620" s="5">
        <f t="shared" si="254"/>
        <v>5</v>
      </c>
      <c r="Q620" s="5" t="str">
        <f t="shared" si="243"/>
        <v>Oui</v>
      </c>
      <c r="R620" s="5">
        <f t="shared" si="255"/>
        <v>5</v>
      </c>
      <c r="S620" s="5" t="str">
        <f t="shared" si="244"/>
        <v>Oui</v>
      </c>
      <c r="T620" s="5">
        <f t="shared" si="256"/>
        <v>5</v>
      </c>
      <c r="U620" s="5" t="str">
        <f t="shared" si="245"/>
        <v>Oui</v>
      </c>
      <c r="V620" s="5">
        <f t="shared" si="257"/>
        <v>5</v>
      </c>
      <c r="X620" s="5" t="str">
        <f>_xlfn.IFS(D620&gt;E620,"W",D620=E620,"D",D620&lt;E620,"L")</f>
        <v>D</v>
      </c>
      <c r="AA620" s="5">
        <v>0</v>
      </c>
      <c r="AB620" s="5" t="str">
        <f t="shared" si="246"/>
        <v>Non</v>
      </c>
      <c r="AC620" s="5">
        <f t="shared" si="258"/>
        <v>0</v>
      </c>
      <c r="AD620" s="5" t="str">
        <f t="shared" si="247"/>
        <v>Non</v>
      </c>
      <c r="AE620" s="5">
        <f t="shared" si="259"/>
        <v>0</v>
      </c>
      <c r="AF620" s="5" t="str">
        <f t="shared" si="248"/>
        <v>Oui</v>
      </c>
      <c r="AG620" s="5">
        <f t="shared" si="260"/>
        <v>5</v>
      </c>
      <c r="AH620" s="5" t="str">
        <f t="shared" si="249"/>
        <v>Oui</v>
      </c>
      <c r="AI620" s="5">
        <f t="shared" si="261"/>
        <v>5</v>
      </c>
      <c r="AK620" s="5" t="str">
        <f>_xlfn.IFS(Y620&gt;Z620,"W",Y620=Z620,"D",Y620&lt;Z620,"L")</f>
        <v>D</v>
      </c>
      <c r="AM620" s="5"/>
      <c r="AN620" s="5"/>
      <c r="AO620" s="5"/>
    </row>
    <row r="621" spans="2:41" x14ac:dyDescent="0.2">
      <c r="B621" s="4">
        <f t="shared" si="237"/>
        <v>7</v>
      </c>
      <c r="F621" s="5">
        <v>0</v>
      </c>
      <c r="G621" s="5" t="str">
        <f t="shared" si="238"/>
        <v>Non</v>
      </c>
      <c r="H621" s="5">
        <f t="shared" si="250"/>
        <v>0</v>
      </c>
      <c r="I621" s="5" t="str">
        <f t="shared" si="239"/>
        <v>Non</v>
      </c>
      <c r="J621" s="5">
        <f t="shared" si="251"/>
        <v>0</v>
      </c>
      <c r="K621" s="5" t="str">
        <f t="shared" si="240"/>
        <v>Non</v>
      </c>
      <c r="L621" s="5">
        <f t="shared" si="252"/>
        <v>0</v>
      </c>
      <c r="M621" s="5" t="str">
        <f t="shared" si="241"/>
        <v>Non</v>
      </c>
      <c r="N621" s="5">
        <f t="shared" si="253"/>
        <v>0</v>
      </c>
      <c r="O621" s="5" t="str">
        <f t="shared" si="242"/>
        <v>Oui</v>
      </c>
      <c r="P621" s="5">
        <f t="shared" si="254"/>
        <v>6</v>
      </c>
      <c r="Q621" s="5" t="str">
        <f t="shared" si="243"/>
        <v>Oui</v>
      </c>
      <c r="R621" s="5">
        <f t="shared" si="255"/>
        <v>6</v>
      </c>
      <c r="S621" s="5" t="str">
        <f t="shared" si="244"/>
        <v>Oui</v>
      </c>
      <c r="T621" s="5">
        <f t="shared" si="256"/>
        <v>6</v>
      </c>
      <c r="U621" s="5" t="str">
        <f t="shared" si="245"/>
        <v>Oui</v>
      </c>
      <c r="V621" s="5">
        <f t="shared" si="257"/>
        <v>6</v>
      </c>
      <c r="X621" s="5" t="str">
        <f>_xlfn.IFS(D621&gt;E621,"W",D621=E621,"D",D621&lt;E621,"L")</f>
        <v>D</v>
      </c>
      <c r="AA621" s="5">
        <v>0</v>
      </c>
      <c r="AB621" s="5" t="str">
        <f t="shared" si="246"/>
        <v>Non</v>
      </c>
      <c r="AC621" s="5">
        <f t="shared" si="258"/>
        <v>0</v>
      </c>
      <c r="AD621" s="5" t="str">
        <f t="shared" si="247"/>
        <v>Non</v>
      </c>
      <c r="AE621" s="5">
        <f t="shared" si="259"/>
        <v>0</v>
      </c>
      <c r="AF621" s="5" t="str">
        <f t="shared" si="248"/>
        <v>Oui</v>
      </c>
      <c r="AG621" s="5">
        <f t="shared" si="260"/>
        <v>6</v>
      </c>
      <c r="AH621" s="5" t="str">
        <f t="shared" si="249"/>
        <v>Oui</v>
      </c>
      <c r="AI621" s="5">
        <f t="shared" si="261"/>
        <v>6</v>
      </c>
      <c r="AK621" s="5" t="str">
        <f>_xlfn.IFS(Y621&gt;Z621,"W",Y621=Z621,"D",Y621&lt;Z621,"L")</f>
        <v>D</v>
      </c>
      <c r="AM621" s="5"/>
      <c r="AN621" s="5"/>
      <c r="AO621" s="5"/>
    </row>
    <row r="622" spans="2:41" x14ac:dyDescent="0.2">
      <c r="B622" s="4">
        <f t="shared" si="237"/>
        <v>8</v>
      </c>
      <c r="F622" s="5">
        <v>0</v>
      </c>
      <c r="G622" s="5" t="str">
        <f t="shared" si="238"/>
        <v>Non</v>
      </c>
      <c r="H622" s="5">
        <f t="shared" si="250"/>
        <v>0</v>
      </c>
      <c r="I622" s="5" t="str">
        <f t="shared" si="239"/>
        <v>Non</v>
      </c>
      <c r="J622" s="5">
        <f t="shared" si="251"/>
        <v>0</v>
      </c>
      <c r="K622" s="5" t="str">
        <f t="shared" si="240"/>
        <v>Non</v>
      </c>
      <c r="L622" s="5">
        <f t="shared" si="252"/>
        <v>0</v>
      </c>
      <c r="M622" s="5" t="str">
        <f t="shared" si="241"/>
        <v>Non</v>
      </c>
      <c r="N622" s="5">
        <f t="shared" si="253"/>
        <v>0</v>
      </c>
      <c r="O622" s="5" t="str">
        <f t="shared" si="242"/>
        <v>Oui</v>
      </c>
      <c r="P622" s="5">
        <f t="shared" si="254"/>
        <v>7</v>
      </c>
      <c r="Q622" s="5" t="str">
        <f t="shared" si="243"/>
        <v>Oui</v>
      </c>
      <c r="R622" s="5">
        <f t="shared" si="255"/>
        <v>7</v>
      </c>
      <c r="S622" s="5" t="str">
        <f t="shared" si="244"/>
        <v>Oui</v>
      </c>
      <c r="T622" s="5">
        <f t="shared" si="256"/>
        <v>7</v>
      </c>
      <c r="U622" s="5" t="str">
        <f t="shared" si="245"/>
        <v>Oui</v>
      </c>
      <c r="V622" s="5">
        <f t="shared" si="257"/>
        <v>7</v>
      </c>
      <c r="X622" s="5" t="str">
        <f>_xlfn.IFS(D622&gt;E622,"W",D622=E622,"D",D622&lt;E622,"L")</f>
        <v>D</v>
      </c>
      <c r="AA622" s="5">
        <v>0</v>
      </c>
      <c r="AB622" s="5" t="str">
        <f t="shared" si="246"/>
        <v>Non</v>
      </c>
      <c r="AC622" s="5">
        <f t="shared" si="258"/>
        <v>0</v>
      </c>
      <c r="AD622" s="5" t="str">
        <f t="shared" si="247"/>
        <v>Non</v>
      </c>
      <c r="AE622" s="5">
        <f t="shared" si="259"/>
        <v>0</v>
      </c>
      <c r="AF622" s="5" t="str">
        <f t="shared" si="248"/>
        <v>Oui</v>
      </c>
      <c r="AG622" s="5">
        <f t="shared" si="260"/>
        <v>7</v>
      </c>
      <c r="AH622" s="5" t="str">
        <f t="shared" si="249"/>
        <v>Oui</v>
      </c>
      <c r="AI622" s="5">
        <f t="shared" si="261"/>
        <v>7</v>
      </c>
      <c r="AK622" s="5" t="str">
        <f>_xlfn.IFS(Y622&gt;Z622,"W",Y622=Z622,"D",Y622&lt;Z622,"L")</f>
        <v>D</v>
      </c>
      <c r="AM622" s="5"/>
      <c r="AN622" s="5"/>
      <c r="AO622" s="5"/>
    </row>
    <row r="623" spans="2:41" x14ac:dyDescent="0.2">
      <c r="B623" s="4">
        <f t="shared" si="237"/>
        <v>9</v>
      </c>
      <c r="F623" s="5">
        <v>0</v>
      </c>
      <c r="G623" s="5" t="str">
        <f t="shared" si="238"/>
        <v>Non</v>
      </c>
      <c r="H623" s="5">
        <f t="shared" si="250"/>
        <v>0</v>
      </c>
      <c r="I623" s="5" t="str">
        <f t="shared" si="239"/>
        <v>Non</v>
      </c>
      <c r="J623" s="5">
        <f t="shared" si="251"/>
        <v>0</v>
      </c>
      <c r="K623" s="5" t="str">
        <f t="shared" si="240"/>
        <v>Non</v>
      </c>
      <c r="L623" s="5">
        <f t="shared" si="252"/>
        <v>0</v>
      </c>
      <c r="M623" s="5" t="str">
        <f t="shared" si="241"/>
        <v>Non</v>
      </c>
      <c r="N623" s="5">
        <f t="shared" si="253"/>
        <v>0</v>
      </c>
      <c r="O623" s="5" t="str">
        <f t="shared" si="242"/>
        <v>Oui</v>
      </c>
      <c r="P623" s="5">
        <f t="shared" si="254"/>
        <v>8</v>
      </c>
      <c r="Q623" s="5" t="str">
        <f t="shared" si="243"/>
        <v>Oui</v>
      </c>
      <c r="R623" s="5">
        <f t="shared" si="255"/>
        <v>8</v>
      </c>
      <c r="S623" s="5" t="str">
        <f t="shared" si="244"/>
        <v>Oui</v>
      </c>
      <c r="T623" s="5">
        <f t="shared" si="256"/>
        <v>8</v>
      </c>
      <c r="U623" s="5" t="str">
        <f t="shared" si="245"/>
        <v>Oui</v>
      </c>
      <c r="V623" s="5">
        <f t="shared" si="257"/>
        <v>8</v>
      </c>
      <c r="X623" s="5" t="str">
        <f>_xlfn.IFS(D623&gt;E623,"W",D623=E623,"D",D623&lt;E623,"L")</f>
        <v>D</v>
      </c>
      <c r="AA623" s="5">
        <v>0</v>
      </c>
      <c r="AB623" s="5" t="str">
        <f t="shared" si="246"/>
        <v>Non</v>
      </c>
      <c r="AC623" s="5">
        <f t="shared" si="258"/>
        <v>0</v>
      </c>
      <c r="AD623" s="5" t="str">
        <f t="shared" si="247"/>
        <v>Non</v>
      </c>
      <c r="AE623" s="5">
        <f t="shared" si="259"/>
        <v>0</v>
      </c>
      <c r="AF623" s="5" t="str">
        <f t="shared" si="248"/>
        <v>Oui</v>
      </c>
      <c r="AG623" s="5">
        <f t="shared" si="260"/>
        <v>8</v>
      </c>
      <c r="AH623" s="5" t="str">
        <f t="shared" si="249"/>
        <v>Oui</v>
      </c>
      <c r="AI623" s="5">
        <f t="shared" si="261"/>
        <v>8</v>
      </c>
      <c r="AK623" s="5" t="str">
        <f>_xlfn.IFS(Y623&gt;Z623,"W",Y623=Z623,"D",Y623&lt;Z623,"L")</f>
        <v>D</v>
      </c>
      <c r="AM623" s="5"/>
      <c r="AN623" s="5"/>
      <c r="AO623" s="5"/>
    </row>
    <row r="624" spans="2:41" x14ac:dyDescent="0.2">
      <c r="B624" s="4">
        <f t="shared" si="237"/>
        <v>10</v>
      </c>
      <c r="F624" s="5">
        <v>0</v>
      </c>
      <c r="G624" s="5" t="str">
        <f t="shared" si="238"/>
        <v>Non</v>
      </c>
      <c r="H624" s="5">
        <f t="shared" si="250"/>
        <v>0</v>
      </c>
      <c r="I624" s="5" t="str">
        <f t="shared" si="239"/>
        <v>Non</v>
      </c>
      <c r="J624" s="5">
        <f t="shared" si="251"/>
        <v>0</v>
      </c>
      <c r="K624" s="5" t="str">
        <f t="shared" si="240"/>
        <v>Non</v>
      </c>
      <c r="L624" s="5">
        <f t="shared" si="252"/>
        <v>0</v>
      </c>
      <c r="M624" s="5" t="str">
        <f t="shared" si="241"/>
        <v>Non</v>
      </c>
      <c r="N624" s="5">
        <f t="shared" si="253"/>
        <v>0</v>
      </c>
      <c r="O624" s="5" t="str">
        <f t="shared" si="242"/>
        <v>Oui</v>
      </c>
      <c r="P624" s="5">
        <f t="shared" si="254"/>
        <v>9</v>
      </c>
      <c r="Q624" s="5" t="str">
        <f t="shared" si="243"/>
        <v>Oui</v>
      </c>
      <c r="R624" s="5">
        <f t="shared" si="255"/>
        <v>9</v>
      </c>
      <c r="S624" s="5" t="str">
        <f t="shared" si="244"/>
        <v>Oui</v>
      </c>
      <c r="T624" s="5">
        <f t="shared" si="256"/>
        <v>9</v>
      </c>
      <c r="U624" s="5" t="str">
        <f t="shared" si="245"/>
        <v>Oui</v>
      </c>
      <c r="V624" s="5">
        <f t="shared" si="257"/>
        <v>9</v>
      </c>
      <c r="X624" s="5" t="str">
        <f>_xlfn.IFS(D624&gt;E624,"W",D624=E624,"D",D624&lt;E624,"L")</f>
        <v>D</v>
      </c>
      <c r="AA624" s="5">
        <v>0</v>
      </c>
      <c r="AB624" s="5" t="str">
        <f t="shared" si="246"/>
        <v>Non</v>
      </c>
      <c r="AC624" s="5">
        <f t="shared" si="258"/>
        <v>0</v>
      </c>
      <c r="AD624" s="5" t="str">
        <f t="shared" si="247"/>
        <v>Non</v>
      </c>
      <c r="AE624" s="5">
        <f t="shared" si="259"/>
        <v>0</v>
      </c>
      <c r="AF624" s="5" t="str">
        <f t="shared" si="248"/>
        <v>Oui</v>
      </c>
      <c r="AG624" s="5">
        <f t="shared" si="260"/>
        <v>9</v>
      </c>
      <c r="AH624" s="5" t="str">
        <f t="shared" si="249"/>
        <v>Oui</v>
      </c>
      <c r="AI624" s="5">
        <f t="shared" si="261"/>
        <v>9</v>
      </c>
      <c r="AK624" s="5" t="str">
        <f>_xlfn.IFS(Y624&gt;Z624,"W",Y624=Z624,"D",Y624&lt;Z624,"L")</f>
        <v>D</v>
      </c>
      <c r="AM624" s="5"/>
      <c r="AN624" s="5"/>
      <c r="AO624" s="5"/>
    </row>
    <row r="625" spans="2:41" x14ac:dyDescent="0.2">
      <c r="B625" s="4">
        <f t="shared" si="237"/>
        <v>11</v>
      </c>
      <c r="F625" s="5">
        <v>0</v>
      </c>
      <c r="G625" s="5" t="str">
        <f t="shared" si="238"/>
        <v>Non</v>
      </c>
      <c r="H625" s="5">
        <f t="shared" si="250"/>
        <v>0</v>
      </c>
      <c r="I625" s="5" t="str">
        <f t="shared" si="239"/>
        <v>Non</v>
      </c>
      <c r="J625" s="5">
        <f t="shared" si="251"/>
        <v>0</v>
      </c>
      <c r="K625" s="5" t="str">
        <f t="shared" si="240"/>
        <v>Non</v>
      </c>
      <c r="L625" s="5">
        <f t="shared" si="252"/>
        <v>0</v>
      </c>
      <c r="M625" s="5" t="str">
        <f t="shared" si="241"/>
        <v>Non</v>
      </c>
      <c r="N625" s="5">
        <f t="shared" si="253"/>
        <v>0</v>
      </c>
      <c r="O625" s="5" t="str">
        <f t="shared" si="242"/>
        <v>Oui</v>
      </c>
      <c r="P625" s="5">
        <f t="shared" si="254"/>
        <v>10</v>
      </c>
      <c r="Q625" s="5" t="str">
        <f t="shared" si="243"/>
        <v>Oui</v>
      </c>
      <c r="R625" s="5">
        <f t="shared" si="255"/>
        <v>10</v>
      </c>
      <c r="S625" s="5" t="str">
        <f t="shared" si="244"/>
        <v>Oui</v>
      </c>
      <c r="T625" s="5">
        <f t="shared" si="256"/>
        <v>10</v>
      </c>
      <c r="U625" s="5" t="str">
        <f t="shared" si="245"/>
        <v>Oui</v>
      </c>
      <c r="V625" s="5">
        <f t="shared" si="257"/>
        <v>10</v>
      </c>
      <c r="X625" s="5" t="str">
        <f>_xlfn.IFS(D625&gt;E625,"W",D625=E625,"D",D625&lt;E625,"L")</f>
        <v>D</v>
      </c>
      <c r="AA625" s="5">
        <v>0</v>
      </c>
      <c r="AB625" s="5" t="str">
        <f t="shared" si="246"/>
        <v>Non</v>
      </c>
      <c r="AC625" s="5">
        <f t="shared" si="258"/>
        <v>0</v>
      </c>
      <c r="AD625" s="5" t="str">
        <f t="shared" si="247"/>
        <v>Non</v>
      </c>
      <c r="AE625" s="5">
        <f t="shared" si="259"/>
        <v>0</v>
      </c>
      <c r="AF625" s="5" t="str">
        <f t="shared" si="248"/>
        <v>Oui</v>
      </c>
      <c r="AG625" s="5">
        <f t="shared" si="260"/>
        <v>10</v>
      </c>
      <c r="AH625" s="5" t="str">
        <f t="shared" si="249"/>
        <v>Oui</v>
      </c>
      <c r="AI625" s="5">
        <f t="shared" si="261"/>
        <v>10</v>
      </c>
      <c r="AK625" s="5" t="str">
        <f>_xlfn.IFS(Y625&gt;Z625,"W",Y625=Z625,"D",Y625&lt;Z625,"L")</f>
        <v>D</v>
      </c>
      <c r="AM625" s="5"/>
      <c r="AN625" s="5"/>
      <c r="AO625" s="5"/>
    </row>
    <row r="626" spans="2:41" x14ac:dyDescent="0.2">
      <c r="B626" s="4">
        <f t="shared" si="237"/>
        <v>12</v>
      </c>
      <c r="F626" s="5">
        <v>0</v>
      </c>
      <c r="G626" s="5" t="str">
        <f t="shared" si="238"/>
        <v>Non</v>
      </c>
      <c r="H626" s="5">
        <f t="shared" si="250"/>
        <v>0</v>
      </c>
      <c r="I626" s="5" t="str">
        <f t="shared" si="239"/>
        <v>Non</v>
      </c>
      <c r="J626" s="5">
        <f t="shared" si="251"/>
        <v>0</v>
      </c>
      <c r="K626" s="5" t="str">
        <f t="shared" si="240"/>
        <v>Non</v>
      </c>
      <c r="L626" s="5">
        <f t="shared" si="252"/>
        <v>0</v>
      </c>
      <c r="M626" s="5" t="str">
        <f t="shared" si="241"/>
        <v>Non</v>
      </c>
      <c r="N626" s="5">
        <f t="shared" si="253"/>
        <v>0</v>
      </c>
      <c r="O626" s="5" t="str">
        <f t="shared" si="242"/>
        <v>Oui</v>
      </c>
      <c r="P626" s="5">
        <f t="shared" si="254"/>
        <v>11</v>
      </c>
      <c r="Q626" s="5" t="str">
        <f t="shared" si="243"/>
        <v>Oui</v>
      </c>
      <c r="R626" s="5">
        <f t="shared" si="255"/>
        <v>11</v>
      </c>
      <c r="S626" s="5" t="str">
        <f t="shared" si="244"/>
        <v>Oui</v>
      </c>
      <c r="T626" s="5">
        <f t="shared" si="256"/>
        <v>11</v>
      </c>
      <c r="U626" s="5" t="str">
        <f t="shared" si="245"/>
        <v>Oui</v>
      </c>
      <c r="V626" s="5">
        <f t="shared" si="257"/>
        <v>11</v>
      </c>
      <c r="X626" s="5" t="str">
        <f>_xlfn.IFS(D626&gt;E626,"W",D626=E626,"D",D626&lt;E626,"L")</f>
        <v>D</v>
      </c>
      <c r="AA626" s="5">
        <v>0</v>
      </c>
      <c r="AB626" s="5" t="str">
        <f t="shared" si="246"/>
        <v>Non</v>
      </c>
      <c r="AC626" s="5">
        <f t="shared" si="258"/>
        <v>0</v>
      </c>
      <c r="AD626" s="5" t="str">
        <f t="shared" si="247"/>
        <v>Non</v>
      </c>
      <c r="AE626" s="5">
        <f t="shared" si="259"/>
        <v>0</v>
      </c>
      <c r="AF626" s="5" t="str">
        <f t="shared" si="248"/>
        <v>Oui</v>
      </c>
      <c r="AG626" s="5">
        <f t="shared" si="260"/>
        <v>11</v>
      </c>
      <c r="AH626" s="5" t="str">
        <f t="shared" si="249"/>
        <v>Oui</v>
      </c>
      <c r="AI626" s="5">
        <f t="shared" si="261"/>
        <v>11</v>
      </c>
      <c r="AK626" s="5" t="str">
        <f>_xlfn.IFS(Y626&gt;Z626,"W",Y626=Z626,"D",Y626&lt;Z626,"L")</f>
        <v>D</v>
      </c>
      <c r="AM626" s="5"/>
      <c r="AN626" s="5"/>
      <c r="AO626" s="5"/>
    </row>
    <row r="627" spans="2:41" x14ac:dyDescent="0.2">
      <c r="B627" s="4">
        <f t="shared" si="237"/>
        <v>13</v>
      </c>
      <c r="F627" s="5">
        <v>0</v>
      </c>
      <c r="G627" s="5" t="str">
        <f t="shared" si="238"/>
        <v>Non</v>
      </c>
      <c r="H627" s="5">
        <f t="shared" si="250"/>
        <v>0</v>
      </c>
      <c r="I627" s="5" t="str">
        <f t="shared" si="239"/>
        <v>Non</v>
      </c>
      <c r="J627" s="5">
        <f t="shared" si="251"/>
        <v>0</v>
      </c>
      <c r="K627" s="5" t="str">
        <f t="shared" si="240"/>
        <v>Non</v>
      </c>
      <c r="L627" s="5">
        <f t="shared" si="252"/>
        <v>0</v>
      </c>
      <c r="M627" s="5" t="str">
        <f t="shared" si="241"/>
        <v>Non</v>
      </c>
      <c r="N627" s="5">
        <f t="shared" si="253"/>
        <v>0</v>
      </c>
      <c r="O627" s="5" t="str">
        <f t="shared" si="242"/>
        <v>Oui</v>
      </c>
      <c r="P627" s="5">
        <f t="shared" si="254"/>
        <v>12</v>
      </c>
      <c r="Q627" s="5" t="str">
        <f t="shared" si="243"/>
        <v>Oui</v>
      </c>
      <c r="R627" s="5">
        <f t="shared" si="255"/>
        <v>12</v>
      </c>
      <c r="S627" s="5" t="str">
        <f t="shared" si="244"/>
        <v>Oui</v>
      </c>
      <c r="T627" s="5">
        <f t="shared" si="256"/>
        <v>12</v>
      </c>
      <c r="U627" s="5" t="str">
        <f t="shared" si="245"/>
        <v>Oui</v>
      </c>
      <c r="V627" s="5">
        <f t="shared" si="257"/>
        <v>12</v>
      </c>
      <c r="X627" s="5" t="str">
        <f>_xlfn.IFS(D627&gt;E627,"W",D627=E627,"D",D627&lt;E627,"L")</f>
        <v>D</v>
      </c>
      <c r="AA627" s="5">
        <v>0</v>
      </c>
      <c r="AB627" s="5" t="str">
        <f t="shared" si="246"/>
        <v>Non</v>
      </c>
      <c r="AC627" s="5">
        <f t="shared" si="258"/>
        <v>0</v>
      </c>
      <c r="AD627" s="5" t="str">
        <f t="shared" si="247"/>
        <v>Non</v>
      </c>
      <c r="AE627" s="5">
        <f t="shared" si="259"/>
        <v>0</v>
      </c>
      <c r="AF627" s="5" t="str">
        <f t="shared" si="248"/>
        <v>Oui</v>
      </c>
      <c r="AG627" s="5">
        <f t="shared" si="260"/>
        <v>12</v>
      </c>
      <c r="AH627" s="5" t="str">
        <f t="shared" si="249"/>
        <v>Oui</v>
      </c>
      <c r="AI627" s="5">
        <f t="shared" si="261"/>
        <v>12</v>
      </c>
      <c r="AK627" s="5" t="str">
        <f>_xlfn.IFS(Y627&gt;Z627,"W",Y627=Z627,"D",Y627&lt;Z627,"L")</f>
        <v>D</v>
      </c>
      <c r="AM627" s="5"/>
      <c r="AN627" s="5"/>
      <c r="AO627" s="5"/>
    </row>
    <row r="628" spans="2:41" x14ac:dyDescent="0.2">
      <c r="B628" s="4">
        <f t="shared" si="237"/>
        <v>14</v>
      </c>
      <c r="F628" s="5">
        <v>0</v>
      </c>
      <c r="G628" s="5" t="str">
        <f t="shared" si="238"/>
        <v>Non</v>
      </c>
      <c r="H628" s="5">
        <f t="shared" si="250"/>
        <v>0</v>
      </c>
      <c r="I628" s="5" t="str">
        <f t="shared" si="239"/>
        <v>Non</v>
      </c>
      <c r="J628" s="5">
        <f t="shared" si="251"/>
        <v>0</v>
      </c>
      <c r="K628" s="5" t="str">
        <f t="shared" si="240"/>
        <v>Non</v>
      </c>
      <c r="L628" s="5">
        <f t="shared" si="252"/>
        <v>0</v>
      </c>
      <c r="M628" s="5" t="str">
        <f t="shared" si="241"/>
        <v>Non</v>
      </c>
      <c r="N628" s="5">
        <f t="shared" si="253"/>
        <v>0</v>
      </c>
      <c r="O628" s="5" t="str">
        <f t="shared" si="242"/>
        <v>Oui</v>
      </c>
      <c r="P628" s="5">
        <f t="shared" si="254"/>
        <v>13</v>
      </c>
      <c r="Q628" s="5" t="str">
        <f t="shared" si="243"/>
        <v>Oui</v>
      </c>
      <c r="R628" s="5">
        <f t="shared" si="255"/>
        <v>13</v>
      </c>
      <c r="S628" s="5" t="str">
        <f t="shared" si="244"/>
        <v>Oui</v>
      </c>
      <c r="T628" s="5">
        <f t="shared" si="256"/>
        <v>13</v>
      </c>
      <c r="U628" s="5" t="str">
        <f t="shared" si="245"/>
        <v>Oui</v>
      </c>
      <c r="V628" s="5">
        <f t="shared" si="257"/>
        <v>13</v>
      </c>
      <c r="X628" s="5" t="str">
        <f>_xlfn.IFS(D628&gt;E628,"W",D628=E628,"D",D628&lt;E628,"L")</f>
        <v>D</v>
      </c>
      <c r="AA628" s="5">
        <v>0</v>
      </c>
      <c r="AB628" s="5" t="str">
        <f t="shared" si="246"/>
        <v>Non</v>
      </c>
      <c r="AC628" s="5">
        <f t="shared" si="258"/>
        <v>0</v>
      </c>
      <c r="AD628" s="5" t="str">
        <f t="shared" si="247"/>
        <v>Non</v>
      </c>
      <c r="AE628" s="5">
        <f t="shared" si="259"/>
        <v>0</v>
      </c>
      <c r="AF628" s="5" t="str">
        <f t="shared" si="248"/>
        <v>Oui</v>
      </c>
      <c r="AG628" s="5">
        <f t="shared" si="260"/>
        <v>13</v>
      </c>
      <c r="AH628" s="5" t="str">
        <f t="shared" si="249"/>
        <v>Oui</v>
      </c>
      <c r="AI628" s="5">
        <f t="shared" si="261"/>
        <v>13</v>
      </c>
      <c r="AK628" s="5" t="str">
        <f>_xlfn.IFS(Y628&gt;Z628,"W",Y628=Z628,"D",Y628&lt;Z628,"L")</f>
        <v>D</v>
      </c>
      <c r="AM628" s="5"/>
      <c r="AN628" s="5"/>
      <c r="AO628" s="5"/>
    </row>
    <row r="629" spans="2:41" x14ac:dyDescent="0.2">
      <c r="B629" s="4">
        <f t="shared" si="237"/>
        <v>15</v>
      </c>
      <c r="F629" s="5">
        <v>0</v>
      </c>
      <c r="G629" s="5" t="str">
        <f t="shared" si="238"/>
        <v>Non</v>
      </c>
      <c r="H629" s="5">
        <f t="shared" si="250"/>
        <v>0</v>
      </c>
      <c r="I629" s="5" t="str">
        <f t="shared" si="239"/>
        <v>Non</v>
      </c>
      <c r="J629" s="5">
        <f t="shared" si="251"/>
        <v>0</v>
      </c>
      <c r="K629" s="5" t="str">
        <f t="shared" si="240"/>
        <v>Non</v>
      </c>
      <c r="L629" s="5">
        <f t="shared" si="252"/>
        <v>0</v>
      </c>
      <c r="M629" s="5" t="str">
        <f t="shared" si="241"/>
        <v>Non</v>
      </c>
      <c r="N629" s="5">
        <f t="shared" si="253"/>
        <v>0</v>
      </c>
      <c r="O629" s="5" t="str">
        <f t="shared" si="242"/>
        <v>Oui</v>
      </c>
      <c r="P629" s="5">
        <f t="shared" si="254"/>
        <v>14</v>
      </c>
      <c r="Q629" s="5" t="str">
        <f t="shared" si="243"/>
        <v>Oui</v>
      </c>
      <c r="R629" s="5">
        <f t="shared" si="255"/>
        <v>14</v>
      </c>
      <c r="S629" s="5" t="str">
        <f t="shared" si="244"/>
        <v>Oui</v>
      </c>
      <c r="T629" s="5">
        <f t="shared" si="256"/>
        <v>14</v>
      </c>
      <c r="U629" s="5" t="str">
        <f t="shared" si="245"/>
        <v>Oui</v>
      </c>
      <c r="V629" s="5">
        <f t="shared" si="257"/>
        <v>14</v>
      </c>
      <c r="X629" s="5" t="str">
        <f>_xlfn.IFS(D629&gt;E629,"W",D629=E629,"D",D629&lt;E629,"L")</f>
        <v>D</v>
      </c>
      <c r="AA629" s="5">
        <v>0</v>
      </c>
      <c r="AB629" s="5" t="str">
        <f t="shared" si="246"/>
        <v>Non</v>
      </c>
      <c r="AC629" s="5">
        <f t="shared" si="258"/>
        <v>0</v>
      </c>
      <c r="AD629" s="5" t="str">
        <f t="shared" si="247"/>
        <v>Non</v>
      </c>
      <c r="AE629" s="5">
        <f t="shared" si="259"/>
        <v>0</v>
      </c>
      <c r="AF629" s="5" t="str">
        <f t="shared" si="248"/>
        <v>Oui</v>
      </c>
      <c r="AG629" s="5">
        <f t="shared" si="260"/>
        <v>14</v>
      </c>
      <c r="AH629" s="5" t="str">
        <f t="shared" si="249"/>
        <v>Oui</v>
      </c>
      <c r="AI629" s="5">
        <f t="shared" si="261"/>
        <v>14</v>
      </c>
      <c r="AK629" s="5" t="str">
        <f>_xlfn.IFS(Y629&gt;Z629,"W",Y629=Z629,"D",Y629&lt;Z629,"L")</f>
        <v>D</v>
      </c>
      <c r="AM629" s="5"/>
      <c r="AN629" s="5"/>
      <c r="AO629" s="5"/>
    </row>
    <row r="630" spans="2:41" x14ac:dyDescent="0.2">
      <c r="B630" s="4">
        <f t="shared" si="237"/>
        <v>16</v>
      </c>
      <c r="F630" s="5">
        <v>0</v>
      </c>
      <c r="G630" s="5" t="str">
        <f t="shared" si="238"/>
        <v>Non</v>
      </c>
      <c r="H630" s="5">
        <f t="shared" si="250"/>
        <v>0</v>
      </c>
      <c r="I630" s="5" t="str">
        <f t="shared" si="239"/>
        <v>Non</v>
      </c>
      <c r="J630" s="5">
        <f t="shared" si="251"/>
        <v>0</v>
      </c>
      <c r="K630" s="5" t="str">
        <f t="shared" si="240"/>
        <v>Non</v>
      </c>
      <c r="L630" s="5">
        <f t="shared" si="252"/>
        <v>0</v>
      </c>
      <c r="M630" s="5" t="str">
        <f t="shared" si="241"/>
        <v>Non</v>
      </c>
      <c r="N630" s="5">
        <f t="shared" si="253"/>
        <v>0</v>
      </c>
      <c r="O630" s="5" t="str">
        <f t="shared" si="242"/>
        <v>Oui</v>
      </c>
      <c r="P630" s="5">
        <f t="shared" si="254"/>
        <v>15</v>
      </c>
      <c r="Q630" s="5" t="str">
        <f t="shared" si="243"/>
        <v>Oui</v>
      </c>
      <c r="R630" s="5">
        <f t="shared" si="255"/>
        <v>15</v>
      </c>
      <c r="S630" s="5" t="str">
        <f t="shared" si="244"/>
        <v>Oui</v>
      </c>
      <c r="T630" s="5">
        <f t="shared" si="256"/>
        <v>15</v>
      </c>
      <c r="U630" s="5" t="str">
        <f t="shared" si="245"/>
        <v>Oui</v>
      </c>
      <c r="V630" s="5">
        <f t="shared" si="257"/>
        <v>15</v>
      </c>
      <c r="X630" s="5" t="str">
        <f>_xlfn.IFS(D630&gt;E630,"W",D630=E630,"D",D630&lt;E630,"L")</f>
        <v>D</v>
      </c>
      <c r="AA630" s="5">
        <v>0</v>
      </c>
      <c r="AB630" s="5" t="str">
        <f t="shared" si="246"/>
        <v>Non</v>
      </c>
      <c r="AC630" s="5">
        <f t="shared" si="258"/>
        <v>0</v>
      </c>
      <c r="AD630" s="5" t="str">
        <f t="shared" si="247"/>
        <v>Non</v>
      </c>
      <c r="AE630" s="5">
        <f t="shared" si="259"/>
        <v>0</v>
      </c>
      <c r="AF630" s="5" t="str">
        <f t="shared" si="248"/>
        <v>Oui</v>
      </c>
      <c r="AG630" s="5">
        <f t="shared" si="260"/>
        <v>15</v>
      </c>
      <c r="AH630" s="5" t="str">
        <f t="shared" si="249"/>
        <v>Oui</v>
      </c>
      <c r="AI630" s="5">
        <f t="shared" si="261"/>
        <v>15</v>
      </c>
      <c r="AK630" s="5" t="str">
        <f>_xlfn.IFS(Y630&gt;Z630,"W",Y630=Z630,"D",Y630&lt;Z630,"L")</f>
        <v>D</v>
      </c>
      <c r="AM630" s="5"/>
      <c r="AN630" s="5"/>
      <c r="AO630" s="5"/>
    </row>
    <row r="631" spans="2:41" x14ac:dyDescent="0.2">
      <c r="B631" s="4">
        <f t="shared" si="237"/>
        <v>17</v>
      </c>
      <c r="F631" s="5">
        <v>0</v>
      </c>
      <c r="G631" s="5" t="str">
        <f t="shared" si="238"/>
        <v>Non</v>
      </c>
      <c r="H631" s="5">
        <f t="shared" si="250"/>
        <v>0</v>
      </c>
      <c r="I631" s="5" t="str">
        <f t="shared" si="239"/>
        <v>Non</v>
      </c>
      <c r="J631" s="5">
        <f t="shared" si="251"/>
        <v>0</v>
      </c>
      <c r="K631" s="5" t="str">
        <f t="shared" si="240"/>
        <v>Non</v>
      </c>
      <c r="L631" s="5">
        <f t="shared" si="252"/>
        <v>0</v>
      </c>
      <c r="M631" s="5" t="str">
        <f t="shared" si="241"/>
        <v>Non</v>
      </c>
      <c r="N631" s="5">
        <f t="shared" si="253"/>
        <v>0</v>
      </c>
      <c r="O631" s="5" t="str">
        <f t="shared" si="242"/>
        <v>Oui</v>
      </c>
      <c r="P631" s="5">
        <f t="shared" si="254"/>
        <v>16</v>
      </c>
      <c r="Q631" s="5" t="str">
        <f t="shared" si="243"/>
        <v>Oui</v>
      </c>
      <c r="R631" s="5">
        <f t="shared" si="255"/>
        <v>16</v>
      </c>
      <c r="S631" s="5" t="str">
        <f t="shared" si="244"/>
        <v>Oui</v>
      </c>
      <c r="T631" s="5">
        <f t="shared" si="256"/>
        <v>16</v>
      </c>
      <c r="U631" s="5" t="str">
        <f t="shared" si="245"/>
        <v>Oui</v>
      </c>
      <c r="V631" s="5">
        <f t="shared" si="257"/>
        <v>16</v>
      </c>
      <c r="X631" s="5" t="str">
        <f>_xlfn.IFS(D631&gt;E631,"W",D631=E631,"D",D631&lt;E631,"L")</f>
        <v>D</v>
      </c>
      <c r="AA631" s="5">
        <v>0</v>
      </c>
      <c r="AB631" s="5" t="str">
        <f t="shared" si="246"/>
        <v>Non</v>
      </c>
      <c r="AC631" s="5">
        <f t="shared" si="258"/>
        <v>0</v>
      </c>
      <c r="AD631" s="5" t="str">
        <f t="shared" si="247"/>
        <v>Non</v>
      </c>
      <c r="AE631" s="5">
        <f t="shared" si="259"/>
        <v>0</v>
      </c>
      <c r="AF631" s="5" t="str">
        <f t="shared" si="248"/>
        <v>Oui</v>
      </c>
      <c r="AG631" s="5">
        <f t="shared" si="260"/>
        <v>16</v>
      </c>
      <c r="AH631" s="5" t="str">
        <f t="shared" si="249"/>
        <v>Oui</v>
      </c>
      <c r="AI631" s="5">
        <f t="shared" si="261"/>
        <v>16</v>
      </c>
      <c r="AK631" s="5" t="str">
        <f>_xlfn.IFS(Y631&gt;Z631,"W",Y631=Z631,"D",Y631&lt;Z631,"L")</f>
        <v>D</v>
      </c>
      <c r="AM631" s="5"/>
      <c r="AN631" s="5"/>
      <c r="AO631" s="5"/>
    </row>
    <row r="632" spans="2:41" x14ac:dyDescent="0.2">
      <c r="B632" s="4">
        <f t="shared" si="237"/>
        <v>18</v>
      </c>
      <c r="F632" s="5">
        <v>0</v>
      </c>
      <c r="G632" s="5" t="str">
        <f t="shared" si="238"/>
        <v>Non</v>
      </c>
      <c r="H632" s="5">
        <f t="shared" si="250"/>
        <v>0</v>
      </c>
      <c r="I632" s="5" t="str">
        <f t="shared" si="239"/>
        <v>Non</v>
      </c>
      <c r="J632" s="5">
        <f t="shared" si="251"/>
        <v>0</v>
      </c>
      <c r="K632" s="5" t="str">
        <f t="shared" si="240"/>
        <v>Non</v>
      </c>
      <c r="L632" s="5">
        <f t="shared" si="252"/>
        <v>0</v>
      </c>
      <c r="M632" s="5" t="str">
        <f t="shared" si="241"/>
        <v>Non</v>
      </c>
      <c r="N632" s="5">
        <f t="shared" si="253"/>
        <v>0</v>
      </c>
      <c r="O632" s="5" t="str">
        <f t="shared" si="242"/>
        <v>Oui</v>
      </c>
      <c r="P632" s="5">
        <f t="shared" si="254"/>
        <v>17</v>
      </c>
      <c r="Q632" s="5" t="str">
        <f t="shared" si="243"/>
        <v>Oui</v>
      </c>
      <c r="R632" s="5">
        <f t="shared" si="255"/>
        <v>17</v>
      </c>
      <c r="S632" s="5" t="str">
        <f t="shared" si="244"/>
        <v>Oui</v>
      </c>
      <c r="T632" s="5">
        <f t="shared" si="256"/>
        <v>17</v>
      </c>
      <c r="U632" s="5" t="str">
        <f t="shared" si="245"/>
        <v>Oui</v>
      </c>
      <c r="V632" s="5">
        <f t="shared" si="257"/>
        <v>17</v>
      </c>
      <c r="X632" s="5" t="str">
        <f>_xlfn.IFS(D632&gt;E632,"W",D632=E632,"D",D632&lt;E632,"L")</f>
        <v>D</v>
      </c>
      <c r="AA632" s="5">
        <v>0</v>
      </c>
      <c r="AB632" s="5" t="str">
        <f t="shared" si="246"/>
        <v>Non</v>
      </c>
      <c r="AC632" s="5">
        <f t="shared" si="258"/>
        <v>0</v>
      </c>
      <c r="AD632" s="5" t="str">
        <f t="shared" si="247"/>
        <v>Non</v>
      </c>
      <c r="AE632" s="5">
        <f t="shared" si="259"/>
        <v>0</v>
      </c>
      <c r="AF632" s="5" t="str">
        <f t="shared" si="248"/>
        <v>Oui</v>
      </c>
      <c r="AG632" s="5">
        <f t="shared" si="260"/>
        <v>17</v>
      </c>
      <c r="AH632" s="5" t="str">
        <f t="shared" si="249"/>
        <v>Oui</v>
      </c>
      <c r="AI632" s="5">
        <f t="shared" si="261"/>
        <v>17</v>
      </c>
      <c r="AK632" s="5" t="str">
        <f>_xlfn.IFS(Y632&gt;Z632,"W",Y632=Z632,"D",Y632&lt;Z632,"L")</f>
        <v>D</v>
      </c>
      <c r="AM632" s="5"/>
      <c r="AN632" s="5"/>
      <c r="AO632" s="5"/>
    </row>
    <row r="633" spans="2:41" x14ac:dyDescent="0.2">
      <c r="B633" s="4">
        <f t="shared" si="237"/>
        <v>19</v>
      </c>
      <c r="F633" s="5">
        <v>0</v>
      </c>
      <c r="G633" s="5" t="str">
        <f t="shared" si="238"/>
        <v>Non</v>
      </c>
      <c r="H633" s="5">
        <f t="shared" si="250"/>
        <v>0</v>
      </c>
      <c r="I633" s="5" t="str">
        <f t="shared" si="239"/>
        <v>Non</v>
      </c>
      <c r="J633" s="5">
        <f t="shared" si="251"/>
        <v>0</v>
      </c>
      <c r="K633" s="5" t="str">
        <f t="shared" si="240"/>
        <v>Non</v>
      </c>
      <c r="L633" s="5">
        <f t="shared" si="252"/>
        <v>0</v>
      </c>
      <c r="M633" s="5" t="str">
        <f t="shared" si="241"/>
        <v>Non</v>
      </c>
      <c r="N633" s="5">
        <f t="shared" si="253"/>
        <v>0</v>
      </c>
      <c r="O633" s="5" t="str">
        <f t="shared" si="242"/>
        <v>Oui</v>
      </c>
      <c r="P633" s="5">
        <f t="shared" si="254"/>
        <v>18</v>
      </c>
      <c r="Q633" s="5" t="str">
        <f t="shared" si="243"/>
        <v>Oui</v>
      </c>
      <c r="R633" s="5">
        <f t="shared" si="255"/>
        <v>18</v>
      </c>
      <c r="S633" s="5" t="str">
        <f t="shared" si="244"/>
        <v>Oui</v>
      </c>
      <c r="T633" s="5">
        <f t="shared" si="256"/>
        <v>18</v>
      </c>
      <c r="U633" s="5" t="str">
        <f t="shared" si="245"/>
        <v>Oui</v>
      </c>
      <c r="V633" s="5">
        <f t="shared" si="257"/>
        <v>18</v>
      </c>
      <c r="X633" s="5" t="str">
        <f>_xlfn.IFS(D633&gt;E633,"W",D633=E633,"D",D633&lt;E633,"L")</f>
        <v>D</v>
      </c>
      <c r="AA633" s="5">
        <v>0</v>
      </c>
      <c r="AB633" s="5" t="str">
        <f t="shared" si="246"/>
        <v>Non</v>
      </c>
      <c r="AC633" s="5">
        <f t="shared" si="258"/>
        <v>0</v>
      </c>
      <c r="AD633" s="5" t="str">
        <f t="shared" si="247"/>
        <v>Non</v>
      </c>
      <c r="AE633" s="5">
        <f t="shared" si="259"/>
        <v>0</v>
      </c>
      <c r="AF633" s="5" t="str">
        <f t="shared" si="248"/>
        <v>Oui</v>
      </c>
      <c r="AG633" s="5">
        <f t="shared" si="260"/>
        <v>18</v>
      </c>
      <c r="AH633" s="5" t="str">
        <f t="shared" si="249"/>
        <v>Oui</v>
      </c>
      <c r="AI633" s="5">
        <f t="shared" si="261"/>
        <v>18</v>
      </c>
      <c r="AK633" s="5" t="str">
        <f>_xlfn.IFS(Y633&gt;Z633,"W",Y633=Z633,"D",Y633&lt;Z633,"L")</f>
        <v>D</v>
      </c>
      <c r="AM633" s="5"/>
      <c r="AN633" s="5"/>
      <c r="AO633" s="5"/>
    </row>
    <row r="634" spans="2:41" x14ac:dyDescent="0.2">
      <c r="B634" s="4">
        <f t="shared" si="237"/>
        <v>20</v>
      </c>
      <c r="F634" s="5">
        <v>0</v>
      </c>
      <c r="G634" s="5" t="str">
        <f t="shared" si="238"/>
        <v>Non</v>
      </c>
      <c r="H634" s="5">
        <f t="shared" si="250"/>
        <v>0</v>
      </c>
      <c r="I634" s="5" t="str">
        <f t="shared" si="239"/>
        <v>Non</v>
      </c>
      <c r="J634" s="5">
        <f t="shared" si="251"/>
        <v>0</v>
      </c>
      <c r="K634" s="5" t="str">
        <f t="shared" si="240"/>
        <v>Non</v>
      </c>
      <c r="L634" s="5">
        <f t="shared" si="252"/>
        <v>0</v>
      </c>
      <c r="M634" s="5" t="str">
        <f t="shared" si="241"/>
        <v>Non</v>
      </c>
      <c r="N634" s="5">
        <f t="shared" si="253"/>
        <v>0</v>
      </c>
      <c r="O634" s="5" t="str">
        <f t="shared" si="242"/>
        <v>Oui</v>
      </c>
      <c r="P634" s="5">
        <f t="shared" si="254"/>
        <v>19</v>
      </c>
      <c r="Q634" s="5" t="str">
        <f t="shared" si="243"/>
        <v>Oui</v>
      </c>
      <c r="R634" s="5">
        <f t="shared" si="255"/>
        <v>19</v>
      </c>
      <c r="S634" s="5" t="str">
        <f t="shared" si="244"/>
        <v>Oui</v>
      </c>
      <c r="T634" s="5">
        <f t="shared" si="256"/>
        <v>19</v>
      </c>
      <c r="U634" s="5" t="str">
        <f t="shared" si="245"/>
        <v>Oui</v>
      </c>
      <c r="V634" s="5">
        <f t="shared" si="257"/>
        <v>19</v>
      </c>
      <c r="X634" s="5" t="str">
        <f>_xlfn.IFS(D634&gt;E634,"W",D634=E634,"D",D634&lt;E634,"L")</f>
        <v>D</v>
      </c>
      <c r="AA634" s="5">
        <v>0</v>
      </c>
      <c r="AB634" s="5" t="str">
        <f t="shared" si="246"/>
        <v>Non</v>
      </c>
      <c r="AC634" s="5">
        <f t="shared" si="258"/>
        <v>0</v>
      </c>
      <c r="AD634" s="5" t="str">
        <f t="shared" si="247"/>
        <v>Non</v>
      </c>
      <c r="AE634" s="5">
        <f t="shared" si="259"/>
        <v>0</v>
      </c>
      <c r="AF634" s="5" t="str">
        <f t="shared" si="248"/>
        <v>Oui</v>
      </c>
      <c r="AG634" s="5">
        <f t="shared" si="260"/>
        <v>19</v>
      </c>
      <c r="AH634" s="5" t="str">
        <f t="shared" si="249"/>
        <v>Oui</v>
      </c>
      <c r="AI634" s="5">
        <f t="shared" si="261"/>
        <v>19</v>
      </c>
      <c r="AK634" s="5" t="str">
        <f>_xlfn.IFS(Y634&gt;Z634,"W",Y634=Z634,"D",Y634&lt;Z634,"L")</f>
        <v>D</v>
      </c>
      <c r="AM634" s="5"/>
      <c r="AN634" s="5"/>
      <c r="AO634" s="5"/>
    </row>
    <row r="635" spans="2:41" x14ac:dyDescent="0.2">
      <c r="B635" s="4">
        <f t="shared" si="237"/>
        <v>21</v>
      </c>
      <c r="F635" s="5">
        <v>0</v>
      </c>
      <c r="G635" s="5" t="str">
        <f t="shared" si="238"/>
        <v>Non</v>
      </c>
      <c r="H635" s="5">
        <f t="shared" si="250"/>
        <v>0</v>
      </c>
      <c r="I635" s="5" t="str">
        <f t="shared" si="239"/>
        <v>Non</v>
      </c>
      <c r="J635" s="5">
        <f t="shared" si="251"/>
        <v>0</v>
      </c>
      <c r="K635" s="5" t="str">
        <f t="shared" si="240"/>
        <v>Non</v>
      </c>
      <c r="L635" s="5">
        <f t="shared" si="252"/>
        <v>0</v>
      </c>
      <c r="M635" s="5" t="str">
        <f t="shared" si="241"/>
        <v>Non</v>
      </c>
      <c r="N635" s="5">
        <f t="shared" si="253"/>
        <v>0</v>
      </c>
      <c r="O635" s="5" t="str">
        <f t="shared" si="242"/>
        <v>Oui</v>
      </c>
      <c r="P635" s="5">
        <f t="shared" si="254"/>
        <v>20</v>
      </c>
      <c r="Q635" s="5" t="str">
        <f t="shared" si="243"/>
        <v>Oui</v>
      </c>
      <c r="R635" s="5">
        <f t="shared" si="255"/>
        <v>20</v>
      </c>
      <c r="S635" s="5" t="str">
        <f t="shared" si="244"/>
        <v>Oui</v>
      </c>
      <c r="T635" s="5">
        <f t="shared" si="256"/>
        <v>20</v>
      </c>
      <c r="U635" s="5" t="str">
        <f t="shared" si="245"/>
        <v>Oui</v>
      </c>
      <c r="V635" s="5">
        <f t="shared" si="257"/>
        <v>20</v>
      </c>
      <c r="X635" s="5" t="str">
        <f>_xlfn.IFS(D635&gt;E635,"W",D635=E635,"D",D635&lt;E635,"L")</f>
        <v>D</v>
      </c>
      <c r="AA635" s="5">
        <v>0</v>
      </c>
      <c r="AB635" s="5" t="str">
        <f t="shared" si="246"/>
        <v>Non</v>
      </c>
      <c r="AC635" s="5">
        <f t="shared" si="258"/>
        <v>0</v>
      </c>
      <c r="AD635" s="5" t="str">
        <f t="shared" si="247"/>
        <v>Non</v>
      </c>
      <c r="AE635" s="5">
        <f t="shared" si="259"/>
        <v>0</v>
      </c>
      <c r="AF635" s="5" t="str">
        <f t="shared" si="248"/>
        <v>Oui</v>
      </c>
      <c r="AG635" s="5">
        <f t="shared" si="260"/>
        <v>20</v>
      </c>
      <c r="AH635" s="5" t="str">
        <f t="shared" si="249"/>
        <v>Oui</v>
      </c>
      <c r="AI635" s="5">
        <f t="shared" si="261"/>
        <v>20</v>
      </c>
      <c r="AK635" s="5" t="str">
        <f>_xlfn.IFS(Y635&gt;Z635,"W",Y635=Z635,"D",Y635&lt;Z635,"L")</f>
        <v>D</v>
      </c>
      <c r="AM635" s="5"/>
      <c r="AN635" s="5"/>
      <c r="AO635" s="5"/>
    </row>
    <row r="636" spans="2:41" x14ac:dyDescent="0.2">
      <c r="B636" s="4">
        <f t="shared" si="237"/>
        <v>22</v>
      </c>
      <c r="F636" s="5">
        <v>0</v>
      </c>
      <c r="G636" s="5" t="str">
        <f t="shared" si="238"/>
        <v>Non</v>
      </c>
      <c r="H636" s="5">
        <f t="shared" si="250"/>
        <v>0</v>
      </c>
      <c r="I636" s="5" t="str">
        <f t="shared" si="239"/>
        <v>Non</v>
      </c>
      <c r="J636" s="5">
        <f t="shared" si="251"/>
        <v>0</v>
      </c>
      <c r="K636" s="5" t="str">
        <f t="shared" si="240"/>
        <v>Non</v>
      </c>
      <c r="L636" s="5">
        <f t="shared" si="252"/>
        <v>0</v>
      </c>
      <c r="M636" s="5" t="str">
        <f t="shared" si="241"/>
        <v>Non</v>
      </c>
      <c r="N636" s="5">
        <f t="shared" si="253"/>
        <v>0</v>
      </c>
      <c r="O636" s="5" t="str">
        <f t="shared" si="242"/>
        <v>Oui</v>
      </c>
      <c r="P636" s="5">
        <f t="shared" si="254"/>
        <v>21</v>
      </c>
      <c r="Q636" s="5" t="str">
        <f t="shared" si="243"/>
        <v>Oui</v>
      </c>
      <c r="R636" s="5">
        <f t="shared" si="255"/>
        <v>21</v>
      </c>
      <c r="S636" s="5" t="str">
        <f t="shared" si="244"/>
        <v>Oui</v>
      </c>
      <c r="T636" s="5">
        <f t="shared" si="256"/>
        <v>21</v>
      </c>
      <c r="U636" s="5" t="str">
        <f t="shared" si="245"/>
        <v>Oui</v>
      </c>
      <c r="V636" s="5">
        <f t="shared" si="257"/>
        <v>21</v>
      </c>
      <c r="X636" s="5" t="str">
        <f>_xlfn.IFS(D636&gt;E636,"W",D636=E636,"D",D636&lt;E636,"L")</f>
        <v>D</v>
      </c>
      <c r="AA636" s="5">
        <v>0</v>
      </c>
      <c r="AB636" s="5" t="str">
        <f t="shared" si="246"/>
        <v>Non</v>
      </c>
      <c r="AC636" s="5">
        <f t="shared" si="258"/>
        <v>0</v>
      </c>
      <c r="AD636" s="5" t="str">
        <f t="shared" si="247"/>
        <v>Non</v>
      </c>
      <c r="AE636" s="5">
        <f t="shared" si="259"/>
        <v>0</v>
      </c>
      <c r="AF636" s="5" t="str">
        <f t="shared" si="248"/>
        <v>Oui</v>
      </c>
      <c r="AG636" s="5">
        <f t="shared" si="260"/>
        <v>21</v>
      </c>
      <c r="AH636" s="5" t="str">
        <f t="shared" si="249"/>
        <v>Oui</v>
      </c>
      <c r="AI636" s="5">
        <f t="shared" si="261"/>
        <v>21</v>
      </c>
      <c r="AK636" s="5" t="str">
        <f>_xlfn.IFS(Y636&gt;Z636,"W",Y636=Z636,"D",Y636&lt;Z636,"L")</f>
        <v>D</v>
      </c>
      <c r="AM636" s="5"/>
      <c r="AN636" s="5"/>
      <c r="AO636" s="5"/>
    </row>
    <row r="637" spans="2:41" x14ac:dyDescent="0.2">
      <c r="B637" s="4">
        <f t="shared" si="237"/>
        <v>23</v>
      </c>
      <c r="F637" s="5">
        <v>0</v>
      </c>
      <c r="G637" s="5" t="str">
        <f t="shared" si="238"/>
        <v>Non</v>
      </c>
      <c r="H637" s="5">
        <f t="shared" si="250"/>
        <v>0</v>
      </c>
      <c r="I637" s="5" t="str">
        <f t="shared" si="239"/>
        <v>Non</v>
      </c>
      <c r="J637" s="5">
        <f t="shared" si="251"/>
        <v>0</v>
      </c>
      <c r="K637" s="5" t="str">
        <f t="shared" si="240"/>
        <v>Non</v>
      </c>
      <c r="L637" s="5">
        <f t="shared" si="252"/>
        <v>0</v>
      </c>
      <c r="M637" s="5" t="str">
        <f t="shared" si="241"/>
        <v>Non</v>
      </c>
      <c r="N637" s="5">
        <f t="shared" si="253"/>
        <v>0</v>
      </c>
      <c r="O637" s="5" t="str">
        <f t="shared" si="242"/>
        <v>Oui</v>
      </c>
      <c r="P637" s="5">
        <f t="shared" si="254"/>
        <v>22</v>
      </c>
      <c r="Q637" s="5" t="str">
        <f t="shared" si="243"/>
        <v>Oui</v>
      </c>
      <c r="R637" s="5">
        <f t="shared" si="255"/>
        <v>22</v>
      </c>
      <c r="S637" s="5" t="str">
        <f t="shared" si="244"/>
        <v>Oui</v>
      </c>
      <c r="T637" s="5">
        <f t="shared" si="256"/>
        <v>22</v>
      </c>
      <c r="U637" s="5" t="str">
        <f t="shared" si="245"/>
        <v>Oui</v>
      </c>
      <c r="V637" s="5">
        <f t="shared" si="257"/>
        <v>22</v>
      </c>
      <c r="X637" s="5" t="str">
        <f>_xlfn.IFS(D637&gt;E637,"W",D637=E637,"D",D637&lt;E637,"L")</f>
        <v>D</v>
      </c>
      <c r="AA637" s="5">
        <v>0</v>
      </c>
      <c r="AB637" s="5" t="str">
        <f t="shared" si="246"/>
        <v>Non</v>
      </c>
      <c r="AC637" s="5">
        <f t="shared" si="258"/>
        <v>0</v>
      </c>
      <c r="AD637" s="5" t="str">
        <f t="shared" si="247"/>
        <v>Non</v>
      </c>
      <c r="AE637" s="5">
        <f t="shared" si="259"/>
        <v>0</v>
      </c>
      <c r="AF637" s="5" t="str">
        <f t="shared" si="248"/>
        <v>Oui</v>
      </c>
      <c r="AG637" s="5">
        <f t="shared" si="260"/>
        <v>22</v>
      </c>
      <c r="AH637" s="5" t="str">
        <f t="shared" si="249"/>
        <v>Oui</v>
      </c>
      <c r="AI637" s="5">
        <f t="shared" si="261"/>
        <v>22</v>
      </c>
      <c r="AK637" s="5" t="str">
        <f>_xlfn.IFS(Y637&gt;Z637,"W",Y637=Z637,"D",Y637&lt;Z637,"L")</f>
        <v>D</v>
      </c>
      <c r="AM637" s="5"/>
      <c r="AN637" s="5"/>
      <c r="AO637" s="5"/>
    </row>
    <row r="638" spans="2:41" x14ac:dyDescent="0.2">
      <c r="B638" s="4">
        <f t="shared" si="237"/>
        <v>24</v>
      </c>
      <c r="F638" s="5">
        <v>0</v>
      </c>
      <c r="G638" s="5" t="str">
        <f t="shared" si="238"/>
        <v>Non</v>
      </c>
      <c r="H638" s="5">
        <f t="shared" si="250"/>
        <v>0</v>
      </c>
      <c r="I638" s="5" t="str">
        <f t="shared" si="239"/>
        <v>Non</v>
      </c>
      <c r="J638" s="5">
        <f t="shared" si="251"/>
        <v>0</v>
      </c>
      <c r="K638" s="5" t="str">
        <f t="shared" si="240"/>
        <v>Non</v>
      </c>
      <c r="L638" s="5">
        <f t="shared" si="252"/>
        <v>0</v>
      </c>
      <c r="M638" s="5" t="str">
        <f t="shared" si="241"/>
        <v>Non</v>
      </c>
      <c r="N638" s="5">
        <f t="shared" si="253"/>
        <v>0</v>
      </c>
      <c r="O638" s="5" t="str">
        <f t="shared" si="242"/>
        <v>Oui</v>
      </c>
      <c r="P638" s="5">
        <f t="shared" si="254"/>
        <v>23</v>
      </c>
      <c r="Q638" s="5" t="str">
        <f t="shared" si="243"/>
        <v>Oui</v>
      </c>
      <c r="R638" s="5">
        <f t="shared" si="255"/>
        <v>23</v>
      </c>
      <c r="S638" s="5" t="str">
        <f t="shared" si="244"/>
        <v>Oui</v>
      </c>
      <c r="T638" s="5">
        <f t="shared" si="256"/>
        <v>23</v>
      </c>
      <c r="U638" s="5" t="str">
        <f t="shared" si="245"/>
        <v>Oui</v>
      </c>
      <c r="V638" s="5">
        <f t="shared" si="257"/>
        <v>23</v>
      </c>
      <c r="X638" s="5" t="str">
        <f>_xlfn.IFS(D638&gt;E638,"W",D638=E638,"D",D638&lt;E638,"L")</f>
        <v>D</v>
      </c>
      <c r="AA638" s="5">
        <v>0</v>
      </c>
      <c r="AB638" s="5" t="str">
        <f t="shared" si="246"/>
        <v>Non</v>
      </c>
      <c r="AC638" s="5">
        <f t="shared" si="258"/>
        <v>0</v>
      </c>
      <c r="AD638" s="5" t="str">
        <f t="shared" si="247"/>
        <v>Non</v>
      </c>
      <c r="AE638" s="5">
        <f t="shared" si="259"/>
        <v>0</v>
      </c>
      <c r="AF638" s="5" t="str">
        <f t="shared" si="248"/>
        <v>Oui</v>
      </c>
      <c r="AG638" s="5">
        <f t="shared" si="260"/>
        <v>23</v>
      </c>
      <c r="AH638" s="5" t="str">
        <f t="shared" si="249"/>
        <v>Oui</v>
      </c>
      <c r="AI638" s="5">
        <f t="shared" si="261"/>
        <v>23</v>
      </c>
      <c r="AK638" s="5" t="str">
        <f>_xlfn.IFS(Y638&gt;Z638,"W",Y638=Z638,"D",Y638&lt;Z638,"L")</f>
        <v>D</v>
      </c>
      <c r="AM638" s="5"/>
      <c r="AN638" s="5"/>
      <c r="AO638" s="5"/>
    </row>
    <row r="639" spans="2:41" x14ac:dyDescent="0.2">
      <c r="B639" s="4">
        <f t="shared" si="237"/>
        <v>25</v>
      </c>
      <c r="F639" s="5">
        <v>0</v>
      </c>
      <c r="G639" s="5" t="str">
        <f t="shared" si="238"/>
        <v>Non</v>
      </c>
      <c r="H639" s="5">
        <f t="shared" si="250"/>
        <v>0</v>
      </c>
      <c r="I639" s="5" t="str">
        <f t="shared" si="239"/>
        <v>Non</v>
      </c>
      <c r="J639" s="5">
        <f t="shared" si="251"/>
        <v>0</v>
      </c>
      <c r="K639" s="5" t="str">
        <f t="shared" si="240"/>
        <v>Non</v>
      </c>
      <c r="L639" s="5">
        <f t="shared" si="252"/>
        <v>0</v>
      </c>
      <c r="M639" s="5" t="str">
        <f t="shared" si="241"/>
        <v>Non</v>
      </c>
      <c r="N639" s="5">
        <f t="shared" si="253"/>
        <v>0</v>
      </c>
      <c r="O639" s="5" t="str">
        <f t="shared" si="242"/>
        <v>Oui</v>
      </c>
      <c r="P639" s="5">
        <f t="shared" si="254"/>
        <v>24</v>
      </c>
      <c r="Q639" s="5" t="str">
        <f t="shared" si="243"/>
        <v>Oui</v>
      </c>
      <c r="R639" s="5">
        <f t="shared" si="255"/>
        <v>24</v>
      </c>
      <c r="S639" s="5" t="str">
        <f t="shared" si="244"/>
        <v>Oui</v>
      </c>
      <c r="T639" s="5">
        <f t="shared" si="256"/>
        <v>24</v>
      </c>
      <c r="U639" s="5" t="str">
        <f t="shared" si="245"/>
        <v>Oui</v>
      </c>
      <c r="V639" s="5">
        <f t="shared" si="257"/>
        <v>24</v>
      </c>
      <c r="X639" s="5" t="str">
        <f>_xlfn.IFS(D639&gt;E639,"W",D639=E639,"D",D639&lt;E639,"L")</f>
        <v>D</v>
      </c>
      <c r="AA639" s="5">
        <v>0</v>
      </c>
      <c r="AB639" s="5" t="str">
        <f t="shared" si="246"/>
        <v>Non</v>
      </c>
      <c r="AC639" s="5">
        <f t="shared" si="258"/>
        <v>0</v>
      </c>
      <c r="AD639" s="5" t="str">
        <f t="shared" si="247"/>
        <v>Non</v>
      </c>
      <c r="AE639" s="5">
        <f t="shared" si="259"/>
        <v>0</v>
      </c>
      <c r="AF639" s="5" t="str">
        <f t="shared" si="248"/>
        <v>Oui</v>
      </c>
      <c r="AG639" s="5">
        <f t="shared" si="260"/>
        <v>24</v>
      </c>
      <c r="AH639" s="5" t="str">
        <f t="shared" si="249"/>
        <v>Oui</v>
      </c>
      <c r="AI639" s="5">
        <f t="shared" si="261"/>
        <v>24</v>
      </c>
      <c r="AK639" s="5" t="str">
        <f>_xlfn.IFS(Y639&gt;Z639,"W",Y639=Z639,"D",Y639&lt;Z639,"L")</f>
        <v>D</v>
      </c>
      <c r="AM639" s="5"/>
      <c r="AN639" s="5"/>
      <c r="AO639" s="5"/>
    </row>
    <row r="640" spans="2:41" x14ac:dyDescent="0.2">
      <c r="B640" s="4">
        <f t="shared" si="237"/>
        <v>26</v>
      </c>
      <c r="F640" s="5">
        <v>0</v>
      </c>
      <c r="G640" s="5" t="str">
        <f t="shared" si="238"/>
        <v>Non</v>
      </c>
      <c r="H640" s="5">
        <f t="shared" si="250"/>
        <v>0</v>
      </c>
      <c r="I640" s="5" t="str">
        <f t="shared" si="239"/>
        <v>Non</v>
      </c>
      <c r="J640" s="5">
        <f t="shared" si="251"/>
        <v>0</v>
      </c>
      <c r="K640" s="5" t="str">
        <f t="shared" si="240"/>
        <v>Non</v>
      </c>
      <c r="L640" s="5">
        <f t="shared" si="252"/>
        <v>0</v>
      </c>
      <c r="M640" s="5" t="str">
        <f t="shared" si="241"/>
        <v>Non</v>
      </c>
      <c r="N640" s="5">
        <f t="shared" si="253"/>
        <v>0</v>
      </c>
      <c r="O640" s="5" t="str">
        <f t="shared" si="242"/>
        <v>Oui</v>
      </c>
      <c r="P640" s="5">
        <f t="shared" si="254"/>
        <v>25</v>
      </c>
      <c r="Q640" s="5" t="str">
        <f t="shared" si="243"/>
        <v>Oui</v>
      </c>
      <c r="R640" s="5">
        <f t="shared" si="255"/>
        <v>25</v>
      </c>
      <c r="S640" s="5" t="str">
        <f t="shared" si="244"/>
        <v>Oui</v>
      </c>
      <c r="T640" s="5">
        <f t="shared" si="256"/>
        <v>25</v>
      </c>
      <c r="U640" s="5" t="str">
        <f t="shared" si="245"/>
        <v>Oui</v>
      </c>
      <c r="V640" s="5">
        <f t="shared" si="257"/>
        <v>25</v>
      </c>
      <c r="X640" s="5" t="str">
        <f>_xlfn.IFS(D640&gt;E640,"W",D640=E640,"D",D640&lt;E640,"L")</f>
        <v>D</v>
      </c>
      <c r="AA640" s="5">
        <v>0</v>
      </c>
      <c r="AB640" s="5" t="str">
        <f t="shared" si="246"/>
        <v>Non</v>
      </c>
      <c r="AC640" s="5">
        <f t="shared" si="258"/>
        <v>0</v>
      </c>
      <c r="AD640" s="5" t="str">
        <f t="shared" si="247"/>
        <v>Non</v>
      </c>
      <c r="AE640" s="5">
        <f t="shared" si="259"/>
        <v>0</v>
      </c>
      <c r="AF640" s="5" t="str">
        <f t="shared" si="248"/>
        <v>Oui</v>
      </c>
      <c r="AG640" s="5">
        <f t="shared" si="260"/>
        <v>25</v>
      </c>
      <c r="AH640" s="5" t="str">
        <f t="shared" si="249"/>
        <v>Oui</v>
      </c>
      <c r="AI640" s="5">
        <f t="shared" si="261"/>
        <v>25</v>
      </c>
      <c r="AK640" s="5" t="str">
        <f>_xlfn.IFS(Y640&gt;Z640,"W",Y640=Z640,"D",Y640&lt;Z640,"L")</f>
        <v>D</v>
      </c>
      <c r="AM640" s="5"/>
      <c r="AN640" s="5"/>
      <c r="AO640" s="5"/>
    </row>
    <row r="641" spans="2:41" x14ac:dyDescent="0.2">
      <c r="B641" s="4">
        <f t="shared" si="237"/>
        <v>27</v>
      </c>
      <c r="F641" s="5">
        <v>0</v>
      </c>
      <c r="G641" s="5" t="str">
        <f t="shared" si="238"/>
        <v>Non</v>
      </c>
      <c r="H641" s="5">
        <f t="shared" si="250"/>
        <v>0</v>
      </c>
      <c r="I641" s="5" t="str">
        <f t="shared" si="239"/>
        <v>Non</v>
      </c>
      <c r="J641" s="5">
        <f t="shared" si="251"/>
        <v>0</v>
      </c>
      <c r="K641" s="5" t="str">
        <f t="shared" si="240"/>
        <v>Non</v>
      </c>
      <c r="L641" s="5">
        <f t="shared" si="252"/>
        <v>0</v>
      </c>
      <c r="M641" s="5" t="str">
        <f t="shared" si="241"/>
        <v>Non</v>
      </c>
      <c r="N641" s="5">
        <f t="shared" si="253"/>
        <v>0</v>
      </c>
      <c r="O641" s="5" t="str">
        <f t="shared" si="242"/>
        <v>Oui</v>
      </c>
      <c r="P641" s="5">
        <f t="shared" si="254"/>
        <v>26</v>
      </c>
      <c r="Q641" s="5" t="str">
        <f t="shared" si="243"/>
        <v>Oui</v>
      </c>
      <c r="R641" s="5">
        <f t="shared" si="255"/>
        <v>26</v>
      </c>
      <c r="S641" s="5" t="str">
        <f t="shared" si="244"/>
        <v>Oui</v>
      </c>
      <c r="T641" s="5">
        <f t="shared" si="256"/>
        <v>26</v>
      </c>
      <c r="U641" s="5" t="str">
        <f t="shared" si="245"/>
        <v>Oui</v>
      </c>
      <c r="V641" s="5">
        <f t="shared" si="257"/>
        <v>26</v>
      </c>
      <c r="X641" s="5" t="str">
        <f>_xlfn.IFS(D641&gt;E641,"W",D641=E641,"D",D641&lt;E641,"L")</f>
        <v>D</v>
      </c>
      <c r="AA641" s="5">
        <v>0</v>
      </c>
      <c r="AB641" s="5" t="str">
        <f t="shared" si="246"/>
        <v>Non</v>
      </c>
      <c r="AC641" s="5">
        <f t="shared" si="258"/>
        <v>0</v>
      </c>
      <c r="AD641" s="5" t="str">
        <f t="shared" si="247"/>
        <v>Non</v>
      </c>
      <c r="AE641" s="5">
        <f t="shared" si="259"/>
        <v>0</v>
      </c>
      <c r="AF641" s="5" t="str">
        <f t="shared" si="248"/>
        <v>Oui</v>
      </c>
      <c r="AG641" s="5">
        <f t="shared" si="260"/>
        <v>26</v>
      </c>
      <c r="AH641" s="5" t="str">
        <f t="shared" si="249"/>
        <v>Oui</v>
      </c>
      <c r="AI641" s="5">
        <f t="shared" si="261"/>
        <v>26</v>
      </c>
      <c r="AK641" s="5" t="str">
        <f>_xlfn.IFS(Y641&gt;Z641,"W",Y641=Z641,"D",Y641&lt;Z641,"L")</f>
        <v>D</v>
      </c>
      <c r="AM641" s="5"/>
      <c r="AN641" s="5"/>
      <c r="AO641" s="5"/>
    </row>
    <row r="642" spans="2:41" x14ac:dyDescent="0.2">
      <c r="B642" s="4">
        <f t="shared" si="237"/>
        <v>28</v>
      </c>
      <c r="F642" s="5">
        <v>0</v>
      </c>
      <c r="G642" s="5" t="str">
        <f t="shared" si="238"/>
        <v>Non</v>
      </c>
      <c r="H642" s="5">
        <f t="shared" si="250"/>
        <v>0</v>
      </c>
      <c r="I642" s="5" t="str">
        <f t="shared" si="239"/>
        <v>Non</v>
      </c>
      <c r="J642" s="5">
        <f t="shared" si="251"/>
        <v>0</v>
      </c>
      <c r="K642" s="5" t="str">
        <f t="shared" si="240"/>
        <v>Non</v>
      </c>
      <c r="L642" s="5">
        <f t="shared" si="252"/>
        <v>0</v>
      </c>
      <c r="M642" s="5" t="str">
        <f t="shared" si="241"/>
        <v>Non</v>
      </c>
      <c r="N642" s="5">
        <f t="shared" si="253"/>
        <v>0</v>
      </c>
      <c r="O642" s="5" t="str">
        <f t="shared" si="242"/>
        <v>Oui</v>
      </c>
      <c r="P642" s="5">
        <f t="shared" si="254"/>
        <v>27</v>
      </c>
      <c r="Q642" s="5" t="str">
        <f t="shared" si="243"/>
        <v>Oui</v>
      </c>
      <c r="R642" s="5">
        <f t="shared" si="255"/>
        <v>27</v>
      </c>
      <c r="S642" s="5" t="str">
        <f t="shared" si="244"/>
        <v>Oui</v>
      </c>
      <c r="T642" s="5">
        <f t="shared" si="256"/>
        <v>27</v>
      </c>
      <c r="U642" s="5" t="str">
        <f t="shared" si="245"/>
        <v>Oui</v>
      </c>
      <c r="V642" s="5">
        <f t="shared" si="257"/>
        <v>27</v>
      </c>
      <c r="X642" s="5" t="str">
        <f>_xlfn.IFS(D642&gt;E642,"W",D642=E642,"D",D642&lt;E642,"L")</f>
        <v>D</v>
      </c>
      <c r="AA642" s="5">
        <v>0</v>
      </c>
      <c r="AB642" s="5" t="str">
        <f t="shared" si="246"/>
        <v>Non</v>
      </c>
      <c r="AC642" s="5">
        <f t="shared" si="258"/>
        <v>0</v>
      </c>
      <c r="AD642" s="5" t="str">
        <f t="shared" si="247"/>
        <v>Non</v>
      </c>
      <c r="AE642" s="5">
        <f t="shared" si="259"/>
        <v>0</v>
      </c>
      <c r="AF642" s="5" t="str">
        <f t="shared" si="248"/>
        <v>Oui</v>
      </c>
      <c r="AG642" s="5">
        <f t="shared" si="260"/>
        <v>27</v>
      </c>
      <c r="AH642" s="5" t="str">
        <f t="shared" si="249"/>
        <v>Oui</v>
      </c>
      <c r="AI642" s="5">
        <f t="shared" si="261"/>
        <v>27</v>
      </c>
      <c r="AK642" s="5" t="str">
        <f>_xlfn.IFS(Y642&gt;Z642,"W",Y642=Z642,"D",Y642&lt;Z642,"L")</f>
        <v>D</v>
      </c>
      <c r="AM642" s="5"/>
      <c r="AN642" s="5"/>
      <c r="AO642" s="5"/>
    </row>
    <row r="643" spans="2:41" x14ac:dyDescent="0.2">
      <c r="B643" s="4">
        <f t="shared" si="237"/>
        <v>29</v>
      </c>
      <c r="F643" s="5">
        <v>0</v>
      </c>
      <c r="G643" s="5" t="str">
        <f t="shared" si="238"/>
        <v>Non</v>
      </c>
      <c r="H643" s="5">
        <f t="shared" si="250"/>
        <v>0</v>
      </c>
      <c r="I643" s="5" t="str">
        <f t="shared" si="239"/>
        <v>Non</v>
      </c>
      <c r="J643" s="5">
        <f t="shared" si="251"/>
        <v>0</v>
      </c>
      <c r="K643" s="5" t="str">
        <f t="shared" si="240"/>
        <v>Non</v>
      </c>
      <c r="L643" s="5">
        <f t="shared" si="252"/>
        <v>0</v>
      </c>
      <c r="M643" s="5" t="str">
        <f t="shared" si="241"/>
        <v>Non</v>
      </c>
      <c r="N643" s="5">
        <f t="shared" si="253"/>
        <v>0</v>
      </c>
      <c r="O643" s="5" t="str">
        <f t="shared" si="242"/>
        <v>Oui</v>
      </c>
      <c r="P643" s="5">
        <f t="shared" si="254"/>
        <v>28</v>
      </c>
      <c r="Q643" s="5" t="str">
        <f t="shared" si="243"/>
        <v>Oui</v>
      </c>
      <c r="R643" s="5">
        <f t="shared" si="255"/>
        <v>28</v>
      </c>
      <c r="S643" s="5" t="str">
        <f t="shared" si="244"/>
        <v>Oui</v>
      </c>
      <c r="T643" s="5">
        <f t="shared" si="256"/>
        <v>28</v>
      </c>
      <c r="U643" s="5" t="str">
        <f t="shared" si="245"/>
        <v>Oui</v>
      </c>
      <c r="V643" s="5">
        <f t="shared" si="257"/>
        <v>28</v>
      </c>
      <c r="X643" s="5" t="str">
        <f>_xlfn.IFS(D643&gt;E643,"W",D643=E643,"D",D643&lt;E643,"L")</f>
        <v>D</v>
      </c>
      <c r="AA643" s="5">
        <v>0</v>
      </c>
      <c r="AB643" s="5" t="str">
        <f t="shared" si="246"/>
        <v>Non</v>
      </c>
      <c r="AC643" s="5">
        <f t="shared" si="258"/>
        <v>0</v>
      </c>
      <c r="AD643" s="5" t="str">
        <f t="shared" si="247"/>
        <v>Non</v>
      </c>
      <c r="AE643" s="5">
        <f t="shared" si="259"/>
        <v>0</v>
      </c>
      <c r="AF643" s="5" t="str">
        <f t="shared" si="248"/>
        <v>Oui</v>
      </c>
      <c r="AG643" s="5">
        <f t="shared" si="260"/>
        <v>28</v>
      </c>
      <c r="AH643" s="5" t="str">
        <f t="shared" si="249"/>
        <v>Oui</v>
      </c>
      <c r="AI643" s="5">
        <f t="shared" si="261"/>
        <v>28</v>
      </c>
      <c r="AK643" s="5" t="str">
        <f>_xlfn.IFS(Y643&gt;Z643,"W",Y643=Z643,"D",Y643&lt;Z643,"L")</f>
        <v>D</v>
      </c>
      <c r="AM643" s="5"/>
      <c r="AN643" s="5"/>
      <c r="AO643" s="5"/>
    </row>
    <row r="644" spans="2:41" x14ac:dyDescent="0.2">
      <c r="B644" s="4">
        <f t="shared" ref="B644:B707" si="262">IF(C644=C643,B643+1,1)</f>
        <v>30</v>
      </c>
      <c r="F644" s="5">
        <v>0</v>
      </c>
      <c r="G644" s="5" t="str">
        <f t="shared" ref="G644:G707" si="263">IF(F644&gt;$G$2,"Oui","Non")</f>
        <v>Non</v>
      </c>
      <c r="H644" s="5">
        <f t="shared" si="250"/>
        <v>0</v>
      </c>
      <c r="I644" s="5" t="str">
        <f t="shared" ref="I644:I707" si="264">IF(F644&gt;$I$2,"Oui","Non")</f>
        <v>Non</v>
      </c>
      <c r="J644" s="5">
        <f t="shared" si="251"/>
        <v>0</v>
      </c>
      <c r="K644" s="5" t="str">
        <f t="shared" ref="K644:K707" si="265">IF(F644&gt;$K$2,"Oui","Non")</f>
        <v>Non</v>
      </c>
      <c r="L644" s="5">
        <f t="shared" si="252"/>
        <v>0</v>
      </c>
      <c r="M644" s="5" t="str">
        <f t="shared" ref="M644:M707" si="266">IF(F644&gt;$M$2,"Oui","Non")</f>
        <v>Non</v>
      </c>
      <c r="N644" s="5">
        <f t="shared" si="253"/>
        <v>0</v>
      </c>
      <c r="O644" s="5" t="str">
        <f t="shared" ref="O644:O707" si="267">IF(F644&lt;$O$2,"Oui","Non")</f>
        <v>Oui</v>
      </c>
      <c r="P644" s="5">
        <f t="shared" si="254"/>
        <v>29</v>
      </c>
      <c r="Q644" s="5" t="str">
        <f t="shared" ref="Q644:Q707" si="268">IF(F644&lt;$Q$2,"Oui","Non")</f>
        <v>Oui</v>
      </c>
      <c r="R644" s="5">
        <f t="shared" si="255"/>
        <v>29</v>
      </c>
      <c r="S644" s="5" t="str">
        <f t="shared" ref="S644:S707" si="269">IF(F644&lt;$S$2,"Oui","Non")</f>
        <v>Oui</v>
      </c>
      <c r="T644" s="5">
        <f t="shared" si="256"/>
        <v>29</v>
      </c>
      <c r="U644" s="5" t="str">
        <f t="shared" ref="U644:U707" si="270">IF(F644&lt;$U$2,"Oui","Non")</f>
        <v>Oui</v>
      </c>
      <c r="V644" s="5">
        <f t="shared" si="257"/>
        <v>29</v>
      </c>
      <c r="X644" s="5" t="str">
        <f>_xlfn.IFS(D644&gt;E644,"W",D644=E644,"D",D644&lt;E644,"L")</f>
        <v>D</v>
      </c>
      <c r="AA644" s="5">
        <v>0</v>
      </c>
      <c r="AB644" s="5" t="str">
        <f t="shared" ref="AB644:AB707" si="271">IF(AA644&gt;$AB$2,"Oui","Non")</f>
        <v>Non</v>
      </c>
      <c r="AC644" s="5">
        <f t="shared" si="258"/>
        <v>0</v>
      </c>
      <c r="AD644" s="5" t="str">
        <f t="shared" ref="AD644:AD707" si="272">IF(AA644&gt;$AD$2,"Oui","Non")</f>
        <v>Non</v>
      </c>
      <c r="AE644" s="5">
        <f t="shared" si="259"/>
        <v>0</v>
      </c>
      <c r="AF644" s="5" t="str">
        <f t="shared" ref="AF644:AF707" si="273">IF(AA644&lt;$AF$2,"Oui","Non")</f>
        <v>Oui</v>
      </c>
      <c r="AG644" s="5">
        <f t="shared" si="260"/>
        <v>29</v>
      </c>
      <c r="AH644" s="5" t="str">
        <f t="shared" ref="AH644:AH707" si="274">IF(AA644&lt;$AH$2,"Oui","Non")</f>
        <v>Oui</v>
      </c>
      <c r="AI644" s="5">
        <f t="shared" si="261"/>
        <v>29</v>
      </c>
      <c r="AK644" s="5" t="str">
        <f>_xlfn.IFS(Y644&gt;Z644,"W",Y644=Z644,"D",Y644&lt;Z644,"L")</f>
        <v>D</v>
      </c>
      <c r="AM644" s="5"/>
      <c r="AN644" s="5"/>
      <c r="AO644" s="5"/>
    </row>
    <row r="645" spans="2:41" x14ac:dyDescent="0.2">
      <c r="B645" s="4">
        <f t="shared" si="262"/>
        <v>31</v>
      </c>
      <c r="F645" s="5">
        <v>0</v>
      </c>
      <c r="G645" s="5" t="str">
        <f t="shared" si="263"/>
        <v>Non</v>
      </c>
      <c r="H645" s="5">
        <f t="shared" ref="H645:H708" si="275">IF(C645=C644,IF(G645="Oui",_xlfn.IFS(G644="Oui",H644+1,G644="Non",1),0),0)</f>
        <v>0</v>
      </c>
      <c r="I645" s="5" t="str">
        <f t="shared" si="264"/>
        <v>Non</v>
      </c>
      <c r="J645" s="5">
        <f t="shared" ref="J645:J708" si="276">IF(C645=C644,IF(I645="Oui",_xlfn.IFS(I644="Oui",J644+1,I644="Non",1),0),0)</f>
        <v>0</v>
      </c>
      <c r="K645" s="5" t="str">
        <f t="shared" si="265"/>
        <v>Non</v>
      </c>
      <c r="L645" s="5">
        <f t="shared" ref="L645:L708" si="277">IF(C645=C644,IF(K645="Oui",_xlfn.IFS(K644="Oui",L644+1,K644="Non",1),0),0)</f>
        <v>0</v>
      </c>
      <c r="M645" s="5" t="str">
        <f t="shared" si="266"/>
        <v>Non</v>
      </c>
      <c r="N645" s="5">
        <f t="shared" ref="N645:N708" si="278">IF(C645=C644,IF(M645="Oui",_xlfn.IFS(M644="Oui",N644+1,M644="Non",1),0),0)</f>
        <v>0</v>
      </c>
      <c r="O645" s="5" t="str">
        <f t="shared" si="267"/>
        <v>Oui</v>
      </c>
      <c r="P645" s="5">
        <f t="shared" ref="P645:P708" si="279">IF(C645=C644,IF(O645="Oui",_xlfn.IFS(O644="Oui",P644+1,O644="Non",1),0),0)</f>
        <v>30</v>
      </c>
      <c r="Q645" s="5" t="str">
        <f t="shared" si="268"/>
        <v>Oui</v>
      </c>
      <c r="R645" s="5">
        <f t="shared" ref="R645:R708" si="280">IF(C645=C644,IF(Q645="Oui",_xlfn.IFS(Q644="Oui",R644+1,Q644="Non",1),0),0)</f>
        <v>30</v>
      </c>
      <c r="S645" s="5" t="str">
        <f t="shared" si="269"/>
        <v>Oui</v>
      </c>
      <c r="T645" s="5">
        <f t="shared" ref="T645:T708" si="281">IF(C645=C644,IF(S645="Oui",_xlfn.IFS(S644="Oui",T644+1,S644="Non",1),0),0)</f>
        <v>30</v>
      </c>
      <c r="U645" s="5" t="str">
        <f t="shared" si="270"/>
        <v>Oui</v>
      </c>
      <c r="V645" s="5">
        <f t="shared" ref="V645:V708" si="282">IF(C645=C644,IF(U645="Oui",_xlfn.IFS(U644="Oui",V644+1,U644="Non",1),0),0)</f>
        <v>30</v>
      </c>
      <c r="X645" s="5" t="str">
        <f>_xlfn.IFS(D645&gt;E645,"W",D645=E645,"D",D645&lt;E645,"L")</f>
        <v>D</v>
      </c>
      <c r="AA645" s="5">
        <v>0</v>
      </c>
      <c r="AB645" s="5" t="str">
        <f t="shared" si="271"/>
        <v>Non</v>
      </c>
      <c r="AC645" s="5">
        <f t="shared" ref="AC645:AC708" si="283">IF(C645=C644,IF(AB645="Oui",_xlfn.IFS(AB644="Oui",AC644+1,AB644="Non",1),0),0)</f>
        <v>0</v>
      </c>
      <c r="AD645" s="5" t="str">
        <f t="shared" si="272"/>
        <v>Non</v>
      </c>
      <c r="AE645" s="5">
        <f t="shared" ref="AE645:AE708" si="284">IF(C645=C644,IF(AD645="Oui",_xlfn.IFS(AD644="Oui",AE644+1,AD644="Non",1),0),0)</f>
        <v>0</v>
      </c>
      <c r="AF645" s="5" t="str">
        <f t="shared" si="273"/>
        <v>Oui</v>
      </c>
      <c r="AG645" s="5">
        <f t="shared" ref="AG645:AG708" si="285">IF(C645=C644,IF(AF645="Oui",_xlfn.IFS(AF644="Oui",AG644+1,AF644="Non",1),0),0)</f>
        <v>30</v>
      </c>
      <c r="AH645" s="5" t="str">
        <f t="shared" si="274"/>
        <v>Oui</v>
      </c>
      <c r="AI645" s="5">
        <f t="shared" ref="AI645:AI708" si="286">IF(C645=C644,IF(AH645="Oui",_xlfn.IFS(AH644="Oui",AI644+1,AH644="Non",1),0),0)</f>
        <v>30</v>
      </c>
      <c r="AK645" s="5" t="str">
        <f>_xlfn.IFS(Y645&gt;Z645,"W",Y645=Z645,"D",Y645&lt;Z645,"L")</f>
        <v>D</v>
      </c>
      <c r="AM645" s="5"/>
      <c r="AN645" s="5"/>
      <c r="AO645" s="5"/>
    </row>
    <row r="646" spans="2:41" x14ac:dyDescent="0.2">
      <c r="B646" s="4">
        <f t="shared" si="262"/>
        <v>32</v>
      </c>
      <c r="F646" s="5">
        <v>0</v>
      </c>
      <c r="G646" s="5" t="str">
        <f t="shared" si="263"/>
        <v>Non</v>
      </c>
      <c r="H646" s="5">
        <f t="shared" si="275"/>
        <v>0</v>
      </c>
      <c r="I646" s="5" t="str">
        <f t="shared" si="264"/>
        <v>Non</v>
      </c>
      <c r="J646" s="5">
        <f t="shared" si="276"/>
        <v>0</v>
      </c>
      <c r="K646" s="5" t="str">
        <f t="shared" si="265"/>
        <v>Non</v>
      </c>
      <c r="L646" s="5">
        <f t="shared" si="277"/>
        <v>0</v>
      </c>
      <c r="M646" s="5" t="str">
        <f t="shared" si="266"/>
        <v>Non</v>
      </c>
      <c r="N646" s="5">
        <f t="shared" si="278"/>
        <v>0</v>
      </c>
      <c r="O646" s="5" t="str">
        <f t="shared" si="267"/>
        <v>Oui</v>
      </c>
      <c r="P646" s="5">
        <f t="shared" si="279"/>
        <v>31</v>
      </c>
      <c r="Q646" s="5" t="str">
        <f t="shared" si="268"/>
        <v>Oui</v>
      </c>
      <c r="R646" s="5">
        <f t="shared" si="280"/>
        <v>31</v>
      </c>
      <c r="S646" s="5" t="str">
        <f t="shared" si="269"/>
        <v>Oui</v>
      </c>
      <c r="T646" s="5">
        <f t="shared" si="281"/>
        <v>31</v>
      </c>
      <c r="U646" s="5" t="str">
        <f t="shared" si="270"/>
        <v>Oui</v>
      </c>
      <c r="V646" s="5">
        <f t="shared" si="282"/>
        <v>31</v>
      </c>
      <c r="X646" s="5" t="str">
        <f>_xlfn.IFS(D646&gt;E646,"W",D646=E646,"D",D646&lt;E646,"L")</f>
        <v>D</v>
      </c>
      <c r="AA646" s="5">
        <v>0</v>
      </c>
      <c r="AB646" s="5" t="str">
        <f t="shared" si="271"/>
        <v>Non</v>
      </c>
      <c r="AC646" s="5">
        <f t="shared" si="283"/>
        <v>0</v>
      </c>
      <c r="AD646" s="5" t="str">
        <f t="shared" si="272"/>
        <v>Non</v>
      </c>
      <c r="AE646" s="5">
        <f t="shared" si="284"/>
        <v>0</v>
      </c>
      <c r="AF646" s="5" t="str">
        <f t="shared" si="273"/>
        <v>Oui</v>
      </c>
      <c r="AG646" s="5">
        <f t="shared" si="285"/>
        <v>31</v>
      </c>
      <c r="AH646" s="5" t="str">
        <f t="shared" si="274"/>
        <v>Oui</v>
      </c>
      <c r="AI646" s="5">
        <f t="shared" si="286"/>
        <v>31</v>
      </c>
      <c r="AK646" s="5" t="str">
        <f>_xlfn.IFS(Y646&gt;Z646,"W",Y646=Z646,"D",Y646&lt;Z646,"L")</f>
        <v>D</v>
      </c>
      <c r="AM646" s="5"/>
      <c r="AN646" s="5"/>
      <c r="AO646" s="5"/>
    </row>
    <row r="647" spans="2:41" x14ac:dyDescent="0.2">
      <c r="B647" s="4">
        <f t="shared" si="262"/>
        <v>33</v>
      </c>
      <c r="F647" s="5">
        <v>0</v>
      </c>
      <c r="G647" s="5" t="str">
        <f t="shared" si="263"/>
        <v>Non</v>
      </c>
      <c r="H647" s="5">
        <f t="shared" si="275"/>
        <v>0</v>
      </c>
      <c r="I647" s="5" t="str">
        <f t="shared" si="264"/>
        <v>Non</v>
      </c>
      <c r="J647" s="5">
        <f t="shared" si="276"/>
        <v>0</v>
      </c>
      <c r="K647" s="5" t="str">
        <f t="shared" si="265"/>
        <v>Non</v>
      </c>
      <c r="L647" s="5">
        <f t="shared" si="277"/>
        <v>0</v>
      </c>
      <c r="M647" s="5" t="str">
        <f t="shared" si="266"/>
        <v>Non</v>
      </c>
      <c r="N647" s="5">
        <f t="shared" si="278"/>
        <v>0</v>
      </c>
      <c r="O647" s="5" t="str">
        <f t="shared" si="267"/>
        <v>Oui</v>
      </c>
      <c r="P647" s="5">
        <f t="shared" si="279"/>
        <v>32</v>
      </c>
      <c r="Q647" s="5" t="str">
        <f t="shared" si="268"/>
        <v>Oui</v>
      </c>
      <c r="R647" s="5">
        <f t="shared" si="280"/>
        <v>32</v>
      </c>
      <c r="S647" s="5" t="str">
        <f t="shared" si="269"/>
        <v>Oui</v>
      </c>
      <c r="T647" s="5">
        <f t="shared" si="281"/>
        <v>32</v>
      </c>
      <c r="U647" s="5" t="str">
        <f t="shared" si="270"/>
        <v>Oui</v>
      </c>
      <c r="V647" s="5">
        <f t="shared" si="282"/>
        <v>32</v>
      </c>
      <c r="X647" s="5" t="str">
        <f>_xlfn.IFS(D647&gt;E647,"W",D647=E647,"D",D647&lt;E647,"L")</f>
        <v>D</v>
      </c>
      <c r="AA647" s="5">
        <v>0</v>
      </c>
      <c r="AB647" s="5" t="str">
        <f t="shared" si="271"/>
        <v>Non</v>
      </c>
      <c r="AC647" s="5">
        <f t="shared" si="283"/>
        <v>0</v>
      </c>
      <c r="AD647" s="5" t="str">
        <f t="shared" si="272"/>
        <v>Non</v>
      </c>
      <c r="AE647" s="5">
        <f t="shared" si="284"/>
        <v>0</v>
      </c>
      <c r="AF647" s="5" t="str">
        <f t="shared" si="273"/>
        <v>Oui</v>
      </c>
      <c r="AG647" s="5">
        <f t="shared" si="285"/>
        <v>32</v>
      </c>
      <c r="AH647" s="5" t="str">
        <f t="shared" si="274"/>
        <v>Oui</v>
      </c>
      <c r="AI647" s="5">
        <f t="shared" si="286"/>
        <v>32</v>
      </c>
      <c r="AK647" s="5" t="str">
        <f>_xlfn.IFS(Y647&gt;Z647,"W",Y647=Z647,"D",Y647&lt;Z647,"L")</f>
        <v>D</v>
      </c>
      <c r="AM647" s="5"/>
      <c r="AN647" s="5"/>
      <c r="AO647" s="5"/>
    </row>
    <row r="648" spans="2:41" x14ac:dyDescent="0.2">
      <c r="B648" s="4">
        <f t="shared" si="262"/>
        <v>34</v>
      </c>
      <c r="F648" s="5">
        <v>0</v>
      </c>
      <c r="G648" s="5" t="str">
        <f t="shared" si="263"/>
        <v>Non</v>
      </c>
      <c r="H648" s="5">
        <f t="shared" si="275"/>
        <v>0</v>
      </c>
      <c r="I648" s="5" t="str">
        <f t="shared" si="264"/>
        <v>Non</v>
      </c>
      <c r="J648" s="5">
        <f t="shared" si="276"/>
        <v>0</v>
      </c>
      <c r="K648" s="5" t="str">
        <f t="shared" si="265"/>
        <v>Non</v>
      </c>
      <c r="L648" s="5">
        <f t="shared" si="277"/>
        <v>0</v>
      </c>
      <c r="M648" s="5" t="str">
        <f t="shared" si="266"/>
        <v>Non</v>
      </c>
      <c r="N648" s="5">
        <f t="shared" si="278"/>
        <v>0</v>
      </c>
      <c r="O648" s="5" t="str">
        <f t="shared" si="267"/>
        <v>Oui</v>
      </c>
      <c r="P648" s="5">
        <f t="shared" si="279"/>
        <v>33</v>
      </c>
      <c r="Q648" s="5" t="str">
        <f t="shared" si="268"/>
        <v>Oui</v>
      </c>
      <c r="R648" s="5">
        <f t="shared" si="280"/>
        <v>33</v>
      </c>
      <c r="S648" s="5" t="str">
        <f t="shared" si="269"/>
        <v>Oui</v>
      </c>
      <c r="T648" s="5">
        <f t="shared" si="281"/>
        <v>33</v>
      </c>
      <c r="U648" s="5" t="str">
        <f t="shared" si="270"/>
        <v>Oui</v>
      </c>
      <c r="V648" s="5">
        <f t="shared" si="282"/>
        <v>33</v>
      </c>
      <c r="X648" s="5" t="str">
        <f>_xlfn.IFS(D648&gt;E648,"W",D648=E648,"D",D648&lt;E648,"L")</f>
        <v>D</v>
      </c>
      <c r="AA648" s="5">
        <v>0</v>
      </c>
      <c r="AB648" s="5" t="str">
        <f t="shared" si="271"/>
        <v>Non</v>
      </c>
      <c r="AC648" s="5">
        <f t="shared" si="283"/>
        <v>0</v>
      </c>
      <c r="AD648" s="5" t="str">
        <f t="shared" si="272"/>
        <v>Non</v>
      </c>
      <c r="AE648" s="5">
        <f t="shared" si="284"/>
        <v>0</v>
      </c>
      <c r="AF648" s="5" t="str">
        <f t="shared" si="273"/>
        <v>Oui</v>
      </c>
      <c r="AG648" s="5">
        <f t="shared" si="285"/>
        <v>33</v>
      </c>
      <c r="AH648" s="5" t="str">
        <f t="shared" si="274"/>
        <v>Oui</v>
      </c>
      <c r="AI648" s="5">
        <f t="shared" si="286"/>
        <v>33</v>
      </c>
      <c r="AK648" s="5" t="str">
        <f>_xlfn.IFS(Y648&gt;Z648,"W",Y648=Z648,"D",Y648&lt;Z648,"L")</f>
        <v>D</v>
      </c>
      <c r="AM648" s="5"/>
      <c r="AN648" s="5"/>
      <c r="AO648" s="5"/>
    </row>
    <row r="649" spans="2:41" x14ac:dyDescent="0.2">
      <c r="B649" s="4">
        <f t="shared" si="262"/>
        <v>35</v>
      </c>
      <c r="F649" s="5">
        <v>0</v>
      </c>
      <c r="G649" s="5" t="str">
        <f t="shared" si="263"/>
        <v>Non</v>
      </c>
      <c r="H649" s="5">
        <f t="shared" si="275"/>
        <v>0</v>
      </c>
      <c r="I649" s="5" t="str">
        <f t="shared" si="264"/>
        <v>Non</v>
      </c>
      <c r="J649" s="5">
        <f t="shared" si="276"/>
        <v>0</v>
      </c>
      <c r="K649" s="5" t="str">
        <f t="shared" si="265"/>
        <v>Non</v>
      </c>
      <c r="L649" s="5">
        <f t="shared" si="277"/>
        <v>0</v>
      </c>
      <c r="M649" s="5" t="str">
        <f t="shared" si="266"/>
        <v>Non</v>
      </c>
      <c r="N649" s="5">
        <f t="shared" si="278"/>
        <v>0</v>
      </c>
      <c r="O649" s="5" t="str">
        <f t="shared" si="267"/>
        <v>Oui</v>
      </c>
      <c r="P649" s="5">
        <f t="shared" si="279"/>
        <v>34</v>
      </c>
      <c r="Q649" s="5" t="str">
        <f t="shared" si="268"/>
        <v>Oui</v>
      </c>
      <c r="R649" s="5">
        <f t="shared" si="280"/>
        <v>34</v>
      </c>
      <c r="S649" s="5" t="str">
        <f t="shared" si="269"/>
        <v>Oui</v>
      </c>
      <c r="T649" s="5">
        <f t="shared" si="281"/>
        <v>34</v>
      </c>
      <c r="U649" s="5" t="str">
        <f t="shared" si="270"/>
        <v>Oui</v>
      </c>
      <c r="V649" s="5">
        <f t="shared" si="282"/>
        <v>34</v>
      </c>
      <c r="X649" s="5" t="str">
        <f>_xlfn.IFS(D649&gt;E649,"W",D649=E649,"D",D649&lt;E649,"L")</f>
        <v>D</v>
      </c>
      <c r="AA649" s="5">
        <v>0</v>
      </c>
      <c r="AB649" s="5" t="str">
        <f t="shared" si="271"/>
        <v>Non</v>
      </c>
      <c r="AC649" s="5">
        <f t="shared" si="283"/>
        <v>0</v>
      </c>
      <c r="AD649" s="5" t="str">
        <f t="shared" si="272"/>
        <v>Non</v>
      </c>
      <c r="AE649" s="5">
        <f t="shared" si="284"/>
        <v>0</v>
      </c>
      <c r="AF649" s="5" t="str">
        <f t="shared" si="273"/>
        <v>Oui</v>
      </c>
      <c r="AG649" s="5">
        <f t="shared" si="285"/>
        <v>34</v>
      </c>
      <c r="AH649" s="5" t="str">
        <f t="shared" si="274"/>
        <v>Oui</v>
      </c>
      <c r="AI649" s="5">
        <f t="shared" si="286"/>
        <v>34</v>
      </c>
      <c r="AK649" s="5" t="str">
        <f>_xlfn.IFS(Y649&gt;Z649,"W",Y649=Z649,"D",Y649&lt;Z649,"L")</f>
        <v>D</v>
      </c>
      <c r="AM649" s="5"/>
      <c r="AN649" s="5"/>
      <c r="AO649" s="5"/>
    </row>
    <row r="650" spans="2:41" x14ac:dyDescent="0.2">
      <c r="B650" s="4">
        <f t="shared" si="262"/>
        <v>36</v>
      </c>
      <c r="F650" s="5">
        <v>0</v>
      </c>
      <c r="G650" s="5" t="str">
        <f t="shared" si="263"/>
        <v>Non</v>
      </c>
      <c r="H650" s="5">
        <f t="shared" si="275"/>
        <v>0</v>
      </c>
      <c r="I650" s="5" t="str">
        <f t="shared" si="264"/>
        <v>Non</v>
      </c>
      <c r="J650" s="5">
        <f t="shared" si="276"/>
        <v>0</v>
      </c>
      <c r="K650" s="5" t="str">
        <f t="shared" si="265"/>
        <v>Non</v>
      </c>
      <c r="L650" s="5">
        <f t="shared" si="277"/>
        <v>0</v>
      </c>
      <c r="M650" s="5" t="str">
        <f t="shared" si="266"/>
        <v>Non</v>
      </c>
      <c r="N650" s="5">
        <f t="shared" si="278"/>
        <v>0</v>
      </c>
      <c r="O650" s="5" t="str">
        <f t="shared" si="267"/>
        <v>Oui</v>
      </c>
      <c r="P650" s="5">
        <f t="shared" si="279"/>
        <v>35</v>
      </c>
      <c r="Q650" s="5" t="str">
        <f t="shared" si="268"/>
        <v>Oui</v>
      </c>
      <c r="R650" s="5">
        <f t="shared" si="280"/>
        <v>35</v>
      </c>
      <c r="S650" s="5" t="str">
        <f t="shared" si="269"/>
        <v>Oui</v>
      </c>
      <c r="T650" s="5">
        <f t="shared" si="281"/>
        <v>35</v>
      </c>
      <c r="U650" s="5" t="str">
        <f t="shared" si="270"/>
        <v>Oui</v>
      </c>
      <c r="V650" s="5">
        <f t="shared" si="282"/>
        <v>35</v>
      </c>
      <c r="X650" s="5" t="str">
        <f>_xlfn.IFS(D650&gt;E650,"W",D650=E650,"D",D650&lt;E650,"L")</f>
        <v>D</v>
      </c>
      <c r="AA650" s="5">
        <v>0</v>
      </c>
      <c r="AB650" s="5" t="str">
        <f t="shared" si="271"/>
        <v>Non</v>
      </c>
      <c r="AC650" s="5">
        <f t="shared" si="283"/>
        <v>0</v>
      </c>
      <c r="AD650" s="5" t="str">
        <f t="shared" si="272"/>
        <v>Non</v>
      </c>
      <c r="AE650" s="5">
        <f t="shared" si="284"/>
        <v>0</v>
      </c>
      <c r="AF650" s="5" t="str">
        <f t="shared" si="273"/>
        <v>Oui</v>
      </c>
      <c r="AG650" s="5">
        <f t="shared" si="285"/>
        <v>35</v>
      </c>
      <c r="AH650" s="5" t="str">
        <f t="shared" si="274"/>
        <v>Oui</v>
      </c>
      <c r="AI650" s="5">
        <f t="shared" si="286"/>
        <v>35</v>
      </c>
      <c r="AK650" s="5" t="str">
        <f>_xlfn.IFS(Y650&gt;Z650,"W",Y650=Z650,"D",Y650&lt;Z650,"L")</f>
        <v>D</v>
      </c>
      <c r="AM650" s="5"/>
      <c r="AN650" s="5"/>
      <c r="AO650" s="5"/>
    </row>
    <row r="651" spans="2:41" x14ac:dyDescent="0.2">
      <c r="B651" s="4">
        <f t="shared" si="262"/>
        <v>37</v>
      </c>
      <c r="F651" s="5">
        <v>0</v>
      </c>
      <c r="G651" s="5" t="str">
        <f t="shared" si="263"/>
        <v>Non</v>
      </c>
      <c r="H651" s="5">
        <f t="shared" si="275"/>
        <v>0</v>
      </c>
      <c r="I651" s="5" t="str">
        <f t="shared" si="264"/>
        <v>Non</v>
      </c>
      <c r="J651" s="5">
        <f t="shared" si="276"/>
        <v>0</v>
      </c>
      <c r="K651" s="5" t="str">
        <f t="shared" si="265"/>
        <v>Non</v>
      </c>
      <c r="L651" s="5">
        <f t="shared" si="277"/>
        <v>0</v>
      </c>
      <c r="M651" s="5" t="str">
        <f t="shared" si="266"/>
        <v>Non</v>
      </c>
      <c r="N651" s="5">
        <f t="shared" si="278"/>
        <v>0</v>
      </c>
      <c r="O651" s="5" t="str">
        <f t="shared" si="267"/>
        <v>Oui</v>
      </c>
      <c r="P651" s="5">
        <f t="shared" si="279"/>
        <v>36</v>
      </c>
      <c r="Q651" s="5" t="str">
        <f t="shared" si="268"/>
        <v>Oui</v>
      </c>
      <c r="R651" s="5">
        <f t="shared" si="280"/>
        <v>36</v>
      </c>
      <c r="S651" s="5" t="str">
        <f t="shared" si="269"/>
        <v>Oui</v>
      </c>
      <c r="T651" s="5">
        <f t="shared" si="281"/>
        <v>36</v>
      </c>
      <c r="U651" s="5" t="str">
        <f t="shared" si="270"/>
        <v>Oui</v>
      </c>
      <c r="V651" s="5">
        <f t="shared" si="282"/>
        <v>36</v>
      </c>
      <c r="X651" s="5" t="str">
        <f>_xlfn.IFS(D651&gt;E651,"W",D651=E651,"D",D651&lt;E651,"L")</f>
        <v>D</v>
      </c>
      <c r="AA651" s="5">
        <v>0</v>
      </c>
      <c r="AB651" s="5" t="str">
        <f t="shared" si="271"/>
        <v>Non</v>
      </c>
      <c r="AC651" s="5">
        <f t="shared" si="283"/>
        <v>0</v>
      </c>
      <c r="AD651" s="5" t="str">
        <f t="shared" si="272"/>
        <v>Non</v>
      </c>
      <c r="AE651" s="5">
        <f t="shared" si="284"/>
        <v>0</v>
      </c>
      <c r="AF651" s="5" t="str">
        <f t="shared" si="273"/>
        <v>Oui</v>
      </c>
      <c r="AG651" s="5">
        <f t="shared" si="285"/>
        <v>36</v>
      </c>
      <c r="AH651" s="5" t="str">
        <f t="shared" si="274"/>
        <v>Oui</v>
      </c>
      <c r="AI651" s="5">
        <f t="shared" si="286"/>
        <v>36</v>
      </c>
      <c r="AK651" s="5" t="str">
        <f>_xlfn.IFS(Y651&gt;Z651,"W",Y651=Z651,"D",Y651&lt;Z651,"L")</f>
        <v>D</v>
      </c>
      <c r="AM651" s="5"/>
      <c r="AN651" s="5"/>
      <c r="AO651" s="5"/>
    </row>
    <row r="652" spans="2:41" x14ac:dyDescent="0.2">
      <c r="B652" s="4">
        <f t="shared" si="262"/>
        <v>38</v>
      </c>
      <c r="F652" s="5">
        <v>0</v>
      </c>
      <c r="G652" s="5" t="str">
        <f t="shared" si="263"/>
        <v>Non</v>
      </c>
      <c r="H652" s="5">
        <f t="shared" si="275"/>
        <v>0</v>
      </c>
      <c r="I652" s="5" t="str">
        <f t="shared" si="264"/>
        <v>Non</v>
      </c>
      <c r="J652" s="5">
        <f t="shared" si="276"/>
        <v>0</v>
      </c>
      <c r="K652" s="5" t="str">
        <f t="shared" si="265"/>
        <v>Non</v>
      </c>
      <c r="L652" s="5">
        <f t="shared" si="277"/>
        <v>0</v>
      </c>
      <c r="M652" s="5" t="str">
        <f t="shared" si="266"/>
        <v>Non</v>
      </c>
      <c r="N652" s="5">
        <f t="shared" si="278"/>
        <v>0</v>
      </c>
      <c r="O652" s="5" t="str">
        <f t="shared" si="267"/>
        <v>Oui</v>
      </c>
      <c r="P652" s="5">
        <f t="shared" si="279"/>
        <v>37</v>
      </c>
      <c r="Q652" s="5" t="str">
        <f t="shared" si="268"/>
        <v>Oui</v>
      </c>
      <c r="R652" s="5">
        <f t="shared" si="280"/>
        <v>37</v>
      </c>
      <c r="S652" s="5" t="str">
        <f t="shared" si="269"/>
        <v>Oui</v>
      </c>
      <c r="T652" s="5">
        <f t="shared" si="281"/>
        <v>37</v>
      </c>
      <c r="U652" s="5" t="str">
        <f t="shared" si="270"/>
        <v>Oui</v>
      </c>
      <c r="V652" s="5">
        <f t="shared" si="282"/>
        <v>37</v>
      </c>
      <c r="X652" s="5" t="str">
        <f>_xlfn.IFS(D652&gt;E652,"W",D652=E652,"D",D652&lt;E652,"L")</f>
        <v>D</v>
      </c>
      <c r="AA652" s="5">
        <v>0</v>
      </c>
      <c r="AB652" s="5" t="str">
        <f t="shared" si="271"/>
        <v>Non</v>
      </c>
      <c r="AC652" s="5">
        <f t="shared" si="283"/>
        <v>0</v>
      </c>
      <c r="AD652" s="5" t="str">
        <f t="shared" si="272"/>
        <v>Non</v>
      </c>
      <c r="AE652" s="5">
        <f t="shared" si="284"/>
        <v>0</v>
      </c>
      <c r="AF652" s="5" t="str">
        <f t="shared" si="273"/>
        <v>Oui</v>
      </c>
      <c r="AG652" s="5">
        <f t="shared" si="285"/>
        <v>37</v>
      </c>
      <c r="AH652" s="5" t="str">
        <f t="shared" si="274"/>
        <v>Oui</v>
      </c>
      <c r="AI652" s="5">
        <f t="shared" si="286"/>
        <v>37</v>
      </c>
      <c r="AK652" s="5" t="str">
        <f>_xlfn.IFS(Y652&gt;Z652,"W",Y652=Z652,"D",Y652&lt;Z652,"L")</f>
        <v>D</v>
      </c>
      <c r="AM652" s="5"/>
      <c r="AN652" s="5"/>
      <c r="AO652" s="5"/>
    </row>
    <row r="653" spans="2:41" x14ac:dyDescent="0.2">
      <c r="B653" s="4">
        <f t="shared" si="262"/>
        <v>39</v>
      </c>
      <c r="F653" s="5">
        <v>0</v>
      </c>
      <c r="G653" s="5" t="str">
        <f t="shared" si="263"/>
        <v>Non</v>
      </c>
      <c r="H653" s="5">
        <f t="shared" si="275"/>
        <v>0</v>
      </c>
      <c r="I653" s="5" t="str">
        <f t="shared" si="264"/>
        <v>Non</v>
      </c>
      <c r="J653" s="5">
        <f t="shared" si="276"/>
        <v>0</v>
      </c>
      <c r="K653" s="5" t="str">
        <f t="shared" si="265"/>
        <v>Non</v>
      </c>
      <c r="L653" s="5">
        <f t="shared" si="277"/>
        <v>0</v>
      </c>
      <c r="M653" s="5" t="str">
        <f t="shared" si="266"/>
        <v>Non</v>
      </c>
      <c r="N653" s="5">
        <f t="shared" si="278"/>
        <v>0</v>
      </c>
      <c r="O653" s="5" t="str">
        <f t="shared" si="267"/>
        <v>Oui</v>
      </c>
      <c r="P653" s="5">
        <f t="shared" si="279"/>
        <v>38</v>
      </c>
      <c r="Q653" s="5" t="str">
        <f t="shared" si="268"/>
        <v>Oui</v>
      </c>
      <c r="R653" s="5">
        <f t="shared" si="280"/>
        <v>38</v>
      </c>
      <c r="S653" s="5" t="str">
        <f t="shared" si="269"/>
        <v>Oui</v>
      </c>
      <c r="T653" s="5">
        <f t="shared" si="281"/>
        <v>38</v>
      </c>
      <c r="U653" s="5" t="str">
        <f t="shared" si="270"/>
        <v>Oui</v>
      </c>
      <c r="V653" s="5">
        <f t="shared" si="282"/>
        <v>38</v>
      </c>
      <c r="X653" s="5" t="str">
        <f>_xlfn.IFS(D653&gt;E653,"W",D653=E653,"D",D653&lt;E653,"L")</f>
        <v>D</v>
      </c>
      <c r="AA653" s="5">
        <v>0</v>
      </c>
      <c r="AB653" s="5" t="str">
        <f t="shared" si="271"/>
        <v>Non</v>
      </c>
      <c r="AC653" s="5">
        <f t="shared" si="283"/>
        <v>0</v>
      </c>
      <c r="AD653" s="5" t="str">
        <f t="shared" si="272"/>
        <v>Non</v>
      </c>
      <c r="AE653" s="5">
        <f t="shared" si="284"/>
        <v>0</v>
      </c>
      <c r="AF653" s="5" t="str">
        <f t="shared" si="273"/>
        <v>Oui</v>
      </c>
      <c r="AG653" s="5">
        <f t="shared" si="285"/>
        <v>38</v>
      </c>
      <c r="AH653" s="5" t="str">
        <f t="shared" si="274"/>
        <v>Oui</v>
      </c>
      <c r="AI653" s="5">
        <f t="shared" si="286"/>
        <v>38</v>
      </c>
      <c r="AK653" s="5" t="str">
        <f>_xlfn.IFS(Y653&gt;Z653,"W",Y653=Z653,"D",Y653&lt;Z653,"L")</f>
        <v>D</v>
      </c>
      <c r="AM653" s="5"/>
      <c r="AN653" s="5"/>
      <c r="AO653" s="5"/>
    </row>
    <row r="654" spans="2:41" x14ac:dyDescent="0.2">
      <c r="B654" s="4">
        <f t="shared" si="262"/>
        <v>40</v>
      </c>
      <c r="F654" s="5">
        <v>0</v>
      </c>
      <c r="G654" s="5" t="str">
        <f t="shared" si="263"/>
        <v>Non</v>
      </c>
      <c r="H654" s="5">
        <f t="shared" si="275"/>
        <v>0</v>
      </c>
      <c r="I654" s="5" t="str">
        <f t="shared" si="264"/>
        <v>Non</v>
      </c>
      <c r="J654" s="5">
        <f t="shared" si="276"/>
        <v>0</v>
      </c>
      <c r="K654" s="5" t="str">
        <f t="shared" si="265"/>
        <v>Non</v>
      </c>
      <c r="L654" s="5">
        <f t="shared" si="277"/>
        <v>0</v>
      </c>
      <c r="M654" s="5" t="str">
        <f t="shared" si="266"/>
        <v>Non</v>
      </c>
      <c r="N654" s="5">
        <f t="shared" si="278"/>
        <v>0</v>
      </c>
      <c r="O654" s="5" t="str">
        <f t="shared" si="267"/>
        <v>Oui</v>
      </c>
      <c r="P654" s="5">
        <f t="shared" si="279"/>
        <v>39</v>
      </c>
      <c r="Q654" s="5" t="str">
        <f t="shared" si="268"/>
        <v>Oui</v>
      </c>
      <c r="R654" s="5">
        <f t="shared" si="280"/>
        <v>39</v>
      </c>
      <c r="S654" s="5" t="str">
        <f t="shared" si="269"/>
        <v>Oui</v>
      </c>
      <c r="T654" s="5">
        <f t="shared" si="281"/>
        <v>39</v>
      </c>
      <c r="U654" s="5" t="str">
        <f t="shared" si="270"/>
        <v>Oui</v>
      </c>
      <c r="V654" s="5">
        <f t="shared" si="282"/>
        <v>39</v>
      </c>
      <c r="X654" s="5" t="str">
        <f>_xlfn.IFS(D654&gt;E654,"W",D654=E654,"D",D654&lt;E654,"L")</f>
        <v>D</v>
      </c>
      <c r="AA654" s="5">
        <v>0</v>
      </c>
      <c r="AB654" s="5" t="str">
        <f t="shared" si="271"/>
        <v>Non</v>
      </c>
      <c r="AC654" s="5">
        <f t="shared" si="283"/>
        <v>0</v>
      </c>
      <c r="AD654" s="5" t="str">
        <f t="shared" si="272"/>
        <v>Non</v>
      </c>
      <c r="AE654" s="5">
        <f t="shared" si="284"/>
        <v>0</v>
      </c>
      <c r="AF654" s="5" t="str">
        <f t="shared" si="273"/>
        <v>Oui</v>
      </c>
      <c r="AG654" s="5">
        <f t="shared" si="285"/>
        <v>39</v>
      </c>
      <c r="AH654" s="5" t="str">
        <f t="shared" si="274"/>
        <v>Oui</v>
      </c>
      <c r="AI654" s="5">
        <f t="shared" si="286"/>
        <v>39</v>
      </c>
      <c r="AK654" s="5" t="str">
        <f>_xlfn.IFS(Y654&gt;Z654,"W",Y654=Z654,"D",Y654&lt;Z654,"L")</f>
        <v>D</v>
      </c>
      <c r="AM654" s="5"/>
      <c r="AN654" s="5"/>
      <c r="AO654" s="5"/>
    </row>
    <row r="655" spans="2:41" x14ac:dyDescent="0.2">
      <c r="B655" s="4">
        <f t="shared" si="262"/>
        <v>41</v>
      </c>
      <c r="F655" s="5">
        <v>0</v>
      </c>
      <c r="G655" s="5" t="str">
        <f t="shared" si="263"/>
        <v>Non</v>
      </c>
      <c r="H655" s="5">
        <f t="shared" si="275"/>
        <v>0</v>
      </c>
      <c r="I655" s="5" t="str">
        <f t="shared" si="264"/>
        <v>Non</v>
      </c>
      <c r="J655" s="5">
        <f t="shared" si="276"/>
        <v>0</v>
      </c>
      <c r="K655" s="5" t="str">
        <f t="shared" si="265"/>
        <v>Non</v>
      </c>
      <c r="L655" s="5">
        <f t="shared" si="277"/>
        <v>0</v>
      </c>
      <c r="M655" s="5" t="str">
        <f t="shared" si="266"/>
        <v>Non</v>
      </c>
      <c r="N655" s="5">
        <f t="shared" si="278"/>
        <v>0</v>
      </c>
      <c r="O655" s="5" t="str">
        <f t="shared" si="267"/>
        <v>Oui</v>
      </c>
      <c r="P655" s="5">
        <f t="shared" si="279"/>
        <v>40</v>
      </c>
      <c r="Q655" s="5" t="str">
        <f t="shared" si="268"/>
        <v>Oui</v>
      </c>
      <c r="R655" s="5">
        <f t="shared" si="280"/>
        <v>40</v>
      </c>
      <c r="S655" s="5" t="str">
        <f t="shared" si="269"/>
        <v>Oui</v>
      </c>
      <c r="T655" s="5">
        <f t="shared" si="281"/>
        <v>40</v>
      </c>
      <c r="U655" s="5" t="str">
        <f t="shared" si="270"/>
        <v>Oui</v>
      </c>
      <c r="V655" s="5">
        <f t="shared" si="282"/>
        <v>40</v>
      </c>
      <c r="X655" s="5" t="str">
        <f>_xlfn.IFS(D655&gt;E655,"W",D655=E655,"D",D655&lt;E655,"L")</f>
        <v>D</v>
      </c>
      <c r="AA655" s="5">
        <v>0</v>
      </c>
      <c r="AB655" s="5" t="str">
        <f t="shared" si="271"/>
        <v>Non</v>
      </c>
      <c r="AC655" s="5">
        <f t="shared" si="283"/>
        <v>0</v>
      </c>
      <c r="AD655" s="5" t="str">
        <f t="shared" si="272"/>
        <v>Non</v>
      </c>
      <c r="AE655" s="5">
        <f t="shared" si="284"/>
        <v>0</v>
      </c>
      <c r="AF655" s="5" t="str">
        <f t="shared" si="273"/>
        <v>Oui</v>
      </c>
      <c r="AG655" s="5">
        <f t="shared" si="285"/>
        <v>40</v>
      </c>
      <c r="AH655" s="5" t="str">
        <f t="shared" si="274"/>
        <v>Oui</v>
      </c>
      <c r="AI655" s="5">
        <f t="shared" si="286"/>
        <v>40</v>
      </c>
      <c r="AK655" s="5" t="str">
        <f>_xlfn.IFS(Y655&gt;Z655,"W",Y655=Z655,"D",Y655&lt;Z655,"L")</f>
        <v>D</v>
      </c>
      <c r="AM655" s="5"/>
      <c r="AN655" s="5"/>
      <c r="AO655" s="5"/>
    </row>
    <row r="656" spans="2:41" x14ac:dyDescent="0.2">
      <c r="B656" s="4">
        <f t="shared" si="262"/>
        <v>42</v>
      </c>
      <c r="F656" s="5">
        <v>0</v>
      </c>
      <c r="G656" s="5" t="str">
        <f t="shared" si="263"/>
        <v>Non</v>
      </c>
      <c r="H656" s="5">
        <f t="shared" si="275"/>
        <v>0</v>
      </c>
      <c r="I656" s="5" t="str">
        <f t="shared" si="264"/>
        <v>Non</v>
      </c>
      <c r="J656" s="5">
        <f t="shared" si="276"/>
        <v>0</v>
      </c>
      <c r="K656" s="5" t="str">
        <f t="shared" si="265"/>
        <v>Non</v>
      </c>
      <c r="L656" s="5">
        <f t="shared" si="277"/>
        <v>0</v>
      </c>
      <c r="M656" s="5" t="str">
        <f t="shared" si="266"/>
        <v>Non</v>
      </c>
      <c r="N656" s="5">
        <f t="shared" si="278"/>
        <v>0</v>
      </c>
      <c r="O656" s="5" t="str">
        <f t="shared" si="267"/>
        <v>Oui</v>
      </c>
      <c r="P656" s="5">
        <f t="shared" si="279"/>
        <v>41</v>
      </c>
      <c r="Q656" s="5" t="str">
        <f t="shared" si="268"/>
        <v>Oui</v>
      </c>
      <c r="R656" s="5">
        <f t="shared" si="280"/>
        <v>41</v>
      </c>
      <c r="S656" s="5" t="str">
        <f t="shared" si="269"/>
        <v>Oui</v>
      </c>
      <c r="T656" s="5">
        <f t="shared" si="281"/>
        <v>41</v>
      </c>
      <c r="U656" s="5" t="str">
        <f t="shared" si="270"/>
        <v>Oui</v>
      </c>
      <c r="V656" s="5">
        <f t="shared" si="282"/>
        <v>41</v>
      </c>
      <c r="X656" s="5" t="str">
        <f>_xlfn.IFS(D656&gt;E656,"W",D656=E656,"D",D656&lt;E656,"L")</f>
        <v>D</v>
      </c>
      <c r="AA656" s="5">
        <v>0</v>
      </c>
      <c r="AB656" s="5" t="str">
        <f t="shared" si="271"/>
        <v>Non</v>
      </c>
      <c r="AC656" s="5">
        <f t="shared" si="283"/>
        <v>0</v>
      </c>
      <c r="AD656" s="5" t="str">
        <f t="shared" si="272"/>
        <v>Non</v>
      </c>
      <c r="AE656" s="5">
        <f t="shared" si="284"/>
        <v>0</v>
      </c>
      <c r="AF656" s="5" t="str">
        <f t="shared" si="273"/>
        <v>Oui</v>
      </c>
      <c r="AG656" s="5">
        <f t="shared" si="285"/>
        <v>41</v>
      </c>
      <c r="AH656" s="5" t="str">
        <f t="shared" si="274"/>
        <v>Oui</v>
      </c>
      <c r="AI656" s="5">
        <f t="shared" si="286"/>
        <v>41</v>
      </c>
      <c r="AK656" s="5" t="str">
        <f>_xlfn.IFS(Y656&gt;Z656,"W",Y656=Z656,"D",Y656&lt;Z656,"L")</f>
        <v>D</v>
      </c>
      <c r="AM656" s="5"/>
      <c r="AN656" s="5"/>
      <c r="AO656" s="5"/>
    </row>
    <row r="657" spans="2:41" x14ac:dyDescent="0.2">
      <c r="B657" s="4">
        <f t="shared" si="262"/>
        <v>43</v>
      </c>
      <c r="F657" s="5">
        <v>0</v>
      </c>
      <c r="G657" s="5" t="str">
        <f t="shared" si="263"/>
        <v>Non</v>
      </c>
      <c r="H657" s="5">
        <f t="shared" si="275"/>
        <v>0</v>
      </c>
      <c r="I657" s="5" t="str">
        <f t="shared" si="264"/>
        <v>Non</v>
      </c>
      <c r="J657" s="5">
        <f t="shared" si="276"/>
        <v>0</v>
      </c>
      <c r="K657" s="5" t="str">
        <f t="shared" si="265"/>
        <v>Non</v>
      </c>
      <c r="L657" s="5">
        <f t="shared" si="277"/>
        <v>0</v>
      </c>
      <c r="M657" s="5" t="str">
        <f t="shared" si="266"/>
        <v>Non</v>
      </c>
      <c r="N657" s="5">
        <f t="shared" si="278"/>
        <v>0</v>
      </c>
      <c r="O657" s="5" t="str">
        <f t="shared" si="267"/>
        <v>Oui</v>
      </c>
      <c r="P657" s="5">
        <f t="shared" si="279"/>
        <v>42</v>
      </c>
      <c r="Q657" s="5" t="str">
        <f t="shared" si="268"/>
        <v>Oui</v>
      </c>
      <c r="R657" s="5">
        <f t="shared" si="280"/>
        <v>42</v>
      </c>
      <c r="S657" s="5" t="str">
        <f t="shared" si="269"/>
        <v>Oui</v>
      </c>
      <c r="T657" s="5">
        <f t="shared" si="281"/>
        <v>42</v>
      </c>
      <c r="U657" s="5" t="str">
        <f t="shared" si="270"/>
        <v>Oui</v>
      </c>
      <c r="V657" s="5">
        <f t="shared" si="282"/>
        <v>42</v>
      </c>
      <c r="X657" s="5" t="str">
        <f>_xlfn.IFS(D657&gt;E657,"W",D657=E657,"D",D657&lt;E657,"L")</f>
        <v>D</v>
      </c>
      <c r="AA657" s="5">
        <v>0</v>
      </c>
      <c r="AB657" s="5" t="str">
        <f t="shared" si="271"/>
        <v>Non</v>
      </c>
      <c r="AC657" s="5">
        <f t="shared" si="283"/>
        <v>0</v>
      </c>
      <c r="AD657" s="5" t="str">
        <f t="shared" si="272"/>
        <v>Non</v>
      </c>
      <c r="AE657" s="5">
        <f t="shared" si="284"/>
        <v>0</v>
      </c>
      <c r="AF657" s="5" t="str">
        <f t="shared" si="273"/>
        <v>Oui</v>
      </c>
      <c r="AG657" s="5">
        <f t="shared" si="285"/>
        <v>42</v>
      </c>
      <c r="AH657" s="5" t="str">
        <f t="shared" si="274"/>
        <v>Oui</v>
      </c>
      <c r="AI657" s="5">
        <f t="shared" si="286"/>
        <v>42</v>
      </c>
      <c r="AK657" s="5" t="str">
        <f>_xlfn.IFS(Y657&gt;Z657,"W",Y657=Z657,"D",Y657&lt;Z657,"L")</f>
        <v>D</v>
      </c>
      <c r="AM657" s="5"/>
      <c r="AN657" s="5"/>
      <c r="AO657" s="5"/>
    </row>
    <row r="658" spans="2:41" x14ac:dyDescent="0.2">
      <c r="B658" s="4">
        <f t="shared" si="262"/>
        <v>44</v>
      </c>
      <c r="F658" s="5">
        <v>0</v>
      </c>
      <c r="G658" s="5" t="str">
        <f t="shared" si="263"/>
        <v>Non</v>
      </c>
      <c r="H658" s="5">
        <f t="shared" si="275"/>
        <v>0</v>
      </c>
      <c r="I658" s="5" t="str">
        <f t="shared" si="264"/>
        <v>Non</v>
      </c>
      <c r="J658" s="5">
        <f t="shared" si="276"/>
        <v>0</v>
      </c>
      <c r="K658" s="5" t="str">
        <f t="shared" si="265"/>
        <v>Non</v>
      </c>
      <c r="L658" s="5">
        <f t="shared" si="277"/>
        <v>0</v>
      </c>
      <c r="M658" s="5" t="str">
        <f t="shared" si="266"/>
        <v>Non</v>
      </c>
      <c r="N658" s="5">
        <f t="shared" si="278"/>
        <v>0</v>
      </c>
      <c r="O658" s="5" t="str">
        <f t="shared" si="267"/>
        <v>Oui</v>
      </c>
      <c r="P658" s="5">
        <f t="shared" si="279"/>
        <v>43</v>
      </c>
      <c r="Q658" s="5" t="str">
        <f t="shared" si="268"/>
        <v>Oui</v>
      </c>
      <c r="R658" s="5">
        <f t="shared" si="280"/>
        <v>43</v>
      </c>
      <c r="S658" s="5" t="str">
        <f t="shared" si="269"/>
        <v>Oui</v>
      </c>
      <c r="T658" s="5">
        <f t="shared" si="281"/>
        <v>43</v>
      </c>
      <c r="U658" s="5" t="str">
        <f t="shared" si="270"/>
        <v>Oui</v>
      </c>
      <c r="V658" s="5">
        <f t="shared" si="282"/>
        <v>43</v>
      </c>
      <c r="X658" s="5" t="str">
        <f>_xlfn.IFS(D658&gt;E658,"W",D658=E658,"D",D658&lt;E658,"L")</f>
        <v>D</v>
      </c>
      <c r="AA658" s="5">
        <v>0</v>
      </c>
      <c r="AB658" s="5" t="str">
        <f t="shared" si="271"/>
        <v>Non</v>
      </c>
      <c r="AC658" s="5">
        <f t="shared" si="283"/>
        <v>0</v>
      </c>
      <c r="AD658" s="5" t="str">
        <f t="shared" si="272"/>
        <v>Non</v>
      </c>
      <c r="AE658" s="5">
        <f t="shared" si="284"/>
        <v>0</v>
      </c>
      <c r="AF658" s="5" t="str">
        <f t="shared" si="273"/>
        <v>Oui</v>
      </c>
      <c r="AG658" s="5">
        <f t="shared" si="285"/>
        <v>43</v>
      </c>
      <c r="AH658" s="5" t="str">
        <f t="shared" si="274"/>
        <v>Oui</v>
      </c>
      <c r="AI658" s="5">
        <f t="shared" si="286"/>
        <v>43</v>
      </c>
      <c r="AK658" s="5" t="str">
        <f>_xlfn.IFS(Y658&gt;Z658,"W",Y658=Z658,"D",Y658&lt;Z658,"L")</f>
        <v>D</v>
      </c>
      <c r="AM658" s="5"/>
      <c r="AN658" s="5"/>
      <c r="AO658" s="5"/>
    </row>
    <row r="659" spans="2:41" x14ac:dyDescent="0.2">
      <c r="B659" s="4">
        <f t="shared" si="262"/>
        <v>45</v>
      </c>
      <c r="F659" s="5">
        <v>0</v>
      </c>
      <c r="G659" s="5" t="str">
        <f t="shared" si="263"/>
        <v>Non</v>
      </c>
      <c r="H659" s="5">
        <f t="shared" si="275"/>
        <v>0</v>
      </c>
      <c r="I659" s="5" t="str">
        <f t="shared" si="264"/>
        <v>Non</v>
      </c>
      <c r="J659" s="5">
        <f t="shared" si="276"/>
        <v>0</v>
      </c>
      <c r="K659" s="5" t="str">
        <f t="shared" si="265"/>
        <v>Non</v>
      </c>
      <c r="L659" s="5">
        <f t="shared" si="277"/>
        <v>0</v>
      </c>
      <c r="M659" s="5" t="str">
        <f t="shared" si="266"/>
        <v>Non</v>
      </c>
      <c r="N659" s="5">
        <f t="shared" si="278"/>
        <v>0</v>
      </c>
      <c r="O659" s="5" t="str">
        <f t="shared" si="267"/>
        <v>Oui</v>
      </c>
      <c r="P659" s="5">
        <f t="shared" si="279"/>
        <v>44</v>
      </c>
      <c r="Q659" s="5" t="str">
        <f t="shared" si="268"/>
        <v>Oui</v>
      </c>
      <c r="R659" s="5">
        <f t="shared" si="280"/>
        <v>44</v>
      </c>
      <c r="S659" s="5" t="str">
        <f t="shared" si="269"/>
        <v>Oui</v>
      </c>
      <c r="T659" s="5">
        <f t="shared" si="281"/>
        <v>44</v>
      </c>
      <c r="U659" s="5" t="str">
        <f t="shared" si="270"/>
        <v>Oui</v>
      </c>
      <c r="V659" s="5">
        <f t="shared" si="282"/>
        <v>44</v>
      </c>
      <c r="X659" s="5" t="str">
        <f>_xlfn.IFS(D659&gt;E659,"W",D659=E659,"D",D659&lt;E659,"L")</f>
        <v>D</v>
      </c>
      <c r="AA659" s="5">
        <v>0</v>
      </c>
      <c r="AB659" s="5" t="str">
        <f t="shared" si="271"/>
        <v>Non</v>
      </c>
      <c r="AC659" s="5">
        <f t="shared" si="283"/>
        <v>0</v>
      </c>
      <c r="AD659" s="5" t="str">
        <f t="shared" si="272"/>
        <v>Non</v>
      </c>
      <c r="AE659" s="5">
        <f t="shared" si="284"/>
        <v>0</v>
      </c>
      <c r="AF659" s="5" t="str">
        <f t="shared" si="273"/>
        <v>Oui</v>
      </c>
      <c r="AG659" s="5">
        <f t="shared" si="285"/>
        <v>44</v>
      </c>
      <c r="AH659" s="5" t="str">
        <f t="shared" si="274"/>
        <v>Oui</v>
      </c>
      <c r="AI659" s="5">
        <f t="shared" si="286"/>
        <v>44</v>
      </c>
      <c r="AK659" s="5" t="str">
        <f>_xlfn.IFS(Y659&gt;Z659,"W",Y659=Z659,"D",Y659&lt;Z659,"L")</f>
        <v>D</v>
      </c>
      <c r="AM659" s="5"/>
      <c r="AN659" s="5"/>
      <c r="AO659" s="5"/>
    </row>
    <row r="660" spans="2:41" x14ac:dyDescent="0.2">
      <c r="B660" s="4">
        <f t="shared" si="262"/>
        <v>46</v>
      </c>
      <c r="F660" s="5">
        <v>0</v>
      </c>
      <c r="G660" s="5" t="str">
        <f t="shared" si="263"/>
        <v>Non</v>
      </c>
      <c r="H660" s="5">
        <f t="shared" si="275"/>
        <v>0</v>
      </c>
      <c r="I660" s="5" t="str">
        <f t="shared" si="264"/>
        <v>Non</v>
      </c>
      <c r="J660" s="5">
        <f t="shared" si="276"/>
        <v>0</v>
      </c>
      <c r="K660" s="5" t="str">
        <f t="shared" si="265"/>
        <v>Non</v>
      </c>
      <c r="L660" s="5">
        <f t="shared" si="277"/>
        <v>0</v>
      </c>
      <c r="M660" s="5" t="str">
        <f t="shared" si="266"/>
        <v>Non</v>
      </c>
      <c r="N660" s="5">
        <f t="shared" si="278"/>
        <v>0</v>
      </c>
      <c r="O660" s="5" t="str">
        <f t="shared" si="267"/>
        <v>Oui</v>
      </c>
      <c r="P660" s="5">
        <f t="shared" si="279"/>
        <v>45</v>
      </c>
      <c r="Q660" s="5" t="str">
        <f t="shared" si="268"/>
        <v>Oui</v>
      </c>
      <c r="R660" s="5">
        <f t="shared" si="280"/>
        <v>45</v>
      </c>
      <c r="S660" s="5" t="str">
        <f t="shared" si="269"/>
        <v>Oui</v>
      </c>
      <c r="T660" s="5">
        <f t="shared" si="281"/>
        <v>45</v>
      </c>
      <c r="U660" s="5" t="str">
        <f t="shared" si="270"/>
        <v>Oui</v>
      </c>
      <c r="V660" s="5">
        <f t="shared" si="282"/>
        <v>45</v>
      </c>
      <c r="X660" s="5" t="str">
        <f>_xlfn.IFS(D660&gt;E660,"W",D660=E660,"D",D660&lt;E660,"L")</f>
        <v>D</v>
      </c>
      <c r="AA660" s="5">
        <v>0</v>
      </c>
      <c r="AB660" s="5" t="str">
        <f t="shared" si="271"/>
        <v>Non</v>
      </c>
      <c r="AC660" s="5">
        <f t="shared" si="283"/>
        <v>0</v>
      </c>
      <c r="AD660" s="5" t="str">
        <f t="shared" si="272"/>
        <v>Non</v>
      </c>
      <c r="AE660" s="5">
        <f t="shared" si="284"/>
        <v>0</v>
      </c>
      <c r="AF660" s="5" t="str">
        <f t="shared" si="273"/>
        <v>Oui</v>
      </c>
      <c r="AG660" s="5">
        <f t="shared" si="285"/>
        <v>45</v>
      </c>
      <c r="AH660" s="5" t="str">
        <f t="shared" si="274"/>
        <v>Oui</v>
      </c>
      <c r="AI660" s="5">
        <f t="shared" si="286"/>
        <v>45</v>
      </c>
      <c r="AK660" s="5" t="str">
        <f>_xlfn.IFS(Y660&gt;Z660,"W",Y660=Z660,"D",Y660&lt;Z660,"L")</f>
        <v>D</v>
      </c>
      <c r="AM660" s="5"/>
      <c r="AN660" s="5"/>
      <c r="AO660" s="5"/>
    </row>
    <row r="661" spans="2:41" x14ac:dyDescent="0.2">
      <c r="B661" s="4">
        <f t="shared" si="262"/>
        <v>47</v>
      </c>
      <c r="F661" s="5">
        <v>0</v>
      </c>
      <c r="G661" s="5" t="str">
        <f t="shared" si="263"/>
        <v>Non</v>
      </c>
      <c r="H661" s="5">
        <f t="shared" si="275"/>
        <v>0</v>
      </c>
      <c r="I661" s="5" t="str">
        <f t="shared" si="264"/>
        <v>Non</v>
      </c>
      <c r="J661" s="5">
        <f t="shared" si="276"/>
        <v>0</v>
      </c>
      <c r="K661" s="5" t="str">
        <f t="shared" si="265"/>
        <v>Non</v>
      </c>
      <c r="L661" s="5">
        <f t="shared" si="277"/>
        <v>0</v>
      </c>
      <c r="M661" s="5" t="str">
        <f t="shared" si="266"/>
        <v>Non</v>
      </c>
      <c r="N661" s="5">
        <f t="shared" si="278"/>
        <v>0</v>
      </c>
      <c r="O661" s="5" t="str">
        <f t="shared" si="267"/>
        <v>Oui</v>
      </c>
      <c r="P661" s="5">
        <f t="shared" si="279"/>
        <v>46</v>
      </c>
      <c r="Q661" s="5" t="str">
        <f t="shared" si="268"/>
        <v>Oui</v>
      </c>
      <c r="R661" s="5">
        <f t="shared" si="280"/>
        <v>46</v>
      </c>
      <c r="S661" s="5" t="str">
        <f t="shared" si="269"/>
        <v>Oui</v>
      </c>
      <c r="T661" s="5">
        <f t="shared" si="281"/>
        <v>46</v>
      </c>
      <c r="U661" s="5" t="str">
        <f t="shared" si="270"/>
        <v>Oui</v>
      </c>
      <c r="V661" s="5">
        <f t="shared" si="282"/>
        <v>46</v>
      </c>
      <c r="X661" s="5" t="str">
        <f>_xlfn.IFS(D661&gt;E661,"W",D661=E661,"D",D661&lt;E661,"L")</f>
        <v>D</v>
      </c>
      <c r="AA661" s="5">
        <v>0</v>
      </c>
      <c r="AB661" s="5" t="str">
        <f t="shared" si="271"/>
        <v>Non</v>
      </c>
      <c r="AC661" s="5">
        <f t="shared" si="283"/>
        <v>0</v>
      </c>
      <c r="AD661" s="5" t="str">
        <f t="shared" si="272"/>
        <v>Non</v>
      </c>
      <c r="AE661" s="5">
        <f t="shared" si="284"/>
        <v>0</v>
      </c>
      <c r="AF661" s="5" t="str">
        <f t="shared" si="273"/>
        <v>Oui</v>
      </c>
      <c r="AG661" s="5">
        <f t="shared" si="285"/>
        <v>46</v>
      </c>
      <c r="AH661" s="5" t="str">
        <f t="shared" si="274"/>
        <v>Oui</v>
      </c>
      <c r="AI661" s="5">
        <f t="shared" si="286"/>
        <v>46</v>
      </c>
      <c r="AK661" s="5" t="str">
        <f>_xlfn.IFS(Y661&gt;Z661,"W",Y661=Z661,"D",Y661&lt;Z661,"L")</f>
        <v>D</v>
      </c>
      <c r="AM661" s="5"/>
      <c r="AN661" s="5"/>
      <c r="AO661" s="5"/>
    </row>
    <row r="662" spans="2:41" x14ac:dyDescent="0.2">
      <c r="B662" s="4">
        <f t="shared" si="262"/>
        <v>48</v>
      </c>
      <c r="F662" s="5">
        <v>0</v>
      </c>
      <c r="G662" s="5" t="str">
        <f t="shared" si="263"/>
        <v>Non</v>
      </c>
      <c r="H662" s="5">
        <f t="shared" si="275"/>
        <v>0</v>
      </c>
      <c r="I662" s="5" t="str">
        <f t="shared" si="264"/>
        <v>Non</v>
      </c>
      <c r="J662" s="5">
        <f t="shared" si="276"/>
        <v>0</v>
      </c>
      <c r="K662" s="5" t="str">
        <f t="shared" si="265"/>
        <v>Non</v>
      </c>
      <c r="L662" s="5">
        <f t="shared" si="277"/>
        <v>0</v>
      </c>
      <c r="M662" s="5" t="str">
        <f t="shared" si="266"/>
        <v>Non</v>
      </c>
      <c r="N662" s="5">
        <f t="shared" si="278"/>
        <v>0</v>
      </c>
      <c r="O662" s="5" t="str">
        <f t="shared" si="267"/>
        <v>Oui</v>
      </c>
      <c r="P662" s="5">
        <f t="shared" si="279"/>
        <v>47</v>
      </c>
      <c r="Q662" s="5" t="str">
        <f t="shared" si="268"/>
        <v>Oui</v>
      </c>
      <c r="R662" s="5">
        <f t="shared" si="280"/>
        <v>47</v>
      </c>
      <c r="S662" s="5" t="str">
        <f t="shared" si="269"/>
        <v>Oui</v>
      </c>
      <c r="T662" s="5">
        <f t="shared" si="281"/>
        <v>47</v>
      </c>
      <c r="U662" s="5" t="str">
        <f t="shared" si="270"/>
        <v>Oui</v>
      </c>
      <c r="V662" s="5">
        <f t="shared" si="282"/>
        <v>47</v>
      </c>
      <c r="X662" s="5" t="str">
        <f>_xlfn.IFS(D662&gt;E662,"W",D662=E662,"D",D662&lt;E662,"L")</f>
        <v>D</v>
      </c>
      <c r="AA662" s="5">
        <v>0</v>
      </c>
      <c r="AB662" s="5" t="str">
        <f t="shared" si="271"/>
        <v>Non</v>
      </c>
      <c r="AC662" s="5">
        <f t="shared" si="283"/>
        <v>0</v>
      </c>
      <c r="AD662" s="5" t="str">
        <f t="shared" si="272"/>
        <v>Non</v>
      </c>
      <c r="AE662" s="5">
        <f t="shared" si="284"/>
        <v>0</v>
      </c>
      <c r="AF662" s="5" t="str">
        <f t="shared" si="273"/>
        <v>Oui</v>
      </c>
      <c r="AG662" s="5">
        <f t="shared" si="285"/>
        <v>47</v>
      </c>
      <c r="AH662" s="5" t="str">
        <f t="shared" si="274"/>
        <v>Oui</v>
      </c>
      <c r="AI662" s="5">
        <f t="shared" si="286"/>
        <v>47</v>
      </c>
      <c r="AK662" s="5" t="str">
        <f>_xlfn.IFS(Y662&gt;Z662,"W",Y662=Z662,"D",Y662&lt;Z662,"L")</f>
        <v>D</v>
      </c>
      <c r="AM662" s="5"/>
      <c r="AN662" s="5"/>
      <c r="AO662" s="5"/>
    </row>
    <row r="663" spans="2:41" x14ac:dyDescent="0.2">
      <c r="B663" s="4">
        <f t="shared" si="262"/>
        <v>49</v>
      </c>
      <c r="F663" s="5">
        <v>0</v>
      </c>
      <c r="G663" s="5" t="str">
        <f t="shared" si="263"/>
        <v>Non</v>
      </c>
      <c r="H663" s="5">
        <f t="shared" si="275"/>
        <v>0</v>
      </c>
      <c r="I663" s="5" t="str">
        <f t="shared" si="264"/>
        <v>Non</v>
      </c>
      <c r="J663" s="5">
        <f t="shared" si="276"/>
        <v>0</v>
      </c>
      <c r="K663" s="5" t="str">
        <f t="shared" si="265"/>
        <v>Non</v>
      </c>
      <c r="L663" s="5">
        <f t="shared" si="277"/>
        <v>0</v>
      </c>
      <c r="M663" s="5" t="str">
        <f t="shared" si="266"/>
        <v>Non</v>
      </c>
      <c r="N663" s="5">
        <f t="shared" si="278"/>
        <v>0</v>
      </c>
      <c r="O663" s="5" t="str">
        <f t="shared" si="267"/>
        <v>Oui</v>
      </c>
      <c r="P663" s="5">
        <f t="shared" si="279"/>
        <v>48</v>
      </c>
      <c r="Q663" s="5" t="str">
        <f t="shared" si="268"/>
        <v>Oui</v>
      </c>
      <c r="R663" s="5">
        <f t="shared" si="280"/>
        <v>48</v>
      </c>
      <c r="S663" s="5" t="str">
        <f t="shared" si="269"/>
        <v>Oui</v>
      </c>
      <c r="T663" s="5">
        <f t="shared" si="281"/>
        <v>48</v>
      </c>
      <c r="U663" s="5" t="str">
        <f t="shared" si="270"/>
        <v>Oui</v>
      </c>
      <c r="V663" s="5">
        <f t="shared" si="282"/>
        <v>48</v>
      </c>
      <c r="X663" s="5" t="str">
        <f>_xlfn.IFS(D663&gt;E663,"W",D663=E663,"D",D663&lt;E663,"L")</f>
        <v>D</v>
      </c>
      <c r="AA663" s="5">
        <v>0</v>
      </c>
      <c r="AB663" s="5" t="str">
        <f t="shared" si="271"/>
        <v>Non</v>
      </c>
      <c r="AC663" s="5">
        <f t="shared" si="283"/>
        <v>0</v>
      </c>
      <c r="AD663" s="5" t="str">
        <f t="shared" si="272"/>
        <v>Non</v>
      </c>
      <c r="AE663" s="5">
        <f t="shared" si="284"/>
        <v>0</v>
      </c>
      <c r="AF663" s="5" t="str">
        <f t="shared" si="273"/>
        <v>Oui</v>
      </c>
      <c r="AG663" s="5">
        <f t="shared" si="285"/>
        <v>48</v>
      </c>
      <c r="AH663" s="5" t="str">
        <f t="shared" si="274"/>
        <v>Oui</v>
      </c>
      <c r="AI663" s="5">
        <f t="shared" si="286"/>
        <v>48</v>
      </c>
      <c r="AK663" s="5" t="str">
        <f>_xlfn.IFS(Y663&gt;Z663,"W",Y663=Z663,"D",Y663&lt;Z663,"L")</f>
        <v>D</v>
      </c>
      <c r="AM663" s="5"/>
      <c r="AN663" s="5"/>
      <c r="AO663" s="5"/>
    </row>
    <row r="664" spans="2:41" x14ac:dyDescent="0.2">
      <c r="B664" s="4">
        <f t="shared" si="262"/>
        <v>50</v>
      </c>
      <c r="F664" s="5">
        <v>0</v>
      </c>
      <c r="G664" s="5" t="str">
        <f t="shared" si="263"/>
        <v>Non</v>
      </c>
      <c r="H664" s="5">
        <f t="shared" si="275"/>
        <v>0</v>
      </c>
      <c r="I664" s="5" t="str">
        <f t="shared" si="264"/>
        <v>Non</v>
      </c>
      <c r="J664" s="5">
        <f t="shared" si="276"/>
        <v>0</v>
      </c>
      <c r="K664" s="5" t="str">
        <f t="shared" si="265"/>
        <v>Non</v>
      </c>
      <c r="L664" s="5">
        <f t="shared" si="277"/>
        <v>0</v>
      </c>
      <c r="M664" s="5" t="str">
        <f t="shared" si="266"/>
        <v>Non</v>
      </c>
      <c r="N664" s="5">
        <f t="shared" si="278"/>
        <v>0</v>
      </c>
      <c r="O664" s="5" t="str">
        <f t="shared" si="267"/>
        <v>Oui</v>
      </c>
      <c r="P664" s="5">
        <f t="shared" si="279"/>
        <v>49</v>
      </c>
      <c r="Q664" s="5" t="str">
        <f t="shared" si="268"/>
        <v>Oui</v>
      </c>
      <c r="R664" s="5">
        <f t="shared" si="280"/>
        <v>49</v>
      </c>
      <c r="S664" s="5" t="str">
        <f t="shared" si="269"/>
        <v>Oui</v>
      </c>
      <c r="T664" s="5">
        <f t="shared" si="281"/>
        <v>49</v>
      </c>
      <c r="U664" s="5" t="str">
        <f t="shared" si="270"/>
        <v>Oui</v>
      </c>
      <c r="V664" s="5">
        <f t="shared" si="282"/>
        <v>49</v>
      </c>
      <c r="X664" s="5" t="str">
        <f>_xlfn.IFS(D664&gt;E664,"W",D664=E664,"D",D664&lt;E664,"L")</f>
        <v>D</v>
      </c>
      <c r="AA664" s="5">
        <v>0</v>
      </c>
      <c r="AB664" s="5" t="str">
        <f t="shared" si="271"/>
        <v>Non</v>
      </c>
      <c r="AC664" s="5">
        <f t="shared" si="283"/>
        <v>0</v>
      </c>
      <c r="AD664" s="5" t="str">
        <f t="shared" si="272"/>
        <v>Non</v>
      </c>
      <c r="AE664" s="5">
        <f t="shared" si="284"/>
        <v>0</v>
      </c>
      <c r="AF664" s="5" t="str">
        <f t="shared" si="273"/>
        <v>Oui</v>
      </c>
      <c r="AG664" s="5">
        <f t="shared" si="285"/>
        <v>49</v>
      </c>
      <c r="AH664" s="5" t="str">
        <f t="shared" si="274"/>
        <v>Oui</v>
      </c>
      <c r="AI664" s="5">
        <f t="shared" si="286"/>
        <v>49</v>
      </c>
      <c r="AK664" s="5" t="str">
        <f>_xlfn.IFS(Y664&gt;Z664,"W",Y664=Z664,"D",Y664&lt;Z664,"L")</f>
        <v>D</v>
      </c>
      <c r="AM664" s="5"/>
      <c r="AN664" s="5"/>
      <c r="AO664" s="5"/>
    </row>
    <row r="665" spans="2:41" x14ac:dyDescent="0.2">
      <c r="B665" s="4">
        <f t="shared" si="262"/>
        <v>51</v>
      </c>
      <c r="F665" s="5">
        <v>0</v>
      </c>
      <c r="G665" s="5" t="str">
        <f t="shared" si="263"/>
        <v>Non</v>
      </c>
      <c r="H665" s="5">
        <f t="shared" si="275"/>
        <v>0</v>
      </c>
      <c r="I665" s="5" t="str">
        <f t="shared" si="264"/>
        <v>Non</v>
      </c>
      <c r="J665" s="5">
        <f t="shared" si="276"/>
        <v>0</v>
      </c>
      <c r="K665" s="5" t="str">
        <f t="shared" si="265"/>
        <v>Non</v>
      </c>
      <c r="L665" s="5">
        <f t="shared" si="277"/>
        <v>0</v>
      </c>
      <c r="M665" s="5" t="str">
        <f t="shared" si="266"/>
        <v>Non</v>
      </c>
      <c r="N665" s="5">
        <f t="shared" si="278"/>
        <v>0</v>
      </c>
      <c r="O665" s="5" t="str">
        <f t="shared" si="267"/>
        <v>Oui</v>
      </c>
      <c r="P665" s="5">
        <f t="shared" si="279"/>
        <v>50</v>
      </c>
      <c r="Q665" s="5" t="str">
        <f t="shared" si="268"/>
        <v>Oui</v>
      </c>
      <c r="R665" s="5">
        <f t="shared" si="280"/>
        <v>50</v>
      </c>
      <c r="S665" s="5" t="str">
        <f t="shared" si="269"/>
        <v>Oui</v>
      </c>
      <c r="T665" s="5">
        <f t="shared" si="281"/>
        <v>50</v>
      </c>
      <c r="U665" s="5" t="str">
        <f t="shared" si="270"/>
        <v>Oui</v>
      </c>
      <c r="V665" s="5">
        <f t="shared" si="282"/>
        <v>50</v>
      </c>
      <c r="X665" s="5" t="str">
        <f>_xlfn.IFS(D665&gt;E665,"W",D665=E665,"D",D665&lt;E665,"L")</f>
        <v>D</v>
      </c>
      <c r="AA665" s="5">
        <v>0</v>
      </c>
      <c r="AB665" s="5" t="str">
        <f t="shared" si="271"/>
        <v>Non</v>
      </c>
      <c r="AC665" s="5">
        <f t="shared" si="283"/>
        <v>0</v>
      </c>
      <c r="AD665" s="5" t="str">
        <f t="shared" si="272"/>
        <v>Non</v>
      </c>
      <c r="AE665" s="5">
        <f t="shared" si="284"/>
        <v>0</v>
      </c>
      <c r="AF665" s="5" t="str">
        <f t="shared" si="273"/>
        <v>Oui</v>
      </c>
      <c r="AG665" s="5">
        <f t="shared" si="285"/>
        <v>50</v>
      </c>
      <c r="AH665" s="5" t="str">
        <f t="shared" si="274"/>
        <v>Oui</v>
      </c>
      <c r="AI665" s="5">
        <f t="shared" si="286"/>
        <v>50</v>
      </c>
      <c r="AK665" s="5" t="str">
        <f>_xlfn.IFS(Y665&gt;Z665,"W",Y665=Z665,"D",Y665&lt;Z665,"L")</f>
        <v>D</v>
      </c>
      <c r="AM665" s="5"/>
      <c r="AN665" s="5"/>
      <c r="AO665" s="5"/>
    </row>
    <row r="666" spans="2:41" x14ac:dyDescent="0.2">
      <c r="B666" s="4">
        <f t="shared" si="262"/>
        <v>52</v>
      </c>
      <c r="F666" s="5">
        <v>0</v>
      </c>
      <c r="G666" s="5" t="str">
        <f t="shared" si="263"/>
        <v>Non</v>
      </c>
      <c r="H666" s="5">
        <f t="shared" si="275"/>
        <v>0</v>
      </c>
      <c r="I666" s="5" t="str">
        <f t="shared" si="264"/>
        <v>Non</v>
      </c>
      <c r="J666" s="5">
        <f t="shared" si="276"/>
        <v>0</v>
      </c>
      <c r="K666" s="5" t="str">
        <f t="shared" si="265"/>
        <v>Non</v>
      </c>
      <c r="L666" s="5">
        <f t="shared" si="277"/>
        <v>0</v>
      </c>
      <c r="M666" s="5" t="str">
        <f t="shared" si="266"/>
        <v>Non</v>
      </c>
      <c r="N666" s="5">
        <f t="shared" si="278"/>
        <v>0</v>
      </c>
      <c r="O666" s="5" t="str">
        <f t="shared" si="267"/>
        <v>Oui</v>
      </c>
      <c r="P666" s="5">
        <f t="shared" si="279"/>
        <v>51</v>
      </c>
      <c r="Q666" s="5" t="str">
        <f t="shared" si="268"/>
        <v>Oui</v>
      </c>
      <c r="R666" s="5">
        <f t="shared" si="280"/>
        <v>51</v>
      </c>
      <c r="S666" s="5" t="str">
        <f t="shared" si="269"/>
        <v>Oui</v>
      </c>
      <c r="T666" s="5">
        <f t="shared" si="281"/>
        <v>51</v>
      </c>
      <c r="U666" s="5" t="str">
        <f t="shared" si="270"/>
        <v>Oui</v>
      </c>
      <c r="V666" s="5">
        <f t="shared" si="282"/>
        <v>51</v>
      </c>
      <c r="X666" s="5" t="str">
        <f>_xlfn.IFS(D666&gt;E666,"W",D666=E666,"D",D666&lt;E666,"L")</f>
        <v>D</v>
      </c>
      <c r="AA666" s="5">
        <v>0</v>
      </c>
      <c r="AB666" s="5" t="str">
        <f t="shared" si="271"/>
        <v>Non</v>
      </c>
      <c r="AC666" s="5">
        <f t="shared" si="283"/>
        <v>0</v>
      </c>
      <c r="AD666" s="5" t="str">
        <f t="shared" si="272"/>
        <v>Non</v>
      </c>
      <c r="AE666" s="5">
        <f t="shared" si="284"/>
        <v>0</v>
      </c>
      <c r="AF666" s="5" t="str">
        <f t="shared" si="273"/>
        <v>Oui</v>
      </c>
      <c r="AG666" s="5">
        <f t="shared" si="285"/>
        <v>51</v>
      </c>
      <c r="AH666" s="5" t="str">
        <f t="shared" si="274"/>
        <v>Oui</v>
      </c>
      <c r="AI666" s="5">
        <f t="shared" si="286"/>
        <v>51</v>
      </c>
      <c r="AK666" s="5" t="str">
        <f>_xlfn.IFS(Y666&gt;Z666,"W",Y666=Z666,"D",Y666&lt;Z666,"L")</f>
        <v>D</v>
      </c>
      <c r="AM666" s="5"/>
      <c r="AN666" s="5"/>
      <c r="AO666" s="5"/>
    </row>
    <row r="667" spans="2:41" x14ac:dyDescent="0.2">
      <c r="B667" s="4">
        <f t="shared" si="262"/>
        <v>53</v>
      </c>
      <c r="F667" s="5">
        <v>0</v>
      </c>
      <c r="G667" s="5" t="str">
        <f t="shared" si="263"/>
        <v>Non</v>
      </c>
      <c r="H667" s="5">
        <f t="shared" si="275"/>
        <v>0</v>
      </c>
      <c r="I667" s="5" t="str">
        <f t="shared" si="264"/>
        <v>Non</v>
      </c>
      <c r="J667" s="5">
        <f t="shared" si="276"/>
        <v>0</v>
      </c>
      <c r="K667" s="5" t="str">
        <f t="shared" si="265"/>
        <v>Non</v>
      </c>
      <c r="L667" s="5">
        <f t="shared" si="277"/>
        <v>0</v>
      </c>
      <c r="M667" s="5" t="str">
        <f t="shared" si="266"/>
        <v>Non</v>
      </c>
      <c r="N667" s="5">
        <f t="shared" si="278"/>
        <v>0</v>
      </c>
      <c r="O667" s="5" t="str">
        <f t="shared" si="267"/>
        <v>Oui</v>
      </c>
      <c r="P667" s="5">
        <f t="shared" si="279"/>
        <v>52</v>
      </c>
      <c r="Q667" s="5" t="str">
        <f t="shared" si="268"/>
        <v>Oui</v>
      </c>
      <c r="R667" s="5">
        <f t="shared" si="280"/>
        <v>52</v>
      </c>
      <c r="S667" s="5" t="str">
        <f t="shared" si="269"/>
        <v>Oui</v>
      </c>
      <c r="T667" s="5">
        <f t="shared" si="281"/>
        <v>52</v>
      </c>
      <c r="U667" s="5" t="str">
        <f t="shared" si="270"/>
        <v>Oui</v>
      </c>
      <c r="V667" s="5">
        <f t="shared" si="282"/>
        <v>52</v>
      </c>
      <c r="X667" s="5" t="str">
        <f>_xlfn.IFS(D667&gt;E667,"W",D667=E667,"D",D667&lt;E667,"L")</f>
        <v>D</v>
      </c>
      <c r="AA667" s="5">
        <v>0</v>
      </c>
      <c r="AB667" s="5" t="str">
        <f t="shared" si="271"/>
        <v>Non</v>
      </c>
      <c r="AC667" s="5">
        <f t="shared" si="283"/>
        <v>0</v>
      </c>
      <c r="AD667" s="5" t="str">
        <f t="shared" si="272"/>
        <v>Non</v>
      </c>
      <c r="AE667" s="5">
        <f t="shared" si="284"/>
        <v>0</v>
      </c>
      <c r="AF667" s="5" t="str">
        <f t="shared" si="273"/>
        <v>Oui</v>
      </c>
      <c r="AG667" s="5">
        <f t="shared" si="285"/>
        <v>52</v>
      </c>
      <c r="AH667" s="5" t="str">
        <f t="shared" si="274"/>
        <v>Oui</v>
      </c>
      <c r="AI667" s="5">
        <f t="shared" si="286"/>
        <v>52</v>
      </c>
      <c r="AK667" s="5" t="str">
        <f>_xlfn.IFS(Y667&gt;Z667,"W",Y667=Z667,"D",Y667&lt;Z667,"L")</f>
        <v>D</v>
      </c>
      <c r="AM667" s="5"/>
      <c r="AN667" s="5"/>
      <c r="AO667" s="5"/>
    </row>
    <row r="668" spans="2:41" x14ac:dyDescent="0.2">
      <c r="B668" s="4">
        <f t="shared" si="262"/>
        <v>54</v>
      </c>
      <c r="F668" s="5">
        <v>0</v>
      </c>
      <c r="G668" s="5" t="str">
        <f t="shared" si="263"/>
        <v>Non</v>
      </c>
      <c r="H668" s="5">
        <f t="shared" si="275"/>
        <v>0</v>
      </c>
      <c r="I668" s="5" t="str">
        <f t="shared" si="264"/>
        <v>Non</v>
      </c>
      <c r="J668" s="5">
        <f t="shared" si="276"/>
        <v>0</v>
      </c>
      <c r="K668" s="5" t="str">
        <f t="shared" si="265"/>
        <v>Non</v>
      </c>
      <c r="L668" s="5">
        <f t="shared" si="277"/>
        <v>0</v>
      </c>
      <c r="M668" s="5" t="str">
        <f t="shared" si="266"/>
        <v>Non</v>
      </c>
      <c r="N668" s="5">
        <f t="shared" si="278"/>
        <v>0</v>
      </c>
      <c r="O668" s="5" t="str">
        <f t="shared" si="267"/>
        <v>Oui</v>
      </c>
      <c r="P668" s="5">
        <f t="shared" si="279"/>
        <v>53</v>
      </c>
      <c r="Q668" s="5" t="str">
        <f t="shared" si="268"/>
        <v>Oui</v>
      </c>
      <c r="R668" s="5">
        <f t="shared" si="280"/>
        <v>53</v>
      </c>
      <c r="S668" s="5" t="str">
        <f t="shared" si="269"/>
        <v>Oui</v>
      </c>
      <c r="T668" s="5">
        <f t="shared" si="281"/>
        <v>53</v>
      </c>
      <c r="U668" s="5" t="str">
        <f t="shared" si="270"/>
        <v>Oui</v>
      </c>
      <c r="V668" s="5">
        <f t="shared" si="282"/>
        <v>53</v>
      </c>
      <c r="X668" s="5" t="str">
        <f>_xlfn.IFS(D668&gt;E668,"W",D668=E668,"D",D668&lt;E668,"L")</f>
        <v>D</v>
      </c>
      <c r="AA668" s="5">
        <v>0</v>
      </c>
      <c r="AB668" s="5" t="str">
        <f t="shared" si="271"/>
        <v>Non</v>
      </c>
      <c r="AC668" s="5">
        <f t="shared" si="283"/>
        <v>0</v>
      </c>
      <c r="AD668" s="5" t="str">
        <f t="shared" si="272"/>
        <v>Non</v>
      </c>
      <c r="AE668" s="5">
        <f t="shared" si="284"/>
        <v>0</v>
      </c>
      <c r="AF668" s="5" t="str">
        <f t="shared" si="273"/>
        <v>Oui</v>
      </c>
      <c r="AG668" s="5">
        <f t="shared" si="285"/>
        <v>53</v>
      </c>
      <c r="AH668" s="5" t="str">
        <f t="shared" si="274"/>
        <v>Oui</v>
      </c>
      <c r="AI668" s="5">
        <f t="shared" si="286"/>
        <v>53</v>
      </c>
      <c r="AK668" s="5" t="str">
        <f>_xlfn.IFS(Y668&gt;Z668,"W",Y668=Z668,"D",Y668&lt;Z668,"L")</f>
        <v>D</v>
      </c>
      <c r="AM668" s="5"/>
      <c r="AN668" s="5"/>
      <c r="AO668" s="5"/>
    </row>
    <row r="669" spans="2:41" x14ac:dyDescent="0.2">
      <c r="B669" s="4">
        <f t="shared" si="262"/>
        <v>55</v>
      </c>
      <c r="F669" s="5">
        <v>0</v>
      </c>
      <c r="G669" s="5" t="str">
        <f t="shared" si="263"/>
        <v>Non</v>
      </c>
      <c r="H669" s="5">
        <f t="shared" si="275"/>
        <v>0</v>
      </c>
      <c r="I669" s="5" t="str">
        <f t="shared" si="264"/>
        <v>Non</v>
      </c>
      <c r="J669" s="5">
        <f t="shared" si="276"/>
        <v>0</v>
      </c>
      <c r="K669" s="5" t="str">
        <f t="shared" si="265"/>
        <v>Non</v>
      </c>
      <c r="L669" s="5">
        <f t="shared" si="277"/>
        <v>0</v>
      </c>
      <c r="M669" s="5" t="str">
        <f t="shared" si="266"/>
        <v>Non</v>
      </c>
      <c r="N669" s="5">
        <f t="shared" si="278"/>
        <v>0</v>
      </c>
      <c r="O669" s="5" t="str">
        <f t="shared" si="267"/>
        <v>Oui</v>
      </c>
      <c r="P669" s="5">
        <f t="shared" si="279"/>
        <v>54</v>
      </c>
      <c r="Q669" s="5" t="str">
        <f t="shared" si="268"/>
        <v>Oui</v>
      </c>
      <c r="R669" s="5">
        <f t="shared" si="280"/>
        <v>54</v>
      </c>
      <c r="S669" s="5" t="str">
        <f t="shared" si="269"/>
        <v>Oui</v>
      </c>
      <c r="T669" s="5">
        <f t="shared" si="281"/>
        <v>54</v>
      </c>
      <c r="U669" s="5" t="str">
        <f t="shared" si="270"/>
        <v>Oui</v>
      </c>
      <c r="V669" s="5">
        <f t="shared" si="282"/>
        <v>54</v>
      </c>
      <c r="X669" s="5" t="str">
        <f>_xlfn.IFS(D669&gt;E669,"W",D669=E669,"D",D669&lt;E669,"L")</f>
        <v>D</v>
      </c>
      <c r="AA669" s="5">
        <v>0</v>
      </c>
      <c r="AB669" s="5" t="str">
        <f t="shared" si="271"/>
        <v>Non</v>
      </c>
      <c r="AC669" s="5">
        <f t="shared" si="283"/>
        <v>0</v>
      </c>
      <c r="AD669" s="5" t="str">
        <f t="shared" si="272"/>
        <v>Non</v>
      </c>
      <c r="AE669" s="5">
        <f t="shared" si="284"/>
        <v>0</v>
      </c>
      <c r="AF669" s="5" t="str">
        <f t="shared" si="273"/>
        <v>Oui</v>
      </c>
      <c r="AG669" s="5">
        <f t="shared" si="285"/>
        <v>54</v>
      </c>
      <c r="AH669" s="5" t="str">
        <f t="shared" si="274"/>
        <v>Oui</v>
      </c>
      <c r="AI669" s="5">
        <f t="shared" si="286"/>
        <v>54</v>
      </c>
      <c r="AK669" s="5" t="str">
        <f>_xlfn.IFS(Y669&gt;Z669,"W",Y669=Z669,"D",Y669&lt;Z669,"L")</f>
        <v>D</v>
      </c>
      <c r="AM669" s="5"/>
      <c r="AN669" s="5"/>
      <c r="AO669" s="5"/>
    </row>
    <row r="670" spans="2:41" x14ac:dyDescent="0.2">
      <c r="B670" s="4">
        <f t="shared" si="262"/>
        <v>56</v>
      </c>
      <c r="F670" s="5">
        <v>0</v>
      </c>
      <c r="G670" s="5" t="str">
        <f t="shared" si="263"/>
        <v>Non</v>
      </c>
      <c r="H670" s="5">
        <f t="shared" si="275"/>
        <v>0</v>
      </c>
      <c r="I670" s="5" t="str">
        <f t="shared" si="264"/>
        <v>Non</v>
      </c>
      <c r="J670" s="5">
        <f t="shared" si="276"/>
        <v>0</v>
      </c>
      <c r="K670" s="5" t="str">
        <f t="shared" si="265"/>
        <v>Non</v>
      </c>
      <c r="L670" s="5">
        <f t="shared" si="277"/>
        <v>0</v>
      </c>
      <c r="M670" s="5" t="str">
        <f t="shared" si="266"/>
        <v>Non</v>
      </c>
      <c r="N670" s="5">
        <f t="shared" si="278"/>
        <v>0</v>
      </c>
      <c r="O670" s="5" t="str">
        <f t="shared" si="267"/>
        <v>Oui</v>
      </c>
      <c r="P670" s="5">
        <f t="shared" si="279"/>
        <v>55</v>
      </c>
      <c r="Q670" s="5" t="str">
        <f t="shared" si="268"/>
        <v>Oui</v>
      </c>
      <c r="R670" s="5">
        <f t="shared" si="280"/>
        <v>55</v>
      </c>
      <c r="S670" s="5" t="str">
        <f t="shared" si="269"/>
        <v>Oui</v>
      </c>
      <c r="T670" s="5">
        <f t="shared" si="281"/>
        <v>55</v>
      </c>
      <c r="U670" s="5" t="str">
        <f t="shared" si="270"/>
        <v>Oui</v>
      </c>
      <c r="V670" s="5">
        <f t="shared" si="282"/>
        <v>55</v>
      </c>
      <c r="X670" s="5" t="str">
        <f>_xlfn.IFS(D670&gt;E670,"W",D670=E670,"D",D670&lt;E670,"L")</f>
        <v>D</v>
      </c>
      <c r="AA670" s="5">
        <v>0</v>
      </c>
      <c r="AB670" s="5" t="str">
        <f t="shared" si="271"/>
        <v>Non</v>
      </c>
      <c r="AC670" s="5">
        <f t="shared" si="283"/>
        <v>0</v>
      </c>
      <c r="AD670" s="5" t="str">
        <f t="shared" si="272"/>
        <v>Non</v>
      </c>
      <c r="AE670" s="5">
        <f t="shared" si="284"/>
        <v>0</v>
      </c>
      <c r="AF670" s="5" t="str">
        <f t="shared" si="273"/>
        <v>Oui</v>
      </c>
      <c r="AG670" s="5">
        <f t="shared" si="285"/>
        <v>55</v>
      </c>
      <c r="AH670" s="5" t="str">
        <f t="shared" si="274"/>
        <v>Oui</v>
      </c>
      <c r="AI670" s="5">
        <f t="shared" si="286"/>
        <v>55</v>
      </c>
      <c r="AK670" s="5" t="str">
        <f>_xlfn.IFS(Y670&gt;Z670,"W",Y670=Z670,"D",Y670&lt;Z670,"L")</f>
        <v>D</v>
      </c>
      <c r="AM670" s="5"/>
      <c r="AN670" s="5"/>
      <c r="AO670" s="5"/>
    </row>
    <row r="671" spans="2:41" x14ac:dyDescent="0.2">
      <c r="B671" s="4">
        <f t="shared" si="262"/>
        <v>57</v>
      </c>
      <c r="F671" s="5">
        <v>0</v>
      </c>
      <c r="G671" s="5" t="str">
        <f t="shared" si="263"/>
        <v>Non</v>
      </c>
      <c r="H671" s="5">
        <f t="shared" si="275"/>
        <v>0</v>
      </c>
      <c r="I671" s="5" t="str">
        <f t="shared" si="264"/>
        <v>Non</v>
      </c>
      <c r="J671" s="5">
        <f t="shared" si="276"/>
        <v>0</v>
      </c>
      <c r="K671" s="5" t="str">
        <f t="shared" si="265"/>
        <v>Non</v>
      </c>
      <c r="L671" s="5">
        <f t="shared" si="277"/>
        <v>0</v>
      </c>
      <c r="M671" s="5" t="str">
        <f t="shared" si="266"/>
        <v>Non</v>
      </c>
      <c r="N671" s="5">
        <f t="shared" si="278"/>
        <v>0</v>
      </c>
      <c r="O671" s="5" t="str">
        <f t="shared" si="267"/>
        <v>Oui</v>
      </c>
      <c r="P671" s="5">
        <f t="shared" si="279"/>
        <v>56</v>
      </c>
      <c r="Q671" s="5" t="str">
        <f t="shared" si="268"/>
        <v>Oui</v>
      </c>
      <c r="R671" s="5">
        <f t="shared" si="280"/>
        <v>56</v>
      </c>
      <c r="S671" s="5" t="str">
        <f t="shared" si="269"/>
        <v>Oui</v>
      </c>
      <c r="T671" s="5">
        <f t="shared" si="281"/>
        <v>56</v>
      </c>
      <c r="U671" s="5" t="str">
        <f t="shared" si="270"/>
        <v>Oui</v>
      </c>
      <c r="V671" s="5">
        <f t="shared" si="282"/>
        <v>56</v>
      </c>
      <c r="X671" s="5" t="str">
        <f>_xlfn.IFS(D671&gt;E671,"W",D671=E671,"D",D671&lt;E671,"L")</f>
        <v>D</v>
      </c>
      <c r="AA671" s="5">
        <v>0</v>
      </c>
      <c r="AB671" s="5" t="str">
        <f t="shared" si="271"/>
        <v>Non</v>
      </c>
      <c r="AC671" s="5">
        <f t="shared" si="283"/>
        <v>0</v>
      </c>
      <c r="AD671" s="5" t="str">
        <f t="shared" si="272"/>
        <v>Non</v>
      </c>
      <c r="AE671" s="5">
        <f t="shared" si="284"/>
        <v>0</v>
      </c>
      <c r="AF671" s="5" t="str">
        <f t="shared" si="273"/>
        <v>Oui</v>
      </c>
      <c r="AG671" s="5">
        <f t="shared" si="285"/>
        <v>56</v>
      </c>
      <c r="AH671" s="5" t="str">
        <f t="shared" si="274"/>
        <v>Oui</v>
      </c>
      <c r="AI671" s="5">
        <f t="shared" si="286"/>
        <v>56</v>
      </c>
      <c r="AK671" s="5" t="str">
        <f>_xlfn.IFS(Y671&gt;Z671,"W",Y671=Z671,"D",Y671&lt;Z671,"L")</f>
        <v>D</v>
      </c>
      <c r="AM671" s="5"/>
      <c r="AN671" s="5"/>
      <c r="AO671" s="5"/>
    </row>
    <row r="672" spans="2:41" x14ac:dyDescent="0.2">
      <c r="B672" s="4">
        <f t="shared" si="262"/>
        <v>58</v>
      </c>
      <c r="F672" s="5">
        <v>0</v>
      </c>
      <c r="G672" s="5" t="str">
        <f t="shared" si="263"/>
        <v>Non</v>
      </c>
      <c r="H672" s="5">
        <f t="shared" si="275"/>
        <v>0</v>
      </c>
      <c r="I672" s="5" t="str">
        <f t="shared" si="264"/>
        <v>Non</v>
      </c>
      <c r="J672" s="5">
        <f t="shared" si="276"/>
        <v>0</v>
      </c>
      <c r="K672" s="5" t="str">
        <f t="shared" si="265"/>
        <v>Non</v>
      </c>
      <c r="L672" s="5">
        <f t="shared" si="277"/>
        <v>0</v>
      </c>
      <c r="M672" s="5" t="str">
        <f t="shared" si="266"/>
        <v>Non</v>
      </c>
      <c r="N672" s="5">
        <f t="shared" si="278"/>
        <v>0</v>
      </c>
      <c r="O672" s="5" t="str">
        <f t="shared" si="267"/>
        <v>Oui</v>
      </c>
      <c r="P672" s="5">
        <f t="shared" si="279"/>
        <v>57</v>
      </c>
      <c r="Q672" s="5" t="str">
        <f t="shared" si="268"/>
        <v>Oui</v>
      </c>
      <c r="R672" s="5">
        <f t="shared" si="280"/>
        <v>57</v>
      </c>
      <c r="S672" s="5" t="str">
        <f t="shared" si="269"/>
        <v>Oui</v>
      </c>
      <c r="T672" s="5">
        <f t="shared" si="281"/>
        <v>57</v>
      </c>
      <c r="U672" s="5" t="str">
        <f t="shared" si="270"/>
        <v>Oui</v>
      </c>
      <c r="V672" s="5">
        <f t="shared" si="282"/>
        <v>57</v>
      </c>
      <c r="X672" s="5" t="str">
        <f>_xlfn.IFS(D672&gt;E672,"W",D672=E672,"D",D672&lt;E672,"L")</f>
        <v>D</v>
      </c>
      <c r="AA672" s="5">
        <v>0</v>
      </c>
      <c r="AB672" s="5" t="str">
        <f t="shared" si="271"/>
        <v>Non</v>
      </c>
      <c r="AC672" s="5">
        <f t="shared" si="283"/>
        <v>0</v>
      </c>
      <c r="AD672" s="5" t="str">
        <f t="shared" si="272"/>
        <v>Non</v>
      </c>
      <c r="AE672" s="5">
        <f t="shared" si="284"/>
        <v>0</v>
      </c>
      <c r="AF672" s="5" t="str">
        <f t="shared" si="273"/>
        <v>Oui</v>
      </c>
      <c r="AG672" s="5">
        <f t="shared" si="285"/>
        <v>57</v>
      </c>
      <c r="AH672" s="5" t="str">
        <f t="shared" si="274"/>
        <v>Oui</v>
      </c>
      <c r="AI672" s="5">
        <f t="shared" si="286"/>
        <v>57</v>
      </c>
      <c r="AK672" s="5" t="str">
        <f>_xlfn.IFS(Y672&gt;Z672,"W",Y672=Z672,"D",Y672&lt;Z672,"L")</f>
        <v>D</v>
      </c>
      <c r="AM672" s="5"/>
      <c r="AN672" s="5"/>
      <c r="AO672" s="5"/>
    </row>
    <row r="673" spans="2:41" x14ac:dyDescent="0.2">
      <c r="B673" s="4">
        <f t="shared" si="262"/>
        <v>59</v>
      </c>
      <c r="F673" s="5">
        <v>0</v>
      </c>
      <c r="G673" s="5" t="str">
        <f t="shared" si="263"/>
        <v>Non</v>
      </c>
      <c r="H673" s="5">
        <f t="shared" si="275"/>
        <v>0</v>
      </c>
      <c r="I673" s="5" t="str">
        <f t="shared" si="264"/>
        <v>Non</v>
      </c>
      <c r="J673" s="5">
        <f t="shared" si="276"/>
        <v>0</v>
      </c>
      <c r="K673" s="5" t="str">
        <f t="shared" si="265"/>
        <v>Non</v>
      </c>
      <c r="L673" s="5">
        <f t="shared" si="277"/>
        <v>0</v>
      </c>
      <c r="M673" s="5" t="str">
        <f t="shared" si="266"/>
        <v>Non</v>
      </c>
      <c r="N673" s="5">
        <f t="shared" si="278"/>
        <v>0</v>
      </c>
      <c r="O673" s="5" t="str">
        <f t="shared" si="267"/>
        <v>Oui</v>
      </c>
      <c r="P673" s="5">
        <f t="shared" si="279"/>
        <v>58</v>
      </c>
      <c r="Q673" s="5" t="str">
        <f t="shared" si="268"/>
        <v>Oui</v>
      </c>
      <c r="R673" s="5">
        <f t="shared" si="280"/>
        <v>58</v>
      </c>
      <c r="S673" s="5" t="str">
        <f t="shared" si="269"/>
        <v>Oui</v>
      </c>
      <c r="T673" s="5">
        <f t="shared" si="281"/>
        <v>58</v>
      </c>
      <c r="U673" s="5" t="str">
        <f t="shared" si="270"/>
        <v>Oui</v>
      </c>
      <c r="V673" s="5">
        <f t="shared" si="282"/>
        <v>58</v>
      </c>
      <c r="X673" s="5" t="str">
        <f>_xlfn.IFS(D673&gt;E673,"W",D673=E673,"D",D673&lt;E673,"L")</f>
        <v>D</v>
      </c>
      <c r="AA673" s="5">
        <v>0</v>
      </c>
      <c r="AB673" s="5" t="str">
        <f t="shared" si="271"/>
        <v>Non</v>
      </c>
      <c r="AC673" s="5">
        <f t="shared" si="283"/>
        <v>0</v>
      </c>
      <c r="AD673" s="5" t="str">
        <f t="shared" si="272"/>
        <v>Non</v>
      </c>
      <c r="AE673" s="5">
        <f t="shared" si="284"/>
        <v>0</v>
      </c>
      <c r="AF673" s="5" t="str">
        <f t="shared" si="273"/>
        <v>Oui</v>
      </c>
      <c r="AG673" s="5">
        <f t="shared" si="285"/>
        <v>58</v>
      </c>
      <c r="AH673" s="5" t="str">
        <f t="shared" si="274"/>
        <v>Oui</v>
      </c>
      <c r="AI673" s="5">
        <f t="shared" si="286"/>
        <v>58</v>
      </c>
      <c r="AK673" s="5" t="str">
        <f>_xlfn.IFS(Y673&gt;Z673,"W",Y673=Z673,"D",Y673&lt;Z673,"L")</f>
        <v>D</v>
      </c>
      <c r="AM673" s="5"/>
      <c r="AN673" s="5"/>
      <c r="AO673" s="5"/>
    </row>
    <row r="674" spans="2:41" x14ac:dyDescent="0.2">
      <c r="B674" s="4">
        <f t="shared" si="262"/>
        <v>60</v>
      </c>
      <c r="F674" s="5">
        <v>0</v>
      </c>
      <c r="G674" s="5" t="str">
        <f t="shared" si="263"/>
        <v>Non</v>
      </c>
      <c r="H674" s="5">
        <f t="shared" si="275"/>
        <v>0</v>
      </c>
      <c r="I674" s="5" t="str">
        <f t="shared" si="264"/>
        <v>Non</v>
      </c>
      <c r="J674" s="5">
        <f t="shared" si="276"/>
        <v>0</v>
      </c>
      <c r="K674" s="5" t="str">
        <f t="shared" si="265"/>
        <v>Non</v>
      </c>
      <c r="L674" s="5">
        <f t="shared" si="277"/>
        <v>0</v>
      </c>
      <c r="M674" s="5" t="str">
        <f t="shared" si="266"/>
        <v>Non</v>
      </c>
      <c r="N674" s="5">
        <f t="shared" si="278"/>
        <v>0</v>
      </c>
      <c r="O674" s="5" t="str">
        <f t="shared" si="267"/>
        <v>Oui</v>
      </c>
      <c r="P674" s="5">
        <f t="shared" si="279"/>
        <v>59</v>
      </c>
      <c r="Q674" s="5" t="str">
        <f t="shared" si="268"/>
        <v>Oui</v>
      </c>
      <c r="R674" s="5">
        <f t="shared" si="280"/>
        <v>59</v>
      </c>
      <c r="S674" s="5" t="str">
        <f t="shared" si="269"/>
        <v>Oui</v>
      </c>
      <c r="T674" s="5">
        <f t="shared" si="281"/>
        <v>59</v>
      </c>
      <c r="U674" s="5" t="str">
        <f t="shared" si="270"/>
        <v>Oui</v>
      </c>
      <c r="V674" s="5">
        <f t="shared" si="282"/>
        <v>59</v>
      </c>
      <c r="X674" s="5" t="str">
        <f>_xlfn.IFS(D674&gt;E674,"W",D674=E674,"D",D674&lt;E674,"L")</f>
        <v>D</v>
      </c>
      <c r="AA674" s="5">
        <v>0</v>
      </c>
      <c r="AB674" s="5" t="str">
        <f t="shared" si="271"/>
        <v>Non</v>
      </c>
      <c r="AC674" s="5">
        <f t="shared" si="283"/>
        <v>0</v>
      </c>
      <c r="AD674" s="5" t="str">
        <f t="shared" si="272"/>
        <v>Non</v>
      </c>
      <c r="AE674" s="5">
        <f t="shared" si="284"/>
        <v>0</v>
      </c>
      <c r="AF674" s="5" t="str">
        <f t="shared" si="273"/>
        <v>Oui</v>
      </c>
      <c r="AG674" s="5">
        <f t="shared" si="285"/>
        <v>59</v>
      </c>
      <c r="AH674" s="5" t="str">
        <f t="shared" si="274"/>
        <v>Oui</v>
      </c>
      <c r="AI674" s="5">
        <f t="shared" si="286"/>
        <v>59</v>
      </c>
      <c r="AK674" s="5" t="str">
        <f>_xlfn.IFS(Y674&gt;Z674,"W",Y674=Z674,"D",Y674&lt;Z674,"L")</f>
        <v>D</v>
      </c>
      <c r="AM674" s="5"/>
      <c r="AN674" s="5"/>
      <c r="AO674" s="5"/>
    </row>
    <row r="675" spans="2:41" x14ac:dyDescent="0.2">
      <c r="B675" s="4">
        <f t="shared" si="262"/>
        <v>61</v>
      </c>
      <c r="F675" s="5">
        <v>0</v>
      </c>
      <c r="G675" s="5" t="str">
        <f t="shared" si="263"/>
        <v>Non</v>
      </c>
      <c r="H675" s="5">
        <f t="shared" si="275"/>
        <v>0</v>
      </c>
      <c r="I675" s="5" t="str">
        <f t="shared" si="264"/>
        <v>Non</v>
      </c>
      <c r="J675" s="5">
        <f t="shared" si="276"/>
        <v>0</v>
      </c>
      <c r="K675" s="5" t="str">
        <f t="shared" si="265"/>
        <v>Non</v>
      </c>
      <c r="L675" s="5">
        <f t="shared" si="277"/>
        <v>0</v>
      </c>
      <c r="M675" s="5" t="str">
        <f t="shared" si="266"/>
        <v>Non</v>
      </c>
      <c r="N675" s="5">
        <f t="shared" si="278"/>
        <v>0</v>
      </c>
      <c r="O675" s="5" t="str">
        <f t="shared" si="267"/>
        <v>Oui</v>
      </c>
      <c r="P675" s="5">
        <f t="shared" si="279"/>
        <v>60</v>
      </c>
      <c r="Q675" s="5" t="str">
        <f t="shared" si="268"/>
        <v>Oui</v>
      </c>
      <c r="R675" s="5">
        <f t="shared" si="280"/>
        <v>60</v>
      </c>
      <c r="S675" s="5" t="str">
        <f t="shared" si="269"/>
        <v>Oui</v>
      </c>
      <c r="T675" s="5">
        <f t="shared" si="281"/>
        <v>60</v>
      </c>
      <c r="U675" s="5" t="str">
        <f t="shared" si="270"/>
        <v>Oui</v>
      </c>
      <c r="V675" s="5">
        <f t="shared" si="282"/>
        <v>60</v>
      </c>
      <c r="X675" s="5" t="str">
        <f>_xlfn.IFS(D675&gt;E675,"W",D675=E675,"D",D675&lt;E675,"L")</f>
        <v>D</v>
      </c>
      <c r="AA675" s="5">
        <v>0</v>
      </c>
      <c r="AB675" s="5" t="str">
        <f t="shared" si="271"/>
        <v>Non</v>
      </c>
      <c r="AC675" s="5">
        <f t="shared" si="283"/>
        <v>0</v>
      </c>
      <c r="AD675" s="5" t="str">
        <f t="shared" si="272"/>
        <v>Non</v>
      </c>
      <c r="AE675" s="5">
        <f t="shared" si="284"/>
        <v>0</v>
      </c>
      <c r="AF675" s="5" t="str">
        <f t="shared" si="273"/>
        <v>Oui</v>
      </c>
      <c r="AG675" s="5">
        <f t="shared" si="285"/>
        <v>60</v>
      </c>
      <c r="AH675" s="5" t="str">
        <f t="shared" si="274"/>
        <v>Oui</v>
      </c>
      <c r="AI675" s="5">
        <f t="shared" si="286"/>
        <v>60</v>
      </c>
      <c r="AK675" s="5" t="str">
        <f>_xlfn.IFS(Y675&gt;Z675,"W",Y675=Z675,"D",Y675&lt;Z675,"L")</f>
        <v>D</v>
      </c>
      <c r="AM675" s="5"/>
      <c r="AN675" s="5"/>
      <c r="AO675" s="5"/>
    </row>
    <row r="676" spans="2:41" x14ac:dyDescent="0.2">
      <c r="B676" s="4">
        <f t="shared" si="262"/>
        <v>62</v>
      </c>
      <c r="F676" s="5">
        <v>0</v>
      </c>
      <c r="G676" s="5" t="str">
        <f t="shared" si="263"/>
        <v>Non</v>
      </c>
      <c r="H676" s="5">
        <f t="shared" si="275"/>
        <v>0</v>
      </c>
      <c r="I676" s="5" t="str">
        <f t="shared" si="264"/>
        <v>Non</v>
      </c>
      <c r="J676" s="5">
        <f t="shared" si="276"/>
        <v>0</v>
      </c>
      <c r="K676" s="5" t="str">
        <f t="shared" si="265"/>
        <v>Non</v>
      </c>
      <c r="L676" s="5">
        <f t="shared" si="277"/>
        <v>0</v>
      </c>
      <c r="M676" s="5" t="str">
        <f t="shared" si="266"/>
        <v>Non</v>
      </c>
      <c r="N676" s="5">
        <f t="shared" si="278"/>
        <v>0</v>
      </c>
      <c r="O676" s="5" t="str">
        <f t="shared" si="267"/>
        <v>Oui</v>
      </c>
      <c r="P676" s="5">
        <f t="shared" si="279"/>
        <v>61</v>
      </c>
      <c r="Q676" s="5" t="str">
        <f t="shared" si="268"/>
        <v>Oui</v>
      </c>
      <c r="R676" s="5">
        <f t="shared" si="280"/>
        <v>61</v>
      </c>
      <c r="S676" s="5" t="str">
        <f t="shared" si="269"/>
        <v>Oui</v>
      </c>
      <c r="T676" s="5">
        <f t="shared" si="281"/>
        <v>61</v>
      </c>
      <c r="U676" s="5" t="str">
        <f t="shared" si="270"/>
        <v>Oui</v>
      </c>
      <c r="V676" s="5">
        <f t="shared" si="282"/>
        <v>61</v>
      </c>
      <c r="X676" s="5" t="str">
        <f>_xlfn.IFS(D676&gt;E676,"W",D676=E676,"D",D676&lt;E676,"L")</f>
        <v>D</v>
      </c>
      <c r="AA676" s="5">
        <v>0</v>
      </c>
      <c r="AB676" s="5" t="str">
        <f t="shared" si="271"/>
        <v>Non</v>
      </c>
      <c r="AC676" s="5">
        <f t="shared" si="283"/>
        <v>0</v>
      </c>
      <c r="AD676" s="5" t="str">
        <f t="shared" si="272"/>
        <v>Non</v>
      </c>
      <c r="AE676" s="5">
        <f t="shared" si="284"/>
        <v>0</v>
      </c>
      <c r="AF676" s="5" t="str">
        <f t="shared" si="273"/>
        <v>Oui</v>
      </c>
      <c r="AG676" s="5">
        <f t="shared" si="285"/>
        <v>61</v>
      </c>
      <c r="AH676" s="5" t="str">
        <f t="shared" si="274"/>
        <v>Oui</v>
      </c>
      <c r="AI676" s="5">
        <f t="shared" si="286"/>
        <v>61</v>
      </c>
      <c r="AK676" s="5" t="str">
        <f>_xlfn.IFS(Y676&gt;Z676,"W",Y676=Z676,"D",Y676&lt;Z676,"L")</f>
        <v>D</v>
      </c>
      <c r="AM676" s="5"/>
      <c r="AN676" s="5"/>
      <c r="AO676" s="5"/>
    </row>
    <row r="677" spans="2:41" x14ac:dyDescent="0.2">
      <c r="B677" s="4">
        <f t="shared" si="262"/>
        <v>63</v>
      </c>
      <c r="F677" s="5">
        <v>0</v>
      </c>
      <c r="G677" s="5" t="str">
        <f t="shared" si="263"/>
        <v>Non</v>
      </c>
      <c r="H677" s="5">
        <f t="shared" si="275"/>
        <v>0</v>
      </c>
      <c r="I677" s="5" t="str">
        <f t="shared" si="264"/>
        <v>Non</v>
      </c>
      <c r="J677" s="5">
        <f t="shared" si="276"/>
        <v>0</v>
      </c>
      <c r="K677" s="5" t="str">
        <f t="shared" si="265"/>
        <v>Non</v>
      </c>
      <c r="L677" s="5">
        <f t="shared" si="277"/>
        <v>0</v>
      </c>
      <c r="M677" s="5" t="str">
        <f t="shared" si="266"/>
        <v>Non</v>
      </c>
      <c r="N677" s="5">
        <f t="shared" si="278"/>
        <v>0</v>
      </c>
      <c r="O677" s="5" t="str">
        <f t="shared" si="267"/>
        <v>Oui</v>
      </c>
      <c r="P677" s="5">
        <f t="shared" si="279"/>
        <v>62</v>
      </c>
      <c r="Q677" s="5" t="str">
        <f t="shared" si="268"/>
        <v>Oui</v>
      </c>
      <c r="R677" s="5">
        <f t="shared" si="280"/>
        <v>62</v>
      </c>
      <c r="S677" s="5" t="str">
        <f t="shared" si="269"/>
        <v>Oui</v>
      </c>
      <c r="T677" s="5">
        <f t="shared" si="281"/>
        <v>62</v>
      </c>
      <c r="U677" s="5" t="str">
        <f t="shared" si="270"/>
        <v>Oui</v>
      </c>
      <c r="V677" s="5">
        <f t="shared" si="282"/>
        <v>62</v>
      </c>
      <c r="X677" s="5" t="str">
        <f>_xlfn.IFS(D677&gt;E677,"W",D677=E677,"D",D677&lt;E677,"L")</f>
        <v>D</v>
      </c>
      <c r="AA677" s="5">
        <v>0</v>
      </c>
      <c r="AB677" s="5" t="str">
        <f t="shared" si="271"/>
        <v>Non</v>
      </c>
      <c r="AC677" s="5">
        <f t="shared" si="283"/>
        <v>0</v>
      </c>
      <c r="AD677" s="5" t="str">
        <f t="shared" si="272"/>
        <v>Non</v>
      </c>
      <c r="AE677" s="5">
        <f t="shared" si="284"/>
        <v>0</v>
      </c>
      <c r="AF677" s="5" t="str">
        <f t="shared" si="273"/>
        <v>Oui</v>
      </c>
      <c r="AG677" s="5">
        <f t="shared" si="285"/>
        <v>62</v>
      </c>
      <c r="AH677" s="5" t="str">
        <f t="shared" si="274"/>
        <v>Oui</v>
      </c>
      <c r="AI677" s="5">
        <f t="shared" si="286"/>
        <v>62</v>
      </c>
      <c r="AK677" s="5" t="str">
        <f>_xlfn.IFS(Y677&gt;Z677,"W",Y677=Z677,"D",Y677&lt;Z677,"L")</f>
        <v>D</v>
      </c>
      <c r="AM677" s="5"/>
      <c r="AN677" s="5"/>
      <c r="AO677" s="5"/>
    </row>
    <row r="678" spans="2:41" x14ac:dyDescent="0.2">
      <c r="B678" s="4">
        <f t="shared" si="262"/>
        <v>64</v>
      </c>
      <c r="F678" s="5">
        <v>0</v>
      </c>
      <c r="G678" s="5" t="str">
        <f t="shared" si="263"/>
        <v>Non</v>
      </c>
      <c r="H678" s="5">
        <f t="shared" si="275"/>
        <v>0</v>
      </c>
      <c r="I678" s="5" t="str">
        <f t="shared" si="264"/>
        <v>Non</v>
      </c>
      <c r="J678" s="5">
        <f t="shared" si="276"/>
        <v>0</v>
      </c>
      <c r="K678" s="5" t="str">
        <f t="shared" si="265"/>
        <v>Non</v>
      </c>
      <c r="L678" s="5">
        <f t="shared" si="277"/>
        <v>0</v>
      </c>
      <c r="M678" s="5" t="str">
        <f t="shared" si="266"/>
        <v>Non</v>
      </c>
      <c r="N678" s="5">
        <f t="shared" si="278"/>
        <v>0</v>
      </c>
      <c r="O678" s="5" t="str">
        <f t="shared" si="267"/>
        <v>Oui</v>
      </c>
      <c r="P678" s="5">
        <f t="shared" si="279"/>
        <v>63</v>
      </c>
      <c r="Q678" s="5" t="str">
        <f t="shared" si="268"/>
        <v>Oui</v>
      </c>
      <c r="R678" s="5">
        <f t="shared" si="280"/>
        <v>63</v>
      </c>
      <c r="S678" s="5" t="str">
        <f t="shared" si="269"/>
        <v>Oui</v>
      </c>
      <c r="T678" s="5">
        <f t="shared" si="281"/>
        <v>63</v>
      </c>
      <c r="U678" s="5" t="str">
        <f t="shared" si="270"/>
        <v>Oui</v>
      </c>
      <c r="V678" s="5">
        <f t="shared" si="282"/>
        <v>63</v>
      </c>
      <c r="X678" s="5" t="str">
        <f>_xlfn.IFS(D678&gt;E678,"W",D678=E678,"D",D678&lt;E678,"L")</f>
        <v>D</v>
      </c>
      <c r="AA678" s="5">
        <v>0</v>
      </c>
      <c r="AB678" s="5" t="str">
        <f t="shared" si="271"/>
        <v>Non</v>
      </c>
      <c r="AC678" s="5">
        <f t="shared" si="283"/>
        <v>0</v>
      </c>
      <c r="AD678" s="5" t="str">
        <f t="shared" si="272"/>
        <v>Non</v>
      </c>
      <c r="AE678" s="5">
        <f t="shared" si="284"/>
        <v>0</v>
      </c>
      <c r="AF678" s="5" t="str">
        <f t="shared" si="273"/>
        <v>Oui</v>
      </c>
      <c r="AG678" s="5">
        <f t="shared" si="285"/>
        <v>63</v>
      </c>
      <c r="AH678" s="5" t="str">
        <f t="shared" si="274"/>
        <v>Oui</v>
      </c>
      <c r="AI678" s="5">
        <f t="shared" si="286"/>
        <v>63</v>
      </c>
      <c r="AK678" s="5" t="str">
        <f>_xlfn.IFS(Y678&gt;Z678,"W",Y678=Z678,"D",Y678&lt;Z678,"L")</f>
        <v>D</v>
      </c>
      <c r="AM678" s="5"/>
      <c r="AN678" s="5"/>
      <c r="AO678" s="5"/>
    </row>
    <row r="679" spans="2:41" x14ac:dyDescent="0.2">
      <c r="B679" s="4">
        <f t="shared" si="262"/>
        <v>65</v>
      </c>
      <c r="F679" s="5">
        <v>0</v>
      </c>
      <c r="G679" s="5" t="str">
        <f t="shared" si="263"/>
        <v>Non</v>
      </c>
      <c r="H679" s="5">
        <f t="shared" si="275"/>
        <v>0</v>
      </c>
      <c r="I679" s="5" t="str">
        <f t="shared" si="264"/>
        <v>Non</v>
      </c>
      <c r="J679" s="5">
        <f t="shared" si="276"/>
        <v>0</v>
      </c>
      <c r="K679" s="5" t="str">
        <f t="shared" si="265"/>
        <v>Non</v>
      </c>
      <c r="L679" s="5">
        <f t="shared" si="277"/>
        <v>0</v>
      </c>
      <c r="M679" s="5" t="str">
        <f t="shared" si="266"/>
        <v>Non</v>
      </c>
      <c r="N679" s="5">
        <f t="shared" si="278"/>
        <v>0</v>
      </c>
      <c r="O679" s="5" t="str">
        <f t="shared" si="267"/>
        <v>Oui</v>
      </c>
      <c r="P679" s="5">
        <f t="shared" si="279"/>
        <v>64</v>
      </c>
      <c r="Q679" s="5" t="str">
        <f t="shared" si="268"/>
        <v>Oui</v>
      </c>
      <c r="R679" s="5">
        <f t="shared" si="280"/>
        <v>64</v>
      </c>
      <c r="S679" s="5" t="str">
        <f t="shared" si="269"/>
        <v>Oui</v>
      </c>
      <c r="T679" s="5">
        <f t="shared" si="281"/>
        <v>64</v>
      </c>
      <c r="U679" s="5" t="str">
        <f t="shared" si="270"/>
        <v>Oui</v>
      </c>
      <c r="V679" s="5">
        <f t="shared" si="282"/>
        <v>64</v>
      </c>
      <c r="X679" s="5" t="str">
        <f>_xlfn.IFS(D679&gt;E679,"W",D679=E679,"D",D679&lt;E679,"L")</f>
        <v>D</v>
      </c>
      <c r="AA679" s="5">
        <v>0</v>
      </c>
      <c r="AB679" s="5" t="str">
        <f t="shared" si="271"/>
        <v>Non</v>
      </c>
      <c r="AC679" s="5">
        <f t="shared" si="283"/>
        <v>0</v>
      </c>
      <c r="AD679" s="5" t="str">
        <f t="shared" si="272"/>
        <v>Non</v>
      </c>
      <c r="AE679" s="5">
        <f t="shared" si="284"/>
        <v>0</v>
      </c>
      <c r="AF679" s="5" t="str">
        <f t="shared" si="273"/>
        <v>Oui</v>
      </c>
      <c r="AG679" s="5">
        <f t="shared" si="285"/>
        <v>64</v>
      </c>
      <c r="AH679" s="5" t="str">
        <f t="shared" si="274"/>
        <v>Oui</v>
      </c>
      <c r="AI679" s="5">
        <f t="shared" si="286"/>
        <v>64</v>
      </c>
      <c r="AK679" s="5" t="str">
        <f>_xlfn.IFS(Y679&gt;Z679,"W",Y679=Z679,"D",Y679&lt;Z679,"L")</f>
        <v>D</v>
      </c>
      <c r="AM679" s="5"/>
      <c r="AN679" s="5"/>
      <c r="AO679" s="5"/>
    </row>
    <row r="680" spans="2:41" x14ac:dyDescent="0.2">
      <c r="B680" s="4">
        <f t="shared" si="262"/>
        <v>66</v>
      </c>
      <c r="F680" s="5">
        <v>0</v>
      </c>
      <c r="G680" s="5" t="str">
        <f t="shared" si="263"/>
        <v>Non</v>
      </c>
      <c r="H680" s="5">
        <f t="shared" si="275"/>
        <v>0</v>
      </c>
      <c r="I680" s="5" t="str">
        <f t="shared" si="264"/>
        <v>Non</v>
      </c>
      <c r="J680" s="5">
        <f t="shared" si="276"/>
        <v>0</v>
      </c>
      <c r="K680" s="5" t="str">
        <f t="shared" si="265"/>
        <v>Non</v>
      </c>
      <c r="L680" s="5">
        <f t="shared" si="277"/>
        <v>0</v>
      </c>
      <c r="M680" s="5" t="str">
        <f t="shared" si="266"/>
        <v>Non</v>
      </c>
      <c r="N680" s="5">
        <f t="shared" si="278"/>
        <v>0</v>
      </c>
      <c r="O680" s="5" t="str">
        <f t="shared" si="267"/>
        <v>Oui</v>
      </c>
      <c r="P680" s="5">
        <f t="shared" si="279"/>
        <v>65</v>
      </c>
      <c r="Q680" s="5" t="str">
        <f t="shared" si="268"/>
        <v>Oui</v>
      </c>
      <c r="R680" s="5">
        <f t="shared" si="280"/>
        <v>65</v>
      </c>
      <c r="S680" s="5" t="str">
        <f t="shared" si="269"/>
        <v>Oui</v>
      </c>
      <c r="T680" s="5">
        <f t="shared" si="281"/>
        <v>65</v>
      </c>
      <c r="U680" s="5" t="str">
        <f t="shared" si="270"/>
        <v>Oui</v>
      </c>
      <c r="V680" s="5">
        <f t="shared" si="282"/>
        <v>65</v>
      </c>
      <c r="X680" s="5" t="str">
        <f>_xlfn.IFS(D680&gt;E680,"W",D680=E680,"D",D680&lt;E680,"L")</f>
        <v>D</v>
      </c>
      <c r="AA680" s="5">
        <v>0</v>
      </c>
      <c r="AB680" s="5" t="str">
        <f t="shared" si="271"/>
        <v>Non</v>
      </c>
      <c r="AC680" s="5">
        <f t="shared" si="283"/>
        <v>0</v>
      </c>
      <c r="AD680" s="5" t="str">
        <f t="shared" si="272"/>
        <v>Non</v>
      </c>
      <c r="AE680" s="5">
        <f t="shared" si="284"/>
        <v>0</v>
      </c>
      <c r="AF680" s="5" t="str">
        <f t="shared" si="273"/>
        <v>Oui</v>
      </c>
      <c r="AG680" s="5">
        <f t="shared" si="285"/>
        <v>65</v>
      </c>
      <c r="AH680" s="5" t="str">
        <f t="shared" si="274"/>
        <v>Oui</v>
      </c>
      <c r="AI680" s="5">
        <f t="shared" si="286"/>
        <v>65</v>
      </c>
      <c r="AK680" s="5" t="str">
        <f>_xlfn.IFS(Y680&gt;Z680,"W",Y680=Z680,"D",Y680&lt;Z680,"L")</f>
        <v>D</v>
      </c>
      <c r="AM680" s="5"/>
      <c r="AN680" s="5"/>
      <c r="AO680" s="5"/>
    </row>
    <row r="681" spans="2:41" x14ac:dyDescent="0.2">
      <c r="B681" s="4">
        <f t="shared" si="262"/>
        <v>67</v>
      </c>
      <c r="F681" s="5">
        <v>0</v>
      </c>
      <c r="G681" s="5" t="str">
        <f t="shared" si="263"/>
        <v>Non</v>
      </c>
      <c r="H681" s="5">
        <f t="shared" si="275"/>
        <v>0</v>
      </c>
      <c r="I681" s="5" t="str">
        <f t="shared" si="264"/>
        <v>Non</v>
      </c>
      <c r="J681" s="5">
        <f t="shared" si="276"/>
        <v>0</v>
      </c>
      <c r="K681" s="5" t="str">
        <f t="shared" si="265"/>
        <v>Non</v>
      </c>
      <c r="L681" s="5">
        <f t="shared" si="277"/>
        <v>0</v>
      </c>
      <c r="M681" s="5" t="str">
        <f t="shared" si="266"/>
        <v>Non</v>
      </c>
      <c r="N681" s="5">
        <f t="shared" si="278"/>
        <v>0</v>
      </c>
      <c r="O681" s="5" t="str">
        <f t="shared" si="267"/>
        <v>Oui</v>
      </c>
      <c r="P681" s="5">
        <f t="shared" si="279"/>
        <v>66</v>
      </c>
      <c r="Q681" s="5" t="str">
        <f t="shared" si="268"/>
        <v>Oui</v>
      </c>
      <c r="R681" s="5">
        <f t="shared" si="280"/>
        <v>66</v>
      </c>
      <c r="S681" s="5" t="str">
        <f t="shared" si="269"/>
        <v>Oui</v>
      </c>
      <c r="T681" s="5">
        <f t="shared" si="281"/>
        <v>66</v>
      </c>
      <c r="U681" s="5" t="str">
        <f t="shared" si="270"/>
        <v>Oui</v>
      </c>
      <c r="V681" s="5">
        <f t="shared" si="282"/>
        <v>66</v>
      </c>
      <c r="X681" s="5" t="str">
        <f>_xlfn.IFS(D681&gt;E681,"W",D681=E681,"D",D681&lt;E681,"L")</f>
        <v>D</v>
      </c>
      <c r="AA681" s="5">
        <v>0</v>
      </c>
      <c r="AB681" s="5" t="str">
        <f t="shared" si="271"/>
        <v>Non</v>
      </c>
      <c r="AC681" s="5">
        <f t="shared" si="283"/>
        <v>0</v>
      </c>
      <c r="AD681" s="5" t="str">
        <f t="shared" si="272"/>
        <v>Non</v>
      </c>
      <c r="AE681" s="5">
        <f t="shared" si="284"/>
        <v>0</v>
      </c>
      <c r="AF681" s="5" t="str">
        <f t="shared" si="273"/>
        <v>Oui</v>
      </c>
      <c r="AG681" s="5">
        <f t="shared" si="285"/>
        <v>66</v>
      </c>
      <c r="AH681" s="5" t="str">
        <f t="shared" si="274"/>
        <v>Oui</v>
      </c>
      <c r="AI681" s="5">
        <f t="shared" si="286"/>
        <v>66</v>
      </c>
      <c r="AK681" s="5" t="str">
        <f>_xlfn.IFS(Y681&gt;Z681,"W",Y681=Z681,"D",Y681&lt;Z681,"L")</f>
        <v>D</v>
      </c>
      <c r="AM681" s="5"/>
      <c r="AN681" s="5"/>
      <c r="AO681" s="5"/>
    </row>
    <row r="682" spans="2:41" x14ac:dyDescent="0.2">
      <c r="B682" s="4">
        <f t="shared" si="262"/>
        <v>68</v>
      </c>
      <c r="F682" s="5">
        <v>0</v>
      </c>
      <c r="G682" s="5" t="str">
        <f t="shared" si="263"/>
        <v>Non</v>
      </c>
      <c r="H682" s="5">
        <f t="shared" si="275"/>
        <v>0</v>
      </c>
      <c r="I682" s="5" t="str">
        <f t="shared" si="264"/>
        <v>Non</v>
      </c>
      <c r="J682" s="5">
        <f t="shared" si="276"/>
        <v>0</v>
      </c>
      <c r="K682" s="5" t="str">
        <f t="shared" si="265"/>
        <v>Non</v>
      </c>
      <c r="L682" s="5">
        <f t="shared" si="277"/>
        <v>0</v>
      </c>
      <c r="M682" s="5" t="str">
        <f t="shared" si="266"/>
        <v>Non</v>
      </c>
      <c r="N682" s="5">
        <f t="shared" si="278"/>
        <v>0</v>
      </c>
      <c r="O682" s="5" t="str">
        <f t="shared" si="267"/>
        <v>Oui</v>
      </c>
      <c r="P682" s="5">
        <f t="shared" si="279"/>
        <v>67</v>
      </c>
      <c r="Q682" s="5" t="str">
        <f t="shared" si="268"/>
        <v>Oui</v>
      </c>
      <c r="R682" s="5">
        <f t="shared" si="280"/>
        <v>67</v>
      </c>
      <c r="S682" s="5" t="str">
        <f t="shared" si="269"/>
        <v>Oui</v>
      </c>
      <c r="T682" s="5">
        <f t="shared" si="281"/>
        <v>67</v>
      </c>
      <c r="U682" s="5" t="str">
        <f t="shared" si="270"/>
        <v>Oui</v>
      </c>
      <c r="V682" s="5">
        <f t="shared" si="282"/>
        <v>67</v>
      </c>
      <c r="X682" s="5" t="str">
        <f>_xlfn.IFS(D682&gt;E682,"W",D682=E682,"D",D682&lt;E682,"L")</f>
        <v>D</v>
      </c>
      <c r="AA682" s="5">
        <v>0</v>
      </c>
      <c r="AB682" s="5" t="str">
        <f t="shared" si="271"/>
        <v>Non</v>
      </c>
      <c r="AC682" s="5">
        <f t="shared" si="283"/>
        <v>0</v>
      </c>
      <c r="AD682" s="5" t="str">
        <f t="shared" si="272"/>
        <v>Non</v>
      </c>
      <c r="AE682" s="5">
        <f t="shared" si="284"/>
        <v>0</v>
      </c>
      <c r="AF682" s="5" t="str">
        <f t="shared" si="273"/>
        <v>Oui</v>
      </c>
      <c r="AG682" s="5">
        <f t="shared" si="285"/>
        <v>67</v>
      </c>
      <c r="AH682" s="5" t="str">
        <f t="shared" si="274"/>
        <v>Oui</v>
      </c>
      <c r="AI682" s="5">
        <f t="shared" si="286"/>
        <v>67</v>
      </c>
      <c r="AK682" s="5" t="str">
        <f>_xlfn.IFS(Y682&gt;Z682,"W",Y682=Z682,"D",Y682&lt;Z682,"L")</f>
        <v>D</v>
      </c>
      <c r="AM682" s="5"/>
      <c r="AN682" s="5"/>
      <c r="AO682" s="5"/>
    </row>
    <row r="683" spans="2:41" x14ac:dyDescent="0.2">
      <c r="B683" s="4">
        <f t="shared" si="262"/>
        <v>69</v>
      </c>
      <c r="F683" s="5">
        <v>0</v>
      </c>
      <c r="G683" s="5" t="str">
        <f t="shared" si="263"/>
        <v>Non</v>
      </c>
      <c r="H683" s="5">
        <f t="shared" si="275"/>
        <v>0</v>
      </c>
      <c r="I683" s="5" t="str">
        <f t="shared" si="264"/>
        <v>Non</v>
      </c>
      <c r="J683" s="5">
        <f t="shared" si="276"/>
        <v>0</v>
      </c>
      <c r="K683" s="5" t="str">
        <f t="shared" si="265"/>
        <v>Non</v>
      </c>
      <c r="L683" s="5">
        <f t="shared" si="277"/>
        <v>0</v>
      </c>
      <c r="M683" s="5" t="str">
        <f t="shared" si="266"/>
        <v>Non</v>
      </c>
      <c r="N683" s="5">
        <f t="shared" si="278"/>
        <v>0</v>
      </c>
      <c r="O683" s="5" t="str">
        <f t="shared" si="267"/>
        <v>Oui</v>
      </c>
      <c r="P683" s="5">
        <f t="shared" si="279"/>
        <v>68</v>
      </c>
      <c r="Q683" s="5" t="str">
        <f t="shared" si="268"/>
        <v>Oui</v>
      </c>
      <c r="R683" s="5">
        <f t="shared" si="280"/>
        <v>68</v>
      </c>
      <c r="S683" s="5" t="str">
        <f t="shared" si="269"/>
        <v>Oui</v>
      </c>
      <c r="T683" s="5">
        <f t="shared" si="281"/>
        <v>68</v>
      </c>
      <c r="U683" s="5" t="str">
        <f t="shared" si="270"/>
        <v>Oui</v>
      </c>
      <c r="V683" s="5">
        <f t="shared" si="282"/>
        <v>68</v>
      </c>
      <c r="X683" s="5" t="str">
        <f>_xlfn.IFS(D683&gt;E683,"W",D683=E683,"D",D683&lt;E683,"L")</f>
        <v>D</v>
      </c>
      <c r="AA683" s="5">
        <v>0</v>
      </c>
      <c r="AB683" s="5" t="str">
        <f t="shared" si="271"/>
        <v>Non</v>
      </c>
      <c r="AC683" s="5">
        <f t="shared" si="283"/>
        <v>0</v>
      </c>
      <c r="AD683" s="5" t="str">
        <f t="shared" si="272"/>
        <v>Non</v>
      </c>
      <c r="AE683" s="5">
        <f t="shared" si="284"/>
        <v>0</v>
      </c>
      <c r="AF683" s="5" t="str">
        <f t="shared" si="273"/>
        <v>Oui</v>
      </c>
      <c r="AG683" s="5">
        <f t="shared" si="285"/>
        <v>68</v>
      </c>
      <c r="AH683" s="5" t="str">
        <f t="shared" si="274"/>
        <v>Oui</v>
      </c>
      <c r="AI683" s="5">
        <f t="shared" si="286"/>
        <v>68</v>
      </c>
      <c r="AK683" s="5" t="str">
        <f>_xlfn.IFS(Y683&gt;Z683,"W",Y683=Z683,"D",Y683&lt;Z683,"L")</f>
        <v>D</v>
      </c>
      <c r="AM683" s="5"/>
      <c r="AN683" s="5"/>
      <c r="AO683" s="5"/>
    </row>
    <row r="684" spans="2:41" x14ac:dyDescent="0.2">
      <c r="B684" s="4">
        <f t="shared" si="262"/>
        <v>70</v>
      </c>
      <c r="F684" s="5">
        <v>0</v>
      </c>
      <c r="G684" s="5" t="str">
        <f t="shared" si="263"/>
        <v>Non</v>
      </c>
      <c r="H684" s="5">
        <f t="shared" si="275"/>
        <v>0</v>
      </c>
      <c r="I684" s="5" t="str">
        <f t="shared" si="264"/>
        <v>Non</v>
      </c>
      <c r="J684" s="5">
        <f t="shared" si="276"/>
        <v>0</v>
      </c>
      <c r="K684" s="5" t="str">
        <f t="shared" si="265"/>
        <v>Non</v>
      </c>
      <c r="L684" s="5">
        <f t="shared" si="277"/>
        <v>0</v>
      </c>
      <c r="M684" s="5" t="str">
        <f t="shared" si="266"/>
        <v>Non</v>
      </c>
      <c r="N684" s="5">
        <f t="shared" si="278"/>
        <v>0</v>
      </c>
      <c r="O684" s="5" t="str">
        <f t="shared" si="267"/>
        <v>Oui</v>
      </c>
      <c r="P684" s="5">
        <f t="shared" si="279"/>
        <v>69</v>
      </c>
      <c r="Q684" s="5" t="str">
        <f t="shared" si="268"/>
        <v>Oui</v>
      </c>
      <c r="R684" s="5">
        <f t="shared" si="280"/>
        <v>69</v>
      </c>
      <c r="S684" s="5" t="str">
        <f t="shared" si="269"/>
        <v>Oui</v>
      </c>
      <c r="T684" s="5">
        <f t="shared" si="281"/>
        <v>69</v>
      </c>
      <c r="U684" s="5" t="str">
        <f t="shared" si="270"/>
        <v>Oui</v>
      </c>
      <c r="V684" s="5">
        <f t="shared" si="282"/>
        <v>69</v>
      </c>
      <c r="X684" s="5" t="str">
        <f>_xlfn.IFS(D684&gt;E684,"W",D684=E684,"D",D684&lt;E684,"L")</f>
        <v>D</v>
      </c>
      <c r="AA684" s="5">
        <v>0</v>
      </c>
      <c r="AB684" s="5" t="str">
        <f t="shared" si="271"/>
        <v>Non</v>
      </c>
      <c r="AC684" s="5">
        <f t="shared" si="283"/>
        <v>0</v>
      </c>
      <c r="AD684" s="5" t="str">
        <f t="shared" si="272"/>
        <v>Non</v>
      </c>
      <c r="AE684" s="5">
        <f t="shared" si="284"/>
        <v>0</v>
      </c>
      <c r="AF684" s="5" t="str">
        <f t="shared" si="273"/>
        <v>Oui</v>
      </c>
      <c r="AG684" s="5">
        <f t="shared" si="285"/>
        <v>69</v>
      </c>
      <c r="AH684" s="5" t="str">
        <f t="shared" si="274"/>
        <v>Oui</v>
      </c>
      <c r="AI684" s="5">
        <f t="shared" si="286"/>
        <v>69</v>
      </c>
      <c r="AK684" s="5" t="str">
        <f>_xlfn.IFS(Y684&gt;Z684,"W",Y684=Z684,"D",Y684&lt;Z684,"L")</f>
        <v>D</v>
      </c>
      <c r="AM684" s="5"/>
      <c r="AN684" s="5"/>
      <c r="AO684" s="5"/>
    </row>
    <row r="685" spans="2:41" x14ac:dyDescent="0.2">
      <c r="B685" s="4">
        <f t="shared" si="262"/>
        <v>71</v>
      </c>
      <c r="F685" s="5">
        <v>0</v>
      </c>
      <c r="G685" s="5" t="str">
        <f t="shared" si="263"/>
        <v>Non</v>
      </c>
      <c r="H685" s="5">
        <f t="shared" si="275"/>
        <v>0</v>
      </c>
      <c r="I685" s="5" t="str">
        <f t="shared" si="264"/>
        <v>Non</v>
      </c>
      <c r="J685" s="5">
        <f t="shared" si="276"/>
        <v>0</v>
      </c>
      <c r="K685" s="5" t="str">
        <f t="shared" si="265"/>
        <v>Non</v>
      </c>
      <c r="L685" s="5">
        <f t="shared" si="277"/>
        <v>0</v>
      </c>
      <c r="M685" s="5" t="str">
        <f t="shared" si="266"/>
        <v>Non</v>
      </c>
      <c r="N685" s="5">
        <f t="shared" si="278"/>
        <v>0</v>
      </c>
      <c r="O685" s="5" t="str">
        <f t="shared" si="267"/>
        <v>Oui</v>
      </c>
      <c r="P685" s="5">
        <f t="shared" si="279"/>
        <v>70</v>
      </c>
      <c r="Q685" s="5" t="str">
        <f t="shared" si="268"/>
        <v>Oui</v>
      </c>
      <c r="R685" s="5">
        <f t="shared" si="280"/>
        <v>70</v>
      </c>
      <c r="S685" s="5" t="str">
        <f t="shared" si="269"/>
        <v>Oui</v>
      </c>
      <c r="T685" s="5">
        <f t="shared" si="281"/>
        <v>70</v>
      </c>
      <c r="U685" s="5" t="str">
        <f t="shared" si="270"/>
        <v>Oui</v>
      </c>
      <c r="V685" s="5">
        <f t="shared" si="282"/>
        <v>70</v>
      </c>
      <c r="X685" s="5" t="str">
        <f>_xlfn.IFS(D685&gt;E685,"W",D685=E685,"D",D685&lt;E685,"L")</f>
        <v>D</v>
      </c>
      <c r="AA685" s="5">
        <v>0</v>
      </c>
      <c r="AB685" s="5" t="str">
        <f t="shared" si="271"/>
        <v>Non</v>
      </c>
      <c r="AC685" s="5">
        <f t="shared" si="283"/>
        <v>0</v>
      </c>
      <c r="AD685" s="5" t="str">
        <f t="shared" si="272"/>
        <v>Non</v>
      </c>
      <c r="AE685" s="5">
        <f t="shared" si="284"/>
        <v>0</v>
      </c>
      <c r="AF685" s="5" t="str">
        <f t="shared" si="273"/>
        <v>Oui</v>
      </c>
      <c r="AG685" s="5">
        <f t="shared" si="285"/>
        <v>70</v>
      </c>
      <c r="AH685" s="5" t="str">
        <f t="shared" si="274"/>
        <v>Oui</v>
      </c>
      <c r="AI685" s="5">
        <f t="shared" si="286"/>
        <v>70</v>
      </c>
      <c r="AK685" s="5" t="str">
        <f>_xlfn.IFS(Y685&gt;Z685,"W",Y685=Z685,"D",Y685&lt;Z685,"L")</f>
        <v>D</v>
      </c>
      <c r="AM685" s="5"/>
      <c r="AN685" s="5"/>
      <c r="AO685" s="5"/>
    </row>
    <row r="686" spans="2:41" x14ac:dyDescent="0.2">
      <c r="B686" s="4">
        <f t="shared" si="262"/>
        <v>72</v>
      </c>
      <c r="F686" s="5">
        <v>0</v>
      </c>
      <c r="G686" s="5" t="str">
        <f t="shared" si="263"/>
        <v>Non</v>
      </c>
      <c r="H686" s="5">
        <f t="shared" si="275"/>
        <v>0</v>
      </c>
      <c r="I686" s="5" t="str">
        <f t="shared" si="264"/>
        <v>Non</v>
      </c>
      <c r="J686" s="5">
        <f t="shared" si="276"/>
        <v>0</v>
      </c>
      <c r="K686" s="5" t="str">
        <f t="shared" si="265"/>
        <v>Non</v>
      </c>
      <c r="L686" s="5">
        <f t="shared" si="277"/>
        <v>0</v>
      </c>
      <c r="M686" s="5" t="str">
        <f t="shared" si="266"/>
        <v>Non</v>
      </c>
      <c r="N686" s="5">
        <f t="shared" si="278"/>
        <v>0</v>
      </c>
      <c r="O686" s="5" t="str">
        <f t="shared" si="267"/>
        <v>Oui</v>
      </c>
      <c r="P686" s="5">
        <f t="shared" si="279"/>
        <v>71</v>
      </c>
      <c r="Q686" s="5" t="str">
        <f t="shared" si="268"/>
        <v>Oui</v>
      </c>
      <c r="R686" s="5">
        <f t="shared" si="280"/>
        <v>71</v>
      </c>
      <c r="S686" s="5" t="str">
        <f t="shared" si="269"/>
        <v>Oui</v>
      </c>
      <c r="T686" s="5">
        <f t="shared" si="281"/>
        <v>71</v>
      </c>
      <c r="U686" s="5" t="str">
        <f t="shared" si="270"/>
        <v>Oui</v>
      </c>
      <c r="V686" s="5">
        <f t="shared" si="282"/>
        <v>71</v>
      </c>
      <c r="X686" s="5" t="str">
        <f>_xlfn.IFS(D686&gt;E686,"W",D686=E686,"D",D686&lt;E686,"L")</f>
        <v>D</v>
      </c>
      <c r="AA686" s="5">
        <v>0</v>
      </c>
      <c r="AB686" s="5" t="str">
        <f t="shared" si="271"/>
        <v>Non</v>
      </c>
      <c r="AC686" s="5">
        <f t="shared" si="283"/>
        <v>0</v>
      </c>
      <c r="AD686" s="5" t="str">
        <f t="shared" si="272"/>
        <v>Non</v>
      </c>
      <c r="AE686" s="5">
        <f t="shared" si="284"/>
        <v>0</v>
      </c>
      <c r="AF686" s="5" t="str">
        <f t="shared" si="273"/>
        <v>Oui</v>
      </c>
      <c r="AG686" s="5">
        <f t="shared" si="285"/>
        <v>71</v>
      </c>
      <c r="AH686" s="5" t="str">
        <f t="shared" si="274"/>
        <v>Oui</v>
      </c>
      <c r="AI686" s="5">
        <f t="shared" si="286"/>
        <v>71</v>
      </c>
      <c r="AK686" s="5" t="str">
        <f>_xlfn.IFS(Y686&gt;Z686,"W",Y686=Z686,"D",Y686&lt;Z686,"L")</f>
        <v>D</v>
      </c>
      <c r="AM686" s="5"/>
      <c r="AN686" s="5"/>
      <c r="AO686" s="5"/>
    </row>
    <row r="687" spans="2:41" x14ac:dyDescent="0.2">
      <c r="B687" s="4">
        <f t="shared" si="262"/>
        <v>73</v>
      </c>
      <c r="F687" s="5">
        <v>0</v>
      </c>
      <c r="G687" s="5" t="str">
        <f t="shared" si="263"/>
        <v>Non</v>
      </c>
      <c r="H687" s="5">
        <f t="shared" si="275"/>
        <v>0</v>
      </c>
      <c r="I687" s="5" t="str">
        <f t="shared" si="264"/>
        <v>Non</v>
      </c>
      <c r="J687" s="5">
        <f t="shared" si="276"/>
        <v>0</v>
      </c>
      <c r="K687" s="5" t="str">
        <f t="shared" si="265"/>
        <v>Non</v>
      </c>
      <c r="L687" s="5">
        <f t="shared" si="277"/>
        <v>0</v>
      </c>
      <c r="M687" s="5" t="str">
        <f t="shared" si="266"/>
        <v>Non</v>
      </c>
      <c r="N687" s="5">
        <f t="shared" si="278"/>
        <v>0</v>
      </c>
      <c r="O687" s="5" t="str">
        <f t="shared" si="267"/>
        <v>Oui</v>
      </c>
      <c r="P687" s="5">
        <f t="shared" si="279"/>
        <v>72</v>
      </c>
      <c r="Q687" s="5" t="str">
        <f t="shared" si="268"/>
        <v>Oui</v>
      </c>
      <c r="R687" s="5">
        <f t="shared" si="280"/>
        <v>72</v>
      </c>
      <c r="S687" s="5" t="str">
        <f t="shared" si="269"/>
        <v>Oui</v>
      </c>
      <c r="T687" s="5">
        <f t="shared" si="281"/>
        <v>72</v>
      </c>
      <c r="U687" s="5" t="str">
        <f t="shared" si="270"/>
        <v>Oui</v>
      </c>
      <c r="V687" s="5">
        <f t="shared" si="282"/>
        <v>72</v>
      </c>
      <c r="X687" s="5" t="str">
        <f>_xlfn.IFS(D687&gt;E687,"W",D687=E687,"D",D687&lt;E687,"L")</f>
        <v>D</v>
      </c>
      <c r="AA687" s="5">
        <v>0</v>
      </c>
      <c r="AB687" s="5" t="str">
        <f t="shared" si="271"/>
        <v>Non</v>
      </c>
      <c r="AC687" s="5">
        <f t="shared" si="283"/>
        <v>0</v>
      </c>
      <c r="AD687" s="5" t="str">
        <f t="shared" si="272"/>
        <v>Non</v>
      </c>
      <c r="AE687" s="5">
        <f t="shared" si="284"/>
        <v>0</v>
      </c>
      <c r="AF687" s="5" t="str">
        <f t="shared" si="273"/>
        <v>Oui</v>
      </c>
      <c r="AG687" s="5">
        <f t="shared" si="285"/>
        <v>72</v>
      </c>
      <c r="AH687" s="5" t="str">
        <f t="shared" si="274"/>
        <v>Oui</v>
      </c>
      <c r="AI687" s="5">
        <f t="shared" si="286"/>
        <v>72</v>
      </c>
      <c r="AK687" s="5" t="str">
        <f>_xlfn.IFS(Y687&gt;Z687,"W",Y687=Z687,"D",Y687&lt;Z687,"L")</f>
        <v>D</v>
      </c>
      <c r="AM687" s="5"/>
      <c r="AN687" s="5"/>
      <c r="AO687" s="5"/>
    </row>
    <row r="688" spans="2:41" x14ac:dyDescent="0.2">
      <c r="B688" s="4">
        <f t="shared" si="262"/>
        <v>74</v>
      </c>
      <c r="F688" s="5">
        <v>0</v>
      </c>
      <c r="G688" s="5" t="str">
        <f t="shared" si="263"/>
        <v>Non</v>
      </c>
      <c r="H688" s="5">
        <f t="shared" si="275"/>
        <v>0</v>
      </c>
      <c r="I688" s="5" t="str">
        <f t="shared" si="264"/>
        <v>Non</v>
      </c>
      <c r="J688" s="5">
        <f t="shared" si="276"/>
        <v>0</v>
      </c>
      <c r="K688" s="5" t="str">
        <f t="shared" si="265"/>
        <v>Non</v>
      </c>
      <c r="L688" s="5">
        <f t="shared" si="277"/>
        <v>0</v>
      </c>
      <c r="M688" s="5" t="str">
        <f t="shared" si="266"/>
        <v>Non</v>
      </c>
      <c r="N688" s="5">
        <f t="shared" si="278"/>
        <v>0</v>
      </c>
      <c r="O688" s="5" t="str">
        <f t="shared" si="267"/>
        <v>Oui</v>
      </c>
      <c r="P688" s="5">
        <f t="shared" si="279"/>
        <v>73</v>
      </c>
      <c r="Q688" s="5" t="str">
        <f t="shared" si="268"/>
        <v>Oui</v>
      </c>
      <c r="R688" s="5">
        <f t="shared" si="280"/>
        <v>73</v>
      </c>
      <c r="S688" s="5" t="str">
        <f t="shared" si="269"/>
        <v>Oui</v>
      </c>
      <c r="T688" s="5">
        <f t="shared" si="281"/>
        <v>73</v>
      </c>
      <c r="U688" s="5" t="str">
        <f t="shared" si="270"/>
        <v>Oui</v>
      </c>
      <c r="V688" s="5">
        <f t="shared" si="282"/>
        <v>73</v>
      </c>
      <c r="X688" s="5" t="str">
        <f>_xlfn.IFS(D688&gt;E688,"W",D688=E688,"D",D688&lt;E688,"L")</f>
        <v>D</v>
      </c>
      <c r="AA688" s="5">
        <v>0</v>
      </c>
      <c r="AB688" s="5" t="str">
        <f t="shared" si="271"/>
        <v>Non</v>
      </c>
      <c r="AC688" s="5">
        <f t="shared" si="283"/>
        <v>0</v>
      </c>
      <c r="AD688" s="5" t="str">
        <f t="shared" si="272"/>
        <v>Non</v>
      </c>
      <c r="AE688" s="5">
        <f t="shared" si="284"/>
        <v>0</v>
      </c>
      <c r="AF688" s="5" t="str">
        <f t="shared" si="273"/>
        <v>Oui</v>
      </c>
      <c r="AG688" s="5">
        <f t="shared" si="285"/>
        <v>73</v>
      </c>
      <c r="AH688" s="5" t="str">
        <f t="shared" si="274"/>
        <v>Oui</v>
      </c>
      <c r="AI688" s="5">
        <f t="shared" si="286"/>
        <v>73</v>
      </c>
      <c r="AK688" s="5" t="str">
        <f>_xlfn.IFS(Y688&gt;Z688,"W",Y688=Z688,"D",Y688&lt;Z688,"L")</f>
        <v>D</v>
      </c>
      <c r="AM688" s="5"/>
      <c r="AN688" s="5"/>
      <c r="AO688" s="5"/>
    </row>
    <row r="689" spans="2:41" x14ac:dyDescent="0.2">
      <c r="B689" s="4">
        <f t="shared" si="262"/>
        <v>75</v>
      </c>
      <c r="F689" s="5">
        <v>0</v>
      </c>
      <c r="G689" s="5" t="str">
        <f t="shared" si="263"/>
        <v>Non</v>
      </c>
      <c r="H689" s="5">
        <f t="shared" si="275"/>
        <v>0</v>
      </c>
      <c r="I689" s="5" t="str">
        <f t="shared" si="264"/>
        <v>Non</v>
      </c>
      <c r="J689" s="5">
        <f t="shared" si="276"/>
        <v>0</v>
      </c>
      <c r="K689" s="5" t="str">
        <f t="shared" si="265"/>
        <v>Non</v>
      </c>
      <c r="L689" s="5">
        <f t="shared" si="277"/>
        <v>0</v>
      </c>
      <c r="M689" s="5" t="str">
        <f t="shared" si="266"/>
        <v>Non</v>
      </c>
      <c r="N689" s="5">
        <f t="shared" si="278"/>
        <v>0</v>
      </c>
      <c r="O689" s="5" t="str">
        <f t="shared" si="267"/>
        <v>Oui</v>
      </c>
      <c r="P689" s="5">
        <f t="shared" si="279"/>
        <v>74</v>
      </c>
      <c r="Q689" s="5" t="str">
        <f t="shared" si="268"/>
        <v>Oui</v>
      </c>
      <c r="R689" s="5">
        <f t="shared" si="280"/>
        <v>74</v>
      </c>
      <c r="S689" s="5" t="str">
        <f t="shared" si="269"/>
        <v>Oui</v>
      </c>
      <c r="T689" s="5">
        <f t="shared" si="281"/>
        <v>74</v>
      </c>
      <c r="U689" s="5" t="str">
        <f t="shared" si="270"/>
        <v>Oui</v>
      </c>
      <c r="V689" s="5">
        <f t="shared" si="282"/>
        <v>74</v>
      </c>
      <c r="X689" s="5" t="str">
        <f>_xlfn.IFS(D689&gt;E689,"L",D689=E689,"D",D689&lt;E689,"W")</f>
        <v>D</v>
      </c>
      <c r="AA689" s="5">
        <v>0</v>
      </c>
      <c r="AB689" s="5" t="str">
        <f t="shared" si="271"/>
        <v>Non</v>
      </c>
      <c r="AC689" s="5">
        <f t="shared" si="283"/>
        <v>0</v>
      </c>
      <c r="AD689" s="5" t="str">
        <f t="shared" si="272"/>
        <v>Non</v>
      </c>
      <c r="AE689" s="5">
        <f t="shared" si="284"/>
        <v>0</v>
      </c>
      <c r="AF689" s="5" t="str">
        <f t="shared" si="273"/>
        <v>Oui</v>
      </c>
      <c r="AG689" s="5">
        <f t="shared" si="285"/>
        <v>74</v>
      </c>
      <c r="AH689" s="5" t="str">
        <f t="shared" si="274"/>
        <v>Oui</v>
      </c>
      <c r="AI689" s="5">
        <f t="shared" si="286"/>
        <v>74</v>
      </c>
      <c r="AK689" s="5" t="str">
        <f>_xlfn.IFS(Y689&gt;Z689,"L",Y689=Z689,"D",Y689&lt;Z689,"W")</f>
        <v>D</v>
      </c>
      <c r="AN689" s="5"/>
      <c r="AO689" s="5"/>
    </row>
    <row r="690" spans="2:41" x14ac:dyDescent="0.2">
      <c r="B690" s="4">
        <f t="shared" si="262"/>
        <v>76</v>
      </c>
      <c r="F690" s="5">
        <v>0</v>
      </c>
      <c r="G690" s="5" t="str">
        <f t="shared" si="263"/>
        <v>Non</v>
      </c>
      <c r="H690" s="5">
        <f t="shared" si="275"/>
        <v>0</v>
      </c>
      <c r="I690" s="5" t="str">
        <f t="shared" si="264"/>
        <v>Non</v>
      </c>
      <c r="J690" s="5">
        <f t="shared" si="276"/>
        <v>0</v>
      </c>
      <c r="K690" s="5" t="str">
        <f t="shared" si="265"/>
        <v>Non</v>
      </c>
      <c r="L690" s="5">
        <f t="shared" si="277"/>
        <v>0</v>
      </c>
      <c r="M690" s="5" t="str">
        <f t="shared" si="266"/>
        <v>Non</v>
      </c>
      <c r="N690" s="5">
        <f t="shared" si="278"/>
        <v>0</v>
      </c>
      <c r="O690" s="5" t="str">
        <f t="shared" si="267"/>
        <v>Oui</v>
      </c>
      <c r="P690" s="5">
        <f t="shared" si="279"/>
        <v>75</v>
      </c>
      <c r="Q690" s="5" t="str">
        <f t="shared" si="268"/>
        <v>Oui</v>
      </c>
      <c r="R690" s="5">
        <f t="shared" si="280"/>
        <v>75</v>
      </c>
      <c r="S690" s="5" t="str">
        <f t="shared" si="269"/>
        <v>Oui</v>
      </c>
      <c r="T690" s="5">
        <f t="shared" si="281"/>
        <v>75</v>
      </c>
      <c r="U690" s="5" t="str">
        <f t="shared" si="270"/>
        <v>Oui</v>
      </c>
      <c r="V690" s="5">
        <f t="shared" si="282"/>
        <v>75</v>
      </c>
      <c r="X690" s="5" t="str">
        <f>_xlfn.IFS(D690&gt;E690,"L",D690=E690,"D",D690&lt;E690,"W")</f>
        <v>D</v>
      </c>
      <c r="AA690" s="5">
        <v>0</v>
      </c>
      <c r="AB690" s="5" t="str">
        <f t="shared" si="271"/>
        <v>Non</v>
      </c>
      <c r="AC690" s="5">
        <f t="shared" si="283"/>
        <v>0</v>
      </c>
      <c r="AD690" s="5" t="str">
        <f t="shared" si="272"/>
        <v>Non</v>
      </c>
      <c r="AE690" s="5">
        <f t="shared" si="284"/>
        <v>0</v>
      </c>
      <c r="AF690" s="5" t="str">
        <f t="shared" si="273"/>
        <v>Oui</v>
      </c>
      <c r="AG690" s="5">
        <f t="shared" si="285"/>
        <v>75</v>
      </c>
      <c r="AH690" s="5" t="str">
        <f t="shared" si="274"/>
        <v>Oui</v>
      </c>
      <c r="AI690" s="5">
        <f t="shared" si="286"/>
        <v>75</v>
      </c>
      <c r="AK690" s="5" t="str">
        <f>_xlfn.IFS(Y690&gt;Z690,"L",Y690=Z690,"D",Y690&lt;Z690,"W")</f>
        <v>D</v>
      </c>
      <c r="AN690" s="5"/>
      <c r="AO690" s="5"/>
    </row>
    <row r="691" spans="2:41" x14ac:dyDescent="0.2">
      <c r="B691" s="4">
        <f t="shared" si="262"/>
        <v>77</v>
      </c>
      <c r="F691" s="5">
        <v>0</v>
      </c>
      <c r="G691" s="5" t="str">
        <f t="shared" si="263"/>
        <v>Non</v>
      </c>
      <c r="H691" s="5">
        <f t="shared" si="275"/>
        <v>0</v>
      </c>
      <c r="I691" s="5" t="str">
        <f t="shared" si="264"/>
        <v>Non</v>
      </c>
      <c r="J691" s="5">
        <f t="shared" si="276"/>
        <v>0</v>
      </c>
      <c r="K691" s="5" t="str">
        <f t="shared" si="265"/>
        <v>Non</v>
      </c>
      <c r="L691" s="5">
        <f t="shared" si="277"/>
        <v>0</v>
      </c>
      <c r="M691" s="5" t="str">
        <f t="shared" si="266"/>
        <v>Non</v>
      </c>
      <c r="N691" s="5">
        <f t="shared" si="278"/>
        <v>0</v>
      </c>
      <c r="O691" s="5" t="str">
        <f t="shared" si="267"/>
        <v>Oui</v>
      </c>
      <c r="P691" s="5">
        <f t="shared" si="279"/>
        <v>76</v>
      </c>
      <c r="Q691" s="5" t="str">
        <f t="shared" si="268"/>
        <v>Oui</v>
      </c>
      <c r="R691" s="5">
        <f t="shared" si="280"/>
        <v>76</v>
      </c>
      <c r="S691" s="5" t="str">
        <f t="shared" si="269"/>
        <v>Oui</v>
      </c>
      <c r="T691" s="5">
        <f t="shared" si="281"/>
        <v>76</v>
      </c>
      <c r="U691" s="5" t="str">
        <f t="shared" si="270"/>
        <v>Oui</v>
      </c>
      <c r="V691" s="5">
        <f t="shared" si="282"/>
        <v>76</v>
      </c>
      <c r="X691" s="5" t="str">
        <f>_xlfn.IFS(D691&gt;E691,"L",D691=E691,"D",D691&lt;E691,"W")</f>
        <v>D</v>
      </c>
      <c r="AA691" s="5">
        <v>0</v>
      </c>
      <c r="AB691" s="5" t="str">
        <f t="shared" si="271"/>
        <v>Non</v>
      </c>
      <c r="AC691" s="5">
        <f t="shared" si="283"/>
        <v>0</v>
      </c>
      <c r="AD691" s="5" t="str">
        <f t="shared" si="272"/>
        <v>Non</v>
      </c>
      <c r="AE691" s="5">
        <f t="shared" si="284"/>
        <v>0</v>
      </c>
      <c r="AF691" s="5" t="str">
        <f t="shared" si="273"/>
        <v>Oui</v>
      </c>
      <c r="AG691" s="5">
        <f t="shared" si="285"/>
        <v>76</v>
      </c>
      <c r="AH691" s="5" t="str">
        <f t="shared" si="274"/>
        <v>Oui</v>
      </c>
      <c r="AI691" s="5">
        <f t="shared" si="286"/>
        <v>76</v>
      </c>
      <c r="AK691" s="5" t="str">
        <f>_xlfn.IFS(Y691&gt;Z691,"L",Y691=Z691,"D",Y691&lt;Z691,"W")</f>
        <v>D</v>
      </c>
      <c r="AN691" s="5"/>
      <c r="AO691" s="5"/>
    </row>
    <row r="692" spans="2:41" x14ac:dyDescent="0.2">
      <c r="B692" s="4">
        <f t="shared" si="262"/>
        <v>78</v>
      </c>
      <c r="F692" s="5">
        <v>0</v>
      </c>
      <c r="G692" s="5" t="str">
        <f t="shared" si="263"/>
        <v>Non</v>
      </c>
      <c r="H692" s="5">
        <f t="shared" si="275"/>
        <v>0</v>
      </c>
      <c r="I692" s="5" t="str">
        <f t="shared" si="264"/>
        <v>Non</v>
      </c>
      <c r="J692" s="5">
        <f t="shared" si="276"/>
        <v>0</v>
      </c>
      <c r="K692" s="5" t="str">
        <f t="shared" si="265"/>
        <v>Non</v>
      </c>
      <c r="L692" s="5">
        <f t="shared" si="277"/>
        <v>0</v>
      </c>
      <c r="M692" s="5" t="str">
        <f t="shared" si="266"/>
        <v>Non</v>
      </c>
      <c r="N692" s="5">
        <f t="shared" si="278"/>
        <v>0</v>
      </c>
      <c r="O692" s="5" t="str">
        <f t="shared" si="267"/>
        <v>Oui</v>
      </c>
      <c r="P692" s="5">
        <f t="shared" si="279"/>
        <v>77</v>
      </c>
      <c r="Q692" s="5" t="str">
        <f t="shared" si="268"/>
        <v>Oui</v>
      </c>
      <c r="R692" s="5">
        <f t="shared" si="280"/>
        <v>77</v>
      </c>
      <c r="S692" s="5" t="str">
        <f t="shared" si="269"/>
        <v>Oui</v>
      </c>
      <c r="T692" s="5">
        <f t="shared" si="281"/>
        <v>77</v>
      </c>
      <c r="U692" s="5" t="str">
        <f t="shared" si="270"/>
        <v>Oui</v>
      </c>
      <c r="V692" s="5">
        <f t="shared" si="282"/>
        <v>77</v>
      </c>
      <c r="X692" s="5" t="str">
        <f>_xlfn.IFS(D692&gt;E692,"L",D692=E692,"D",D692&lt;E692,"W")</f>
        <v>D</v>
      </c>
      <c r="AA692" s="5">
        <v>0</v>
      </c>
      <c r="AB692" s="5" t="str">
        <f t="shared" si="271"/>
        <v>Non</v>
      </c>
      <c r="AC692" s="5">
        <f t="shared" si="283"/>
        <v>0</v>
      </c>
      <c r="AD692" s="5" t="str">
        <f t="shared" si="272"/>
        <v>Non</v>
      </c>
      <c r="AE692" s="5">
        <f t="shared" si="284"/>
        <v>0</v>
      </c>
      <c r="AF692" s="5" t="str">
        <f t="shared" si="273"/>
        <v>Oui</v>
      </c>
      <c r="AG692" s="5">
        <f t="shared" si="285"/>
        <v>77</v>
      </c>
      <c r="AH692" s="5" t="str">
        <f t="shared" si="274"/>
        <v>Oui</v>
      </c>
      <c r="AI692" s="5">
        <f t="shared" si="286"/>
        <v>77</v>
      </c>
      <c r="AK692" s="5" t="str">
        <f>_xlfn.IFS(Y692&gt;Z692,"L",Y692=Z692,"D",Y692&lt;Z692,"W")</f>
        <v>D</v>
      </c>
      <c r="AN692" s="5"/>
      <c r="AO692" s="5"/>
    </row>
    <row r="693" spans="2:41" x14ac:dyDescent="0.2">
      <c r="B693" s="4">
        <f t="shared" si="262"/>
        <v>79</v>
      </c>
      <c r="F693" s="5">
        <v>0</v>
      </c>
      <c r="G693" s="5" t="str">
        <f t="shared" si="263"/>
        <v>Non</v>
      </c>
      <c r="H693" s="5">
        <f t="shared" si="275"/>
        <v>0</v>
      </c>
      <c r="I693" s="5" t="str">
        <f t="shared" si="264"/>
        <v>Non</v>
      </c>
      <c r="J693" s="5">
        <f t="shared" si="276"/>
        <v>0</v>
      </c>
      <c r="K693" s="5" t="str">
        <f t="shared" si="265"/>
        <v>Non</v>
      </c>
      <c r="L693" s="5">
        <f t="shared" si="277"/>
        <v>0</v>
      </c>
      <c r="M693" s="5" t="str">
        <f t="shared" si="266"/>
        <v>Non</v>
      </c>
      <c r="N693" s="5">
        <f t="shared" si="278"/>
        <v>0</v>
      </c>
      <c r="O693" s="5" t="str">
        <f t="shared" si="267"/>
        <v>Oui</v>
      </c>
      <c r="P693" s="5">
        <f t="shared" si="279"/>
        <v>78</v>
      </c>
      <c r="Q693" s="5" t="str">
        <f t="shared" si="268"/>
        <v>Oui</v>
      </c>
      <c r="R693" s="5">
        <f t="shared" si="280"/>
        <v>78</v>
      </c>
      <c r="S693" s="5" t="str">
        <f t="shared" si="269"/>
        <v>Oui</v>
      </c>
      <c r="T693" s="5">
        <f t="shared" si="281"/>
        <v>78</v>
      </c>
      <c r="U693" s="5" t="str">
        <f t="shared" si="270"/>
        <v>Oui</v>
      </c>
      <c r="V693" s="5">
        <f t="shared" si="282"/>
        <v>78</v>
      </c>
      <c r="X693" s="5" t="str">
        <f>_xlfn.IFS(D693&gt;E693,"L",D693=E693,"D",D693&lt;E693,"W")</f>
        <v>D</v>
      </c>
      <c r="AA693" s="5">
        <v>0</v>
      </c>
      <c r="AB693" s="5" t="str">
        <f t="shared" si="271"/>
        <v>Non</v>
      </c>
      <c r="AC693" s="5">
        <f t="shared" si="283"/>
        <v>0</v>
      </c>
      <c r="AD693" s="5" t="str">
        <f t="shared" si="272"/>
        <v>Non</v>
      </c>
      <c r="AE693" s="5">
        <f t="shared" si="284"/>
        <v>0</v>
      </c>
      <c r="AF693" s="5" t="str">
        <f t="shared" si="273"/>
        <v>Oui</v>
      </c>
      <c r="AG693" s="5">
        <f t="shared" si="285"/>
        <v>78</v>
      </c>
      <c r="AH693" s="5" t="str">
        <f t="shared" si="274"/>
        <v>Oui</v>
      </c>
      <c r="AI693" s="5">
        <f t="shared" si="286"/>
        <v>78</v>
      </c>
      <c r="AK693" s="5" t="str">
        <f>_xlfn.IFS(Y693&gt;Z693,"L",Y693=Z693,"D",Y693&lt;Z693,"W")</f>
        <v>D</v>
      </c>
      <c r="AN693" s="5"/>
      <c r="AO693" s="5"/>
    </row>
    <row r="694" spans="2:41" x14ac:dyDescent="0.2">
      <c r="B694" s="4">
        <f t="shared" si="262"/>
        <v>80</v>
      </c>
      <c r="F694" s="5">
        <v>0</v>
      </c>
      <c r="G694" s="5" t="str">
        <f t="shared" si="263"/>
        <v>Non</v>
      </c>
      <c r="H694" s="5">
        <f t="shared" si="275"/>
        <v>0</v>
      </c>
      <c r="I694" s="5" t="str">
        <f t="shared" si="264"/>
        <v>Non</v>
      </c>
      <c r="J694" s="5">
        <f t="shared" si="276"/>
        <v>0</v>
      </c>
      <c r="K694" s="5" t="str">
        <f t="shared" si="265"/>
        <v>Non</v>
      </c>
      <c r="L694" s="5">
        <f t="shared" si="277"/>
        <v>0</v>
      </c>
      <c r="M694" s="5" t="str">
        <f t="shared" si="266"/>
        <v>Non</v>
      </c>
      <c r="N694" s="5">
        <f t="shared" si="278"/>
        <v>0</v>
      </c>
      <c r="O694" s="5" t="str">
        <f t="shared" si="267"/>
        <v>Oui</v>
      </c>
      <c r="P694" s="5">
        <f t="shared" si="279"/>
        <v>79</v>
      </c>
      <c r="Q694" s="5" t="str">
        <f t="shared" si="268"/>
        <v>Oui</v>
      </c>
      <c r="R694" s="5">
        <f t="shared" si="280"/>
        <v>79</v>
      </c>
      <c r="S694" s="5" t="str">
        <f t="shared" si="269"/>
        <v>Oui</v>
      </c>
      <c r="T694" s="5">
        <f t="shared" si="281"/>
        <v>79</v>
      </c>
      <c r="U694" s="5" t="str">
        <f t="shared" si="270"/>
        <v>Oui</v>
      </c>
      <c r="V694" s="5">
        <f t="shared" si="282"/>
        <v>79</v>
      </c>
      <c r="X694" s="5" t="str">
        <f>_xlfn.IFS(D694&gt;E694,"L",D694=E694,"D",D694&lt;E694,"W")</f>
        <v>D</v>
      </c>
      <c r="AA694" s="5">
        <v>0</v>
      </c>
      <c r="AB694" s="5" t="str">
        <f t="shared" si="271"/>
        <v>Non</v>
      </c>
      <c r="AC694" s="5">
        <f t="shared" si="283"/>
        <v>0</v>
      </c>
      <c r="AD694" s="5" t="str">
        <f t="shared" si="272"/>
        <v>Non</v>
      </c>
      <c r="AE694" s="5">
        <f t="shared" si="284"/>
        <v>0</v>
      </c>
      <c r="AF694" s="5" t="str">
        <f t="shared" si="273"/>
        <v>Oui</v>
      </c>
      <c r="AG694" s="5">
        <f t="shared" si="285"/>
        <v>79</v>
      </c>
      <c r="AH694" s="5" t="str">
        <f t="shared" si="274"/>
        <v>Oui</v>
      </c>
      <c r="AI694" s="5">
        <f t="shared" si="286"/>
        <v>79</v>
      </c>
      <c r="AK694" s="5" t="str">
        <f>_xlfn.IFS(Y694&gt;Z694,"L",Y694=Z694,"D",Y694&lt;Z694,"W")</f>
        <v>D</v>
      </c>
      <c r="AN694" s="5"/>
      <c r="AO694" s="5"/>
    </row>
    <row r="695" spans="2:41" x14ac:dyDescent="0.2">
      <c r="B695" s="4">
        <f t="shared" si="262"/>
        <v>81</v>
      </c>
      <c r="F695" s="5">
        <v>0</v>
      </c>
      <c r="G695" s="5" t="str">
        <f t="shared" si="263"/>
        <v>Non</v>
      </c>
      <c r="H695" s="5">
        <f t="shared" si="275"/>
        <v>0</v>
      </c>
      <c r="I695" s="5" t="str">
        <f t="shared" si="264"/>
        <v>Non</v>
      </c>
      <c r="J695" s="5">
        <f t="shared" si="276"/>
        <v>0</v>
      </c>
      <c r="K695" s="5" t="str">
        <f t="shared" si="265"/>
        <v>Non</v>
      </c>
      <c r="L695" s="5">
        <f t="shared" si="277"/>
        <v>0</v>
      </c>
      <c r="M695" s="5" t="str">
        <f t="shared" si="266"/>
        <v>Non</v>
      </c>
      <c r="N695" s="5">
        <f t="shared" si="278"/>
        <v>0</v>
      </c>
      <c r="O695" s="5" t="str">
        <f t="shared" si="267"/>
        <v>Oui</v>
      </c>
      <c r="P695" s="5">
        <f t="shared" si="279"/>
        <v>80</v>
      </c>
      <c r="Q695" s="5" t="str">
        <f t="shared" si="268"/>
        <v>Oui</v>
      </c>
      <c r="R695" s="5">
        <f t="shared" si="280"/>
        <v>80</v>
      </c>
      <c r="S695" s="5" t="str">
        <f t="shared" si="269"/>
        <v>Oui</v>
      </c>
      <c r="T695" s="5">
        <f t="shared" si="281"/>
        <v>80</v>
      </c>
      <c r="U695" s="5" t="str">
        <f t="shared" si="270"/>
        <v>Oui</v>
      </c>
      <c r="V695" s="5">
        <f t="shared" si="282"/>
        <v>80</v>
      </c>
      <c r="X695" s="5" t="str">
        <f>_xlfn.IFS(D695&gt;E695,"L",D695=E695,"D",D695&lt;E695,"W")</f>
        <v>D</v>
      </c>
      <c r="AA695" s="5">
        <v>0</v>
      </c>
      <c r="AB695" s="5" t="str">
        <f t="shared" si="271"/>
        <v>Non</v>
      </c>
      <c r="AC695" s="5">
        <f t="shared" si="283"/>
        <v>0</v>
      </c>
      <c r="AD695" s="5" t="str">
        <f t="shared" si="272"/>
        <v>Non</v>
      </c>
      <c r="AE695" s="5">
        <f t="shared" si="284"/>
        <v>0</v>
      </c>
      <c r="AF695" s="5" t="str">
        <f t="shared" si="273"/>
        <v>Oui</v>
      </c>
      <c r="AG695" s="5">
        <f t="shared" si="285"/>
        <v>80</v>
      </c>
      <c r="AH695" s="5" t="str">
        <f t="shared" si="274"/>
        <v>Oui</v>
      </c>
      <c r="AI695" s="5">
        <f t="shared" si="286"/>
        <v>80</v>
      </c>
      <c r="AK695" s="5" t="str">
        <f>_xlfn.IFS(Y695&gt;Z695,"L",Y695=Z695,"D",Y695&lt;Z695,"W")</f>
        <v>D</v>
      </c>
      <c r="AN695" s="5"/>
      <c r="AO695" s="5"/>
    </row>
    <row r="696" spans="2:41" x14ac:dyDescent="0.2">
      <c r="B696" s="4">
        <f t="shared" si="262"/>
        <v>82</v>
      </c>
      <c r="F696" s="5">
        <v>0</v>
      </c>
      <c r="G696" s="5" t="str">
        <f t="shared" si="263"/>
        <v>Non</v>
      </c>
      <c r="H696" s="5">
        <f t="shared" si="275"/>
        <v>0</v>
      </c>
      <c r="I696" s="5" t="str">
        <f t="shared" si="264"/>
        <v>Non</v>
      </c>
      <c r="J696" s="5">
        <f t="shared" si="276"/>
        <v>0</v>
      </c>
      <c r="K696" s="5" t="str">
        <f t="shared" si="265"/>
        <v>Non</v>
      </c>
      <c r="L696" s="5">
        <f t="shared" si="277"/>
        <v>0</v>
      </c>
      <c r="M696" s="5" t="str">
        <f t="shared" si="266"/>
        <v>Non</v>
      </c>
      <c r="N696" s="5">
        <f t="shared" si="278"/>
        <v>0</v>
      </c>
      <c r="O696" s="5" t="str">
        <f t="shared" si="267"/>
        <v>Oui</v>
      </c>
      <c r="P696" s="5">
        <f t="shared" si="279"/>
        <v>81</v>
      </c>
      <c r="Q696" s="5" t="str">
        <f t="shared" si="268"/>
        <v>Oui</v>
      </c>
      <c r="R696" s="5">
        <f t="shared" si="280"/>
        <v>81</v>
      </c>
      <c r="S696" s="5" t="str">
        <f t="shared" si="269"/>
        <v>Oui</v>
      </c>
      <c r="T696" s="5">
        <f t="shared" si="281"/>
        <v>81</v>
      </c>
      <c r="U696" s="5" t="str">
        <f t="shared" si="270"/>
        <v>Oui</v>
      </c>
      <c r="V696" s="5">
        <f t="shared" si="282"/>
        <v>81</v>
      </c>
      <c r="X696" s="5" t="str">
        <f>_xlfn.IFS(D696&gt;E696,"L",D696=E696,"D",D696&lt;E696,"W")</f>
        <v>D</v>
      </c>
      <c r="AA696" s="5">
        <v>0</v>
      </c>
      <c r="AB696" s="5" t="str">
        <f t="shared" si="271"/>
        <v>Non</v>
      </c>
      <c r="AC696" s="5">
        <f t="shared" si="283"/>
        <v>0</v>
      </c>
      <c r="AD696" s="5" t="str">
        <f t="shared" si="272"/>
        <v>Non</v>
      </c>
      <c r="AE696" s="5">
        <f t="shared" si="284"/>
        <v>0</v>
      </c>
      <c r="AF696" s="5" t="str">
        <f t="shared" si="273"/>
        <v>Oui</v>
      </c>
      <c r="AG696" s="5">
        <f t="shared" si="285"/>
        <v>81</v>
      </c>
      <c r="AH696" s="5" t="str">
        <f t="shared" si="274"/>
        <v>Oui</v>
      </c>
      <c r="AI696" s="5">
        <f t="shared" si="286"/>
        <v>81</v>
      </c>
      <c r="AK696" s="5" t="str">
        <f>_xlfn.IFS(Y696&gt;Z696,"L",Y696=Z696,"D",Y696&lt;Z696,"W")</f>
        <v>D</v>
      </c>
      <c r="AN696" s="5"/>
      <c r="AO696" s="5"/>
    </row>
    <row r="697" spans="2:41" x14ac:dyDescent="0.2">
      <c r="B697" s="4">
        <f t="shared" si="262"/>
        <v>83</v>
      </c>
      <c r="F697" s="5">
        <v>0</v>
      </c>
      <c r="G697" s="5" t="str">
        <f t="shared" si="263"/>
        <v>Non</v>
      </c>
      <c r="H697" s="5">
        <f t="shared" si="275"/>
        <v>0</v>
      </c>
      <c r="I697" s="5" t="str">
        <f t="shared" si="264"/>
        <v>Non</v>
      </c>
      <c r="J697" s="5">
        <f t="shared" si="276"/>
        <v>0</v>
      </c>
      <c r="K697" s="5" t="str">
        <f t="shared" si="265"/>
        <v>Non</v>
      </c>
      <c r="L697" s="5">
        <f t="shared" si="277"/>
        <v>0</v>
      </c>
      <c r="M697" s="5" t="str">
        <f t="shared" si="266"/>
        <v>Non</v>
      </c>
      <c r="N697" s="5">
        <f t="shared" si="278"/>
        <v>0</v>
      </c>
      <c r="O697" s="5" t="str">
        <f t="shared" si="267"/>
        <v>Oui</v>
      </c>
      <c r="P697" s="5">
        <f t="shared" si="279"/>
        <v>82</v>
      </c>
      <c r="Q697" s="5" t="str">
        <f t="shared" si="268"/>
        <v>Oui</v>
      </c>
      <c r="R697" s="5">
        <f t="shared" si="280"/>
        <v>82</v>
      </c>
      <c r="S697" s="5" t="str">
        <f t="shared" si="269"/>
        <v>Oui</v>
      </c>
      <c r="T697" s="5">
        <f t="shared" si="281"/>
        <v>82</v>
      </c>
      <c r="U697" s="5" t="str">
        <f t="shared" si="270"/>
        <v>Oui</v>
      </c>
      <c r="V697" s="5">
        <f t="shared" si="282"/>
        <v>82</v>
      </c>
      <c r="X697" s="5" t="str">
        <f>_xlfn.IFS(D697&gt;E697,"L",D697=E697,"D",D697&lt;E697,"W")</f>
        <v>D</v>
      </c>
      <c r="AA697" s="5">
        <v>0</v>
      </c>
      <c r="AB697" s="5" t="str">
        <f t="shared" si="271"/>
        <v>Non</v>
      </c>
      <c r="AC697" s="5">
        <f t="shared" si="283"/>
        <v>0</v>
      </c>
      <c r="AD697" s="5" t="str">
        <f t="shared" si="272"/>
        <v>Non</v>
      </c>
      <c r="AE697" s="5">
        <f t="shared" si="284"/>
        <v>0</v>
      </c>
      <c r="AF697" s="5" t="str">
        <f t="shared" si="273"/>
        <v>Oui</v>
      </c>
      <c r="AG697" s="5">
        <f t="shared" si="285"/>
        <v>82</v>
      </c>
      <c r="AH697" s="5" t="str">
        <f t="shared" si="274"/>
        <v>Oui</v>
      </c>
      <c r="AI697" s="5">
        <f t="shared" si="286"/>
        <v>82</v>
      </c>
      <c r="AK697" s="5" t="str">
        <f>_xlfn.IFS(Y697&gt;Z697,"L",Y697=Z697,"D",Y697&lt;Z697,"W")</f>
        <v>D</v>
      </c>
      <c r="AN697" s="5"/>
      <c r="AO697" s="5"/>
    </row>
    <row r="698" spans="2:41" x14ac:dyDescent="0.2">
      <c r="B698" s="4">
        <f t="shared" si="262"/>
        <v>84</v>
      </c>
      <c r="F698" s="5">
        <v>0</v>
      </c>
      <c r="G698" s="5" t="str">
        <f t="shared" si="263"/>
        <v>Non</v>
      </c>
      <c r="H698" s="5">
        <f t="shared" si="275"/>
        <v>0</v>
      </c>
      <c r="I698" s="5" t="str">
        <f t="shared" si="264"/>
        <v>Non</v>
      </c>
      <c r="J698" s="5">
        <f t="shared" si="276"/>
        <v>0</v>
      </c>
      <c r="K698" s="5" t="str">
        <f t="shared" si="265"/>
        <v>Non</v>
      </c>
      <c r="L698" s="5">
        <f t="shared" si="277"/>
        <v>0</v>
      </c>
      <c r="M698" s="5" t="str">
        <f t="shared" si="266"/>
        <v>Non</v>
      </c>
      <c r="N698" s="5">
        <f t="shared" si="278"/>
        <v>0</v>
      </c>
      <c r="O698" s="5" t="str">
        <f t="shared" si="267"/>
        <v>Oui</v>
      </c>
      <c r="P698" s="5">
        <f t="shared" si="279"/>
        <v>83</v>
      </c>
      <c r="Q698" s="5" t="str">
        <f t="shared" si="268"/>
        <v>Oui</v>
      </c>
      <c r="R698" s="5">
        <f t="shared" si="280"/>
        <v>83</v>
      </c>
      <c r="S698" s="5" t="str">
        <f t="shared" si="269"/>
        <v>Oui</v>
      </c>
      <c r="T698" s="5">
        <f t="shared" si="281"/>
        <v>83</v>
      </c>
      <c r="U698" s="5" t="str">
        <f t="shared" si="270"/>
        <v>Oui</v>
      </c>
      <c r="V698" s="5">
        <f t="shared" si="282"/>
        <v>83</v>
      </c>
      <c r="X698" s="5" t="str">
        <f>_xlfn.IFS(D698&gt;E698,"L",D698=E698,"D",D698&lt;E698,"W")</f>
        <v>D</v>
      </c>
      <c r="AA698" s="5">
        <v>0</v>
      </c>
      <c r="AB698" s="5" t="str">
        <f t="shared" si="271"/>
        <v>Non</v>
      </c>
      <c r="AC698" s="5">
        <f t="shared" si="283"/>
        <v>0</v>
      </c>
      <c r="AD698" s="5" t="str">
        <f t="shared" si="272"/>
        <v>Non</v>
      </c>
      <c r="AE698" s="5">
        <f t="shared" si="284"/>
        <v>0</v>
      </c>
      <c r="AF698" s="5" t="str">
        <f t="shared" si="273"/>
        <v>Oui</v>
      </c>
      <c r="AG698" s="5">
        <f t="shared" si="285"/>
        <v>83</v>
      </c>
      <c r="AH698" s="5" t="str">
        <f t="shared" si="274"/>
        <v>Oui</v>
      </c>
      <c r="AI698" s="5">
        <f t="shared" si="286"/>
        <v>83</v>
      </c>
      <c r="AK698" s="5" t="str">
        <f>_xlfn.IFS(Y698&gt;Z698,"L",Y698=Z698,"D",Y698&lt;Z698,"W")</f>
        <v>D</v>
      </c>
      <c r="AN698" s="5"/>
      <c r="AO698" s="5"/>
    </row>
    <row r="699" spans="2:41" x14ac:dyDescent="0.2">
      <c r="B699" s="4">
        <f t="shared" si="262"/>
        <v>85</v>
      </c>
      <c r="F699" s="5">
        <v>0</v>
      </c>
      <c r="G699" s="5" t="str">
        <f t="shared" si="263"/>
        <v>Non</v>
      </c>
      <c r="H699" s="5">
        <f t="shared" si="275"/>
        <v>0</v>
      </c>
      <c r="I699" s="5" t="str">
        <f t="shared" si="264"/>
        <v>Non</v>
      </c>
      <c r="J699" s="5">
        <f t="shared" si="276"/>
        <v>0</v>
      </c>
      <c r="K699" s="5" t="str">
        <f t="shared" si="265"/>
        <v>Non</v>
      </c>
      <c r="L699" s="5">
        <f t="shared" si="277"/>
        <v>0</v>
      </c>
      <c r="M699" s="5" t="str">
        <f t="shared" si="266"/>
        <v>Non</v>
      </c>
      <c r="N699" s="5">
        <f t="shared" si="278"/>
        <v>0</v>
      </c>
      <c r="O699" s="5" t="str">
        <f t="shared" si="267"/>
        <v>Oui</v>
      </c>
      <c r="P699" s="5">
        <f t="shared" si="279"/>
        <v>84</v>
      </c>
      <c r="Q699" s="5" t="str">
        <f t="shared" si="268"/>
        <v>Oui</v>
      </c>
      <c r="R699" s="5">
        <f t="shared" si="280"/>
        <v>84</v>
      </c>
      <c r="S699" s="5" t="str">
        <f t="shared" si="269"/>
        <v>Oui</v>
      </c>
      <c r="T699" s="5">
        <f t="shared" si="281"/>
        <v>84</v>
      </c>
      <c r="U699" s="5" t="str">
        <f t="shared" si="270"/>
        <v>Oui</v>
      </c>
      <c r="V699" s="5">
        <f t="shared" si="282"/>
        <v>84</v>
      </c>
      <c r="X699" s="5" t="str">
        <f>_xlfn.IFS(D699&gt;E699,"L",D699=E699,"D",D699&lt;E699,"W")</f>
        <v>D</v>
      </c>
      <c r="AA699" s="5">
        <v>0</v>
      </c>
      <c r="AB699" s="5" t="str">
        <f t="shared" si="271"/>
        <v>Non</v>
      </c>
      <c r="AC699" s="5">
        <f t="shared" si="283"/>
        <v>0</v>
      </c>
      <c r="AD699" s="5" t="str">
        <f t="shared" si="272"/>
        <v>Non</v>
      </c>
      <c r="AE699" s="5">
        <f t="shared" si="284"/>
        <v>0</v>
      </c>
      <c r="AF699" s="5" t="str">
        <f t="shared" si="273"/>
        <v>Oui</v>
      </c>
      <c r="AG699" s="5">
        <f t="shared" si="285"/>
        <v>84</v>
      </c>
      <c r="AH699" s="5" t="str">
        <f t="shared" si="274"/>
        <v>Oui</v>
      </c>
      <c r="AI699" s="5">
        <f t="shared" si="286"/>
        <v>84</v>
      </c>
      <c r="AK699" s="5" t="str">
        <f>_xlfn.IFS(Y699&gt;Z699,"L",Y699=Z699,"D",Y699&lt;Z699,"W")</f>
        <v>D</v>
      </c>
      <c r="AN699" s="5"/>
      <c r="AO699" s="5"/>
    </row>
    <row r="700" spans="2:41" x14ac:dyDescent="0.2">
      <c r="B700" s="4">
        <f t="shared" si="262"/>
        <v>86</v>
      </c>
      <c r="F700" s="5">
        <v>0</v>
      </c>
      <c r="G700" s="5" t="str">
        <f t="shared" si="263"/>
        <v>Non</v>
      </c>
      <c r="H700" s="5">
        <f t="shared" si="275"/>
        <v>0</v>
      </c>
      <c r="I700" s="5" t="str">
        <f t="shared" si="264"/>
        <v>Non</v>
      </c>
      <c r="J700" s="5">
        <f t="shared" si="276"/>
        <v>0</v>
      </c>
      <c r="K700" s="5" t="str">
        <f t="shared" si="265"/>
        <v>Non</v>
      </c>
      <c r="L700" s="5">
        <f t="shared" si="277"/>
        <v>0</v>
      </c>
      <c r="M700" s="5" t="str">
        <f t="shared" si="266"/>
        <v>Non</v>
      </c>
      <c r="N700" s="5">
        <f t="shared" si="278"/>
        <v>0</v>
      </c>
      <c r="O700" s="5" t="str">
        <f t="shared" si="267"/>
        <v>Oui</v>
      </c>
      <c r="P700" s="5">
        <f t="shared" si="279"/>
        <v>85</v>
      </c>
      <c r="Q700" s="5" t="str">
        <f t="shared" si="268"/>
        <v>Oui</v>
      </c>
      <c r="R700" s="5">
        <f t="shared" si="280"/>
        <v>85</v>
      </c>
      <c r="S700" s="5" t="str">
        <f t="shared" si="269"/>
        <v>Oui</v>
      </c>
      <c r="T700" s="5">
        <f t="shared" si="281"/>
        <v>85</v>
      </c>
      <c r="U700" s="5" t="str">
        <f t="shared" si="270"/>
        <v>Oui</v>
      </c>
      <c r="V700" s="5">
        <f t="shared" si="282"/>
        <v>85</v>
      </c>
      <c r="X700" s="5" t="str">
        <f>_xlfn.IFS(D700&gt;E700,"L",D700=E700,"D",D700&lt;E700,"W")</f>
        <v>D</v>
      </c>
      <c r="AA700" s="5">
        <v>0</v>
      </c>
      <c r="AB700" s="5" t="str">
        <f t="shared" si="271"/>
        <v>Non</v>
      </c>
      <c r="AC700" s="5">
        <f t="shared" si="283"/>
        <v>0</v>
      </c>
      <c r="AD700" s="5" t="str">
        <f t="shared" si="272"/>
        <v>Non</v>
      </c>
      <c r="AE700" s="5">
        <f t="shared" si="284"/>
        <v>0</v>
      </c>
      <c r="AF700" s="5" t="str">
        <f t="shared" si="273"/>
        <v>Oui</v>
      </c>
      <c r="AG700" s="5">
        <f t="shared" si="285"/>
        <v>85</v>
      </c>
      <c r="AH700" s="5" t="str">
        <f t="shared" si="274"/>
        <v>Oui</v>
      </c>
      <c r="AI700" s="5">
        <f t="shared" si="286"/>
        <v>85</v>
      </c>
      <c r="AK700" s="5" t="str">
        <f>_xlfn.IFS(Y700&gt;Z700,"L",Y700=Z700,"D",Y700&lt;Z700,"W")</f>
        <v>D</v>
      </c>
      <c r="AN700" s="5"/>
      <c r="AO700" s="5"/>
    </row>
    <row r="701" spans="2:41" x14ac:dyDescent="0.2">
      <c r="B701" s="4">
        <f t="shared" si="262"/>
        <v>87</v>
      </c>
      <c r="F701" s="5">
        <v>0</v>
      </c>
      <c r="G701" s="5" t="str">
        <f t="shared" si="263"/>
        <v>Non</v>
      </c>
      <c r="H701" s="5">
        <f t="shared" si="275"/>
        <v>0</v>
      </c>
      <c r="I701" s="5" t="str">
        <f t="shared" si="264"/>
        <v>Non</v>
      </c>
      <c r="J701" s="5">
        <f t="shared" si="276"/>
        <v>0</v>
      </c>
      <c r="K701" s="5" t="str">
        <f t="shared" si="265"/>
        <v>Non</v>
      </c>
      <c r="L701" s="5">
        <f t="shared" si="277"/>
        <v>0</v>
      </c>
      <c r="M701" s="5" t="str">
        <f t="shared" si="266"/>
        <v>Non</v>
      </c>
      <c r="N701" s="5">
        <f t="shared" si="278"/>
        <v>0</v>
      </c>
      <c r="O701" s="5" t="str">
        <f t="shared" si="267"/>
        <v>Oui</v>
      </c>
      <c r="P701" s="5">
        <f t="shared" si="279"/>
        <v>86</v>
      </c>
      <c r="Q701" s="5" t="str">
        <f t="shared" si="268"/>
        <v>Oui</v>
      </c>
      <c r="R701" s="5">
        <f t="shared" si="280"/>
        <v>86</v>
      </c>
      <c r="S701" s="5" t="str">
        <f t="shared" si="269"/>
        <v>Oui</v>
      </c>
      <c r="T701" s="5">
        <f t="shared" si="281"/>
        <v>86</v>
      </c>
      <c r="U701" s="5" t="str">
        <f t="shared" si="270"/>
        <v>Oui</v>
      </c>
      <c r="V701" s="5">
        <f t="shared" si="282"/>
        <v>86</v>
      </c>
      <c r="X701" s="5" t="str">
        <f>_xlfn.IFS(D701&gt;E701,"L",D701=E701,"D",D701&lt;E701,"W")</f>
        <v>D</v>
      </c>
      <c r="AA701" s="5">
        <v>0</v>
      </c>
      <c r="AB701" s="5" t="str">
        <f t="shared" si="271"/>
        <v>Non</v>
      </c>
      <c r="AC701" s="5">
        <f t="shared" si="283"/>
        <v>0</v>
      </c>
      <c r="AD701" s="5" t="str">
        <f t="shared" si="272"/>
        <v>Non</v>
      </c>
      <c r="AE701" s="5">
        <f t="shared" si="284"/>
        <v>0</v>
      </c>
      <c r="AF701" s="5" t="str">
        <f t="shared" si="273"/>
        <v>Oui</v>
      </c>
      <c r="AG701" s="5">
        <f t="shared" si="285"/>
        <v>86</v>
      </c>
      <c r="AH701" s="5" t="str">
        <f t="shared" si="274"/>
        <v>Oui</v>
      </c>
      <c r="AI701" s="5">
        <f t="shared" si="286"/>
        <v>86</v>
      </c>
      <c r="AK701" s="5" t="str">
        <f>_xlfn.IFS(Y701&gt;Z701,"L",Y701=Z701,"D",Y701&lt;Z701,"W")</f>
        <v>D</v>
      </c>
      <c r="AN701" s="5"/>
      <c r="AO701" s="5"/>
    </row>
    <row r="702" spans="2:41" x14ac:dyDescent="0.2">
      <c r="B702" s="4">
        <f t="shared" si="262"/>
        <v>88</v>
      </c>
      <c r="F702" s="5">
        <v>0</v>
      </c>
      <c r="G702" s="5" t="str">
        <f t="shared" si="263"/>
        <v>Non</v>
      </c>
      <c r="H702" s="5">
        <f t="shared" si="275"/>
        <v>0</v>
      </c>
      <c r="I702" s="5" t="str">
        <f t="shared" si="264"/>
        <v>Non</v>
      </c>
      <c r="J702" s="5">
        <f t="shared" si="276"/>
        <v>0</v>
      </c>
      <c r="K702" s="5" t="str">
        <f t="shared" si="265"/>
        <v>Non</v>
      </c>
      <c r="L702" s="5">
        <f t="shared" si="277"/>
        <v>0</v>
      </c>
      <c r="M702" s="5" t="str">
        <f t="shared" si="266"/>
        <v>Non</v>
      </c>
      <c r="N702" s="5">
        <f t="shared" si="278"/>
        <v>0</v>
      </c>
      <c r="O702" s="5" t="str">
        <f t="shared" si="267"/>
        <v>Oui</v>
      </c>
      <c r="P702" s="5">
        <f t="shared" si="279"/>
        <v>87</v>
      </c>
      <c r="Q702" s="5" t="str">
        <f t="shared" si="268"/>
        <v>Oui</v>
      </c>
      <c r="R702" s="5">
        <f t="shared" si="280"/>
        <v>87</v>
      </c>
      <c r="S702" s="5" t="str">
        <f t="shared" si="269"/>
        <v>Oui</v>
      </c>
      <c r="T702" s="5">
        <f t="shared" si="281"/>
        <v>87</v>
      </c>
      <c r="U702" s="5" t="str">
        <f t="shared" si="270"/>
        <v>Oui</v>
      </c>
      <c r="V702" s="5">
        <f t="shared" si="282"/>
        <v>87</v>
      </c>
      <c r="X702" s="5" t="str">
        <f>_xlfn.IFS(D702&gt;E702,"L",D702=E702,"D",D702&lt;E702,"W")</f>
        <v>D</v>
      </c>
      <c r="AA702" s="5">
        <v>0</v>
      </c>
      <c r="AB702" s="5" t="str">
        <f t="shared" si="271"/>
        <v>Non</v>
      </c>
      <c r="AC702" s="5">
        <f t="shared" si="283"/>
        <v>0</v>
      </c>
      <c r="AD702" s="5" t="str">
        <f t="shared" si="272"/>
        <v>Non</v>
      </c>
      <c r="AE702" s="5">
        <f t="shared" si="284"/>
        <v>0</v>
      </c>
      <c r="AF702" s="5" t="str">
        <f t="shared" si="273"/>
        <v>Oui</v>
      </c>
      <c r="AG702" s="5">
        <f t="shared" si="285"/>
        <v>87</v>
      </c>
      <c r="AH702" s="5" t="str">
        <f t="shared" si="274"/>
        <v>Oui</v>
      </c>
      <c r="AI702" s="5">
        <f t="shared" si="286"/>
        <v>87</v>
      </c>
      <c r="AK702" s="5" t="str">
        <f>_xlfn.IFS(Y702&gt;Z702,"L",Y702=Z702,"D",Y702&lt;Z702,"W")</f>
        <v>D</v>
      </c>
      <c r="AN702" s="5"/>
      <c r="AO702" s="5"/>
    </row>
    <row r="703" spans="2:41" x14ac:dyDescent="0.2">
      <c r="B703" s="4">
        <f t="shared" si="262"/>
        <v>89</v>
      </c>
      <c r="F703" s="5">
        <v>0</v>
      </c>
      <c r="G703" s="5" t="str">
        <f t="shared" si="263"/>
        <v>Non</v>
      </c>
      <c r="H703" s="5">
        <f t="shared" si="275"/>
        <v>0</v>
      </c>
      <c r="I703" s="5" t="str">
        <f t="shared" si="264"/>
        <v>Non</v>
      </c>
      <c r="J703" s="5">
        <f t="shared" si="276"/>
        <v>0</v>
      </c>
      <c r="K703" s="5" t="str">
        <f t="shared" si="265"/>
        <v>Non</v>
      </c>
      <c r="L703" s="5">
        <f t="shared" si="277"/>
        <v>0</v>
      </c>
      <c r="M703" s="5" t="str">
        <f t="shared" si="266"/>
        <v>Non</v>
      </c>
      <c r="N703" s="5">
        <f t="shared" si="278"/>
        <v>0</v>
      </c>
      <c r="O703" s="5" t="str">
        <f t="shared" si="267"/>
        <v>Oui</v>
      </c>
      <c r="P703" s="5">
        <f t="shared" si="279"/>
        <v>88</v>
      </c>
      <c r="Q703" s="5" t="str">
        <f t="shared" si="268"/>
        <v>Oui</v>
      </c>
      <c r="R703" s="5">
        <f t="shared" si="280"/>
        <v>88</v>
      </c>
      <c r="S703" s="5" t="str">
        <f t="shared" si="269"/>
        <v>Oui</v>
      </c>
      <c r="T703" s="5">
        <f t="shared" si="281"/>
        <v>88</v>
      </c>
      <c r="U703" s="5" t="str">
        <f t="shared" si="270"/>
        <v>Oui</v>
      </c>
      <c r="V703" s="5">
        <f t="shared" si="282"/>
        <v>88</v>
      </c>
      <c r="X703" s="5" t="str">
        <f>_xlfn.IFS(D703&gt;E703,"L",D703=E703,"D",D703&lt;E703,"W")</f>
        <v>D</v>
      </c>
      <c r="AA703" s="5">
        <v>0</v>
      </c>
      <c r="AB703" s="5" t="str">
        <f t="shared" si="271"/>
        <v>Non</v>
      </c>
      <c r="AC703" s="5">
        <f t="shared" si="283"/>
        <v>0</v>
      </c>
      <c r="AD703" s="5" t="str">
        <f t="shared" si="272"/>
        <v>Non</v>
      </c>
      <c r="AE703" s="5">
        <f t="shared" si="284"/>
        <v>0</v>
      </c>
      <c r="AF703" s="5" t="str">
        <f t="shared" si="273"/>
        <v>Oui</v>
      </c>
      <c r="AG703" s="5">
        <f t="shared" si="285"/>
        <v>88</v>
      </c>
      <c r="AH703" s="5" t="str">
        <f t="shared" si="274"/>
        <v>Oui</v>
      </c>
      <c r="AI703" s="5">
        <f t="shared" si="286"/>
        <v>88</v>
      </c>
      <c r="AK703" s="5" t="str">
        <f>_xlfn.IFS(Y703&gt;Z703,"L",Y703=Z703,"D",Y703&lt;Z703,"W")</f>
        <v>D</v>
      </c>
      <c r="AN703" s="5"/>
      <c r="AO703" s="5"/>
    </row>
    <row r="704" spans="2:41" x14ac:dyDescent="0.2">
      <c r="B704" s="4">
        <f t="shared" si="262"/>
        <v>90</v>
      </c>
      <c r="F704" s="5">
        <v>0</v>
      </c>
      <c r="G704" s="5" t="str">
        <f t="shared" si="263"/>
        <v>Non</v>
      </c>
      <c r="H704" s="5">
        <f t="shared" si="275"/>
        <v>0</v>
      </c>
      <c r="I704" s="5" t="str">
        <f t="shared" si="264"/>
        <v>Non</v>
      </c>
      <c r="J704" s="5">
        <f t="shared" si="276"/>
        <v>0</v>
      </c>
      <c r="K704" s="5" t="str">
        <f t="shared" si="265"/>
        <v>Non</v>
      </c>
      <c r="L704" s="5">
        <f t="shared" si="277"/>
        <v>0</v>
      </c>
      <c r="M704" s="5" t="str">
        <f t="shared" si="266"/>
        <v>Non</v>
      </c>
      <c r="N704" s="5">
        <f t="shared" si="278"/>
        <v>0</v>
      </c>
      <c r="O704" s="5" t="str">
        <f t="shared" si="267"/>
        <v>Oui</v>
      </c>
      <c r="P704" s="5">
        <f t="shared" si="279"/>
        <v>89</v>
      </c>
      <c r="Q704" s="5" t="str">
        <f t="shared" si="268"/>
        <v>Oui</v>
      </c>
      <c r="R704" s="5">
        <f t="shared" si="280"/>
        <v>89</v>
      </c>
      <c r="S704" s="5" t="str">
        <f t="shared" si="269"/>
        <v>Oui</v>
      </c>
      <c r="T704" s="5">
        <f t="shared" si="281"/>
        <v>89</v>
      </c>
      <c r="U704" s="5" t="str">
        <f t="shared" si="270"/>
        <v>Oui</v>
      </c>
      <c r="V704" s="5">
        <f t="shared" si="282"/>
        <v>89</v>
      </c>
      <c r="X704" s="5" t="str">
        <f>_xlfn.IFS(D704&gt;E704,"L",D704=E704,"D",D704&lt;E704,"W")</f>
        <v>D</v>
      </c>
      <c r="AA704" s="5">
        <v>0</v>
      </c>
      <c r="AB704" s="5" t="str">
        <f t="shared" si="271"/>
        <v>Non</v>
      </c>
      <c r="AC704" s="5">
        <f t="shared" si="283"/>
        <v>0</v>
      </c>
      <c r="AD704" s="5" t="str">
        <f t="shared" si="272"/>
        <v>Non</v>
      </c>
      <c r="AE704" s="5">
        <f t="shared" si="284"/>
        <v>0</v>
      </c>
      <c r="AF704" s="5" t="str">
        <f t="shared" si="273"/>
        <v>Oui</v>
      </c>
      <c r="AG704" s="5">
        <f t="shared" si="285"/>
        <v>89</v>
      </c>
      <c r="AH704" s="5" t="str">
        <f t="shared" si="274"/>
        <v>Oui</v>
      </c>
      <c r="AI704" s="5">
        <f t="shared" si="286"/>
        <v>89</v>
      </c>
      <c r="AK704" s="5" t="str">
        <f>_xlfn.IFS(Y704&gt;Z704,"L",Y704=Z704,"D",Y704&lt;Z704,"W")</f>
        <v>D</v>
      </c>
      <c r="AN704" s="5"/>
      <c r="AO704" s="5"/>
    </row>
    <row r="705" spans="2:41" x14ac:dyDescent="0.2">
      <c r="B705" s="4">
        <f t="shared" si="262"/>
        <v>91</v>
      </c>
      <c r="F705" s="5">
        <v>0</v>
      </c>
      <c r="G705" s="5" t="str">
        <f t="shared" si="263"/>
        <v>Non</v>
      </c>
      <c r="H705" s="5">
        <f t="shared" si="275"/>
        <v>0</v>
      </c>
      <c r="I705" s="5" t="str">
        <f t="shared" si="264"/>
        <v>Non</v>
      </c>
      <c r="J705" s="5">
        <f t="shared" si="276"/>
        <v>0</v>
      </c>
      <c r="K705" s="5" t="str">
        <f t="shared" si="265"/>
        <v>Non</v>
      </c>
      <c r="L705" s="5">
        <f t="shared" si="277"/>
        <v>0</v>
      </c>
      <c r="M705" s="5" t="str">
        <f t="shared" si="266"/>
        <v>Non</v>
      </c>
      <c r="N705" s="5">
        <f t="shared" si="278"/>
        <v>0</v>
      </c>
      <c r="O705" s="5" t="str">
        <f t="shared" si="267"/>
        <v>Oui</v>
      </c>
      <c r="P705" s="5">
        <f t="shared" si="279"/>
        <v>90</v>
      </c>
      <c r="Q705" s="5" t="str">
        <f t="shared" si="268"/>
        <v>Oui</v>
      </c>
      <c r="R705" s="5">
        <f t="shared" si="280"/>
        <v>90</v>
      </c>
      <c r="S705" s="5" t="str">
        <f t="shared" si="269"/>
        <v>Oui</v>
      </c>
      <c r="T705" s="5">
        <f t="shared" si="281"/>
        <v>90</v>
      </c>
      <c r="U705" s="5" t="str">
        <f t="shared" si="270"/>
        <v>Oui</v>
      </c>
      <c r="V705" s="5">
        <f t="shared" si="282"/>
        <v>90</v>
      </c>
      <c r="X705" s="5" t="str">
        <f>_xlfn.IFS(D705&gt;E705,"L",D705=E705,"D",D705&lt;E705,"W")</f>
        <v>D</v>
      </c>
      <c r="AA705" s="5">
        <v>0</v>
      </c>
      <c r="AB705" s="5" t="str">
        <f t="shared" si="271"/>
        <v>Non</v>
      </c>
      <c r="AC705" s="5">
        <f t="shared" si="283"/>
        <v>0</v>
      </c>
      <c r="AD705" s="5" t="str">
        <f t="shared" si="272"/>
        <v>Non</v>
      </c>
      <c r="AE705" s="5">
        <f t="shared" si="284"/>
        <v>0</v>
      </c>
      <c r="AF705" s="5" t="str">
        <f t="shared" si="273"/>
        <v>Oui</v>
      </c>
      <c r="AG705" s="5">
        <f t="shared" si="285"/>
        <v>90</v>
      </c>
      <c r="AH705" s="5" t="str">
        <f t="shared" si="274"/>
        <v>Oui</v>
      </c>
      <c r="AI705" s="5">
        <f t="shared" si="286"/>
        <v>90</v>
      </c>
      <c r="AK705" s="5" t="str">
        <f>_xlfn.IFS(Y705&gt;Z705,"L",Y705=Z705,"D",Y705&lt;Z705,"W")</f>
        <v>D</v>
      </c>
      <c r="AN705" s="5"/>
      <c r="AO705" s="5"/>
    </row>
    <row r="706" spans="2:41" x14ac:dyDescent="0.2">
      <c r="B706" s="4">
        <f t="shared" si="262"/>
        <v>92</v>
      </c>
      <c r="F706" s="5">
        <v>0</v>
      </c>
      <c r="G706" s="5" t="str">
        <f t="shared" si="263"/>
        <v>Non</v>
      </c>
      <c r="H706" s="5">
        <f t="shared" si="275"/>
        <v>0</v>
      </c>
      <c r="I706" s="5" t="str">
        <f t="shared" si="264"/>
        <v>Non</v>
      </c>
      <c r="J706" s="5">
        <f t="shared" si="276"/>
        <v>0</v>
      </c>
      <c r="K706" s="5" t="str">
        <f t="shared" si="265"/>
        <v>Non</v>
      </c>
      <c r="L706" s="5">
        <f t="shared" si="277"/>
        <v>0</v>
      </c>
      <c r="M706" s="5" t="str">
        <f t="shared" si="266"/>
        <v>Non</v>
      </c>
      <c r="N706" s="5">
        <f t="shared" si="278"/>
        <v>0</v>
      </c>
      <c r="O706" s="5" t="str">
        <f t="shared" si="267"/>
        <v>Oui</v>
      </c>
      <c r="P706" s="5">
        <f t="shared" si="279"/>
        <v>91</v>
      </c>
      <c r="Q706" s="5" t="str">
        <f t="shared" si="268"/>
        <v>Oui</v>
      </c>
      <c r="R706" s="5">
        <f t="shared" si="280"/>
        <v>91</v>
      </c>
      <c r="S706" s="5" t="str">
        <f t="shared" si="269"/>
        <v>Oui</v>
      </c>
      <c r="T706" s="5">
        <f t="shared" si="281"/>
        <v>91</v>
      </c>
      <c r="U706" s="5" t="str">
        <f t="shared" si="270"/>
        <v>Oui</v>
      </c>
      <c r="V706" s="5">
        <f t="shared" si="282"/>
        <v>91</v>
      </c>
      <c r="X706" s="5" t="str">
        <f>_xlfn.IFS(D706&gt;E706,"L",D706=E706,"D",D706&lt;E706,"W")</f>
        <v>D</v>
      </c>
      <c r="AA706" s="5">
        <v>0</v>
      </c>
      <c r="AB706" s="5" t="str">
        <f t="shared" si="271"/>
        <v>Non</v>
      </c>
      <c r="AC706" s="5">
        <f t="shared" si="283"/>
        <v>0</v>
      </c>
      <c r="AD706" s="5" t="str">
        <f t="shared" si="272"/>
        <v>Non</v>
      </c>
      <c r="AE706" s="5">
        <f t="shared" si="284"/>
        <v>0</v>
      </c>
      <c r="AF706" s="5" t="str">
        <f t="shared" si="273"/>
        <v>Oui</v>
      </c>
      <c r="AG706" s="5">
        <f t="shared" si="285"/>
        <v>91</v>
      </c>
      <c r="AH706" s="5" t="str">
        <f t="shared" si="274"/>
        <v>Oui</v>
      </c>
      <c r="AI706" s="5">
        <f t="shared" si="286"/>
        <v>91</v>
      </c>
      <c r="AK706" s="5" t="str">
        <f>_xlfn.IFS(Y706&gt;Z706,"L",Y706=Z706,"D",Y706&lt;Z706,"W")</f>
        <v>D</v>
      </c>
      <c r="AN706" s="5"/>
      <c r="AO706" s="5"/>
    </row>
    <row r="707" spans="2:41" x14ac:dyDescent="0.2">
      <c r="B707" s="4">
        <f t="shared" si="262"/>
        <v>93</v>
      </c>
      <c r="F707" s="5">
        <v>0</v>
      </c>
      <c r="G707" s="5" t="str">
        <f t="shared" si="263"/>
        <v>Non</v>
      </c>
      <c r="H707" s="5">
        <f t="shared" si="275"/>
        <v>0</v>
      </c>
      <c r="I707" s="5" t="str">
        <f t="shared" si="264"/>
        <v>Non</v>
      </c>
      <c r="J707" s="5">
        <f t="shared" si="276"/>
        <v>0</v>
      </c>
      <c r="K707" s="5" t="str">
        <f t="shared" si="265"/>
        <v>Non</v>
      </c>
      <c r="L707" s="5">
        <f t="shared" si="277"/>
        <v>0</v>
      </c>
      <c r="M707" s="5" t="str">
        <f t="shared" si="266"/>
        <v>Non</v>
      </c>
      <c r="N707" s="5">
        <f t="shared" si="278"/>
        <v>0</v>
      </c>
      <c r="O707" s="5" t="str">
        <f t="shared" si="267"/>
        <v>Oui</v>
      </c>
      <c r="P707" s="5">
        <f t="shared" si="279"/>
        <v>92</v>
      </c>
      <c r="Q707" s="5" t="str">
        <f t="shared" si="268"/>
        <v>Oui</v>
      </c>
      <c r="R707" s="5">
        <f t="shared" si="280"/>
        <v>92</v>
      </c>
      <c r="S707" s="5" t="str">
        <f t="shared" si="269"/>
        <v>Oui</v>
      </c>
      <c r="T707" s="5">
        <f t="shared" si="281"/>
        <v>92</v>
      </c>
      <c r="U707" s="5" t="str">
        <f t="shared" si="270"/>
        <v>Oui</v>
      </c>
      <c r="V707" s="5">
        <f t="shared" si="282"/>
        <v>92</v>
      </c>
      <c r="X707" s="5" t="str">
        <f>_xlfn.IFS(D707&gt;E707,"L",D707=E707,"D",D707&lt;E707,"W")</f>
        <v>D</v>
      </c>
      <c r="AA707" s="5">
        <v>0</v>
      </c>
      <c r="AB707" s="5" t="str">
        <f t="shared" si="271"/>
        <v>Non</v>
      </c>
      <c r="AC707" s="5">
        <f t="shared" si="283"/>
        <v>0</v>
      </c>
      <c r="AD707" s="5" t="str">
        <f t="shared" si="272"/>
        <v>Non</v>
      </c>
      <c r="AE707" s="5">
        <f t="shared" si="284"/>
        <v>0</v>
      </c>
      <c r="AF707" s="5" t="str">
        <f t="shared" si="273"/>
        <v>Oui</v>
      </c>
      <c r="AG707" s="5">
        <f t="shared" si="285"/>
        <v>92</v>
      </c>
      <c r="AH707" s="5" t="str">
        <f t="shared" si="274"/>
        <v>Oui</v>
      </c>
      <c r="AI707" s="5">
        <f t="shared" si="286"/>
        <v>92</v>
      </c>
      <c r="AK707" s="5" t="str">
        <f>_xlfn.IFS(Y707&gt;Z707,"L",Y707=Z707,"D",Y707&lt;Z707,"W")</f>
        <v>D</v>
      </c>
      <c r="AN707" s="5"/>
      <c r="AO707" s="5"/>
    </row>
    <row r="708" spans="2:41" x14ac:dyDescent="0.2">
      <c r="B708" s="4">
        <f t="shared" ref="B708:B762" si="287">IF(C708=C707,B707+1,1)</f>
        <v>94</v>
      </c>
      <c r="F708" s="5">
        <v>0</v>
      </c>
      <c r="G708" s="5" t="str">
        <f t="shared" ref="G708:G762" si="288">IF(F708&gt;$G$2,"Oui","Non")</f>
        <v>Non</v>
      </c>
      <c r="H708" s="5">
        <f t="shared" si="275"/>
        <v>0</v>
      </c>
      <c r="I708" s="5" t="str">
        <f t="shared" ref="I708:I762" si="289">IF(F708&gt;$I$2,"Oui","Non")</f>
        <v>Non</v>
      </c>
      <c r="J708" s="5">
        <f t="shared" si="276"/>
        <v>0</v>
      </c>
      <c r="K708" s="5" t="str">
        <f t="shared" ref="K708:K762" si="290">IF(F708&gt;$K$2,"Oui","Non")</f>
        <v>Non</v>
      </c>
      <c r="L708" s="5">
        <f t="shared" si="277"/>
        <v>0</v>
      </c>
      <c r="M708" s="5" t="str">
        <f t="shared" ref="M708:M762" si="291">IF(F708&gt;$M$2,"Oui","Non")</f>
        <v>Non</v>
      </c>
      <c r="N708" s="5">
        <f t="shared" si="278"/>
        <v>0</v>
      </c>
      <c r="O708" s="5" t="str">
        <f t="shared" ref="O708:O762" si="292">IF(F708&lt;$O$2,"Oui","Non")</f>
        <v>Oui</v>
      </c>
      <c r="P708" s="5">
        <f t="shared" si="279"/>
        <v>93</v>
      </c>
      <c r="Q708" s="5" t="str">
        <f t="shared" ref="Q708:Q762" si="293">IF(F708&lt;$Q$2,"Oui","Non")</f>
        <v>Oui</v>
      </c>
      <c r="R708" s="5">
        <f t="shared" si="280"/>
        <v>93</v>
      </c>
      <c r="S708" s="5" t="str">
        <f t="shared" ref="S708:S762" si="294">IF(F708&lt;$S$2,"Oui","Non")</f>
        <v>Oui</v>
      </c>
      <c r="T708" s="5">
        <f t="shared" si="281"/>
        <v>93</v>
      </c>
      <c r="U708" s="5" t="str">
        <f t="shared" ref="U708:U762" si="295">IF(F708&lt;$U$2,"Oui","Non")</f>
        <v>Oui</v>
      </c>
      <c r="V708" s="5">
        <f t="shared" si="282"/>
        <v>93</v>
      </c>
      <c r="X708" s="5" t="str">
        <f>_xlfn.IFS(D708&gt;E708,"L",D708=E708,"D",D708&lt;E708,"W")</f>
        <v>D</v>
      </c>
      <c r="AA708" s="5">
        <v>0</v>
      </c>
      <c r="AB708" s="5" t="str">
        <f t="shared" ref="AB708:AB762" si="296">IF(AA708&gt;$AB$2,"Oui","Non")</f>
        <v>Non</v>
      </c>
      <c r="AC708" s="5">
        <f t="shared" si="283"/>
        <v>0</v>
      </c>
      <c r="AD708" s="5" t="str">
        <f t="shared" ref="AD708:AD762" si="297">IF(AA708&gt;$AD$2,"Oui","Non")</f>
        <v>Non</v>
      </c>
      <c r="AE708" s="5">
        <f t="shared" si="284"/>
        <v>0</v>
      </c>
      <c r="AF708" s="5" t="str">
        <f t="shared" ref="AF708:AF762" si="298">IF(AA708&lt;$AF$2,"Oui","Non")</f>
        <v>Oui</v>
      </c>
      <c r="AG708" s="5">
        <f t="shared" si="285"/>
        <v>93</v>
      </c>
      <c r="AH708" s="5" t="str">
        <f t="shared" ref="AH708:AH762" si="299">IF(AA708&lt;$AH$2,"Oui","Non")</f>
        <v>Oui</v>
      </c>
      <c r="AI708" s="5">
        <f t="shared" si="286"/>
        <v>93</v>
      </c>
      <c r="AK708" s="5" t="str">
        <f>_xlfn.IFS(Y708&gt;Z708,"L",Y708=Z708,"D",Y708&lt;Z708,"W")</f>
        <v>D</v>
      </c>
      <c r="AN708" s="5"/>
      <c r="AO708" s="5"/>
    </row>
    <row r="709" spans="2:41" x14ac:dyDescent="0.2">
      <c r="B709" s="4">
        <f t="shared" si="287"/>
        <v>95</v>
      </c>
      <c r="F709" s="5">
        <v>0</v>
      </c>
      <c r="G709" s="5" t="str">
        <f t="shared" si="288"/>
        <v>Non</v>
      </c>
      <c r="H709" s="5">
        <f t="shared" ref="H709:H762" si="300">IF(C709=C708,IF(G709="Oui",_xlfn.IFS(G708="Oui",H708+1,G708="Non",1),0),0)</f>
        <v>0</v>
      </c>
      <c r="I709" s="5" t="str">
        <f t="shared" si="289"/>
        <v>Non</v>
      </c>
      <c r="J709" s="5">
        <f t="shared" ref="J709:J762" si="301">IF(C709=C708,IF(I709="Oui",_xlfn.IFS(I708="Oui",J708+1,I708="Non",1),0),0)</f>
        <v>0</v>
      </c>
      <c r="K709" s="5" t="str">
        <f t="shared" si="290"/>
        <v>Non</v>
      </c>
      <c r="L709" s="5">
        <f t="shared" ref="L709:L762" si="302">IF(C709=C708,IF(K709="Oui",_xlfn.IFS(K708="Oui",L708+1,K708="Non",1),0),0)</f>
        <v>0</v>
      </c>
      <c r="M709" s="5" t="str">
        <f t="shared" si="291"/>
        <v>Non</v>
      </c>
      <c r="N709" s="5">
        <f t="shared" ref="N709:N762" si="303">IF(C709=C708,IF(M709="Oui",_xlfn.IFS(M708="Oui",N708+1,M708="Non",1),0),0)</f>
        <v>0</v>
      </c>
      <c r="O709" s="5" t="str">
        <f t="shared" si="292"/>
        <v>Oui</v>
      </c>
      <c r="P709" s="5">
        <f t="shared" ref="P709:P762" si="304">IF(C709=C708,IF(O709="Oui",_xlfn.IFS(O708="Oui",P708+1,O708="Non",1),0),0)</f>
        <v>94</v>
      </c>
      <c r="Q709" s="5" t="str">
        <f t="shared" si="293"/>
        <v>Oui</v>
      </c>
      <c r="R709" s="5">
        <f t="shared" ref="R709:R762" si="305">IF(C709=C708,IF(Q709="Oui",_xlfn.IFS(Q708="Oui",R708+1,Q708="Non",1),0),0)</f>
        <v>94</v>
      </c>
      <c r="S709" s="5" t="str">
        <f t="shared" si="294"/>
        <v>Oui</v>
      </c>
      <c r="T709" s="5">
        <f t="shared" ref="T709:T762" si="306">IF(C709=C708,IF(S709="Oui",_xlfn.IFS(S708="Oui",T708+1,S708="Non",1),0),0)</f>
        <v>94</v>
      </c>
      <c r="U709" s="5" t="str">
        <f t="shared" si="295"/>
        <v>Oui</v>
      </c>
      <c r="V709" s="5">
        <f t="shared" ref="V709:V762" si="307">IF(C709=C708,IF(U709="Oui",_xlfn.IFS(U708="Oui",V708+1,U708="Non",1),0),0)</f>
        <v>94</v>
      </c>
      <c r="X709" s="5" t="str">
        <f>_xlfn.IFS(D709&gt;E709,"L",D709=E709,"D",D709&lt;E709,"W")</f>
        <v>D</v>
      </c>
      <c r="AA709" s="5">
        <v>0</v>
      </c>
      <c r="AB709" s="5" t="str">
        <f t="shared" si="296"/>
        <v>Non</v>
      </c>
      <c r="AC709" s="5">
        <f t="shared" ref="AC709:AC762" si="308">IF(C709=C708,IF(AB709="Oui",_xlfn.IFS(AB708="Oui",AC708+1,AB708="Non",1),0),0)</f>
        <v>0</v>
      </c>
      <c r="AD709" s="5" t="str">
        <f t="shared" si="297"/>
        <v>Non</v>
      </c>
      <c r="AE709" s="5">
        <f t="shared" ref="AE709:AE762" si="309">IF(C709=C708,IF(AD709="Oui",_xlfn.IFS(AD708="Oui",AE708+1,AD708="Non",1),0),0)</f>
        <v>0</v>
      </c>
      <c r="AF709" s="5" t="str">
        <f t="shared" si="298"/>
        <v>Oui</v>
      </c>
      <c r="AG709" s="5">
        <f t="shared" ref="AG709:AG762" si="310">IF(C709=C708,IF(AF709="Oui",_xlfn.IFS(AF708="Oui",AG708+1,AF708="Non",1),0),0)</f>
        <v>94</v>
      </c>
      <c r="AH709" s="5" t="str">
        <f t="shared" si="299"/>
        <v>Oui</v>
      </c>
      <c r="AI709" s="5">
        <f t="shared" ref="AI709:AI762" si="311">IF(C709=C708,IF(AH709="Oui",_xlfn.IFS(AH708="Oui",AI708+1,AH708="Non",1),0),0)</f>
        <v>94</v>
      </c>
      <c r="AK709" s="5" t="str">
        <f>_xlfn.IFS(Y709&gt;Z709,"L",Y709=Z709,"D",Y709&lt;Z709,"W")</f>
        <v>D</v>
      </c>
      <c r="AN709" s="5"/>
      <c r="AO709" s="5"/>
    </row>
    <row r="710" spans="2:41" x14ac:dyDescent="0.2">
      <c r="B710" s="4">
        <f t="shared" si="287"/>
        <v>96</v>
      </c>
      <c r="F710" s="5">
        <v>0</v>
      </c>
      <c r="G710" s="5" t="str">
        <f t="shared" si="288"/>
        <v>Non</v>
      </c>
      <c r="H710" s="5">
        <f t="shared" si="300"/>
        <v>0</v>
      </c>
      <c r="I710" s="5" t="str">
        <f t="shared" si="289"/>
        <v>Non</v>
      </c>
      <c r="J710" s="5">
        <f t="shared" si="301"/>
        <v>0</v>
      </c>
      <c r="K710" s="5" t="str">
        <f t="shared" si="290"/>
        <v>Non</v>
      </c>
      <c r="L710" s="5">
        <f t="shared" si="302"/>
        <v>0</v>
      </c>
      <c r="M710" s="5" t="str">
        <f t="shared" si="291"/>
        <v>Non</v>
      </c>
      <c r="N710" s="5">
        <f t="shared" si="303"/>
        <v>0</v>
      </c>
      <c r="O710" s="5" t="str">
        <f t="shared" si="292"/>
        <v>Oui</v>
      </c>
      <c r="P710" s="5">
        <f t="shared" si="304"/>
        <v>95</v>
      </c>
      <c r="Q710" s="5" t="str">
        <f t="shared" si="293"/>
        <v>Oui</v>
      </c>
      <c r="R710" s="5">
        <f t="shared" si="305"/>
        <v>95</v>
      </c>
      <c r="S710" s="5" t="str">
        <f t="shared" si="294"/>
        <v>Oui</v>
      </c>
      <c r="T710" s="5">
        <f t="shared" si="306"/>
        <v>95</v>
      </c>
      <c r="U710" s="5" t="str">
        <f t="shared" si="295"/>
        <v>Oui</v>
      </c>
      <c r="V710" s="5">
        <f t="shared" si="307"/>
        <v>95</v>
      </c>
      <c r="X710" s="5" t="str">
        <f>_xlfn.IFS(D710&gt;E710,"L",D710=E710,"D",D710&lt;E710,"W")</f>
        <v>D</v>
      </c>
      <c r="AA710" s="5">
        <v>0</v>
      </c>
      <c r="AB710" s="5" t="str">
        <f t="shared" si="296"/>
        <v>Non</v>
      </c>
      <c r="AC710" s="5">
        <f t="shared" si="308"/>
        <v>0</v>
      </c>
      <c r="AD710" s="5" t="str">
        <f t="shared" si="297"/>
        <v>Non</v>
      </c>
      <c r="AE710" s="5">
        <f t="shared" si="309"/>
        <v>0</v>
      </c>
      <c r="AF710" s="5" t="str">
        <f t="shared" si="298"/>
        <v>Oui</v>
      </c>
      <c r="AG710" s="5">
        <f t="shared" si="310"/>
        <v>95</v>
      </c>
      <c r="AH710" s="5" t="str">
        <f t="shared" si="299"/>
        <v>Oui</v>
      </c>
      <c r="AI710" s="5">
        <f t="shared" si="311"/>
        <v>95</v>
      </c>
      <c r="AK710" s="5" t="str">
        <f>_xlfn.IFS(Y710&gt;Z710,"L",Y710=Z710,"D",Y710&lt;Z710,"W")</f>
        <v>D</v>
      </c>
      <c r="AN710" s="5"/>
      <c r="AO710" s="5"/>
    </row>
    <row r="711" spans="2:41" x14ac:dyDescent="0.2">
      <c r="B711" s="4">
        <f t="shared" si="287"/>
        <v>97</v>
      </c>
      <c r="F711" s="5">
        <v>0</v>
      </c>
      <c r="G711" s="5" t="str">
        <f t="shared" si="288"/>
        <v>Non</v>
      </c>
      <c r="H711" s="5">
        <f t="shared" si="300"/>
        <v>0</v>
      </c>
      <c r="I711" s="5" t="str">
        <f t="shared" si="289"/>
        <v>Non</v>
      </c>
      <c r="J711" s="5">
        <f t="shared" si="301"/>
        <v>0</v>
      </c>
      <c r="K711" s="5" t="str">
        <f t="shared" si="290"/>
        <v>Non</v>
      </c>
      <c r="L711" s="5">
        <f t="shared" si="302"/>
        <v>0</v>
      </c>
      <c r="M711" s="5" t="str">
        <f t="shared" si="291"/>
        <v>Non</v>
      </c>
      <c r="N711" s="5">
        <f t="shared" si="303"/>
        <v>0</v>
      </c>
      <c r="O711" s="5" t="str">
        <f t="shared" si="292"/>
        <v>Oui</v>
      </c>
      <c r="P711" s="5">
        <f t="shared" si="304"/>
        <v>96</v>
      </c>
      <c r="Q711" s="5" t="str">
        <f t="shared" si="293"/>
        <v>Oui</v>
      </c>
      <c r="R711" s="5">
        <f t="shared" si="305"/>
        <v>96</v>
      </c>
      <c r="S711" s="5" t="str">
        <f t="shared" si="294"/>
        <v>Oui</v>
      </c>
      <c r="T711" s="5">
        <f t="shared" si="306"/>
        <v>96</v>
      </c>
      <c r="U711" s="5" t="str">
        <f t="shared" si="295"/>
        <v>Oui</v>
      </c>
      <c r="V711" s="5">
        <f t="shared" si="307"/>
        <v>96</v>
      </c>
      <c r="X711" s="5" t="str">
        <f>_xlfn.IFS(D711&gt;E711,"L",D711=E711,"D",D711&lt;E711,"W")</f>
        <v>D</v>
      </c>
      <c r="AA711" s="5">
        <v>0</v>
      </c>
      <c r="AB711" s="5" t="str">
        <f t="shared" si="296"/>
        <v>Non</v>
      </c>
      <c r="AC711" s="5">
        <f t="shared" si="308"/>
        <v>0</v>
      </c>
      <c r="AD711" s="5" t="str">
        <f t="shared" si="297"/>
        <v>Non</v>
      </c>
      <c r="AE711" s="5">
        <f t="shared" si="309"/>
        <v>0</v>
      </c>
      <c r="AF711" s="5" t="str">
        <f t="shared" si="298"/>
        <v>Oui</v>
      </c>
      <c r="AG711" s="5">
        <f t="shared" si="310"/>
        <v>96</v>
      </c>
      <c r="AH711" s="5" t="str">
        <f t="shared" si="299"/>
        <v>Oui</v>
      </c>
      <c r="AI711" s="5">
        <f t="shared" si="311"/>
        <v>96</v>
      </c>
      <c r="AK711" s="5" t="str">
        <f>_xlfn.IFS(Y711&gt;Z711,"L",Y711=Z711,"D",Y711&lt;Z711,"W")</f>
        <v>D</v>
      </c>
      <c r="AN711" s="5"/>
      <c r="AO711" s="5"/>
    </row>
    <row r="712" spans="2:41" x14ac:dyDescent="0.2">
      <c r="B712" s="4">
        <f t="shared" si="287"/>
        <v>98</v>
      </c>
      <c r="F712" s="5">
        <v>0</v>
      </c>
      <c r="G712" s="5" t="str">
        <f t="shared" si="288"/>
        <v>Non</v>
      </c>
      <c r="H712" s="5">
        <f t="shared" si="300"/>
        <v>0</v>
      </c>
      <c r="I712" s="5" t="str">
        <f t="shared" si="289"/>
        <v>Non</v>
      </c>
      <c r="J712" s="5">
        <f t="shared" si="301"/>
        <v>0</v>
      </c>
      <c r="K712" s="5" t="str">
        <f t="shared" si="290"/>
        <v>Non</v>
      </c>
      <c r="L712" s="5">
        <f t="shared" si="302"/>
        <v>0</v>
      </c>
      <c r="M712" s="5" t="str">
        <f t="shared" si="291"/>
        <v>Non</v>
      </c>
      <c r="N712" s="5">
        <f t="shared" si="303"/>
        <v>0</v>
      </c>
      <c r="O712" s="5" t="str">
        <f t="shared" si="292"/>
        <v>Oui</v>
      </c>
      <c r="P712" s="5">
        <f t="shared" si="304"/>
        <v>97</v>
      </c>
      <c r="Q712" s="5" t="str">
        <f t="shared" si="293"/>
        <v>Oui</v>
      </c>
      <c r="R712" s="5">
        <f t="shared" si="305"/>
        <v>97</v>
      </c>
      <c r="S712" s="5" t="str">
        <f t="shared" si="294"/>
        <v>Oui</v>
      </c>
      <c r="T712" s="5">
        <f t="shared" si="306"/>
        <v>97</v>
      </c>
      <c r="U712" s="5" t="str">
        <f t="shared" si="295"/>
        <v>Oui</v>
      </c>
      <c r="V712" s="5">
        <f t="shared" si="307"/>
        <v>97</v>
      </c>
      <c r="X712" s="5" t="str">
        <f>_xlfn.IFS(D712&gt;E712,"L",D712=E712,"D",D712&lt;E712,"W")</f>
        <v>D</v>
      </c>
      <c r="AA712" s="5">
        <v>0</v>
      </c>
      <c r="AB712" s="5" t="str">
        <f t="shared" si="296"/>
        <v>Non</v>
      </c>
      <c r="AC712" s="5">
        <f t="shared" si="308"/>
        <v>0</v>
      </c>
      <c r="AD712" s="5" t="str">
        <f t="shared" si="297"/>
        <v>Non</v>
      </c>
      <c r="AE712" s="5">
        <f t="shared" si="309"/>
        <v>0</v>
      </c>
      <c r="AF712" s="5" t="str">
        <f t="shared" si="298"/>
        <v>Oui</v>
      </c>
      <c r="AG712" s="5">
        <f t="shared" si="310"/>
        <v>97</v>
      </c>
      <c r="AH712" s="5" t="str">
        <f t="shared" si="299"/>
        <v>Oui</v>
      </c>
      <c r="AI712" s="5">
        <f t="shared" si="311"/>
        <v>97</v>
      </c>
      <c r="AK712" s="5" t="str">
        <f>_xlfn.IFS(Y712&gt;Z712,"L",Y712=Z712,"D",Y712&lt;Z712,"W")</f>
        <v>D</v>
      </c>
      <c r="AN712" s="5"/>
      <c r="AO712" s="5"/>
    </row>
    <row r="713" spans="2:41" x14ac:dyDescent="0.2">
      <c r="B713" s="4">
        <f t="shared" si="287"/>
        <v>99</v>
      </c>
      <c r="F713" s="5">
        <v>0</v>
      </c>
      <c r="G713" s="5" t="str">
        <f t="shared" si="288"/>
        <v>Non</v>
      </c>
      <c r="H713" s="5">
        <f t="shared" si="300"/>
        <v>0</v>
      </c>
      <c r="I713" s="5" t="str">
        <f t="shared" si="289"/>
        <v>Non</v>
      </c>
      <c r="J713" s="5">
        <f t="shared" si="301"/>
        <v>0</v>
      </c>
      <c r="K713" s="5" t="str">
        <f t="shared" si="290"/>
        <v>Non</v>
      </c>
      <c r="L713" s="5">
        <f t="shared" si="302"/>
        <v>0</v>
      </c>
      <c r="M713" s="5" t="str">
        <f t="shared" si="291"/>
        <v>Non</v>
      </c>
      <c r="N713" s="5">
        <f t="shared" si="303"/>
        <v>0</v>
      </c>
      <c r="O713" s="5" t="str">
        <f t="shared" si="292"/>
        <v>Oui</v>
      </c>
      <c r="P713" s="5">
        <f t="shared" si="304"/>
        <v>98</v>
      </c>
      <c r="Q713" s="5" t="str">
        <f t="shared" si="293"/>
        <v>Oui</v>
      </c>
      <c r="R713" s="5">
        <f t="shared" si="305"/>
        <v>98</v>
      </c>
      <c r="S713" s="5" t="str">
        <f t="shared" si="294"/>
        <v>Oui</v>
      </c>
      <c r="T713" s="5">
        <f t="shared" si="306"/>
        <v>98</v>
      </c>
      <c r="U713" s="5" t="str">
        <f t="shared" si="295"/>
        <v>Oui</v>
      </c>
      <c r="V713" s="5">
        <f t="shared" si="307"/>
        <v>98</v>
      </c>
      <c r="X713" s="5" t="str">
        <f>_xlfn.IFS(D713&gt;E713,"L",D713=E713,"D",D713&lt;E713,"W")</f>
        <v>D</v>
      </c>
      <c r="AA713" s="5">
        <v>0</v>
      </c>
      <c r="AB713" s="5" t="str">
        <f t="shared" si="296"/>
        <v>Non</v>
      </c>
      <c r="AC713" s="5">
        <f t="shared" si="308"/>
        <v>0</v>
      </c>
      <c r="AD713" s="5" t="str">
        <f t="shared" si="297"/>
        <v>Non</v>
      </c>
      <c r="AE713" s="5">
        <f t="shared" si="309"/>
        <v>0</v>
      </c>
      <c r="AF713" s="5" t="str">
        <f t="shared" si="298"/>
        <v>Oui</v>
      </c>
      <c r="AG713" s="5">
        <f t="shared" si="310"/>
        <v>98</v>
      </c>
      <c r="AH713" s="5" t="str">
        <f t="shared" si="299"/>
        <v>Oui</v>
      </c>
      <c r="AI713" s="5">
        <f t="shared" si="311"/>
        <v>98</v>
      </c>
      <c r="AK713" s="5" t="str">
        <f>_xlfn.IFS(Y713&gt;Z713,"L",Y713=Z713,"D",Y713&lt;Z713,"W")</f>
        <v>D</v>
      </c>
      <c r="AN713" s="5"/>
      <c r="AO713" s="5"/>
    </row>
    <row r="714" spans="2:41" x14ac:dyDescent="0.2">
      <c r="B714" s="4">
        <f t="shared" si="287"/>
        <v>100</v>
      </c>
      <c r="F714" s="5">
        <v>0</v>
      </c>
      <c r="G714" s="5" t="str">
        <f t="shared" si="288"/>
        <v>Non</v>
      </c>
      <c r="H714" s="5">
        <f t="shared" si="300"/>
        <v>0</v>
      </c>
      <c r="I714" s="5" t="str">
        <f t="shared" si="289"/>
        <v>Non</v>
      </c>
      <c r="J714" s="5">
        <f t="shared" si="301"/>
        <v>0</v>
      </c>
      <c r="K714" s="5" t="str">
        <f t="shared" si="290"/>
        <v>Non</v>
      </c>
      <c r="L714" s="5">
        <f t="shared" si="302"/>
        <v>0</v>
      </c>
      <c r="M714" s="5" t="str">
        <f t="shared" si="291"/>
        <v>Non</v>
      </c>
      <c r="N714" s="5">
        <f t="shared" si="303"/>
        <v>0</v>
      </c>
      <c r="O714" s="5" t="str">
        <f t="shared" si="292"/>
        <v>Oui</v>
      </c>
      <c r="P714" s="5">
        <f t="shared" si="304"/>
        <v>99</v>
      </c>
      <c r="Q714" s="5" t="str">
        <f t="shared" si="293"/>
        <v>Oui</v>
      </c>
      <c r="R714" s="5">
        <f t="shared" si="305"/>
        <v>99</v>
      </c>
      <c r="S714" s="5" t="str">
        <f t="shared" si="294"/>
        <v>Oui</v>
      </c>
      <c r="T714" s="5">
        <f t="shared" si="306"/>
        <v>99</v>
      </c>
      <c r="U714" s="5" t="str">
        <f t="shared" si="295"/>
        <v>Oui</v>
      </c>
      <c r="V714" s="5">
        <f t="shared" si="307"/>
        <v>99</v>
      </c>
      <c r="X714" s="5" t="str">
        <f>_xlfn.IFS(D714&gt;E714,"L",D714=E714,"D",D714&lt;E714,"W")</f>
        <v>D</v>
      </c>
      <c r="AA714" s="5">
        <v>0</v>
      </c>
      <c r="AB714" s="5" t="str">
        <f t="shared" si="296"/>
        <v>Non</v>
      </c>
      <c r="AC714" s="5">
        <f t="shared" si="308"/>
        <v>0</v>
      </c>
      <c r="AD714" s="5" t="str">
        <f t="shared" si="297"/>
        <v>Non</v>
      </c>
      <c r="AE714" s="5">
        <f t="shared" si="309"/>
        <v>0</v>
      </c>
      <c r="AF714" s="5" t="str">
        <f t="shared" si="298"/>
        <v>Oui</v>
      </c>
      <c r="AG714" s="5">
        <f t="shared" si="310"/>
        <v>99</v>
      </c>
      <c r="AH714" s="5" t="str">
        <f t="shared" si="299"/>
        <v>Oui</v>
      </c>
      <c r="AI714" s="5">
        <f t="shared" si="311"/>
        <v>99</v>
      </c>
      <c r="AK714" s="5" t="str">
        <f>_xlfn.IFS(Y714&gt;Z714,"L",Y714=Z714,"D",Y714&lt;Z714,"W")</f>
        <v>D</v>
      </c>
      <c r="AN714" s="5"/>
      <c r="AO714" s="5"/>
    </row>
    <row r="715" spans="2:41" x14ac:dyDescent="0.2">
      <c r="B715" s="4">
        <f t="shared" si="287"/>
        <v>101</v>
      </c>
      <c r="F715" s="5">
        <v>0</v>
      </c>
      <c r="G715" s="5" t="str">
        <f t="shared" si="288"/>
        <v>Non</v>
      </c>
      <c r="H715" s="5">
        <f t="shared" si="300"/>
        <v>0</v>
      </c>
      <c r="I715" s="5" t="str">
        <f t="shared" si="289"/>
        <v>Non</v>
      </c>
      <c r="J715" s="5">
        <f t="shared" si="301"/>
        <v>0</v>
      </c>
      <c r="K715" s="5" t="str">
        <f t="shared" si="290"/>
        <v>Non</v>
      </c>
      <c r="L715" s="5">
        <f t="shared" si="302"/>
        <v>0</v>
      </c>
      <c r="M715" s="5" t="str">
        <f t="shared" si="291"/>
        <v>Non</v>
      </c>
      <c r="N715" s="5">
        <f t="shared" si="303"/>
        <v>0</v>
      </c>
      <c r="O715" s="5" t="str">
        <f t="shared" si="292"/>
        <v>Oui</v>
      </c>
      <c r="P715" s="5">
        <f t="shared" si="304"/>
        <v>100</v>
      </c>
      <c r="Q715" s="5" t="str">
        <f t="shared" si="293"/>
        <v>Oui</v>
      </c>
      <c r="R715" s="5">
        <f t="shared" si="305"/>
        <v>100</v>
      </c>
      <c r="S715" s="5" t="str">
        <f t="shared" si="294"/>
        <v>Oui</v>
      </c>
      <c r="T715" s="5">
        <f t="shared" si="306"/>
        <v>100</v>
      </c>
      <c r="U715" s="5" t="str">
        <f t="shared" si="295"/>
        <v>Oui</v>
      </c>
      <c r="V715" s="5">
        <f t="shared" si="307"/>
        <v>100</v>
      </c>
      <c r="X715" s="5" t="str">
        <f>_xlfn.IFS(D715&gt;E715,"L",D715=E715,"D",D715&lt;E715,"W")</f>
        <v>D</v>
      </c>
      <c r="AA715" s="5">
        <v>0</v>
      </c>
      <c r="AB715" s="5" t="str">
        <f t="shared" si="296"/>
        <v>Non</v>
      </c>
      <c r="AC715" s="5">
        <f t="shared" si="308"/>
        <v>0</v>
      </c>
      <c r="AD715" s="5" t="str">
        <f t="shared" si="297"/>
        <v>Non</v>
      </c>
      <c r="AE715" s="5">
        <f t="shared" si="309"/>
        <v>0</v>
      </c>
      <c r="AF715" s="5" t="str">
        <f t="shared" si="298"/>
        <v>Oui</v>
      </c>
      <c r="AG715" s="5">
        <f t="shared" si="310"/>
        <v>100</v>
      </c>
      <c r="AH715" s="5" t="str">
        <f t="shared" si="299"/>
        <v>Oui</v>
      </c>
      <c r="AI715" s="5">
        <f t="shared" si="311"/>
        <v>100</v>
      </c>
      <c r="AK715" s="5" t="str">
        <f>_xlfn.IFS(Y715&gt;Z715,"L",Y715=Z715,"D",Y715&lt;Z715,"W")</f>
        <v>D</v>
      </c>
      <c r="AN715" s="5"/>
      <c r="AO715" s="5"/>
    </row>
    <row r="716" spans="2:41" x14ac:dyDescent="0.2">
      <c r="B716" s="4">
        <f t="shared" si="287"/>
        <v>102</v>
      </c>
      <c r="F716" s="5">
        <v>0</v>
      </c>
      <c r="G716" s="5" t="str">
        <f t="shared" si="288"/>
        <v>Non</v>
      </c>
      <c r="H716" s="5">
        <f t="shared" si="300"/>
        <v>0</v>
      </c>
      <c r="I716" s="5" t="str">
        <f t="shared" si="289"/>
        <v>Non</v>
      </c>
      <c r="J716" s="5">
        <f t="shared" si="301"/>
        <v>0</v>
      </c>
      <c r="K716" s="5" t="str">
        <f t="shared" si="290"/>
        <v>Non</v>
      </c>
      <c r="L716" s="5">
        <f t="shared" si="302"/>
        <v>0</v>
      </c>
      <c r="M716" s="5" t="str">
        <f t="shared" si="291"/>
        <v>Non</v>
      </c>
      <c r="N716" s="5">
        <f t="shared" si="303"/>
        <v>0</v>
      </c>
      <c r="O716" s="5" t="str">
        <f t="shared" si="292"/>
        <v>Oui</v>
      </c>
      <c r="P716" s="5">
        <f t="shared" si="304"/>
        <v>101</v>
      </c>
      <c r="Q716" s="5" t="str">
        <f t="shared" si="293"/>
        <v>Oui</v>
      </c>
      <c r="R716" s="5">
        <f t="shared" si="305"/>
        <v>101</v>
      </c>
      <c r="S716" s="5" t="str">
        <f t="shared" si="294"/>
        <v>Oui</v>
      </c>
      <c r="T716" s="5">
        <f t="shared" si="306"/>
        <v>101</v>
      </c>
      <c r="U716" s="5" t="str">
        <f t="shared" si="295"/>
        <v>Oui</v>
      </c>
      <c r="V716" s="5">
        <f t="shared" si="307"/>
        <v>101</v>
      </c>
      <c r="X716" s="5" t="str">
        <f>_xlfn.IFS(D716&gt;E716,"L",D716=E716,"D",D716&lt;E716,"W")</f>
        <v>D</v>
      </c>
      <c r="AA716" s="5">
        <v>0</v>
      </c>
      <c r="AB716" s="5" t="str">
        <f t="shared" si="296"/>
        <v>Non</v>
      </c>
      <c r="AC716" s="5">
        <f t="shared" si="308"/>
        <v>0</v>
      </c>
      <c r="AD716" s="5" t="str">
        <f t="shared" si="297"/>
        <v>Non</v>
      </c>
      <c r="AE716" s="5">
        <f t="shared" si="309"/>
        <v>0</v>
      </c>
      <c r="AF716" s="5" t="str">
        <f t="shared" si="298"/>
        <v>Oui</v>
      </c>
      <c r="AG716" s="5">
        <f t="shared" si="310"/>
        <v>101</v>
      </c>
      <c r="AH716" s="5" t="str">
        <f t="shared" si="299"/>
        <v>Oui</v>
      </c>
      <c r="AI716" s="5">
        <f t="shared" si="311"/>
        <v>101</v>
      </c>
      <c r="AK716" s="5" t="str">
        <f>_xlfn.IFS(Y716&gt;Z716,"L",Y716=Z716,"D",Y716&lt;Z716,"W")</f>
        <v>D</v>
      </c>
      <c r="AN716" s="5"/>
      <c r="AO716" s="5"/>
    </row>
    <row r="717" spans="2:41" x14ac:dyDescent="0.2">
      <c r="B717" s="4">
        <f t="shared" si="287"/>
        <v>103</v>
      </c>
      <c r="F717" s="5">
        <v>0</v>
      </c>
      <c r="G717" s="5" t="str">
        <f t="shared" si="288"/>
        <v>Non</v>
      </c>
      <c r="H717" s="5">
        <f t="shared" si="300"/>
        <v>0</v>
      </c>
      <c r="I717" s="5" t="str">
        <f t="shared" si="289"/>
        <v>Non</v>
      </c>
      <c r="J717" s="5">
        <f t="shared" si="301"/>
        <v>0</v>
      </c>
      <c r="K717" s="5" t="str">
        <f t="shared" si="290"/>
        <v>Non</v>
      </c>
      <c r="L717" s="5">
        <f t="shared" si="302"/>
        <v>0</v>
      </c>
      <c r="M717" s="5" t="str">
        <f t="shared" si="291"/>
        <v>Non</v>
      </c>
      <c r="N717" s="5">
        <f t="shared" si="303"/>
        <v>0</v>
      </c>
      <c r="O717" s="5" t="str">
        <f t="shared" si="292"/>
        <v>Oui</v>
      </c>
      <c r="P717" s="5">
        <f t="shared" si="304"/>
        <v>102</v>
      </c>
      <c r="Q717" s="5" t="str">
        <f t="shared" si="293"/>
        <v>Oui</v>
      </c>
      <c r="R717" s="5">
        <f t="shared" si="305"/>
        <v>102</v>
      </c>
      <c r="S717" s="5" t="str">
        <f t="shared" si="294"/>
        <v>Oui</v>
      </c>
      <c r="T717" s="5">
        <f t="shared" si="306"/>
        <v>102</v>
      </c>
      <c r="U717" s="5" t="str">
        <f t="shared" si="295"/>
        <v>Oui</v>
      </c>
      <c r="V717" s="5">
        <f t="shared" si="307"/>
        <v>102</v>
      </c>
      <c r="X717" s="5" t="str">
        <f>_xlfn.IFS(D717&gt;E717,"L",D717=E717,"D",D717&lt;E717,"W")</f>
        <v>D</v>
      </c>
      <c r="AA717" s="5">
        <v>0</v>
      </c>
      <c r="AB717" s="5" t="str">
        <f t="shared" si="296"/>
        <v>Non</v>
      </c>
      <c r="AC717" s="5">
        <f t="shared" si="308"/>
        <v>0</v>
      </c>
      <c r="AD717" s="5" t="str">
        <f t="shared" si="297"/>
        <v>Non</v>
      </c>
      <c r="AE717" s="5">
        <f t="shared" si="309"/>
        <v>0</v>
      </c>
      <c r="AF717" s="5" t="str">
        <f t="shared" si="298"/>
        <v>Oui</v>
      </c>
      <c r="AG717" s="5">
        <f t="shared" si="310"/>
        <v>102</v>
      </c>
      <c r="AH717" s="5" t="str">
        <f t="shared" si="299"/>
        <v>Oui</v>
      </c>
      <c r="AI717" s="5">
        <f t="shared" si="311"/>
        <v>102</v>
      </c>
      <c r="AK717" s="5" t="str">
        <f>_xlfn.IFS(Y717&gt;Z717,"L",Y717=Z717,"D",Y717&lt;Z717,"W")</f>
        <v>D</v>
      </c>
      <c r="AN717" s="5"/>
      <c r="AO717" s="5"/>
    </row>
    <row r="718" spans="2:41" x14ac:dyDescent="0.2">
      <c r="B718" s="4">
        <f t="shared" si="287"/>
        <v>104</v>
      </c>
      <c r="F718" s="5">
        <v>0</v>
      </c>
      <c r="G718" s="5" t="str">
        <f t="shared" si="288"/>
        <v>Non</v>
      </c>
      <c r="H718" s="5">
        <f t="shared" si="300"/>
        <v>0</v>
      </c>
      <c r="I718" s="5" t="str">
        <f t="shared" si="289"/>
        <v>Non</v>
      </c>
      <c r="J718" s="5">
        <f t="shared" si="301"/>
        <v>0</v>
      </c>
      <c r="K718" s="5" t="str">
        <f t="shared" si="290"/>
        <v>Non</v>
      </c>
      <c r="L718" s="5">
        <f t="shared" si="302"/>
        <v>0</v>
      </c>
      <c r="M718" s="5" t="str">
        <f t="shared" si="291"/>
        <v>Non</v>
      </c>
      <c r="N718" s="5">
        <f t="shared" si="303"/>
        <v>0</v>
      </c>
      <c r="O718" s="5" t="str">
        <f t="shared" si="292"/>
        <v>Oui</v>
      </c>
      <c r="P718" s="5">
        <f t="shared" si="304"/>
        <v>103</v>
      </c>
      <c r="Q718" s="5" t="str">
        <f t="shared" si="293"/>
        <v>Oui</v>
      </c>
      <c r="R718" s="5">
        <f t="shared" si="305"/>
        <v>103</v>
      </c>
      <c r="S718" s="5" t="str">
        <f t="shared" si="294"/>
        <v>Oui</v>
      </c>
      <c r="T718" s="5">
        <f t="shared" si="306"/>
        <v>103</v>
      </c>
      <c r="U718" s="5" t="str">
        <f t="shared" si="295"/>
        <v>Oui</v>
      </c>
      <c r="V718" s="5">
        <f t="shared" si="307"/>
        <v>103</v>
      </c>
      <c r="X718" s="5" t="str">
        <f>_xlfn.IFS(D718&gt;E718,"L",D718=E718,"D",D718&lt;E718,"W")</f>
        <v>D</v>
      </c>
      <c r="AA718" s="5">
        <v>0</v>
      </c>
      <c r="AB718" s="5" t="str">
        <f t="shared" si="296"/>
        <v>Non</v>
      </c>
      <c r="AC718" s="5">
        <f t="shared" si="308"/>
        <v>0</v>
      </c>
      <c r="AD718" s="5" t="str">
        <f t="shared" si="297"/>
        <v>Non</v>
      </c>
      <c r="AE718" s="5">
        <f t="shared" si="309"/>
        <v>0</v>
      </c>
      <c r="AF718" s="5" t="str">
        <f t="shared" si="298"/>
        <v>Oui</v>
      </c>
      <c r="AG718" s="5">
        <f t="shared" si="310"/>
        <v>103</v>
      </c>
      <c r="AH718" s="5" t="str">
        <f t="shared" si="299"/>
        <v>Oui</v>
      </c>
      <c r="AI718" s="5">
        <f t="shared" si="311"/>
        <v>103</v>
      </c>
      <c r="AK718" s="5" t="str">
        <f>_xlfn.IFS(Y718&gt;Z718,"L",Y718=Z718,"D",Y718&lt;Z718,"W")</f>
        <v>D</v>
      </c>
      <c r="AN718" s="5"/>
      <c r="AO718" s="5"/>
    </row>
    <row r="719" spans="2:41" x14ac:dyDescent="0.2">
      <c r="B719" s="4">
        <f t="shared" si="287"/>
        <v>105</v>
      </c>
      <c r="F719" s="5">
        <v>0</v>
      </c>
      <c r="G719" s="5" t="str">
        <f t="shared" si="288"/>
        <v>Non</v>
      </c>
      <c r="H719" s="5">
        <f t="shared" si="300"/>
        <v>0</v>
      </c>
      <c r="I719" s="5" t="str">
        <f t="shared" si="289"/>
        <v>Non</v>
      </c>
      <c r="J719" s="5">
        <f t="shared" si="301"/>
        <v>0</v>
      </c>
      <c r="K719" s="5" t="str">
        <f t="shared" si="290"/>
        <v>Non</v>
      </c>
      <c r="L719" s="5">
        <f t="shared" si="302"/>
        <v>0</v>
      </c>
      <c r="M719" s="5" t="str">
        <f t="shared" si="291"/>
        <v>Non</v>
      </c>
      <c r="N719" s="5">
        <f t="shared" si="303"/>
        <v>0</v>
      </c>
      <c r="O719" s="5" t="str">
        <f t="shared" si="292"/>
        <v>Oui</v>
      </c>
      <c r="P719" s="5">
        <f t="shared" si="304"/>
        <v>104</v>
      </c>
      <c r="Q719" s="5" t="str">
        <f t="shared" si="293"/>
        <v>Oui</v>
      </c>
      <c r="R719" s="5">
        <f t="shared" si="305"/>
        <v>104</v>
      </c>
      <c r="S719" s="5" t="str">
        <f t="shared" si="294"/>
        <v>Oui</v>
      </c>
      <c r="T719" s="5">
        <f t="shared" si="306"/>
        <v>104</v>
      </c>
      <c r="U719" s="5" t="str">
        <f t="shared" si="295"/>
        <v>Oui</v>
      </c>
      <c r="V719" s="5">
        <f t="shared" si="307"/>
        <v>104</v>
      </c>
      <c r="X719" s="5" t="str">
        <f>_xlfn.IFS(D719&gt;E719,"L",D719=E719,"D",D719&lt;E719,"W")</f>
        <v>D</v>
      </c>
      <c r="AA719" s="5">
        <v>0</v>
      </c>
      <c r="AB719" s="5" t="str">
        <f t="shared" si="296"/>
        <v>Non</v>
      </c>
      <c r="AC719" s="5">
        <f t="shared" si="308"/>
        <v>0</v>
      </c>
      <c r="AD719" s="5" t="str">
        <f t="shared" si="297"/>
        <v>Non</v>
      </c>
      <c r="AE719" s="5">
        <f t="shared" si="309"/>
        <v>0</v>
      </c>
      <c r="AF719" s="5" t="str">
        <f t="shared" si="298"/>
        <v>Oui</v>
      </c>
      <c r="AG719" s="5">
        <f t="shared" si="310"/>
        <v>104</v>
      </c>
      <c r="AH719" s="5" t="str">
        <f t="shared" si="299"/>
        <v>Oui</v>
      </c>
      <c r="AI719" s="5">
        <f t="shared" si="311"/>
        <v>104</v>
      </c>
      <c r="AK719" s="5" t="str">
        <f>_xlfn.IFS(Y719&gt;Z719,"L",Y719=Z719,"D",Y719&lt;Z719,"W")</f>
        <v>D</v>
      </c>
      <c r="AN719" s="5"/>
      <c r="AO719" s="5"/>
    </row>
    <row r="720" spans="2:41" x14ac:dyDescent="0.2">
      <c r="B720" s="4">
        <f t="shared" si="287"/>
        <v>106</v>
      </c>
      <c r="F720" s="5">
        <v>0</v>
      </c>
      <c r="G720" s="5" t="str">
        <f t="shared" si="288"/>
        <v>Non</v>
      </c>
      <c r="H720" s="5">
        <f t="shared" si="300"/>
        <v>0</v>
      </c>
      <c r="I720" s="5" t="str">
        <f t="shared" si="289"/>
        <v>Non</v>
      </c>
      <c r="J720" s="5">
        <f t="shared" si="301"/>
        <v>0</v>
      </c>
      <c r="K720" s="5" t="str">
        <f t="shared" si="290"/>
        <v>Non</v>
      </c>
      <c r="L720" s="5">
        <f t="shared" si="302"/>
        <v>0</v>
      </c>
      <c r="M720" s="5" t="str">
        <f t="shared" si="291"/>
        <v>Non</v>
      </c>
      <c r="N720" s="5">
        <f t="shared" si="303"/>
        <v>0</v>
      </c>
      <c r="O720" s="5" t="str">
        <f t="shared" si="292"/>
        <v>Oui</v>
      </c>
      <c r="P720" s="5">
        <f t="shared" si="304"/>
        <v>105</v>
      </c>
      <c r="Q720" s="5" t="str">
        <f t="shared" si="293"/>
        <v>Oui</v>
      </c>
      <c r="R720" s="5">
        <f t="shared" si="305"/>
        <v>105</v>
      </c>
      <c r="S720" s="5" t="str">
        <f t="shared" si="294"/>
        <v>Oui</v>
      </c>
      <c r="T720" s="5">
        <f t="shared" si="306"/>
        <v>105</v>
      </c>
      <c r="U720" s="5" t="str">
        <f t="shared" si="295"/>
        <v>Oui</v>
      </c>
      <c r="V720" s="5">
        <f t="shared" si="307"/>
        <v>105</v>
      </c>
      <c r="X720" s="5" t="str">
        <f>_xlfn.IFS(D720&gt;E720,"L",D720=E720,"D",D720&lt;E720,"W")</f>
        <v>D</v>
      </c>
      <c r="AA720" s="5">
        <v>0</v>
      </c>
      <c r="AB720" s="5" t="str">
        <f t="shared" si="296"/>
        <v>Non</v>
      </c>
      <c r="AC720" s="5">
        <f t="shared" si="308"/>
        <v>0</v>
      </c>
      <c r="AD720" s="5" t="str">
        <f t="shared" si="297"/>
        <v>Non</v>
      </c>
      <c r="AE720" s="5">
        <f t="shared" si="309"/>
        <v>0</v>
      </c>
      <c r="AF720" s="5" t="str">
        <f t="shared" si="298"/>
        <v>Oui</v>
      </c>
      <c r="AG720" s="5">
        <f t="shared" si="310"/>
        <v>105</v>
      </c>
      <c r="AH720" s="5" t="str">
        <f t="shared" si="299"/>
        <v>Oui</v>
      </c>
      <c r="AI720" s="5">
        <f t="shared" si="311"/>
        <v>105</v>
      </c>
      <c r="AK720" s="5" t="str">
        <f>_xlfn.IFS(Y720&gt;Z720,"L",Y720=Z720,"D",Y720&lt;Z720,"W")</f>
        <v>D</v>
      </c>
      <c r="AN720" s="5"/>
      <c r="AO720" s="5"/>
    </row>
    <row r="721" spans="2:41" x14ac:dyDescent="0.2">
      <c r="B721" s="4">
        <f t="shared" si="287"/>
        <v>107</v>
      </c>
      <c r="F721" s="5">
        <v>0</v>
      </c>
      <c r="G721" s="5" t="str">
        <f t="shared" si="288"/>
        <v>Non</v>
      </c>
      <c r="H721" s="5">
        <f t="shared" si="300"/>
        <v>0</v>
      </c>
      <c r="I721" s="5" t="str">
        <f t="shared" si="289"/>
        <v>Non</v>
      </c>
      <c r="J721" s="5">
        <f t="shared" si="301"/>
        <v>0</v>
      </c>
      <c r="K721" s="5" t="str">
        <f t="shared" si="290"/>
        <v>Non</v>
      </c>
      <c r="L721" s="5">
        <f t="shared" si="302"/>
        <v>0</v>
      </c>
      <c r="M721" s="5" t="str">
        <f t="shared" si="291"/>
        <v>Non</v>
      </c>
      <c r="N721" s="5">
        <f t="shared" si="303"/>
        <v>0</v>
      </c>
      <c r="O721" s="5" t="str">
        <f t="shared" si="292"/>
        <v>Oui</v>
      </c>
      <c r="P721" s="5">
        <f t="shared" si="304"/>
        <v>106</v>
      </c>
      <c r="Q721" s="5" t="str">
        <f t="shared" si="293"/>
        <v>Oui</v>
      </c>
      <c r="R721" s="5">
        <f t="shared" si="305"/>
        <v>106</v>
      </c>
      <c r="S721" s="5" t="str">
        <f t="shared" si="294"/>
        <v>Oui</v>
      </c>
      <c r="T721" s="5">
        <f t="shared" si="306"/>
        <v>106</v>
      </c>
      <c r="U721" s="5" t="str">
        <f t="shared" si="295"/>
        <v>Oui</v>
      </c>
      <c r="V721" s="5">
        <f t="shared" si="307"/>
        <v>106</v>
      </c>
      <c r="X721" s="5" t="str">
        <f>_xlfn.IFS(D721&gt;E721,"L",D721=E721,"D",D721&lt;E721,"W")</f>
        <v>D</v>
      </c>
      <c r="AA721" s="5">
        <v>0</v>
      </c>
      <c r="AB721" s="5" t="str">
        <f t="shared" si="296"/>
        <v>Non</v>
      </c>
      <c r="AC721" s="5">
        <f t="shared" si="308"/>
        <v>0</v>
      </c>
      <c r="AD721" s="5" t="str">
        <f t="shared" si="297"/>
        <v>Non</v>
      </c>
      <c r="AE721" s="5">
        <f t="shared" si="309"/>
        <v>0</v>
      </c>
      <c r="AF721" s="5" t="str">
        <f t="shared" si="298"/>
        <v>Oui</v>
      </c>
      <c r="AG721" s="5">
        <f t="shared" si="310"/>
        <v>106</v>
      </c>
      <c r="AH721" s="5" t="str">
        <f t="shared" si="299"/>
        <v>Oui</v>
      </c>
      <c r="AI721" s="5">
        <f t="shared" si="311"/>
        <v>106</v>
      </c>
      <c r="AK721" s="5" t="str">
        <f>_xlfn.IFS(Y721&gt;Z721,"L",Y721=Z721,"D",Y721&lt;Z721,"W")</f>
        <v>D</v>
      </c>
      <c r="AN721" s="5"/>
      <c r="AO721" s="5"/>
    </row>
    <row r="722" spans="2:41" x14ac:dyDescent="0.2">
      <c r="B722" s="4">
        <f t="shared" si="287"/>
        <v>108</v>
      </c>
      <c r="F722" s="5">
        <v>0</v>
      </c>
      <c r="G722" s="5" t="str">
        <f t="shared" si="288"/>
        <v>Non</v>
      </c>
      <c r="H722" s="5">
        <f t="shared" si="300"/>
        <v>0</v>
      </c>
      <c r="I722" s="5" t="str">
        <f t="shared" si="289"/>
        <v>Non</v>
      </c>
      <c r="J722" s="5">
        <f t="shared" si="301"/>
        <v>0</v>
      </c>
      <c r="K722" s="5" t="str">
        <f t="shared" si="290"/>
        <v>Non</v>
      </c>
      <c r="L722" s="5">
        <f t="shared" si="302"/>
        <v>0</v>
      </c>
      <c r="M722" s="5" t="str">
        <f t="shared" si="291"/>
        <v>Non</v>
      </c>
      <c r="N722" s="5">
        <f t="shared" si="303"/>
        <v>0</v>
      </c>
      <c r="O722" s="5" t="str">
        <f t="shared" si="292"/>
        <v>Oui</v>
      </c>
      <c r="P722" s="5">
        <f t="shared" si="304"/>
        <v>107</v>
      </c>
      <c r="Q722" s="5" t="str">
        <f t="shared" si="293"/>
        <v>Oui</v>
      </c>
      <c r="R722" s="5">
        <f t="shared" si="305"/>
        <v>107</v>
      </c>
      <c r="S722" s="5" t="str">
        <f t="shared" si="294"/>
        <v>Oui</v>
      </c>
      <c r="T722" s="5">
        <f t="shared" si="306"/>
        <v>107</v>
      </c>
      <c r="U722" s="5" t="str">
        <f t="shared" si="295"/>
        <v>Oui</v>
      </c>
      <c r="V722" s="5">
        <f t="shared" si="307"/>
        <v>107</v>
      </c>
      <c r="X722" s="5" t="str">
        <f>_xlfn.IFS(D722&gt;E722,"L",D722=E722,"D",D722&lt;E722,"W")</f>
        <v>D</v>
      </c>
      <c r="AA722" s="5">
        <v>0</v>
      </c>
      <c r="AB722" s="5" t="str">
        <f t="shared" si="296"/>
        <v>Non</v>
      </c>
      <c r="AC722" s="5">
        <f t="shared" si="308"/>
        <v>0</v>
      </c>
      <c r="AD722" s="5" t="str">
        <f t="shared" si="297"/>
        <v>Non</v>
      </c>
      <c r="AE722" s="5">
        <f t="shared" si="309"/>
        <v>0</v>
      </c>
      <c r="AF722" s="5" t="str">
        <f t="shared" si="298"/>
        <v>Oui</v>
      </c>
      <c r="AG722" s="5">
        <f t="shared" si="310"/>
        <v>107</v>
      </c>
      <c r="AH722" s="5" t="str">
        <f t="shared" si="299"/>
        <v>Oui</v>
      </c>
      <c r="AI722" s="5">
        <f t="shared" si="311"/>
        <v>107</v>
      </c>
      <c r="AK722" s="5" t="str">
        <f>_xlfn.IFS(Y722&gt;Z722,"L",Y722=Z722,"D",Y722&lt;Z722,"W")</f>
        <v>D</v>
      </c>
      <c r="AN722" s="5"/>
      <c r="AO722" s="5"/>
    </row>
    <row r="723" spans="2:41" x14ac:dyDescent="0.2">
      <c r="B723" s="4">
        <f t="shared" si="287"/>
        <v>109</v>
      </c>
      <c r="F723" s="5">
        <v>0</v>
      </c>
      <c r="G723" s="5" t="str">
        <f t="shared" si="288"/>
        <v>Non</v>
      </c>
      <c r="H723" s="5">
        <f t="shared" si="300"/>
        <v>0</v>
      </c>
      <c r="I723" s="5" t="str">
        <f t="shared" si="289"/>
        <v>Non</v>
      </c>
      <c r="J723" s="5">
        <f t="shared" si="301"/>
        <v>0</v>
      </c>
      <c r="K723" s="5" t="str">
        <f t="shared" si="290"/>
        <v>Non</v>
      </c>
      <c r="L723" s="5">
        <f t="shared" si="302"/>
        <v>0</v>
      </c>
      <c r="M723" s="5" t="str">
        <f t="shared" si="291"/>
        <v>Non</v>
      </c>
      <c r="N723" s="5">
        <f t="shared" si="303"/>
        <v>0</v>
      </c>
      <c r="O723" s="5" t="str">
        <f t="shared" si="292"/>
        <v>Oui</v>
      </c>
      <c r="P723" s="5">
        <f t="shared" si="304"/>
        <v>108</v>
      </c>
      <c r="Q723" s="5" t="str">
        <f t="shared" si="293"/>
        <v>Oui</v>
      </c>
      <c r="R723" s="5">
        <f t="shared" si="305"/>
        <v>108</v>
      </c>
      <c r="S723" s="5" t="str">
        <f t="shared" si="294"/>
        <v>Oui</v>
      </c>
      <c r="T723" s="5">
        <f t="shared" si="306"/>
        <v>108</v>
      </c>
      <c r="U723" s="5" t="str">
        <f t="shared" si="295"/>
        <v>Oui</v>
      </c>
      <c r="V723" s="5">
        <f t="shared" si="307"/>
        <v>108</v>
      </c>
      <c r="X723" s="5" t="str">
        <f>_xlfn.IFS(D723&gt;E723,"L",D723=E723,"D",D723&lt;E723,"W")</f>
        <v>D</v>
      </c>
      <c r="AA723" s="5">
        <v>0</v>
      </c>
      <c r="AB723" s="5" t="str">
        <f t="shared" si="296"/>
        <v>Non</v>
      </c>
      <c r="AC723" s="5">
        <f t="shared" si="308"/>
        <v>0</v>
      </c>
      <c r="AD723" s="5" t="str">
        <f t="shared" si="297"/>
        <v>Non</v>
      </c>
      <c r="AE723" s="5">
        <f t="shared" si="309"/>
        <v>0</v>
      </c>
      <c r="AF723" s="5" t="str">
        <f t="shared" si="298"/>
        <v>Oui</v>
      </c>
      <c r="AG723" s="5">
        <f t="shared" si="310"/>
        <v>108</v>
      </c>
      <c r="AH723" s="5" t="str">
        <f t="shared" si="299"/>
        <v>Oui</v>
      </c>
      <c r="AI723" s="5">
        <f t="shared" si="311"/>
        <v>108</v>
      </c>
      <c r="AK723" s="5" t="str">
        <f>_xlfn.IFS(Y723&gt;Z723,"L",Y723=Z723,"D",Y723&lt;Z723,"W")</f>
        <v>D</v>
      </c>
      <c r="AN723" s="5"/>
      <c r="AO723" s="5"/>
    </row>
    <row r="724" spans="2:41" x14ac:dyDescent="0.2">
      <c r="B724" s="4">
        <f t="shared" si="287"/>
        <v>110</v>
      </c>
      <c r="F724" s="5">
        <v>0</v>
      </c>
      <c r="G724" s="5" t="str">
        <f t="shared" si="288"/>
        <v>Non</v>
      </c>
      <c r="H724" s="5">
        <f t="shared" si="300"/>
        <v>0</v>
      </c>
      <c r="I724" s="5" t="str">
        <f t="shared" si="289"/>
        <v>Non</v>
      </c>
      <c r="J724" s="5">
        <f t="shared" si="301"/>
        <v>0</v>
      </c>
      <c r="K724" s="5" t="str">
        <f t="shared" si="290"/>
        <v>Non</v>
      </c>
      <c r="L724" s="5">
        <f t="shared" si="302"/>
        <v>0</v>
      </c>
      <c r="M724" s="5" t="str">
        <f t="shared" si="291"/>
        <v>Non</v>
      </c>
      <c r="N724" s="5">
        <f t="shared" si="303"/>
        <v>0</v>
      </c>
      <c r="O724" s="5" t="str">
        <f t="shared" si="292"/>
        <v>Oui</v>
      </c>
      <c r="P724" s="5">
        <f t="shared" si="304"/>
        <v>109</v>
      </c>
      <c r="Q724" s="5" t="str">
        <f t="shared" si="293"/>
        <v>Oui</v>
      </c>
      <c r="R724" s="5">
        <f t="shared" si="305"/>
        <v>109</v>
      </c>
      <c r="S724" s="5" t="str">
        <f t="shared" si="294"/>
        <v>Oui</v>
      </c>
      <c r="T724" s="5">
        <f t="shared" si="306"/>
        <v>109</v>
      </c>
      <c r="U724" s="5" t="str">
        <f t="shared" si="295"/>
        <v>Oui</v>
      </c>
      <c r="V724" s="5">
        <f t="shared" si="307"/>
        <v>109</v>
      </c>
      <c r="X724" s="5" t="str">
        <f>_xlfn.IFS(D724&gt;E724,"L",D724=E724,"D",D724&lt;E724,"W")</f>
        <v>D</v>
      </c>
      <c r="AA724" s="5">
        <v>0</v>
      </c>
      <c r="AB724" s="5" t="str">
        <f t="shared" si="296"/>
        <v>Non</v>
      </c>
      <c r="AC724" s="5">
        <f t="shared" si="308"/>
        <v>0</v>
      </c>
      <c r="AD724" s="5" t="str">
        <f t="shared" si="297"/>
        <v>Non</v>
      </c>
      <c r="AE724" s="5">
        <f t="shared" si="309"/>
        <v>0</v>
      </c>
      <c r="AF724" s="5" t="str">
        <f t="shared" si="298"/>
        <v>Oui</v>
      </c>
      <c r="AG724" s="5">
        <f t="shared" si="310"/>
        <v>109</v>
      </c>
      <c r="AH724" s="5" t="str">
        <f t="shared" si="299"/>
        <v>Oui</v>
      </c>
      <c r="AI724" s="5">
        <f t="shared" si="311"/>
        <v>109</v>
      </c>
      <c r="AK724" s="5" t="str">
        <f>_xlfn.IFS(Y724&gt;Z724,"L",Y724=Z724,"D",Y724&lt;Z724,"W")</f>
        <v>D</v>
      </c>
      <c r="AN724" s="5"/>
      <c r="AO724" s="5"/>
    </row>
    <row r="725" spans="2:41" x14ac:dyDescent="0.2">
      <c r="B725" s="4">
        <f t="shared" si="287"/>
        <v>111</v>
      </c>
      <c r="F725" s="5">
        <v>0</v>
      </c>
      <c r="G725" s="5" t="str">
        <f t="shared" si="288"/>
        <v>Non</v>
      </c>
      <c r="H725" s="5">
        <f t="shared" si="300"/>
        <v>0</v>
      </c>
      <c r="I725" s="5" t="str">
        <f t="shared" si="289"/>
        <v>Non</v>
      </c>
      <c r="J725" s="5">
        <f t="shared" si="301"/>
        <v>0</v>
      </c>
      <c r="K725" s="5" t="str">
        <f t="shared" si="290"/>
        <v>Non</v>
      </c>
      <c r="L725" s="5">
        <f t="shared" si="302"/>
        <v>0</v>
      </c>
      <c r="M725" s="5" t="str">
        <f t="shared" si="291"/>
        <v>Non</v>
      </c>
      <c r="N725" s="5">
        <f t="shared" si="303"/>
        <v>0</v>
      </c>
      <c r="O725" s="5" t="str">
        <f t="shared" si="292"/>
        <v>Oui</v>
      </c>
      <c r="P725" s="5">
        <f t="shared" si="304"/>
        <v>110</v>
      </c>
      <c r="Q725" s="5" t="str">
        <f t="shared" si="293"/>
        <v>Oui</v>
      </c>
      <c r="R725" s="5">
        <f t="shared" si="305"/>
        <v>110</v>
      </c>
      <c r="S725" s="5" t="str">
        <f t="shared" si="294"/>
        <v>Oui</v>
      </c>
      <c r="T725" s="5">
        <f t="shared" si="306"/>
        <v>110</v>
      </c>
      <c r="U725" s="5" t="str">
        <f t="shared" si="295"/>
        <v>Oui</v>
      </c>
      <c r="V725" s="5">
        <f t="shared" si="307"/>
        <v>110</v>
      </c>
      <c r="X725" s="5" t="str">
        <f>_xlfn.IFS(D725&gt;E725,"L",D725=E725,"D",D725&lt;E725,"W")</f>
        <v>D</v>
      </c>
      <c r="AA725" s="5">
        <v>0</v>
      </c>
      <c r="AB725" s="5" t="str">
        <f t="shared" si="296"/>
        <v>Non</v>
      </c>
      <c r="AC725" s="5">
        <f t="shared" si="308"/>
        <v>0</v>
      </c>
      <c r="AD725" s="5" t="str">
        <f t="shared" si="297"/>
        <v>Non</v>
      </c>
      <c r="AE725" s="5">
        <f t="shared" si="309"/>
        <v>0</v>
      </c>
      <c r="AF725" s="5" t="str">
        <f t="shared" si="298"/>
        <v>Oui</v>
      </c>
      <c r="AG725" s="5">
        <f t="shared" si="310"/>
        <v>110</v>
      </c>
      <c r="AH725" s="5" t="str">
        <f t="shared" si="299"/>
        <v>Oui</v>
      </c>
      <c r="AI725" s="5">
        <f t="shared" si="311"/>
        <v>110</v>
      </c>
      <c r="AK725" s="5" t="str">
        <f>_xlfn.IFS(Y725&gt;Z725,"L",Y725=Z725,"D",Y725&lt;Z725,"W")</f>
        <v>D</v>
      </c>
      <c r="AN725" s="5"/>
      <c r="AO725" s="5"/>
    </row>
    <row r="726" spans="2:41" x14ac:dyDescent="0.2">
      <c r="B726" s="4">
        <f t="shared" si="287"/>
        <v>112</v>
      </c>
      <c r="F726" s="5">
        <v>0</v>
      </c>
      <c r="G726" s="5" t="str">
        <f t="shared" si="288"/>
        <v>Non</v>
      </c>
      <c r="H726" s="5">
        <f t="shared" si="300"/>
        <v>0</v>
      </c>
      <c r="I726" s="5" t="str">
        <f t="shared" si="289"/>
        <v>Non</v>
      </c>
      <c r="J726" s="5">
        <f t="shared" si="301"/>
        <v>0</v>
      </c>
      <c r="K726" s="5" t="str">
        <f t="shared" si="290"/>
        <v>Non</v>
      </c>
      <c r="L726" s="5">
        <f t="shared" si="302"/>
        <v>0</v>
      </c>
      <c r="M726" s="5" t="str">
        <f t="shared" si="291"/>
        <v>Non</v>
      </c>
      <c r="N726" s="5">
        <f t="shared" si="303"/>
        <v>0</v>
      </c>
      <c r="O726" s="5" t="str">
        <f t="shared" si="292"/>
        <v>Oui</v>
      </c>
      <c r="P726" s="5">
        <f t="shared" si="304"/>
        <v>111</v>
      </c>
      <c r="Q726" s="5" t="str">
        <f t="shared" si="293"/>
        <v>Oui</v>
      </c>
      <c r="R726" s="5">
        <f t="shared" si="305"/>
        <v>111</v>
      </c>
      <c r="S726" s="5" t="str">
        <f t="shared" si="294"/>
        <v>Oui</v>
      </c>
      <c r="T726" s="5">
        <f t="shared" si="306"/>
        <v>111</v>
      </c>
      <c r="U726" s="5" t="str">
        <f t="shared" si="295"/>
        <v>Oui</v>
      </c>
      <c r="V726" s="5">
        <f t="shared" si="307"/>
        <v>111</v>
      </c>
      <c r="X726" s="5" t="str">
        <f>_xlfn.IFS(D726&gt;E726,"L",D726=E726,"D",D726&lt;E726,"W")</f>
        <v>D</v>
      </c>
      <c r="AA726" s="5">
        <v>0</v>
      </c>
      <c r="AB726" s="5" t="str">
        <f t="shared" si="296"/>
        <v>Non</v>
      </c>
      <c r="AC726" s="5">
        <f t="shared" si="308"/>
        <v>0</v>
      </c>
      <c r="AD726" s="5" t="str">
        <f t="shared" si="297"/>
        <v>Non</v>
      </c>
      <c r="AE726" s="5">
        <f t="shared" si="309"/>
        <v>0</v>
      </c>
      <c r="AF726" s="5" t="str">
        <f t="shared" si="298"/>
        <v>Oui</v>
      </c>
      <c r="AG726" s="5">
        <f t="shared" si="310"/>
        <v>111</v>
      </c>
      <c r="AH726" s="5" t="str">
        <f t="shared" si="299"/>
        <v>Oui</v>
      </c>
      <c r="AI726" s="5">
        <f t="shared" si="311"/>
        <v>111</v>
      </c>
      <c r="AK726" s="5" t="str">
        <f>_xlfn.IFS(Y726&gt;Z726,"L",Y726=Z726,"D",Y726&lt;Z726,"W")</f>
        <v>D</v>
      </c>
      <c r="AN726" s="5"/>
      <c r="AO726" s="5"/>
    </row>
    <row r="727" spans="2:41" x14ac:dyDescent="0.2">
      <c r="B727" s="4">
        <f t="shared" si="287"/>
        <v>113</v>
      </c>
      <c r="F727" s="5">
        <v>0</v>
      </c>
      <c r="G727" s="5" t="str">
        <f t="shared" si="288"/>
        <v>Non</v>
      </c>
      <c r="H727" s="5">
        <f t="shared" si="300"/>
        <v>0</v>
      </c>
      <c r="I727" s="5" t="str">
        <f t="shared" si="289"/>
        <v>Non</v>
      </c>
      <c r="J727" s="5">
        <f t="shared" si="301"/>
        <v>0</v>
      </c>
      <c r="K727" s="5" t="str">
        <f t="shared" si="290"/>
        <v>Non</v>
      </c>
      <c r="L727" s="5">
        <f t="shared" si="302"/>
        <v>0</v>
      </c>
      <c r="M727" s="5" t="str">
        <f t="shared" si="291"/>
        <v>Non</v>
      </c>
      <c r="N727" s="5">
        <f t="shared" si="303"/>
        <v>0</v>
      </c>
      <c r="O727" s="5" t="str">
        <f t="shared" si="292"/>
        <v>Oui</v>
      </c>
      <c r="P727" s="5">
        <f t="shared" si="304"/>
        <v>112</v>
      </c>
      <c r="Q727" s="5" t="str">
        <f t="shared" si="293"/>
        <v>Oui</v>
      </c>
      <c r="R727" s="5">
        <f t="shared" si="305"/>
        <v>112</v>
      </c>
      <c r="S727" s="5" t="str">
        <f t="shared" si="294"/>
        <v>Oui</v>
      </c>
      <c r="T727" s="5">
        <f t="shared" si="306"/>
        <v>112</v>
      </c>
      <c r="U727" s="5" t="str">
        <f t="shared" si="295"/>
        <v>Oui</v>
      </c>
      <c r="V727" s="5">
        <f t="shared" si="307"/>
        <v>112</v>
      </c>
      <c r="X727" s="5" t="str">
        <f>_xlfn.IFS(D727&gt;E727,"L",D727=E727,"D",D727&lt;E727,"W")</f>
        <v>D</v>
      </c>
      <c r="AA727" s="5">
        <v>0</v>
      </c>
      <c r="AB727" s="5" t="str">
        <f t="shared" si="296"/>
        <v>Non</v>
      </c>
      <c r="AC727" s="5">
        <f t="shared" si="308"/>
        <v>0</v>
      </c>
      <c r="AD727" s="5" t="str">
        <f t="shared" si="297"/>
        <v>Non</v>
      </c>
      <c r="AE727" s="5">
        <f t="shared" si="309"/>
        <v>0</v>
      </c>
      <c r="AF727" s="5" t="str">
        <f t="shared" si="298"/>
        <v>Oui</v>
      </c>
      <c r="AG727" s="5">
        <f t="shared" si="310"/>
        <v>112</v>
      </c>
      <c r="AH727" s="5" t="str">
        <f t="shared" si="299"/>
        <v>Oui</v>
      </c>
      <c r="AI727" s="5">
        <f t="shared" si="311"/>
        <v>112</v>
      </c>
      <c r="AK727" s="5" t="str">
        <f>_xlfn.IFS(Y727&gt;Z727,"L",Y727=Z727,"D",Y727&lt;Z727,"W")</f>
        <v>D</v>
      </c>
      <c r="AN727" s="5"/>
      <c r="AO727" s="5"/>
    </row>
    <row r="728" spans="2:41" x14ac:dyDescent="0.2">
      <c r="B728" s="4">
        <f t="shared" si="287"/>
        <v>114</v>
      </c>
      <c r="F728" s="5">
        <v>0</v>
      </c>
      <c r="G728" s="5" t="str">
        <f t="shared" si="288"/>
        <v>Non</v>
      </c>
      <c r="H728" s="5">
        <f t="shared" si="300"/>
        <v>0</v>
      </c>
      <c r="I728" s="5" t="str">
        <f t="shared" si="289"/>
        <v>Non</v>
      </c>
      <c r="J728" s="5">
        <f t="shared" si="301"/>
        <v>0</v>
      </c>
      <c r="K728" s="5" t="str">
        <f t="shared" si="290"/>
        <v>Non</v>
      </c>
      <c r="L728" s="5">
        <f t="shared" si="302"/>
        <v>0</v>
      </c>
      <c r="M728" s="5" t="str">
        <f t="shared" si="291"/>
        <v>Non</v>
      </c>
      <c r="N728" s="5">
        <f t="shared" si="303"/>
        <v>0</v>
      </c>
      <c r="O728" s="5" t="str">
        <f t="shared" si="292"/>
        <v>Oui</v>
      </c>
      <c r="P728" s="5">
        <f t="shared" si="304"/>
        <v>113</v>
      </c>
      <c r="Q728" s="5" t="str">
        <f t="shared" si="293"/>
        <v>Oui</v>
      </c>
      <c r="R728" s="5">
        <f t="shared" si="305"/>
        <v>113</v>
      </c>
      <c r="S728" s="5" t="str">
        <f t="shared" si="294"/>
        <v>Oui</v>
      </c>
      <c r="T728" s="5">
        <f t="shared" si="306"/>
        <v>113</v>
      </c>
      <c r="U728" s="5" t="str">
        <f t="shared" si="295"/>
        <v>Oui</v>
      </c>
      <c r="V728" s="5">
        <f t="shared" si="307"/>
        <v>113</v>
      </c>
      <c r="X728" s="5" t="str">
        <f>_xlfn.IFS(D728&gt;E728,"L",D728=E728,"D",D728&lt;E728,"W")</f>
        <v>D</v>
      </c>
      <c r="AA728" s="5">
        <v>0</v>
      </c>
      <c r="AB728" s="5" t="str">
        <f t="shared" si="296"/>
        <v>Non</v>
      </c>
      <c r="AC728" s="5">
        <f t="shared" si="308"/>
        <v>0</v>
      </c>
      <c r="AD728" s="5" t="str">
        <f t="shared" si="297"/>
        <v>Non</v>
      </c>
      <c r="AE728" s="5">
        <f t="shared" si="309"/>
        <v>0</v>
      </c>
      <c r="AF728" s="5" t="str">
        <f t="shared" si="298"/>
        <v>Oui</v>
      </c>
      <c r="AG728" s="5">
        <f t="shared" si="310"/>
        <v>113</v>
      </c>
      <c r="AH728" s="5" t="str">
        <f t="shared" si="299"/>
        <v>Oui</v>
      </c>
      <c r="AI728" s="5">
        <f t="shared" si="311"/>
        <v>113</v>
      </c>
      <c r="AK728" s="5" t="str">
        <f>_xlfn.IFS(Y728&gt;Z728,"L",Y728=Z728,"D",Y728&lt;Z728,"W")</f>
        <v>D</v>
      </c>
      <c r="AN728" s="5"/>
      <c r="AO728" s="5"/>
    </row>
    <row r="729" spans="2:41" x14ac:dyDescent="0.2">
      <c r="B729" s="4">
        <f t="shared" si="287"/>
        <v>115</v>
      </c>
      <c r="F729" s="5">
        <v>0</v>
      </c>
      <c r="G729" s="5" t="str">
        <f t="shared" si="288"/>
        <v>Non</v>
      </c>
      <c r="H729" s="5">
        <f t="shared" si="300"/>
        <v>0</v>
      </c>
      <c r="I729" s="5" t="str">
        <f t="shared" si="289"/>
        <v>Non</v>
      </c>
      <c r="J729" s="5">
        <f t="shared" si="301"/>
        <v>0</v>
      </c>
      <c r="K729" s="5" t="str">
        <f t="shared" si="290"/>
        <v>Non</v>
      </c>
      <c r="L729" s="5">
        <f t="shared" si="302"/>
        <v>0</v>
      </c>
      <c r="M729" s="5" t="str">
        <f t="shared" si="291"/>
        <v>Non</v>
      </c>
      <c r="N729" s="5">
        <f t="shared" si="303"/>
        <v>0</v>
      </c>
      <c r="O729" s="5" t="str">
        <f t="shared" si="292"/>
        <v>Oui</v>
      </c>
      <c r="P729" s="5">
        <f t="shared" si="304"/>
        <v>114</v>
      </c>
      <c r="Q729" s="5" t="str">
        <f t="shared" si="293"/>
        <v>Oui</v>
      </c>
      <c r="R729" s="5">
        <f t="shared" si="305"/>
        <v>114</v>
      </c>
      <c r="S729" s="5" t="str">
        <f t="shared" si="294"/>
        <v>Oui</v>
      </c>
      <c r="T729" s="5">
        <f t="shared" si="306"/>
        <v>114</v>
      </c>
      <c r="U729" s="5" t="str">
        <f t="shared" si="295"/>
        <v>Oui</v>
      </c>
      <c r="V729" s="5">
        <f t="shared" si="307"/>
        <v>114</v>
      </c>
      <c r="X729" s="5" t="str">
        <f>_xlfn.IFS(D729&gt;E729,"L",D729=E729,"D",D729&lt;E729,"W")</f>
        <v>D</v>
      </c>
      <c r="AA729" s="5">
        <v>0</v>
      </c>
      <c r="AB729" s="5" t="str">
        <f t="shared" si="296"/>
        <v>Non</v>
      </c>
      <c r="AC729" s="5">
        <f t="shared" si="308"/>
        <v>0</v>
      </c>
      <c r="AD729" s="5" t="str">
        <f t="shared" si="297"/>
        <v>Non</v>
      </c>
      <c r="AE729" s="5">
        <f t="shared" si="309"/>
        <v>0</v>
      </c>
      <c r="AF729" s="5" t="str">
        <f t="shared" si="298"/>
        <v>Oui</v>
      </c>
      <c r="AG729" s="5">
        <f t="shared" si="310"/>
        <v>114</v>
      </c>
      <c r="AH729" s="5" t="str">
        <f t="shared" si="299"/>
        <v>Oui</v>
      </c>
      <c r="AI729" s="5">
        <f t="shared" si="311"/>
        <v>114</v>
      </c>
      <c r="AK729" s="5" t="str">
        <f>_xlfn.IFS(Y729&gt;Z729,"L",Y729=Z729,"D",Y729&lt;Z729,"W")</f>
        <v>D</v>
      </c>
      <c r="AN729" s="5"/>
      <c r="AO729" s="5"/>
    </row>
    <row r="730" spans="2:41" x14ac:dyDescent="0.2">
      <c r="B730" s="4">
        <f t="shared" si="287"/>
        <v>116</v>
      </c>
      <c r="F730" s="5">
        <v>0</v>
      </c>
      <c r="G730" s="5" t="str">
        <f t="shared" si="288"/>
        <v>Non</v>
      </c>
      <c r="H730" s="5">
        <f t="shared" si="300"/>
        <v>0</v>
      </c>
      <c r="I730" s="5" t="str">
        <f t="shared" si="289"/>
        <v>Non</v>
      </c>
      <c r="J730" s="5">
        <f t="shared" si="301"/>
        <v>0</v>
      </c>
      <c r="K730" s="5" t="str">
        <f t="shared" si="290"/>
        <v>Non</v>
      </c>
      <c r="L730" s="5">
        <f t="shared" si="302"/>
        <v>0</v>
      </c>
      <c r="M730" s="5" t="str">
        <f t="shared" si="291"/>
        <v>Non</v>
      </c>
      <c r="N730" s="5">
        <f t="shared" si="303"/>
        <v>0</v>
      </c>
      <c r="O730" s="5" t="str">
        <f t="shared" si="292"/>
        <v>Oui</v>
      </c>
      <c r="P730" s="5">
        <f t="shared" si="304"/>
        <v>115</v>
      </c>
      <c r="Q730" s="5" t="str">
        <f t="shared" si="293"/>
        <v>Oui</v>
      </c>
      <c r="R730" s="5">
        <f t="shared" si="305"/>
        <v>115</v>
      </c>
      <c r="S730" s="5" t="str">
        <f t="shared" si="294"/>
        <v>Oui</v>
      </c>
      <c r="T730" s="5">
        <f t="shared" si="306"/>
        <v>115</v>
      </c>
      <c r="U730" s="5" t="str">
        <f t="shared" si="295"/>
        <v>Oui</v>
      </c>
      <c r="V730" s="5">
        <f t="shared" si="307"/>
        <v>115</v>
      </c>
      <c r="X730" s="5" t="str">
        <f>_xlfn.IFS(D730&gt;E730,"L",D730=E730,"D",D730&lt;E730,"W")</f>
        <v>D</v>
      </c>
      <c r="AA730" s="5">
        <v>0</v>
      </c>
      <c r="AB730" s="5" t="str">
        <f t="shared" si="296"/>
        <v>Non</v>
      </c>
      <c r="AC730" s="5">
        <f t="shared" si="308"/>
        <v>0</v>
      </c>
      <c r="AD730" s="5" t="str">
        <f t="shared" si="297"/>
        <v>Non</v>
      </c>
      <c r="AE730" s="5">
        <f t="shared" si="309"/>
        <v>0</v>
      </c>
      <c r="AF730" s="5" t="str">
        <f t="shared" si="298"/>
        <v>Oui</v>
      </c>
      <c r="AG730" s="5">
        <f t="shared" si="310"/>
        <v>115</v>
      </c>
      <c r="AH730" s="5" t="str">
        <f t="shared" si="299"/>
        <v>Oui</v>
      </c>
      <c r="AI730" s="5">
        <f t="shared" si="311"/>
        <v>115</v>
      </c>
      <c r="AK730" s="5" t="str">
        <f>_xlfn.IFS(Y730&gt;Z730,"L",Y730=Z730,"D",Y730&lt;Z730,"W")</f>
        <v>D</v>
      </c>
      <c r="AN730" s="5"/>
      <c r="AO730" s="5"/>
    </row>
    <row r="731" spans="2:41" x14ac:dyDescent="0.2">
      <c r="B731" s="4">
        <f t="shared" si="287"/>
        <v>117</v>
      </c>
      <c r="F731" s="5">
        <v>0</v>
      </c>
      <c r="G731" s="5" t="str">
        <f t="shared" si="288"/>
        <v>Non</v>
      </c>
      <c r="H731" s="5">
        <f t="shared" si="300"/>
        <v>0</v>
      </c>
      <c r="I731" s="5" t="str">
        <f t="shared" si="289"/>
        <v>Non</v>
      </c>
      <c r="J731" s="5">
        <f t="shared" si="301"/>
        <v>0</v>
      </c>
      <c r="K731" s="5" t="str">
        <f t="shared" si="290"/>
        <v>Non</v>
      </c>
      <c r="L731" s="5">
        <f t="shared" si="302"/>
        <v>0</v>
      </c>
      <c r="M731" s="5" t="str">
        <f t="shared" si="291"/>
        <v>Non</v>
      </c>
      <c r="N731" s="5">
        <f t="shared" si="303"/>
        <v>0</v>
      </c>
      <c r="O731" s="5" t="str">
        <f t="shared" si="292"/>
        <v>Oui</v>
      </c>
      <c r="P731" s="5">
        <f t="shared" si="304"/>
        <v>116</v>
      </c>
      <c r="Q731" s="5" t="str">
        <f t="shared" si="293"/>
        <v>Oui</v>
      </c>
      <c r="R731" s="5">
        <f t="shared" si="305"/>
        <v>116</v>
      </c>
      <c r="S731" s="5" t="str">
        <f t="shared" si="294"/>
        <v>Oui</v>
      </c>
      <c r="T731" s="5">
        <f t="shared" si="306"/>
        <v>116</v>
      </c>
      <c r="U731" s="5" t="str">
        <f t="shared" si="295"/>
        <v>Oui</v>
      </c>
      <c r="V731" s="5">
        <f t="shared" si="307"/>
        <v>116</v>
      </c>
      <c r="X731" s="5" t="str">
        <f>_xlfn.IFS(D731&gt;E731,"L",D731=E731,"D",D731&lt;E731,"W")</f>
        <v>D</v>
      </c>
      <c r="AA731" s="5">
        <v>0</v>
      </c>
      <c r="AB731" s="5" t="str">
        <f t="shared" si="296"/>
        <v>Non</v>
      </c>
      <c r="AC731" s="5">
        <f t="shared" si="308"/>
        <v>0</v>
      </c>
      <c r="AD731" s="5" t="str">
        <f t="shared" si="297"/>
        <v>Non</v>
      </c>
      <c r="AE731" s="5">
        <f t="shared" si="309"/>
        <v>0</v>
      </c>
      <c r="AF731" s="5" t="str">
        <f t="shared" si="298"/>
        <v>Oui</v>
      </c>
      <c r="AG731" s="5">
        <f t="shared" si="310"/>
        <v>116</v>
      </c>
      <c r="AH731" s="5" t="str">
        <f t="shared" si="299"/>
        <v>Oui</v>
      </c>
      <c r="AI731" s="5">
        <f t="shared" si="311"/>
        <v>116</v>
      </c>
      <c r="AK731" s="5" t="str">
        <f>_xlfn.IFS(Y731&gt;Z731,"L",Y731=Z731,"D",Y731&lt;Z731,"W")</f>
        <v>D</v>
      </c>
      <c r="AN731" s="5"/>
      <c r="AO731" s="5"/>
    </row>
    <row r="732" spans="2:41" x14ac:dyDescent="0.2">
      <c r="B732" s="4">
        <f t="shared" si="287"/>
        <v>118</v>
      </c>
      <c r="F732" s="5">
        <v>0</v>
      </c>
      <c r="G732" s="5" t="str">
        <f t="shared" si="288"/>
        <v>Non</v>
      </c>
      <c r="H732" s="5">
        <f t="shared" si="300"/>
        <v>0</v>
      </c>
      <c r="I732" s="5" t="str">
        <f t="shared" si="289"/>
        <v>Non</v>
      </c>
      <c r="J732" s="5">
        <f t="shared" si="301"/>
        <v>0</v>
      </c>
      <c r="K732" s="5" t="str">
        <f t="shared" si="290"/>
        <v>Non</v>
      </c>
      <c r="L732" s="5">
        <f t="shared" si="302"/>
        <v>0</v>
      </c>
      <c r="M732" s="5" t="str">
        <f t="shared" si="291"/>
        <v>Non</v>
      </c>
      <c r="N732" s="5">
        <f t="shared" si="303"/>
        <v>0</v>
      </c>
      <c r="O732" s="5" t="str">
        <f t="shared" si="292"/>
        <v>Oui</v>
      </c>
      <c r="P732" s="5">
        <f t="shared" si="304"/>
        <v>117</v>
      </c>
      <c r="Q732" s="5" t="str">
        <f t="shared" si="293"/>
        <v>Oui</v>
      </c>
      <c r="R732" s="5">
        <f t="shared" si="305"/>
        <v>117</v>
      </c>
      <c r="S732" s="5" t="str">
        <f t="shared" si="294"/>
        <v>Oui</v>
      </c>
      <c r="T732" s="5">
        <f t="shared" si="306"/>
        <v>117</v>
      </c>
      <c r="U732" s="5" t="str">
        <f t="shared" si="295"/>
        <v>Oui</v>
      </c>
      <c r="V732" s="5">
        <f t="shared" si="307"/>
        <v>117</v>
      </c>
      <c r="X732" s="5" t="str">
        <f>_xlfn.IFS(D732&gt;E732,"L",D732=E732,"D",D732&lt;E732,"W")</f>
        <v>D</v>
      </c>
      <c r="AA732" s="5">
        <v>0</v>
      </c>
      <c r="AB732" s="5" t="str">
        <f t="shared" si="296"/>
        <v>Non</v>
      </c>
      <c r="AC732" s="5">
        <f t="shared" si="308"/>
        <v>0</v>
      </c>
      <c r="AD732" s="5" t="str">
        <f t="shared" si="297"/>
        <v>Non</v>
      </c>
      <c r="AE732" s="5">
        <f t="shared" si="309"/>
        <v>0</v>
      </c>
      <c r="AF732" s="5" t="str">
        <f t="shared" si="298"/>
        <v>Oui</v>
      </c>
      <c r="AG732" s="5">
        <f t="shared" si="310"/>
        <v>117</v>
      </c>
      <c r="AH732" s="5" t="str">
        <f t="shared" si="299"/>
        <v>Oui</v>
      </c>
      <c r="AI732" s="5">
        <f t="shared" si="311"/>
        <v>117</v>
      </c>
      <c r="AK732" s="5" t="str">
        <f>_xlfn.IFS(Y732&gt;Z732,"L",Y732=Z732,"D",Y732&lt;Z732,"W")</f>
        <v>D</v>
      </c>
      <c r="AN732" s="5"/>
      <c r="AO732" s="5"/>
    </row>
    <row r="733" spans="2:41" x14ac:dyDescent="0.2">
      <c r="B733" s="4">
        <f t="shared" si="287"/>
        <v>119</v>
      </c>
      <c r="F733" s="5">
        <v>0</v>
      </c>
      <c r="G733" s="5" t="str">
        <f t="shared" si="288"/>
        <v>Non</v>
      </c>
      <c r="H733" s="5">
        <f t="shared" si="300"/>
        <v>0</v>
      </c>
      <c r="I733" s="5" t="str">
        <f t="shared" si="289"/>
        <v>Non</v>
      </c>
      <c r="J733" s="5">
        <f t="shared" si="301"/>
        <v>0</v>
      </c>
      <c r="K733" s="5" t="str">
        <f t="shared" si="290"/>
        <v>Non</v>
      </c>
      <c r="L733" s="5">
        <f t="shared" si="302"/>
        <v>0</v>
      </c>
      <c r="M733" s="5" t="str">
        <f t="shared" si="291"/>
        <v>Non</v>
      </c>
      <c r="N733" s="5">
        <f t="shared" si="303"/>
        <v>0</v>
      </c>
      <c r="O733" s="5" t="str">
        <f t="shared" si="292"/>
        <v>Oui</v>
      </c>
      <c r="P733" s="5">
        <f t="shared" si="304"/>
        <v>118</v>
      </c>
      <c r="Q733" s="5" t="str">
        <f t="shared" si="293"/>
        <v>Oui</v>
      </c>
      <c r="R733" s="5">
        <f t="shared" si="305"/>
        <v>118</v>
      </c>
      <c r="S733" s="5" t="str">
        <f t="shared" si="294"/>
        <v>Oui</v>
      </c>
      <c r="T733" s="5">
        <f t="shared" si="306"/>
        <v>118</v>
      </c>
      <c r="U733" s="5" t="str">
        <f t="shared" si="295"/>
        <v>Oui</v>
      </c>
      <c r="V733" s="5">
        <f t="shared" si="307"/>
        <v>118</v>
      </c>
      <c r="X733" s="5" t="str">
        <f>_xlfn.IFS(D733&gt;E733,"L",D733=E733,"D",D733&lt;E733,"W")</f>
        <v>D</v>
      </c>
      <c r="AA733" s="5">
        <v>0</v>
      </c>
      <c r="AB733" s="5" t="str">
        <f t="shared" si="296"/>
        <v>Non</v>
      </c>
      <c r="AC733" s="5">
        <f t="shared" si="308"/>
        <v>0</v>
      </c>
      <c r="AD733" s="5" t="str">
        <f t="shared" si="297"/>
        <v>Non</v>
      </c>
      <c r="AE733" s="5">
        <f t="shared" si="309"/>
        <v>0</v>
      </c>
      <c r="AF733" s="5" t="str">
        <f t="shared" si="298"/>
        <v>Oui</v>
      </c>
      <c r="AG733" s="5">
        <f t="shared" si="310"/>
        <v>118</v>
      </c>
      <c r="AH733" s="5" t="str">
        <f t="shared" si="299"/>
        <v>Oui</v>
      </c>
      <c r="AI733" s="5">
        <f t="shared" si="311"/>
        <v>118</v>
      </c>
      <c r="AK733" s="5" t="str">
        <f>_xlfn.IFS(Y733&gt;Z733,"L",Y733=Z733,"D",Y733&lt;Z733,"W")</f>
        <v>D</v>
      </c>
      <c r="AN733" s="5"/>
      <c r="AO733" s="5"/>
    </row>
    <row r="734" spans="2:41" x14ac:dyDescent="0.2">
      <c r="B734" s="4">
        <f t="shared" si="287"/>
        <v>120</v>
      </c>
      <c r="F734" s="5">
        <v>0</v>
      </c>
      <c r="G734" s="5" t="str">
        <f t="shared" si="288"/>
        <v>Non</v>
      </c>
      <c r="H734" s="5">
        <f t="shared" si="300"/>
        <v>0</v>
      </c>
      <c r="I734" s="5" t="str">
        <f t="shared" si="289"/>
        <v>Non</v>
      </c>
      <c r="J734" s="5">
        <f t="shared" si="301"/>
        <v>0</v>
      </c>
      <c r="K734" s="5" t="str">
        <f t="shared" si="290"/>
        <v>Non</v>
      </c>
      <c r="L734" s="5">
        <f t="shared" si="302"/>
        <v>0</v>
      </c>
      <c r="M734" s="5" t="str">
        <f t="shared" si="291"/>
        <v>Non</v>
      </c>
      <c r="N734" s="5">
        <f t="shared" si="303"/>
        <v>0</v>
      </c>
      <c r="O734" s="5" t="str">
        <f t="shared" si="292"/>
        <v>Oui</v>
      </c>
      <c r="P734" s="5">
        <f t="shared" si="304"/>
        <v>119</v>
      </c>
      <c r="Q734" s="5" t="str">
        <f t="shared" si="293"/>
        <v>Oui</v>
      </c>
      <c r="R734" s="5">
        <f t="shared" si="305"/>
        <v>119</v>
      </c>
      <c r="S734" s="5" t="str">
        <f t="shared" si="294"/>
        <v>Oui</v>
      </c>
      <c r="T734" s="5">
        <f t="shared" si="306"/>
        <v>119</v>
      </c>
      <c r="U734" s="5" t="str">
        <f t="shared" si="295"/>
        <v>Oui</v>
      </c>
      <c r="V734" s="5">
        <f t="shared" si="307"/>
        <v>119</v>
      </c>
      <c r="X734" s="5" t="str">
        <f>_xlfn.IFS(D734&gt;E734,"L",D734=E734,"D",D734&lt;E734,"W")</f>
        <v>D</v>
      </c>
      <c r="AA734" s="5">
        <v>0</v>
      </c>
      <c r="AB734" s="5" t="str">
        <f t="shared" si="296"/>
        <v>Non</v>
      </c>
      <c r="AC734" s="5">
        <f t="shared" si="308"/>
        <v>0</v>
      </c>
      <c r="AD734" s="5" t="str">
        <f t="shared" si="297"/>
        <v>Non</v>
      </c>
      <c r="AE734" s="5">
        <f t="shared" si="309"/>
        <v>0</v>
      </c>
      <c r="AF734" s="5" t="str">
        <f t="shared" si="298"/>
        <v>Oui</v>
      </c>
      <c r="AG734" s="5">
        <f t="shared" si="310"/>
        <v>119</v>
      </c>
      <c r="AH734" s="5" t="str">
        <f t="shared" si="299"/>
        <v>Oui</v>
      </c>
      <c r="AI734" s="5">
        <f t="shared" si="311"/>
        <v>119</v>
      </c>
      <c r="AK734" s="5" t="str">
        <f>_xlfn.IFS(Y734&gt;Z734,"L",Y734=Z734,"D",Y734&lt;Z734,"W")</f>
        <v>D</v>
      </c>
      <c r="AN734" s="5"/>
      <c r="AO734" s="5"/>
    </row>
    <row r="735" spans="2:41" x14ac:dyDescent="0.2">
      <c r="B735" s="4">
        <f t="shared" si="287"/>
        <v>121</v>
      </c>
      <c r="F735" s="5">
        <v>0</v>
      </c>
      <c r="G735" s="5" t="str">
        <f t="shared" si="288"/>
        <v>Non</v>
      </c>
      <c r="H735" s="5">
        <f t="shared" si="300"/>
        <v>0</v>
      </c>
      <c r="I735" s="5" t="str">
        <f t="shared" si="289"/>
        <v>Non</v>
      </c>
      <c r="J735" s="5">
        <f t="shared" si="301"/>
        <v>0</v>
      </c>
      <c r="K735" s="5" t="str">
        <f t="shared" si="290"/>
        <v>Non</v>
      </c>
      <c r="L735" s="5">
        <f t="shared" si="302"/>
        <v>0</v>
      </c>
      <c r="M735" s="5" t="str">
        <f t="shared" si="291"/>
        <v>Non</v>
      </c>
      <c r="N735" s="5">
        <f t="shared" si="303"/>
        <v>0</v>
      </c>
      <c r="O735" s="5" t="str">
        <f t="shared" si="292"/>
        <v>Oui</v>
      </c>
      <c r="P735" s="5">
        <f t="shared" si="304"/>
        <v>120</v>
      </c>
      <c r="Q735" s="5" t="str">
        <f t="shared" si="293"/>
        <v>Oui</v>
      </c>
      <c r="R735" s="5">
        <f t="shared" si="305"/>
        <v>120</v>
      </c>
      <c r="S735" s="5" t="str">
        <f t="shared" si="294"/>
        <v>Oui</v>
      </c>
      <c r="T735" s="5">
        <f t="shared" si="306"/>
        <v>120</v>
      </c>
      <c r="U735" s="5" t="str">
        <f t="shared" si="295"/>
        <v>Oui</v>
      </c>
      <c r="V735" s="5">
        <f t="shared" si="307"/>
        <v>120</v>
      </c>
      <c r="X735" s="5" t="str">
        <f>_xlfn.IFS(D735&gt;E735,"L",D735=E735,"D",D735&lt;E735,"W")</f>
        <v>D</v>
      </c>
      <c r="AA735" s="5">
        <v>0</v>
      </c>
      <c r="AB735" s="5" t="str">
        <f t="shared" si="296"/>
        <v>Non</v>
      </c>
      <c r="AC735" s="5">
        <f t="shared" si="308"/>
        <v>0</v>
      </c>
      <c r="AD735" s="5" t="str">
        <f t="shared" si="297"/>
        <v>Non</v>
      </c>
      <c r="AE735" s="5">
        <f t="shared" si="309"/>
        <v>0</v>
      </c>
      <c r="AF735" s="5" t="str">
        <f t="shared" si="298"/>
        <v>Oui</v>
      </c>
      <c r="AG735" s="5">
        <f t="shared" si="310"/>
        <v>120</v>
      </c>
      <c r="AH735" s="5" t="str">
        <f t="shared" si="299"/>
        <v>Oui</v>
      </c>
      <c r="AI735" s="5">
        <f t="shared" si="311"/>
        <v>120</v>
      </c>
      <c r="AK735" s="5" t="str">
        <f>_xlfn.IFS(Y735&gt;Z735,"L",Y735=Z735,"D",Y735&lt;Z735,"W")</f>
        <v>D</v>
      </c>
      <c r="AN735" s="5"/>
      <c r="AO735" s="5"/>
    </row>
    <row r="736" spans="2:41" x14ac:dyDescent="0.2">
      <c r="B736" s="4">
        <f t="shared" si="287"/>
        <v>122</v>
      </c>
      <c r="F736" s="5">
        <v>0</v>
      </c>
      <c r="G736" s="5" t="str">
        <f t="shared" si="288"/>
        <v>Non</v>
      </c>
      <c r="H736" s="5">
        <f t="shared" si="300"/>
        <v>0</v>
      </c>
      <c r="I736" s="5" t="str">
        <f t="shared" si="289"/>
        <v>Non</v>
      </c>
      <c r="J736" s="5">
        <f t="shared" si="301"/>
        <v>0</v>
      </c>
      <c r="K736" s="5" t="str">
        <f t="shared" si="290"/>
        <v>Non</v>
      </c>
      <c r="L736" s="5">
        <f t="shared" si="302"/>
        <v>0</v>
      </c>
      <c r="M736" s="5" t="str">
        <f t="shared" si="291"/>
        <v>Non</v>
      </c>
      <c r="N736" s="5">
        <f t="shared" si="303"/>
        <v>0</v>
      </c>
      <c r="O736" s="5" t="str">
        <f t="shared" si="292"/>
        <v>Oui</v>
      </c>
      <c r="P736" s="5">
        <f t="shared" si="304"/>
        <v>121</v>
      </c>
      <c r="Q736" s="5" t="str">
        <f t="shared" si="293"/>
        <v>Oui</v>
      </c>
      <c r="R736" s="5">
        <f t="shared" si="305"/>
        <v>121</v>
      </c>
      <c r="S736" s="5" t="str">
        <f t="shared" si="294"/>
        <v>Oui</v>
      </c>
      <c r="T736" s="5">
        <f t="shared" si="306"/>
        <v>121</v>
      </c>
      <c r="U736" s="5" t="str">
        <f t="shared" si="295"/>
        <v>Oui</v>
      </c>
      <c r="V736" s="5">
        <f t="shared" si="307"/>
        <v>121</v>
      </c>
      <c r="X736" s="5" t="str">
        <f>_xlfn.IFS(D736&gt;E736,"L",D736=E736,"D",D736&lt;E736,"W")</f>
        <v>D</v>
      </c>
      <c r="AA736" s="5">
        <v>0</v>
      </c>
      <c r="AB736" s="5" t="str">
        <f t="shared" si="296"/>
        <v>Non</v>
      </c>
      <c r="AC736" s="5">
        <f t="shared" si="308"/>
        <v>0</v>
      </c>
      <c r="AD736" s="5" t="str">
        <f t="shared" si="297"/>
        <v>Non</v>
      </c>
      <c r="AE736" s="5">
        <f t="shared" si="309"/>
        <v>0</v>
      </c>
      <c r="AF736" s="5" t="str">
        <f t="shared" si="298"/>
        <v>Oui</v>
      </c>
      <c r="AG736" s="5">
        <f t="shared" si="310"/>
        <v>121</v>
      </c>
      <c r="AH736" s="5" t="str">
        <f t="shared" si="299"/>
        <v>Oui</v>
      </c>
      <c r="AI736" s="5">
        <f t="shared" si="311"/>
        <v>121</v>
      </c>
      <c r="AK736" s="5" t="str">
        <f>_xlfn.IFS(Y736&gt;Z736,"L",Y736=Z736,"D",Y736&lt;Z736,"W")</f>
        <v>D</v>
      </c>
      <c r="AN736" s="5"/>
      <c r="AO736" s="5"/>
    </row>
    <row r="737" spans="2:41" x14ac:dyDescent="0.2">
      <c r="B737" s="4">
        <f t="shared" si="287"/>
        <v>123</v>
      </c>
      <c r="F737" s="5">
        <v>0</v>
      </c>
      <c r="G737" s="5" t="str">
        <f t="shared" si="288"/>
        <v>Non</v>
      </c>
      <c r="H737" s="5">
        <f t="shared" si="300"/>
        <v>0</v>
      </c>
      <c r="I737" s="5" t="str">
        <f t="shared" si="289"/>
        <v>Non</v>
      </c>
      <c r="J737" s="5">
        <f t="shared" si="301"/>
        <v>0</v>
      </c>
      <c r="K737" s="5" t="str">
        <f t="shared" si="290"/>
        <v>Non</v>
      </c>
      <c r="L737" s="5">
        <f t="shared" si="302"/>
        <v>0</v>
      </c>
      <c r="M737" s="5" t="str">
        <f t="shared" si="291"/>
        <v>Non</v>
      </c>
      <c r="N737" s="5">
        <f t="shared" si="303"/>
        <v>0</v>
      </c>
      <c r="O737" s="5" t="str">
        <f t="shared" si="292"/>
        <v>Oui</v>
      </c>
      <c r="P737" s="5">
        <f t="shared" si="304"/>
        <v>122</v>
      </c>
      <c r="Q737" s="5" t="str">
        <f t="shared" si="293"/>
        <v>Oui</v>
      </c>
      <c r="R737" s="5">
        <f t="shared" si="305"/>
        <v>122</v>
      </c>
      <c r="S737" s="5" t="str">
        <f t="shared" si="294"/>
        <v>Oui</v>
      </c>
      <c r="T737" s="5">
        <f t="shared" si="306"/>
        <v>122</v>
      </c>
      <c r="U737" s="5" t="str">
        <f t="shared" si="295"/>
        <v>Oui</v>
      </c>
      <c r="V737" s="5">
        <f t="shared" si="307"/>
        <v>122</v>
      </c>
      <c r="X737" s="5" t="str">
        <f>_xlfn.IFS(D737&gt;E737,"L",D737=E737,"D",D737&lt;E737,"W")</f>
        <v>D</v>
      </c>
      <c r="AA737" s="5">
        <v>0</v>
      </c>
      <c r="AB737" s="5" t="str">
        <f t="shared" si="296"/>
        <v>Non</v>
      </c>
      <c r="AC737" s="5">
        <f t="shared" si="308"/>
        <v>0</v>
      </c>
      <c r="AD737" s="5" t="str">
        <f t="shared" si="297"/>
        <v>Non</v>
      </c>
      <c r="AE737" s="5">
        <f t="shared" si="309"/>
        <v>0</v>
      </c>
      <c r="AF737" s="5" t="str">
        <f t="shared" si="298"/>
        <v>Oui</v>
      </c>
      <c r="AG737" s="5">
        <f t="shared" si="310"/>
        <v>122</v>
      </c>
      <c r="AH737" s="5" t="str">
        <f t="shared" si="299"/>
        <v>Oui</v>
      </c>
      <c r="AI737" s="5">
        <f t="shared" si="311"/>
        <v>122</v>
      </c>
      <c r="AK737" s="5" t="str">
        <f>_xlfn.IFS(Y737&gt;Z737,"L",Y737=Z737,"D",Y737&lt;Z737,"W")</f>
        <v>D</v>
      </c>
      <c r="AN737" s="5"/>
      <c r="AO737" s="5"/>
    </row>
    <row r="738" spans="2:41" x14ac:dyDescent="0.2">
      <c r="B738" s="4">
        <f t="shared" si="287"/>
        <v>124</v>
      </c>
      <c r="F738" s="5">
        <v>0</v>
      </c>
      <c r="G738" s="5" t="str">
        <f t="shared" si="288"/>
        <v>Non</v>
      </c>
      <c r="H738" s="5">
        <f t="shared" si="300"/>
        <v>0</v>
      </c>
      <c r="I738" s="5" t="str">
        <f t="shared" si="289"/>
        <v>Non</v>
      </c>
      <c r="J738" s="5">
        <f t="shared" si="301"/>
        <v>0</v>
      </c>
      <c r="K738" s="5" t="str">
        <f t="shared" si="290"/>
        <v>Non</v>
      </c>
      <c r="L738" s="5">
        <f t="shared" si="302"/>
        <v>0</v>
      </c>
      <c r="M738" s="5" t="str">
        <f t="shared" si="291"/>
        <v>Non</v>
      </c>
      <c r="N738" s="5">
        <f t="shared" si="303"/>
        <v>0</v>
      </c>
      <c r="O738" s="5" t="str">
        <f t="shared" si="292"/>
        <v>Oui</v>
      </c>
      <c r="P738" s="5">
        <f t="shared" si="304"/>
        <v>123</v>
      </c>
      <c r="Q738" s="5" t="str">
        <f t="shared" si="293"/>
        <v>Oui</v>
      </c>
      <c r="R738" s="5">
        <f t="shared" si="305"/>
        <v>123</v>
      </c>
      <c r="S738" s="5" t="str">
        <f t="shared" si="294"/>
        <v>Oui</v>
      </c>
      <c r="T738" s="5">
        <f t="shared" si="306"/>
        <v>123</v>
      </c>
      <c r="U738" s="5" t="str">
        <f t="shared" si="295"/>
        <v>Oui</v>
      </c>
      <c r="V738" s="5">
        <f t="shared" si="307"/>
        <v>123</v>
      </c>
      <c r="X738" s="5" t="str">
        <f>_xlfn.IFS(D738&gt;E738,"L",D738=E738,"D",D738&lt;E738,"W")</f>
        <v>D</v>
      </c>
      <c r="AA738" s="5">
        <v>0</v>
      </c>
      <c r="AB738" s="5" t="str">
        <f t="shared" si="296"/>
        <v>Non</v>
      </c>
      <c r="AC738" s="5">
        <f t="shared" si="308"/>
        <v>0</v>
      </c>
      <c r="AD738" s="5" t="str">
        <f t="shared" si="297"/>
        <v>Non</v>
      </c>
      <c r="AE738" s="5">
        <f t="shared" si="309"/>
        <v>0</v>
      </c>
      <c r="AF738" s="5" t="str">
        <f t="shared" si="298"/>
        <v>Oui</v>
      </c>
      <c r="AG738" s="5">
        <f t="shared" si="310"/>
        <v>123</v>
      </c>
      <c r="AH738" s="5" t="str">
        <f t="shared" si="299"/>
        <v>Oui</v>
      </c>
      <c r="AI738" s="5">
        <f t="shared" si="311"/>
        <v>123</v>
      </c>
      <c r="AK738" s="5" t="str">
        <f>_xlfn.IFS(Y738&gt;Z738,"L",Y738=Z738,"D",Y738&lt;Z738,"W")</f>
        <v>D</v>
      </c>
      <c r="AN738" s="5"/>
      <c r="AO738" s="5"/>
    </row>
    <row r="739" spans="2:41" x14ac:dyDescent="0.2">
      <c r="B739" s="4">
        <f t="shared" si="287"/>
        <v>125</v>
      </c>
      <c r="F739" s="5">
        <v>0</v>
      </c>
      <c r="G739" s="5" t="str">
        <f t="shared" si="288"/>
        <v>Non</v>
      </c>
      <c r="H739" s="5">
        <f t="shared" si="300"/>
        <v>0</v>
      </c>
      <c r="I739" s="5" t="str">
        <f t="shared" si="289"/>
        <v>Non</v>
      </c>
      <c r="J739" s="5">
        <f t="shared" si="301"/>
        <v>0</v>
      </c>
      <c r="K739" s="5" t="str">
        <f t="shared" si="290"/>
        <v>Non</v>
      </c>
      <c r="L739" s="5">
        <f t="shared" si="302"/>
        <v>0</v>
      </c>
      <c r="M739" s="5" t="str">
        <f t="shared" si="291"/>
        <v>Non</v>
      </c>
      <c r="N739" s="5">
        <f t="shared" si="303"/>
        <v>0</v>
      </c>
      <c r="O739" s="5" t="str">
        <f t="shared" si="292"/>
        <v>Oui</v>
      </c>
      <c r="P739" s="5">
        <f t="shared" si="304"/>
        <v>124</v>
      </c>
      <c r="Q739" s="5" t="str">
        <f t="shared" si="293"/>
        <v>Oui</v>
      </c>
      <c r="R739" s="5">
        <f t="shared" si="305"/>
        <v>124</v>
      </c>
      <c r="S739" s="5" t="str">
        <f t="shared" si="294"/>
        <v>Oui</v>
      </c>
      <c r="T739" s="5">
        <f t="shared" si="306"/>
        <v>124</v>
      </c>
      <c r="U739" s="5" t="str">
        <f t="shared" si="295"/>
        <v>Oui</v>
      </c>
      <c r="V739" s="5">
        <f t="shared" si="307"/>
        <v>124</v>
      </c>
      <c r="X739" s="5" t="str">
        <f>_xlfn.IFS(D739&gt;E739,"L",D739=E739,"D",D739&lt;E739,"W")</f>
        <v>D</v>
      </c>
      <c r="AA739" s="5">
        <v>0</v>
      </c>
      <c r="AB739" s="5" t="str">
        <f t="shared" si="296"/>
        <v>Non</v>
      </c>
      <c r="AC739" s="5">
        <f t="shared" si="308"/>
        <v>0</v>
      </c>
      <c r="AD739" s="5" t="str">
        <f t="shared" si="297"/>
        <v>Non</v>
      </c>
      <c r="AE739" s="5">
        <f t="shared" si="309"/>
        <v>0</v>
      </c>
      <c r="AF739" s="5" t="str">
        <f t="shared" si="298"/>
        <v>Oui</v>
      </c>
      <c r="AG739" s="5">
        <f t="shared" si="310"/>
        <v>124</v>
      </c>
      <c r="AH739" s="5" t="str">
        <f t="shared" si="299"/>
        <v>Oui</v>
      </c>
      <c r="AI739" s="5">
        <f t="shared" si="311"/>
        <v>124</v>
      </c>
      <c r="AK739" s="5" t="str">
        <f>_xlfn.IFS(Y739&gt;Z739,"L",Y739=Z739,"D",Y739&lt;Z739,"W")</f>
        <v>D</v>
      </c>
      <c r="AN739" s="5"/>
      <c r="AO739" s="5"/>
    </row>
    <row r="740" spans="2:41" x14ac:dyDescent="0.2">
      <c r="B740" s="4">
        <f t="shared" si="287"/>
        <v>126</v>
      </c>
      <c r="F740" s="5">
        <v>0</v>
      </c>
      <c r="G740" s="5" t="str">
        <f t="shared" si="288"/>
        <v>Non</v>
      </c>
      <c r="H740" s="5">
        <f t="shared" si="300"/>
        <v>0</v>
      </c>
      <c r="I740" s="5" t="str">
        <f t="shared" si="289"/>
        <v>Non</v>
      </c>
      <c r="J740" s="5">
        <f t="shared" si="301"/>
        <v>0</v>
      </c>
      <c r="K740" s="5" t="str">
        <f t="shared" si="290"/>
        <v>Non</v>
      </c>
      <c r="L740" s="5">
        <f t="shared" si="302"/>
        <v>0</v>
      </c>
      <c r="M740" s="5" t="str">
        <f t="shared" si="291"/>
        <v>Non</v>
      </c>
      <c r="N740" s="5">
        <f t="shared" si="303"/>
        <v>0</v>
      </c>
      <c r="O740" s="5" t="str">
        <f t="shared" si="292"/>
        <v>Oui</v>
      </c>
      <c r="P740" s="5">
        <f t="shared" si="304"/>
        <v>125</v>
      </c>
      <c r="Q740" s="5" t="str">
        <f t="shared" si="293"/>
        <v>Oui</v>
      </c>
      <c r="R740" s="5">
        <f t="shared" si="305"/>
        <v>125</v>
      </c>
      <c r="S740" s="5" t="str">
        <f t="shared" si="294"/>
        <v>Oui</v>
      </c>
      <c r="T740" s="5">
        <f t="shared" si="306"/>
        <v>125</v>
      </c>
      <c r="U740" s="5" t="str">
        <f t="shared" si="295"/>
        <v>Oui</v>
      </c>
      <c r="V740" s="5">
        <f t="shared" si="307"/>
        <v>125</v>
      </c>
      <c r="X740" s="5" t="str">
        <f>_xlfn.IFS(D740&gt;E740,"L",D740=E740,"D",D740&lt;E740,"W")</f>
        <v>D</v>
      </c>
      <c r="AA740" s="5">
        <v>0</v>
      </c>
      <c r="AB740" s="5" t="str">
        <f t="shared" si="296"/>
        <v>Non</v>
      </c>
      <c r="AC740" s="5">
        <f t="shared" si="308"/>
        <v>0</v>
      </c>
      <c r="AD740" s="5" t="str">
        <f t="shared" si="297"/>
        <v>Non</v>
      </c>
      <c r="AE740" s="5">
        <f t="shared" si="309"/>
        <v>0</v>
      </c>
      <c r="AF740" s="5" t="str">
        <f t="shared" si="298"/>
        <v>Oui</v>
      </c>
      <c r="AG740" s="5">
        <f t="shared" si="310"/>
        <v>125</v>
      </c>
      <c r="AH740" s="5" t="str">
        <f t="shared" si="299"/>
        <v>Oui</v>
      </c>
      <c r="AI740" s="5">
        <f t="shared" si="311"/>
        <v>125</v>
      </c>
      <c r="AK740" s="5" t="str">
        <f>_xlfn.IFS(Y740&gt;Z740,"L",Y740=Z740,"D",Y740&lt;Z740,"W")</f>
        <v>D</v>
      </c>
      <c r="AN740" s="5"/>
      <c r="AO740" s="5"/>
    </row>
    <row r="741" spans="2:41" x14ac:dyDescent="0.2">
      <c r="B741" s="4">
        <f t="shared" si="287"/>
        <v>127</v>
      </c>
      <c r="F741" s="5">
        <v>0</v>
      </c>
      <c r="G741" s="5" t="str">
        <f t="shared" si="288"/>
        <v>Non</v>
      </c>
      <c r="H741" s="5">
        <f t="shared" si="300"/>
        <v>0</v>
      </c>
      <c r="I741" s="5" t="str">
        <f t="shared" si="289"/>
        <v>Non</v>
      </c>
      <c r="J741" s="5">
        <f t="shared" si="301"/>
        <v>0</v>
      </c>
      <c r="K741" s="5" t="str">
        <f t="shared" si="290"/>
        <v>Non</v>
      </c>
      <c r="L741" s="5">
        <f t="shared" si="302"/>
        <v>0</v>
      </c>
      <c r="M741" s="5" t="str">
        <f t="shared" si="291"/>
        <v>Non</v>
      </c>
      <c r="N741" s="5">
        <f t="shared" si="303"/>
        <v>0</v>
      </c>
      <c r="O741" s="5" t="str">
        <f t="shared" si="292"/>
        <v>Oui</v>
      </c>
      <c r="P741" s="5">
        <f t="shared" si="304"/>
        <v>126</v>
      </c>
      <c r="Q741" s="5" t="str">
        <f t="shared" si="293"/>
        <v>Oui</v>
      </c>
      <c r="R741" s="5">
        <f t="shared" si="305"/>
        <v>126</v>
      </c>
      <c r="S741" s="5" t="str">
        <f t="shared" si="294"/>
        <v>Oui</v>
      </c>
      <c r="T741" s="5">
        <f t="shared" si="306"/>
        <v>126</v>
      </c>
      <c r="U741" s="5" t="str">
        <f t="shared" si="295"/>
        <v>Oui</v>
      </c>
      <c r="V741" s="5">
        <f t="shared" si="307"/>
        <v>126</v>
      </c>
      <c r="X741" s="5" t="str">
        <f>_xlfn.IFS(D741&gt;E741,"L",D741=E741,"D",D741&lt;E741,"W")</f>
        <v>D</v>
      </c>
      <c r="AA741" s="5">
        <v>0</v>
      </c>
      <c r="AB741" s="5" t="str">
        <f t="shared" si="296"/>
        <v>Non</v>
      </c>
      <c r="AC741" s="5">
        <f t="shared" si="308"/>
        <v>0</v>
      </c>
      <c r="AD741" s="5" t="str">
        <f t="shared" si="297"/>
        <v>Non</v>
      </c>
      <c r="AE741" s="5">
        <f t="shared" si="309"/>
        <v>0</v>
      </c>
      <c r="AF741" s="5" t="str">
        <f t="shared" si="298"/>
        <v>Oui</v>
      </c>
      <c r="AG741" s="5">
        <f t="shared" si="310"/>
        <v>126</v>
      </c>
      <c r="AH741" s="5" t="str">
        <f t="shared" si="299"/>
        <v>Oui</v>
      </c>
      <c r="AI741" s="5">
        <f t="shared" si="311"/>
        <v>126</v>
      </c>
      <c r="AK741" s="5" t="str">
        <f>_xlfn.IFS(Y741&gt;Z741,"L",Y741=Z741,"D",Y741&lt;Z741,"W")</f>
        <v>D</v>
      </c>
      <c r="AN741" s="5"/>
      <c r="AO741" s="5"/>
    </row>
    <row r="742" spans="2:41" x14ac:dyDescent="0.2">
      <c r="B742" s="4">
        <f t="shared" si="287"/>
        <v>128</v>
      </c>
      <c r="F742" s="5">
        <v>0</v>
      </c>
      <c r="G742" s="5" t="str">
        <f t="shared" si="288"/>
        <v>Non</v>
      </c>
      <c r="H742" s="5">
        <f t="shared" si="300"/>
        <v>0</v>
      </c>
      <c r="I742" s="5" t="str">
        <f t="shared" si="289"/>
        <v>Non</v>
      </c>
      <c r="J742" s="5">
        <f t="shared" si="301"/>
        <v>0</v>
      </c>
      <c r="K742" s="5" t="str">
        <f t="shared" si="290"/>
        <v>Non</v>
      </c>
      <c r="L742" s="5">
        <f t="shared" si="302"/>
        <v>0</v>
      </c>
      <c r="M742" s="5" t="str">
        <f t="shared" si="291"/>
        <v>Non</v>
      </c>
      <c r="N742" s="5">
        <f t="shared" si="303"/>
        <v>0</v>
      </c>
      <c r="O742" s="5" t="str">
        <f t="shared" si="292"/>
        <v>Oui</v>
      </c>
      <c r="P742" s="5">
        <f t="shared" si="304"/>
        <v>127</v>
      </c>
      <c r="Q742" s="5" t="str">
        <f t="shared" si="293"/>
        <v>Oui</v>
      </c>
      <c r="R742" s="5">
        <f t="shared" si="305"/>
        <v>127</v>
      </c>
      <c r="S742" s="5" t="str">
        <f t="shared" si="294"/>
        <v>Oui</v>
      </c>
      <c r="T742" s="5">
        <f t="shared" si="306"/>
        <v>127</v>
      </c>
      <c r="U742" s="5" t="str">
        <f t="shared" si="295"/>
        <v>Oui</v>
      </c>
      <c r="V742" s="5">
        <f t="shared" si="307"/>
        <v>127</v>
      </c>
      <c r="X742" s="5" t="str">
        <f>_xlfn.IFS(D742&gt;E742,"L",D742=E742,"D",D742&lt;E742,"W")</f>
        <v>D</v>
      </c>
      <c r="AA742" s="5">
        <v>0</v>
      </c>
      <c r="AB742" s="5" t="str">
        <f t="shared" si="296"/>
        <v>Non</v>
      </c>
      <c r="AC742" s="5">
        <f t="shared" si="308"/>
        <v>0</v>
      </c>
      <c r="AD742" s="5" t="str">
        <f t="shared" si="297"/>
        <v>Non</v>
      </c>
      <c r="AE742" s="5">
        <f t="shared" si="309"/>
        <v>0</v>
      </c>
      <c r="AF742" s="5" t="str">
        <f t="shared" si="298"/>
        <v>Oui</v>
      </c>
      <c r="AG742" s="5">
        <f t="shared" si="310"/>
        <v>127</v>
      </c>
      <c r="AH742" s="5" t="str">
        <f t="shared" si="299"/>
        <v>Oui</v>
      </c>
      <c r="AI742" s="5">
        <f t="shared" si="311"/>
        <v>127</v>
      </c>
      <c r="AK742" s="5" t="str">
        <f>_xlfn.IFS(Y742&gt;Z742,"L",Y742=Z742,"D",Y742&lt;Z742,"W")</f>
        <v>D</v>
      </c>
      <c r="AN742" s="5"/>
      <c r="AO742" s="5"/>
    </row>
    <row r="743" spans="2:41" x14ac:dyDescent="0.2">
      <c r="B743" s="4">
        <f t="shared" si="287"/>
        <v>129</v>
      </c>
      <c r="F743" s="5">
        <v>0</v>
      </c>
      <c r="G743" s="5" t="str">
        <f t="shared" si="288"/>
        <v>Non</v>
      </c>
      <c r="H743" s="5">
        <f t="shared" si="300"/>
        <v>0</v>
      </c>
      <c r="I743" s="5" t="str">
        <f t="shared" si="289"/>
        <v>Non</v>
      </c>
      <c r="J743" s="5">
        <f t="shared" si="301"/>
        <v>0</v>
      </c>
      <c r="K743" s="5" t="str">
        <f t="shared" si="290"/>
        <v>Non</v>
      </c>
      <c r="L743" s="5">
        <f t="shared" si="302"/>
        <v>0</v>
      </c>
      <c r="M743" s="5" t="str">
        <f t="shared" si="291"/>
        <v>Non</v>
      </c>
      <c r="N743" s="5">
        <f t="shared" si="303"/>
        <v>0</v>
      </c>
      <c r="O743" s="5" t="str">
        <f t="shared" si="292"/>
        <v>Oui</v>
      </c>
      <c r="P743" s="5">
        <f t="shared" si="304"/>
        <v>128</v>
      </c>
      <c r="Q743" s="5" t="str">
        <f t="shared" si="293"/>
        <v>Oui</v>
      </c>
      <c r="R743" s="5">
        <f t="shared" si="305"/>
        <v>128</v>
      </c>
      <c r="S743" s="5" t="str">
        <f t="shared" si="294"/>
        <v>Oui</v>
      </c>
      <c r="T743" s="5">
        <f t="shared" si="306"/>
        <v>128</v>
      </c>
      <c r="U743" s="5" t="str">
        <f t="shared" si="295"/>
        <v>Oui</v>
      </c>
      <c r="V743" s="5">
        <f t="shared" si="307"/>
        <v>128</v>
      </c>
      <c r="X743" s="5" t="str">
        <f>_xlfn.IFS(D743&gt;E743,"L",D743=E743,"D",D743&lt;E743,"W")</f>
        <v>D</v>
      </c>
      <c r="AA743" s="5">
        <v>0</v>
      </c>
      <c r="AB743" s="5" t="str">
        <f t="shared" si="296"/>
        <v>Non</v>
      </c>
      <c r="AC743" s="5">
        <f t="shared" si="308"/>
        <v>0</v>
      </c>
      <c r="AD743" s="5" t="str">
        <f t="shared" si="297"/>
        <v>Non</v>
      </c>
      <c r="AE743" s="5">
        <f t="shared" si="309"/>
        <v>0</v>
      </c>
      <c r="AF743" s="5" t="str">
        <f t="shared" si="298"/>
        <v>Oui</v>
      </c>
      <c r="AG743" s="5">
        <f t="shared" si="310"/>
        <v>128</v>
      </c>
      <c r="AH743" s="5" t="str">
        <f t="shared" si="299"/>
        <v>Oui</v>
      </c>
      <c r="AI743" s="5">
        <f t="shared" si="311"/>
        <v>128</v>
      </c>
      <c r="AK743" s="5" t="str">
        <f>_xlfn.IFS(Y743&gt;Z743,"L",Y743=Z743,"D",Y743&lt;Z743,"W")</f>
        <v>D</v>
      </c>
      <c r="AN743" s="5"/>
      <c r="AO743" s="5"/>
    </row>
    <row r="744" spans="2:41" x14ac:dyDescent="0.2">
      <c r="B744" s="4">
        <f t="shared" si="287"/>
        <v>130</v>
      </c>
      <c r="F744" s="5">
        <v>0</v>
      </c>
      <c r="G744" s="5" t="str">
        <f t="shared" si="288"/>
        <v>Non</v>
      </c>
      <c r="H744" s="5">
        <f t="shared" si="300"/>
        <v>0</v>
      </c>
      <c r="I744" s="5" t="str">
        <f t="shared" si="289"/>
        <v>Non</v>
      </c>
      <c r="J744" s="5">
        <f t="shared" si="301"/>
        <v>0</v>
      </c>
      <c r="K744" s="5" t="str">
        <f t="shared" si="290"/>
        <v>Non</v>
      </c>
      <c r="L744" s="5">
        <f t="shared" si="302"/>
        <v>0</v>
      </c>
      <c r="M744" s="5" t="str">
        <f t="shared" si="291"/>
        <v>Non</v>
      </c>
      <c r="N744" s="5">
        <f t="shared" si="303"/>
        <v>0</v>
      </c>
      <c r="O744" s="5" t="str">
        <f t="shared" si="292"/>
        <v>Oui</v>
      </c>
      <c r="P744" s="5">
        <f t="shared" si="304"/>
        <v>129</v>
      </c>
      <c r="Q744" s="5" t="str">
        <f t="shared" si="293"/>
        <v>Oui</v>
      </c>
      <c r="R744" s="5">
        <f t="shared" si="305"/>
        <v>129</v>
      </c>
      <c r="S744" s="5" t="str">
        <f t="shared" si="294"/>
        <v>Oui</v>
      </c>
      <c r="T744" s="5">
        <f t="shared" si="306"/>
        <v>129</v>
      </c>
      <c r="U744" s="5" t="str">
        <f t="shared" si="295"/>
        <v>Oui</v>
      </c>
      <c r="V744" s="5">
        <f t="shared" si="307"/>
        <v>129</v>
      </c>
      <c r="X744" s="5" t="str">
        <f>_xlfn.IFS(D744&gt;E744,"L",D744=E744,"D",D744&lt;E744,"W")</f>
        <v>D</v>
      </c>
      <c r="AA744" s="5">
        <v>0</v>
      </c>
      <c r="AB744" s="5" t="str">
        <f t="shared" si="296"/>
        <v>Non</v>
      </c>
      <c r="AC744" s="5">
        <f t="shared" si="308"/>
        <v>0</v>
      </c>
      <c r="AD744" s="5" t="str">
        <f t="shared" si="297"/>
        <v>Non</v>
      </c>
      <c r="AE744" s="5">
        <f t="shared" si="309"/>
        <v>0</v>
      </c>
      <c r="AF744" s="5" t="str">
        <f t="shared" si="298"/>
        <v>Oui</v>
      </c>
      <c r="AG744" s="5">
        <f t="shared" si="310"/>
        <v>129</v>
      </c>
      <c r="AH744" s="5" t="str">
        <f t="shared" si="299"/>
        <v>Oui</v>
      </c>
      <c r="AI744" s="5">
        <f t="shared" si="311"/>
        <v>129</v>
      </c>
      <c r="AK744" s="5" t="str">
        <f>_xlfn.IFS(Y744&gt;Z744,"L",Y744=Z744,"D",Y744&lt;Z744,"W")</f>
        <v>D</v>
      </c>
      <c r="AN744" s="5"/>
      <c r="AO744" s="5"/>
    </row>
    <row r="745" spans="2:41" x14ac:dyDescent="0.2">
      <c r="B745" s="4">
        <f t="shared" si="287"/>
        <v>131</v>
      </c>
      <c r="F745" s="5">
        <v>0</v>
      </c>
      <c r="G745" s="5" t="str">
        <f t="shared" si="288"/>
        <v>Non</v>
      </c>
      <c r="H745" s="5">
        <f t="shared" si="300"/>
        <v>0</v>
      </c>
      <c r="I745" s="5" t="str">
        <f t="shared" si="289"/>
        <v>Non</v>
      </c>
      <c r="J745" s="5">
        <f t="shared" si="301"/>
        <v>0</v>
      </c>
      <c r="K745" s="5" t="str">
        <f t="shared" si="290"/>
        <v>Non</v>
      </c>
      <c r="L745" s="5">
        <f t="shared" si="302"/>
        <v>0</v>
      </c>
      <c r="M745" s="5" t="str">
        <f t="shared" si="291"/>
        <v>Non</v>
      </c>
      <c r="N745" s="5">
        <f t="shared" si="303"/>
        <v>0</v>
      </c>
      <c r="O745" s="5" t="str">
        <f t="shared" si="292"/>
        <v>Oui</v>
      </c>
      <c r="P745" s="5">
        <f t="shared" si="304"/>
        <v>130</v>
      </c>
      <c r="Q745" s="5" t="str">
        <f t="shared" si="293"/>
        <v>Oui</v>
      </c>
      <c r="R745" s="5">
        <f t="shared" si="305"/>
        <v>130</v>
      </c>
      <c r="S745" s="5" t="str">
        <f t="shared" si="294"/>
        <v>Oui</v>
      </c>
      <c r="T745" s="5">
        <f t="shared" si="306"/>
        <v>130</v>
      </c>
      <c r="U745" s="5" t="str">
        <f t="shared" si="295"/>
        <v>Oui</v>
      </c>
      <c r="V745" s="5">
        <f t="shared" si="307"/>
        <v>130</v>
      </c>
      <c r="X745" s="5" t="str">
        <f>_xlfn.IFS(D745&gt;E745,"L",D745=E745,"D",D745&lt;E745,"W")</f>
        <v>D</v>
      </c>
      <c r="AA745" s="5">
        <v>0</v>
      </c>
      <c r="AB745" s="5" t="str">
        <f t="shared" si="296"/>
        <v>Non</v>
      </c>
      <c r="AC745" s="5">
        <f t="shared" si="308"/>
        <v>0</v>
      </c>
      <c r="AD745" s="5" t="str">
        <f t="shared" si="297"/>
        <v>Non</v>
      </c>
      <c r="AE745" s="5">
        <f t="shared" si="309"/>
        <v>0</v>
      </c>
      <c r="AF745" s="5" t="str">
        <f t="shared" si="298"/>
        <v>Oui</v>
      </c>
      <c r="AG745" s="5">
        <f t="shared" si="310"/>
        <v>130</v>
      </c>
      <c r="AH745" s="5" t="str">
        <f t="shared" si="299"/>
        <v>Oui</v>
      </c>
      <c r="AI745" s="5">
        <f t="shared" si="311"/>
        <v>130</v>
      </c>
      <c r="AK745" s="5" t="str">
        <f>_xlfn.IFS(Y745&gt;Z745,"L",Y745=Z745,"D",Y745&lt;Z745,"W")</f>
        <v>D</v>
      </c>
      <c r="AN745" s="5"/>
      <c r="AO745" s="5"/>
    </row>
    <row r="746" spans="2:41" x14ac:dyDescent="0.2">
      <c r="B746" s="4">
        <f t="shared" si="287"/>
        <v>132</v>
      </c>
      <c r="F746" s="5">
        <v>0</v>
      </c>
      <c r="G746" s="5" t="str">
        <f t="shared" si="288"/>
        <v>Non</v>
      </c>
      <c r="H746" s="5">
        <f t="shared" si="300"/>
        <v>0</v>
      </c>
      <c r="I746" s="5" t="str">
        <f t="shared" si="289"/>
        <v>Non</v>
      </c>
      <c r="J746" s="5">
        <f t="shared" si="301"/>
        <v>0</v>
      </c>
      <c r="K746" s="5" t="str">
        <f t="shared" si="290"/>
        <v>Non</v>
      </c>
      <c r="L746" s="5">
        <f t="shared" si="302"/>
        <v>0</v>
      </c>
      <c r="M746" s="5" t="str">
        <f t="shared" si="291"/>
        <v>Non</v>
      </c>
      <c r="N746" s="5">
        <f t="shared" si="303"/>
        <v>0</v>
      </c>
      <c r="O746" s="5" t="str">
        <f t="shared" si="292"/>
        <v>Oui</v>
      </c>
      <c r="P746" s="5">
        <f t="shared" si="304"/>
        <v>131</v>
      </c>
      <c r="Q746" s="5" t="str">
        <f t="shared" si="293"/>
        <v>Oui</v>
      </c>
      <c r="R746" s="5">
        <f t="shared" si="305"/>
        <v>131</v>
      </c>
      <c r="S746" s="5" t="str">
        <f t="shared" si="294"/>
        <v>Oui</v>
      </c>
      <c r="T746" s="5">
        <f t="shared" si="306"/>
        <v>131</v>
      </c>
      <c r="U746" s="5" t="str">
        <f t="shared" si="295"/>
        <v>Oui</v>
      </c>
      <c r="V746" s="5">
        <f t="shared" si="307"/>
        <v>131</v>
      </c>
      <c r="X746" s="5" t="str">
        <f>_xlfn.IFS(D746&gt;E746,"L",D746=E746,"D",D746&lt;E746,"W")</f>
        <v>D</v>
      </c>
      <c r="AA746" s="5">
        <v>0</v>
      </c>
      <c r="AB746" s="5" t="str">
        <f t="shared" si="296"/>
        <v>Non</v>
      </c>
      <c r="AC746" s="5">
        <f t="shared" si="308"/>
        <v>0</v>
      </c>
      <c r="AD746" s="5" t="str">
        <f t="shared" si="297"/>
        <v>Non</v>
      </c>
      <c r="AE746" s="5">
        <f t="shared" si="309"/>
        <v>0</v>
      </c>
      <c r="AF746" s="5" t="str">
        <f t="shared" si="298"/>
        <v>Oui</v>
      </c>
      <c r="AG746" s="5">
        <f t="shared" si="310"/>
        <v>131</v>
      </c>
      <c r="AH746" s="5" t="str">
        <f t="shared" si="299"/>
        <v>Oui</v>
      </c>
      <c r="AI746" s="5">
        <f t="shared" si="311"/>
        <v>131</v>
      </c>
      <c r="AK746" s="5" t="str">
        <f>_xlfn.IFS(Y746&gt;Z746,"L",Y746=Z746,"D",Y746&lt;Z746,"W")</f>
        <v>D</v>
      </c>
      <c r="AN746" s="5"/>
      <c r="AO746" s="5"/>
    </row>
    <row r="747" spans="2:41" x14ac:dyDescent="0.2">
      <c r="B747" s="4">
        <f t="shared" si="287"/>
        <v>133</v>
      </c>
      <c r="F747" s="5">
        <v>0</v>
      </c>
      <c r="G747" s="5" t="str">
        <f t="shared" si="288"/>
        <v>Non</v>
      </c>
      <c r="H747" s="5">
        <f t="shared" si="300"/>
        <v>0</v>
      </c>
      <c r="I747" s="5" t="str">
        <f t="shared" si="289"/>
        <v>Non</v>
      </c>
      <c r="J747" s="5">
        <f t="shared" si="301"/>
        <v>0</v>
      </c>
      <c r="K747" s="5" t="str">
        <f t="shared" si="290"/>
        <v>Non</v>
      </c>
      <c r="L747" s="5">
        <f t="shared" si="302"/>
        <v>0</v>
      </c>
      <c r="M747" s="5" t="str">
        <f t="shared" si="291"/>
        <v>Non</v>
      </c>
      <c r="N747" s="5">
        <f t="shared" si="303"/>
        <v>0</v>
      </c>
      <c r="O747" s="5" t="str">
        <f t="shared" si="292"/>
        <v>Oui</v>
      </c>
      <c r="P747" s="5">
        <f t="shared" si="304"/>
        <v>132</v>
      </c>
      <c r="Q747" s="5" t="str">
        <f t="shared" si="293"/>
        <v>Oui</v>
      </c>
      <c r="R747" s="5">
        <f t="shared" si="305"/>
        <v>132</v>
      </c>
      <c r="S747" s="5" t="str">
        <f t="shared" si="294"/>
        <v>Oui</v>
      </c>
      <c r="T747" s="5">
        <f t="shared" si="306"/>
        <v>132</v>
      </c>
      <c r="U747" s="5" t="str">
        <f t="shared" si="295"/>
        <v>Oui</v>
      </c>
      <c r="V747" s="5">
        <f t="shared" si="307"/>
        <v>132</v>
      </c>
      <c r="X747" s="5" t="str">
        <f>_xlfn.IFS(D747&gt;E747,"L",D747=E747,"D",D747&lt;E747,"W")</f>
        <v>D</v>
      </c>
      <c r="AA747" s="5">
        <v>0</v>
      </c>
      <c r="AB747" s="5" t="str">
        <f t="shared" si="296"/>
        <v>Non</v>
      </c>
      <c r="AC747" s="5">
        <f t="shared" si="308"/>
        <v>0</v>
      </c>
      <c r="AD747" s="5" t="str">
        <f t="shared" si="297"/>
        <v>Non</v>
      </c>
      <c r="AE747" s="5">
        <f t="shared" si="309"/>
        <v>0</v>
      </c>
      <c r="AF747" s="5" t="str">
        <f t="shared" si="298"/>
        <v>Oui</v>
      </c>
      <c r="AG747" s="5">
        <f t="shared" si="310"/>
        <v>132</v>
      </c>
      <c r="AH747" s="5" t="str">
        <f t="shared" si="299"/>
        <v>Oui</v>
      </c>
      <c r="AI747" s="5">
        <f t="shared" si="311"/>
        <v>132</v>
      </c>
      <c r="AK747" s="5" t="str">
        <f>_xlfn.IFS(Y747&gt;Z747,"L",Y747=Z747,"D",Y747&lt;Z747,"W")</f>
        <v>D</v>
      </c>
      <c r="AN747" s="5"/>
      <c r="AO747" s="5"/>
    </row>
    <row r="748" spans="2:41" x14ac:dyDescent="0.2">
      <c r="B748" s="4">
        <f t="shared" si="287"/>
        <v>134</v>
      </c>
      <c r="F748" s="5">
        <v>0</v>
      </c>
      <c r="G748" s="5" t="str">
        <f t="shared" si="288"/>
        <v>Non</v>
      </c>
      <c r="H748" s="5">
        <f t="shared" si="300"/>
        <v>0</v>
      </c>
      <c r="I748" s="5" t="str">
        <f t="shared" si="289"/>
        <v>Non</v>
      </c>
      <c r="J748" s="5">
        <f t="shared" si="301"/>
        <v>0</v>
      </c>
      <c r="K748" s="5" t="str">
        <f t="shared" si="290"/>
        <v>Non</v>
      </c>
      <c r="L748" s="5">
        <f t="shared" si="302"/>
        <v>0</v>
      </c>
      <c r="M748" s="5" t="str">
        <f t="shared" si="291"/>
        <v>Non</v>
      </c>
      <c r="N748" s="5">
        <f t="shared" si="303"/>
        <v>0</v>
      </c>
      <c r="O748" s="5" t="str">
        <f t="shared" si="292"/>
        <v>Oui</v>
      </c>
      <c r="P748" s="5">
        <f t="shared" si="304"/>
        <v>133</v>
      </c>
      <c r="Q748" s="5" t="str">
        <f t="shared" si="293"/>
        <v>Oui</v>
      </c>
      <c r="R748" s="5">
        <f t="shared" si="305"/>
        <v>133</v>
      </c>
      <c r="S748" s="5" t="str">
        <f t="shared" si="294"/>
        <v>Oui</v>
      </c>
      <c r="T748" s="5">
        <f t="shared" si="306"/>
        <v>133</v>
      </c>
      <c r="U748" s="5" t="str">
        <f t="shared" si="295"/>
        <v>Oui</v>
      </c>
      <c r="V748" s="5">
        <f t="shared" si="307"/>
        <v>133</v>
      </c>
      <c r="X748" s="5" t="str">
        <f>_xlfn.IFS(D748&gt;E748,"L",D748=E748,"D",D748&lt;E748,"W")</f>
        <v>D</v>
      </c>
      <c r="AA748" s="5">
        <v>0</v>
      </c>
      <c r="AB748" s="5" t="str">
        <f t="shared" si="296"/>
        <v>Non</v>
      </c>
      <c r="AC748" s="5">
        <f t="shared" si="308"/>
        <v>0</v>
      </c>
      <c r="AD748" s="5" t="str">
        <f t="shared" si="297"/>
        <v>Non</v>
      </c>
      <c r="AE748" s="5">
        <f t="shared" si="309"/>
        <v>0</v>
      </c>
      <c r="AF748" s="5" t="str">
        <f t="shared" si="298"/>
        <v>Oui</v>
      </c>
      <c r="AG748" s="5">
        <f t="shared" si="310"/>
        <v>133</v>
      </c>
      <c r="AH748" s="5" t="str">
        <f t="shared" si="299"/>
        <v>Oui</v>
      </c>
      <c r="AI748" s="5">
        <f t="shared" si="311"/>
        <v>133</v>
      </c>
      <c r="AK748" s="5" t="str">
        <f>_xlfn.IFS(Y748&gt;Z748,"L",Y748=Z748,"D",Y748&lt;Z748,"W")</f>
        <v>D</v>
      </c>
      <c r="AN748" s="5"/>
      <c r="AO748" s="5"/>
    </row>
    <row r="749" spans="2:41" x14ac:dyDescent="0.2">
      <c r="B749" s="4">
        <f t="shared" si="287"/>
        <v>135</v>
      </c>
      <c r="F749" s="5">
        <v>0</v>
      </c>
      <c r="G749" s="5" t="str">
        <f t="shared" si="288"/>
        <v>Non</v>
      </c>
      <c r="H749" s="5">
        <f t="shared" si="300"/>
        <v>0</v>
      </c>
      <c r="I749" s="5" t="str">
        <f t="shared" si="289"/>
        <v>Non</v>
      </c>
      <c r="J749" s="5">
        <f t="shared" si="301"/>
        <v>0</v>
      </c>
      <c r="K749" s="5" t="str">
        <f t="shared" si="290"/>
        <v>Non</v>
      </c>
      <c r="L749" s="5">
        <f t="shared" si="302"/>
        <v>0</v>
      </c>
      <c r="M749" s="5" t="str">
        <f t="shared" si="291"/>
        <v>Non</v>
      </c>
      <c r="N749" s="5">
        <f t="shared" si="303"/>
        <v>0</v>
      </c>
      <c r="O749" s="5" t="str">
        <f t="shared" si="292"/>
        <v>Oui</v>
      </c>
      <c r="P749" s="5">
        <f t="shared" si="304"/>
        <v>134</v>
      </c>
      <c r="Q749" s="5" t="str">
        <f t="shared" si="293"/>
        <v>Oui</v>
      </c>
      <c r="R749" s="5">
        <f t="shared" si="305"/>
        <v>134</v>
      </c>
      <c r="S749" s="5" t="str">
        <f t="shared" si="294"/>
        <v>Oui</v>
      </c>
      <c r="T749" s="5">
        <f t="shared" si="306"/>
        <v>134</v>
      </c>
      <c r="U749" s="5" t="str">
        <f t="shared" si="295"/>
        <v>Oui</v>
      </c>
      <c r="V749" s="5">
        <f t="shared" si="307"/>
        <v>134</v>
      </c>
      <c r="X749" s="5" t="str">
        <f>_xlfn.IFS(D749&gt;E749,"L",D749=E749,"D",D749&lt;E749,"W")</f>
        <v>D</v>
      </c>
      <c r="AA749" s="5">
        <v>0</v>
      </c>
      <c r="AB749" s="5" t="str">
        <f t="shared" si="296"/>
        <v>Non</v>
      </c>
      <c r="AC749" s="5">
        <f t="shared" si="308"/>
        <v>0</v>
      </c>
      <c r="AD749" s="5" t="str">
        <f t="shared" si="297"/>
        <v>Non</v>
      </c>
      <c r="AE749" s="5">
        <f t="shared" si="309"/>
        <v>0</v>
      </c>
      <c r="AF749" s="5" t="str">
        <f t="shared" si="298"/>
        <v>Oui</v>
      </c>
      <c r="AG749" s="5">
        <f t="shared" si="310"/>
        <v>134</v>
      </c>
      <c r="AH749" s="5" t="str">
        <f t="shared" si="299"/>
        <v>Oui</v>
      </c>
      <c r="AI749" s="5">
        <f t="shared" si="311"/>
        <v>134</v>
      </c>
      <c r="AK749" s="5" t="str">
        <f>_xlfn.IFS(Y749&gt;Z749,"L",Y749=Z749,"D",Y749&lt;Z749,"W")</f>
        <v>D</v>
      </c>
      <c r="AN749" s="5"/>
      <c r="AO749" s="5"/>
    </row>
    <row r="750" spans="2:41" x14ac:dyDescent="0.2">
      <c r="B750" s="4">
        <f t="shared" si="287"/>
        <v>136</v>
      </c>
      <c r="F750" s="5">
        <v>0</v>
      </c>
      <c r="G750" s="5" t="str">
        <f t="shared" si="288"/>
        <v>Non</v>
      </c>
      <c r="H750" s="5">
        <f t="shared" si="300"/>
        <v>0</v>
      </c>
      <c r="I750" s="5" t="str">
        <f t="shared" si="289"/>
        <v>Non</v>
      </c>
      <c r="J750" s="5">
        <f t="shared" si="301"/>
        <v>0</v>
      </c>
      <c r="K750" s="5" t="str">
        <f t="shared" si="290"/>
        <v>Non</v>
      </c>
      <c r="L750" s="5">
        <f t="shared" si="302"/>
        <v>0</v>
      </c>
      <c r="M750" s="5" t="str">
        <f t="shared" si="291"/>
        <v>Non</v>
      </c>
      <c r="N750" s="5">
        <f t="shared" si="303"/>
        <v>0</v>
      </c>
      <c r="O750" s="5" t="str">
        <f t="shared" si="292"/>
        <v>Oui</v>
      </c>
      <c r="P750" s="5">
        <f t="shared" si="304"/>
        <v>135</v>
      </c>
      <c r="Q750" s="5" t="str">
        <f t="shared" si="293"/>
        <v>Oui</v>
      </c>
      <c r="R750" s="5">
        <f t="shared" si="305"/>
        <v>135</v>
      </c>
      <c r="S750" s="5" t="str">
        <f t="shared" si="294"/>
        <v>Oui</v>
      </c>
      <c r="T750" s="5">
        <f t="shared" si="306"/>
        <v>135</v>
      </c>
      <c r="U750" s="5" t="str">
        <f t="shared" si="295"/>
        <v>Oui</v>
      </c>
      <c r="V750" s="5">
        <f t="shared" si="307"/>
        <v>135</v>
      </c>
      <c r="X750" s="5" t="str">
        <f>_xlfn.IFS(D750&gt;E750,"L",D750=E750,"D",D750&lt;E750,"W")</f>
        <v>D</v>
      </c>
      <c r="AA750" s="5">
        <v>0</v>
      </c>
      <c r="AB750" s="5" t="str">
        <f t="shared" si="296"/>
        <v>Non</v>
      </c>
      <c r="AC750" s="5">
        <f t="shared" si="308"/>
        <v>0</v>
      </c>
      <c r="AD750" s="5" t="str">
        <f t="shared" si="297"/>
        <v>Non</v>
      </c>
      <c r="AE750" s="5">
        <f t="shared" si="309"/>
        <v>0</v>
      </c>
      <c r="AF750" s="5" t="str">
        <f t="shared" si="298"/>
        <v>Oui</v>
      </c>
      <c r="AG750" s="5">
        <f t="shared" si="310"/>
        <v>135</v>
      </c>
      <c r="AH750" s="5" t="str">
        <f t="shared" si="299"/>
        <v>Oui</v>
      </c>
      <c r="AI750" s="5">
        <f t="shared" si="311"/>
        <v>135</v>
      </c>
      <c r="AK750" s="5" t="str">
        <f>_xlfn.IFS(Y750&gt;Z750,"L",Y750=Z750,"D",Y750&lt;Z750,"W")</f>
        <v>D</v>
      </c>
      <c r="AN750" s="5"/>
      <c r="AO750" s="5"/>
    </row>
    <row r="751" spans="2:41" x14ac:dyDescent="0.2">
      <c r="B751" s="4">
        <f t="shared" si="287"/>
        <v>137</v>
      </c>
      <c r="F751" s="5">
        <v>0</v>
      </c>
      <c r="G751" s="5" t="str">
        <f t="shared" si="288"/>
        <v>Non</v>
      </c>
      <c r="H751" s="5">
        <f t="shared" si="300"/>
        <v>0</v>
      </c>
      <c r="I751" s="5" t="str">
        <f t="shared" si="289"/>
        <v>Non</v>
      </c>
      <c r="J751" s="5">
        <f t="shared" si="301"/>
        <v>0</v>
      </c>
      <c r="K751" s="5" t="str">
        <f t="shared" si="290"/>
        <v>Non</v>
      </c>
      <c r="L751" s="5">
        <f t="shared" si="302"/>
        <v>0</v>
      </c>
      <c r="M751" s="5" t="str">
        <f t="shared" si="291"/>
        <v>Non</v>
      </c>
      <c r="N751" s="5">
        <f t="shared" si="303"/>
        <v>0</v>
      </c>
      <c r="O751" s="5" t="str">
        <f t="shared" si="292"/>
        <v>Oui</v>
      </c>
      <c r="P751" s="5">
        <f t="shared" si="304"/>
        <v>136</v>
      </c>
      <c r="Q751" s="5" t="str">
        <f t="shared" si="293"/>
        <v>Oui</v>
      </c>
      <c r="R751" s="5">
        <f t="shared" si="305"/>
        <v>136</v>
      </c>
      <c r="S751" s="5" t="str">
        <f t="shared" si="294"/>
        <v>Oui</v>
      </c>
      <c r="T751" s="5">
        <f t="shared" si="306"/>
        <v>136</v>
      </c>
      <c r="U751" s="5" t="str">
        <f t="shared" si="295"/>
        <v>Oui</v>
      </c>
      <c r="V751" s="5">
        <f t="shared" si="307"/>
        <v>136</v>
      </c>
      <c r="X751" s="5" t="str">
        <f>_xlfn.IFS(D751&gt;E751,"L",D751=E751,"D",D751&lt;E751,"W")</f>
        <v>D</v>
      </c>
      <c r="AA751" s="5">
        <v>0</v>
      </c>
      <c r="AB751" s="5" t="str">
        <f t="shared" si="296"/>
        <v>Non</v>
      </c>
      <c r="AC751" s="5">
        <f t="shared" si="308"/>
        <v>0</v>
      </c>
      <c r="AD751" s="5" t="str">
        <f t="shared" si="297"/>
        <v>Non</v>
      </c>
      <c r="AE751" s="5">
        <f t="shared" si="309"/>
        <v>0</v>
      </c>
      <c r="AF751" s="5" t="str">
        <f t="shared" si="298"/>
        <v>Oui</v>
      </c>
      <c r="AG751" s="5">
        <f t="shared" si="310"/>
        <v>136</v>
      </c>
      <c r="AH751" s="5" t="str">
        <f t="shared" si="299"/>
        <v>Oui</v>
      </c>
      <c r="AI751" s="5">
        <f t="shared" si="311"/>
        <v>136</v>
      </c>
      <c r="AK751" s="5" t="str">
        <f>_xlfn.IFS(Y751&gt;Z751,"L",Y751=Z751,"D",Y751&lt;Z751,"W")</f>
        <v>D</v>
      </c>
      <c r="AN751" s="5"/>
      <c r="AO751" s="5"/>
    </row>
    <row r="752" spans="2:41" x14ac:dyDescent="0.2">
      <c r="B752" s="4">
        <f t="shared" si="287"/>
        <v>138</v>
      </c>
      <c r="F752" s="5">
        <v>0</v>
      </c>
      <c r="G752" s="5" t="str">
        <f t="shared" si="288"/>
        <v>Non</v>
      </c>
      <c r="H752" s="5">
        <f t="shared" si="300"/>
        <v>0</v>
      </c>
      <c r="I752" s="5" t="str">
        <f t="shared" si="289"/>
        <v>Non</v>
      </c>
      <c r="J752" s="5">
        <f t="shared" si="301"/>
        <v>0</v>
      </c>
      <c r="K752" s="5" t="str">
        <f t="shared" si="290"/>
        <v>Non</v>
      </c>
      <c r="L752" s="5">
        <f t="shared" si="302"/>
        <v>0</v>
      </c>
      <c r="M752" s="5" t="str">
        <f t="shared" si="291"/>
        <v>Non</v>
      </c>
      <c r="N752" s="5">
        <f t="shared" si="303"/>
        <v>0</v>
      </c>
      <c r="O752" s="5" t="str">
        <f t="shared" si="292"/>
        <v>Oui</v>
      </c>
      <c r="P752" s="5">
        <f t="shared" si="304"/>
        <v>137</v>
      </c>
      <c r="Q752" s="5" t="str">
        <f t="shared" si="293"/>
        <v>Oui</v>
      </c>
      <c r="R752" s="5">
        <f t="shared" si="305"/>
        <v>137</v>
      </c>
      <c r="S752" s="5" t="str">
        <f t="shared" si="294"/>
        <v>Oui</v>
      </c>
      <c r="T752" s="5">
        <f t="shared" si="306"/>
        <v>137</v>
      </c>
      <c r="U752" s="5" t="str">
        <f t="shared" si="295"/>
        <v>Oui</v>
      </c>
      <c r="V752" s="5">
        <f t="shared" si="307"/>
        <v>137</v>
      </c>
      <c r="X752" s="5" t="str">
        <f>_xlfn.IFS(D752&gt;E752,"L",D752=E752,"D",D752&lt;E752,"W")</f>
        <v>D</v>
      </c>
      <c r="AA752" s="5">
        <v>0</v>
      </c>
      <c r="AB752" s="5" t="str">
        <f t="shared" si="296"/>
        <v>Non</v>
      </c>
      <c r="AC752" s="5">
        <f t="shared" si="308"/>
        <v>0</v>
      </c>
      <c r="AD752" s="5" t="str">
        <f t="shared" si="297"/>
        <v>Non</v>
      </c>
      <c r="AE752" s="5">
        <f t="shared" si="309"/>
        <v>0</v>
      </c>
      <c r="AF752" s="5" t="str">
        <f t="shared" si="298"/>
        <v>Oui</v>
      </c>
      <c r="AG752" s="5">
        <f t="shared" si="310"/>
        <v>137</v>
      </c>
      <c r="AH752" s="5" t="str">
        <f t="shared" si="299"/>
        <v>Oui</v>
      </c>
      <c r="AI752" s="5">
        <f t="shared" si="311"/>
        <v>137</v>
      </c>
      <c r="AK752" s="5" t="str">
        <f>_xlfn.IFS(Y752&gt;Z752,"L",Y752=Z752,"D",Y752&lt;Z752,"W")</f>
        <v>D</v>
      </c>
      <c r="AN752" s="5"/>
      <c r="AO752" s="5"/>
    </row>
    <row r="753" spans="1:41" x14ac:dyDescent="0.2">
      <c r="B753" s="4">
        <f t="shared" si="287"/>
        <v>139</v>
      </c>
      <c r="F753" s="5">
        <v>0</v>
      </c>
      <c r="G753" s="5" t="str">
        <f t="shared" si="288"/>
        <v>Non</v>
      </c>
      <c r="H753" s="5">
        <f t="shared" si="300"/>
        <v>0</v>
      </c>
      <c r="I753" s="5" t="str">
        <f t="shared" si="289"/>
        <v>Non</v>
      </c>
      <c r="J753" s="5">
        <f t="shared" si="301"/>
        <v>0</v>
      </c>
      <c r="K753" s="5" t="str">
        <f t="shared" si="290"/>
        <v>Non</v>
      </c>
      <c r="L753" s="5">
        <f t="shared" si="302"/>
        <v>0</v>
      </c>
      <c r="M753" s="5" t="str">
        <f t="shared" si="291"/>
        <v>Non</v>
      </c>
      <c r="N753" s="5">
        <f t="shared" si="303"/>
        <v>0</v>
      </c>
      <c r="O753" s="5" t="str">
        <f t="shared" si="292"/>
        <v>Oui</v>
      </c>
      <c r="P753" s="5">
        <f t="shared" si="304"/>
        <v>138</v>
      </c>
      <c r="Q753" s="5" t="str">
        <f t="shared" si="293"/>
        <v>Oui</v>
      </c>
      <c r="R753" s="5">
        <f t="shared" si="305"/>
        <v>138</v>
      </c>
      <c r="S753" s="5" t="str">
        <f t="shared" si="294"/>
        <v>Oui</v>
      </c>
      <c r="T753" s="5">
        <f t="shared" si="306"/>
        <v>138</v>
      </c>
      <c r="U753" s="5" t="str">
        <f t="shared" si="295"/>
        <v>Oui</v>
      </c>
      <c r="V753" s="5">
        <f t="shared" si="307"/>
        <v>138</v>
      </c>
      <c r="X753" s="5" t="str">
        <f>_xlfn.IFS(D753&gt;E753,"L",D753=E753,"D",D753&lt;E753,"W")</f>
        <v>D</v>
      </c>
      <c r="AA753" s="5">
        <v>0</v>
      </c>
      <c r="AB753" s="5" t="str">
        <f t="shared" si="296"/>
        <v>Non</v>
      </c>
      <c r="AC753" s="5">
        <f t="shared" si="308"/>
        <v>0</v>
      </c>
      <c r="AD753" s="5" t="str">
        <f t="shared" si="297"/>
        <v>Non</v>
      </c>
      <c r="AE753" s="5">
        <f t="shared" si="309"/>
        <v>0</v>
      </c>
      <c r="AF753" s="5" t="str">
        <f t="shared" si="298"/>
        <v>Oui</v>
      </c>
      <c r="AG753" s="5">
        <f t="shared" si="310"/>
        <v>138</v>
      </c>
      <c r="AH753" s="5" t="str">
        <f t="shared" si="299"/>
        <v>Oui</v>
      </c>
      <c r="AI753" s="5">
        <f t="shared" si="311"/>
        <v>138</v>
      </c>
      <c r="AK753" s="5" t="str">
        <f>_xlfn.IFS(Y753&gt;Z753,"L",Y753=Z753,"D",Y753&lt;Z753,"W")</f>
        <v>D</v>
      </c>
      <c r="AN753" s="5"/>
      <c r="AO753" s="5"/>
    </row>
    <row r="754" spans="1:41" x14ac:dyDescent="0.2">
      <c r="B754" s="4">
        <f t="shared" si="287"/>
        <v>140</v>
      </c>
      <c r="F754" s="5">
        <v>0</v>
      </c>
      <c r="G754" s="5" t="str">
        <f t="shared" si="288"/>
        <v>Non</v>
      </c>
      <c r="H754" s="5">
        <f t="shared" si="300"/>
        <v>0</v>
      </c>
      <c r="I754" s="5" t="str">
        <f t="shared" si="289"/>
        <v>Non</v>
      </c>
      <c r="J754" s="5">
        <f t="shared" si="301"/>
        <v>0</v>
      </c>
      <c r="K754" s="5" t="str">
        <f t="shared" si="290"/>
        <v>Non</v>
      </c>
      <c r="L754" s="5">
        <f t="shared" si="302"/>
        <v>0</v>
      </c>
      <c r="M754" s="5" t="str">
        <f t="shared" si="291"/>
        <v>Non</v>
      </c>
      <c r="N754" s="5">
        <f t="shared" si="303"/>
        <v>0</v>
      </c>
      <c r="O754" s="5" t="str">
        <f t="shared" si="292"/>
        <v>Oui</v>
      </c>
      <c r="P754" s="5">
        <f t="shared" si="304"/>
        <v>139</v>
      </c>
      <c r="Q754" s="5" t="str">
        <f t="shared" si="293"/>
        <v>Oui</v>
      </c>
      <c r="R754" s="5">
        <f t="shared" si="305"/>
        <v>139</v>
      </c>
      <c r="S754" s="5" t="str">
        <f t="shared" si="294"/>
        <v>Oui</v>
      </c>
      <c r="T754" s="5">
        <f t="shared" si="306"/>
        <v>139</v>
      </c>
      <c r="U754" s="5" t="str">
        <f t="shared" si="295"/>
        <v>Oui</v>
      </c>
      <c r="V754" s="5">
        <f t="shared" si="307"/>
        <v>139</v>
      </c>
      <c r="X754" s="5" t="str">
        <f>_xlfn.IFS(D754&gt;E754,"L",D754=E754,"D",D754&lt;E754,"W")</f>
        <v>D</v>
      </c>
      <c r="AA754" s="5">
        <v>0</v>
      </c>
      <c r="AB754" s="5" t="str">
        <f t="shared" si="296"/>
        <v>Non</v>
      </c>
      <c r="AC754" s="5">
        <f t="shared" si="308"/>
        <v>0</v>
      </c>
      <c r="AD754" s="5" t="str">
        <f t="shared" si="297"/>
        <v>Non</v>
      </c>
      <c r="AE754" s="5">
        <f t="shared" si="309"/>
        <v>0</v>
      </c>
      <c r="AF754" s="5" t="str">
        <f t="shared" si="298"/>
        <v>Oui</v>
      </c>
      <c r="AG754" s="5">
        <f t="shared" si="310"/>
        <v>139</v>
      </c>
      <c r="AH754" s="5" t="str">
        <f t="shared" si="299"/>
        <v>Oui</v>
      </c>
      <c r="AI754" s="5">
        <f t="shared" si="311"/>
        <v>139</v>
      </c>
      <c r="AK754" s="5" t="str">
        <f>_xlfn.IFS(Y754&gt;Z754,"L",Y754=Z754,"D",Y754&lt;Z754,"W")</f>
        <v>D</v>
      </c>
      <c r="AN754" s="5"/>
      <c r="AO754" s="5"/>
    </row>
    <row r="755" spans="1:41" x14ac:dyDescent="0.2">
      <c r="B755" s="4">
        <f t="shared" si="287"/>
        <v>141</v>
      </c>
      <c r="F755" s="5">
        <v>0</v>
      </c>
      <c r="G755" s="5" t="str">
        <f t="shared" si="288"/>
        <v>Non</v>
      </c>
      <c r="H755" s="5">
        <f t="shared" si="300"/>
        <v>0</v>
      </c>
      <c r="I755" s="5" t="str">
        <f t="shared" si="289"/>
        <v>Non</v>
      </c>
      <c r="J755" s="5">
        <f t="shared" si="301"/>
        <v>0</v>
      </c>
      <c r="K755" s="5" t="str">
        <f t="shared" si="290"/>
        <v>Non</v>
      </c>
      <c r="L755" s="5">
        <f t="shared" si="302"/>
        <v>0</v>
      </c>
      <c r="M755" s="5" t="str">
        <f t="shared" si="291"/>
        <v>Non</v>
      </c>
      <c r="N755" s="5">
        <f t="shared" si="303"/>
        <v>0</v>
      </c>
      <c r="O755" s="5" t="str">
        <f t="shared" si="292"/>
        <v>Oui</v>
      </c>
      <c r="P755" s="5">
        <f t="shared" si="304"/>
        <v>140</v>
      </c>
      <c r="Q755" s="5" t="str">
        <f t="shared" si="293"/>
        <v>Oui</v>
      </c>
      <c r="R755" s="5">
        <f t="shared" si="305"/>
        <v>140</v>
      </c>
      <c r="S755" s="5" t="str">
        <f t="shared" si="294"/>
        <v>Oui</v>
      </c>
      <c r="T755" s="5">
        <f t="shared" si="306"/>
        <v>140</v>
      </c>
      <c r="U755" s="5" t="str">
        <f t="shared" si="295"/>
        <v>Oui</v>
      </c>
      <c r="V755" s="5">
        <f t="shared" si="307"/>
        <v>140</v>
      </c>
      <c r="X755" s="5" t="str">
        <f>_xlfn.IFS(D755&gt;E755,"L",D755=E755,"D",D755&lt;E755,"W")</f>
        <v>D</v>
      </c>
      <c r="AA755" s="5">
        <v>0</v>
      </c>
      <c r="AB755" s="5" t="str">
        <f t="shared" si="296"/>
        <v>Non</v>
      </c>
      <c r="AC755" s="5">
        <f t="shared" si="308"/>
        <v>0</v>
      </c>
      <c r="AD755" s="5" t="str">
        <f t="shared" si="297"/>
        <v>Non</v>
      </c>
      <c r="AE755" s="5">
        <f t="shared" si="309"/>
        <v>0</v>
      </c>
      <c r="AF755" s="5" t="str">
        <f t="shared" si="298"/>
        <v>Oui</v>
      </c>
      <c r="AG755" s="5">
        <f t="shared" si="310"/>
        <v>140</v>
      </c>
      <c r="AH755" s="5" t="str">
        <f t="shared" si="299"/>
        <v>Oui</v>
      </c>
      <c r="AI755" s="5">
        <f t="shared" si="311"/>
        <v>140</v>
      </c>
      <c r="AK755" s="5" t="str">
        <f>_xlfn.IFS(Y755&gt;Z755,"L",Y755=Z755,"D",Y755&lt;Z755,"W")</f>
        <v>D</v>
      </c>
      <c r="AN755" s="5"/>
      <c r="AO755" s="5"/>
    </row>
    <row r="756" spans="1:41" x14ac:dyDescent="0.2">
      <c r="B756" s="4">
        <f t="shared" si="287"/>
        <v>142</v>
      </c>
      <c r="F756" s="5">
        <v>0</v>
      </c>
      <c r="G756" s="5" t="str">
        <f t="shared" si="288"/>
        <v>Non</v>
      </c>
      <c r="H756" s="5">
        <f t="shared" si="300"/>
        <v>0</v>
      </c>
      <c r="I756" s="5" t="str">
        <f t="shared" si="289"/>
        <v>Non</v>
      </c>
      <c r="J756" s="5">
        <f t="shared" si="301"/>
        <v>0</v>
      </c>
      <c r="K756" s="5" t="str">
        <f t="shared" si="290"/>
        <v>Non</v>
      </c>
      <c r="L756" s="5">
        <f t="shared" si="302"/>
        <v>0</v>
      </c>
      <c r="M756" s="5" t="str">
        <f t="shared" si="291"/>
        <v>Non</v>
      </c>
      <c r="N756" s="5">
        <f t="shared" si="303"/>
        <v>0</v>
      </c>
      <c r="O756" s="5" t="str">
        <f t="shared" si="292"/>
        <v>Oui</v>
      </c>
      <c r="P756" s="5">
        <f t="shared" si="304"/>
        <v>141</v>
      </c>
      <c r="Q756" s="5" t="str">
        <f t="shared" si="293"/>
        <v>Oui</v>
      </c>
      <c r="R756" s="5">
        <f t="shared" si="305"/>
        <v>141</v>
      </c>
      <c r="S756" s="5" t="str">
        <f t="shared" si="294"/>
        <v>Oui</v>
      </c>
      <c r="T756" s="5">
        <f t="shared" si="306"/>
        <v>141</v>
      </c>
      <c r="U756" s="5" t="str">
        <f t="shared" si="295"/>
        <v>Oui</v>
      </c>
      <c r="V756" s="5">
        <f t="shared" si="307"/>
        <v>141</v>
      </c>
      <c r="X756" s="5" t="str">
        <f>_xlfn.IFS(D756&gt;E756,"L",D756=E756,"D",D756&lt;E756,"W")</f>
        <v>D</v>
      </c>
      <c r="AA756" s="5">
        <v>0</v>
      </c>
      <c r="AB756" s="5" t="str">
        <f t="shared" si="296"/>
        <v>Non</v>
      </c>
      <c r="AC756" s="5">
        <f t="shared" si="308"/>
        <v>0</v>
      </c>
      <c r="AD756" s="5" t="str">
        <f t="shared" si="297"/>
        <v>Non</v>
      </c>
      <c r="AE756" s="5">
        <f t="shared" si="309"/>
        <v>0</v>
      </c>
      <c r="AF756" s="5" t="str">
        <f t="shared" si="298"/>
        <v>Oui</v>
      </c>
      <c r="AG756" s="5">
        <f t="shared" si="310"/>
        <v>141</v>
      </c>
      <c r="AH756" s="5" t="str">
        <f t="shared" si="299"/>
        <v>Oui</v>
      </c>
      <c r="AI756" s="5">
        <f t="shared" si="311"/>
        <v>141</v>
      </c>
      <c r="AK756" s="5" t="str">
        <f>_xlfn.IFS(Y756&gt;Z756,"L",Y756=Z756,"D",Y756&lt;Z756,"W")</f>
        <v>D</v>
      </c>
      <c r="AN756" s="5"/>
      <c r="AO756" s="5"/>
    </row>
    <row r="757" spans="1:41" x14ac:dyDescent="0.2">
      <c r="B757" s="4">
        <f t="shared" si="287"/>
        <v>143</v>
      </c>
      <c r="F757" s="5">
        <v>0</v>
      </c>
      <c r="G757" s="5" t="str">
        <f t="shared" si="288"/>
        <v>Non</v>
      </c>
      <c r="H757" s="5">
        <f t="shared" si="300"/>
        <v>0</v>
      </c>
      <c r="I757" s="5" t="str">
        <f t="shared" si="289"/>
        <v>Non</v>
      </c>
      <c r="J757" s="5">
        <f t="shared" si="301"/>
        <v>0</v>
      </c>
      <c r="K757" s="5" t="str">
        <f t="shared" si="290"/>
        <v>Non</v>
      </c>
      <c r="L757" s="5">
        <f t="shared" si="302"/>
        <v>0</v>
      </c>
      <c r="M757" s="5" t="str">
        <f t="shared" si="291"/>
        <v>Non</v>
      </c>
      <c r="N757" s="5">
        <f t="shared" si="303"/>
        <v>0</v>
      </c>
      <c r="O757" s="5" t="str">
        <f t="shared" si="292"/>
        <v>Oui</v>
      </c>
      <c r="P757" s="5">
        <f t="shared" si="304"/>
        <v>142</v>
      </c>
      <c r="Q757" s="5" t="str">
        <f t="shared" si="293"/>
        <v>Oui</v>
      </c>
      <c r="R757" s="5">
        <f t="shared" si="305"/>
        <v>142</v>
      </c>
      <c r="S757" s="5" t="str">
        <f t="shared" si="294"/>
        <v>Oui</v>
      </c>
      <c r="T757" s="5">
        <f t="shared" si="306"/>
        <v>142</v>
      </c>
      <c r="U757" s="5" t="str">
        <f t="shared" si="295"/>
        <v>Oui</v>
      </c>
      <c r="V757" s="5">
        <f t="shared" si="307"/>
        <v>142</v>
      </c>
      <c r="X757" s="5" t="str">
        <f>_xlfn.IFS(D757&gt;E757,"L",D757=E757,"D",D757&lt;E757,"W")</f>
        <v>D</v>
      </c>
      <c r="AA757" s="5">
        <v>0</v>
      </c>
      <c r="AB757" s="5" t="str">
        <f t="shared" si="296"/>
        <v>Non</v>
      </c>
      <c r="AC757" s="5">
        <f t="shared" si="308"/>
        <v>0</v>
      </c>
      <c r="AD757" s="5" t="str">
        <f t="shared" si="297"/>
        <v>Non</v>
      </c>
      <c r="AE757" s="5">
        <f t="shared" si="309"/>
        <v>0</v>
      </c>
      <c r="AF757" s="5" t="str">
        <f t="shared" si="298"/>
        <v>Oui</v>
      </c>
      <c r="AG757" s="5">
        <f t="shared" si="310"/>
        <v>142</v>
      </c>
      <c r="AH757" s="5" t="str">
        <f t="shared" si="299"/>
        <v>Oui</v>
      </c>
      <c r="AI757" s="5">
        <f t="shared" si="311"/>
        <v>142</v>
      </c>
      <c r="AK757" s="5" t="str">
        <f>_xlfn.IFS(Y757&gt;Z757,"L",Y757=Z757,"D",Y757&lt;Z757,"W")</f>
        <v>D</v>
      </c>
      <c r="AN757" s="5"/>
      <c r="AO757" s="5"/>
    </row>
    <row r="758" spans="1:41" x14ac:dyDescent="0.2">
      <c r="B758" s="4">
        <f t="shared" si="287"/>
        <v>144</v>
      </c>
      <c r="F758" s="5">
        <v>0</v>
      </c>
      <c r="G758" s="5" t="str">
        <f t="shared" si="288"/>
        <v>Non</v>
      </c>
      <c r="H758" s="5">
        <f t="shared" si="300"/>
        <v>0</v>
      </c>
      <c r="I758" s="5" t="str">
        <f t="shared" si="289"/>
        <v>Non</v>
      </c>
      <c r="J758" s="5">
        <f t="shared" si="301"/>
        <v>0</v>
      </c>
      <c r="K758" s="5" t="str">
        <f t="shared" si="290"/>
        <v>Non</v>
      </c>
      <c r="L758" s="5">
        <f t="shared" si="302"/>
        <v>0</v>
      </c>
      <c r="M758" s="5" t="str">
        <f t="shared" si="291"/>
        <v>Non</v>
      </c>
      <c r="N758" s="5">
        <f t="shared" si="303"/>
        <v>0</v>
      </c>
      <c r="O758" s="5" t="str">
        <f t="shared" si="292"/>
        <v>Oui</v>
      </c>
      <c r="P758" s="5">
        <f t="shared" si="304"/>
        <v>143</v>
      </c>
      <c r="Q758" s="5" t="str">
        <f t="shared" si="293"/>
        <v>Oui</v>
      </c>
      <c r="R758" s="5">
        <f t="shared" si="305"/>
        <v>143</v>
      </c>
      <c r="S758" s="5" t="str">
        <f t="shared" si="294"/>
        <v>Oui</v>
      </c>
      <c r="T758" s="5">
        <f t="shared" si="306"/>
        <v>143</v>
      </c>
      <c r="U758" s="5" t="str">
        <f t="shared" si="295"/>
        <v>Oui</v>
      </c>
      <c r="V758" s="5">
        <f t="shared" si="307"/>
        <v>143</v>
      </c>
      <c r="X758" s="5" t="str">
        <f>_xlfn.IFS(D758&gt;E758,"L",D758=E758,"D",D758&lt;E758,"W")</f>
        <v>D</v>
      </c>
      <c r="AA758" s="5">
        <v>0</v>
      </c>
      <c r="AB758" s="5" t="str">
        <f t="shared" si="296"/>
        <v>Non</v>
      </c>
      <c r="AC758" s="5">
        <f t="shared" si="308"/>
        <v>0</v>
      </c>
      <c r="AD758" s="5" t="str">
        <f t="shared" si="297"/>
        <v>Non</v>
      </c>
      <c r="AE758" s="5">
        <f t="shared" si="309"/>
        <v>0</v>
      </c>
      <c r="AF758" s="5" t="str">
        <f t="shared" si="298"/>
        <v>Oui</v>
      </c>
      <c r="AG758" s="5">
        <f t="shared" si="310"/>
        <v>143</v>
      </c>
      <c r="AH758" s="5" t="str">
        <f t="shared" si="299"/>
        <v>Oui</v>
      </c>
      <c r="AI758" s="5">
        <f t="shared" si="311"/>
        <v>143</v>
      </c>
      <c r="AK758" s="5" t="str">
        <f>_xlfn.IFS(Y758&gt;Z758,"L",Y758=Z758,"D",Y758&lt;Z758,"W")</f>
        <v>D</v>
      </c>
      <c r="AN758" s="5"/>
      <c r="AO758" s="5"/>
    </row>
    <row r="759" spans="1:41" x14ac:dyDescent="0.2">
      <c r="B759" s="4">
        <f t="shared" si="287"/>
        <v>145</v>
      </c>
      <c r="F759" s="5">
        <v>0</v>
      </c>
      <c r="G759" s="5" t="str">
        <f t="shared" si="288"/>
        <v>Non</v>
      </c>
      <c r="H759" s="5">
        <f t="shared" si="300"/>
        <v>0</v>
      </c>
      <c r="I759" s="5" t="str">
        <f t="shared" si="289"/>
        <v>Non</v>
      </c>
      <c r="J759" s="5">
        <f t="shared" si="301"/>
        <v>0</v>
      </c>
      <c r="K759" s="5" t="str">
        <f t="shared" si="290"/>
        <v>Non</v>
      </c>
      <c r="L759" s="5">
        <f t="shared" si="302"/>
        <v>0</v>
      </c>
      <c r="M759" s="5" t="str">
        <f t="shared" si="291"/>
        <v>Non</v>
      </c>
      <c r="N759" s="5">
        <f t="shared" si="303"/>
        <v>0</v>
      </c>
      <c r="O759" s="5" t="str">
        <f t="shared" si="292"/>
        <v>Oui</v>
      </c>
      <c r="P759" s="5">
        <f t="shared" si="304"/>
        <v>144</v>
      </c>
      <c r="Q759" s="5" t="str">
        <f t="shared" si="293"/>
        <v>Oui</v>
      </c>
      <c r="R759" s="5">
        <f t="shared" si="305"/>
        <v>144</v>
      </c>
      <c r="S759" s="5" t="str">
        <f t="shared" si="294"/>
        <v>Oui</v>
      </c>
      <c r="T759" s="5">
        <f t="shared" si="306"/>
        <v>144</v>
      </c>
      <c r="U759" s="5" t="str">
        <f t="shared" si="295"/>
        <v>Oui</v>
      </c>
      <c r="V759" s="5">
        <f t="shared" si="307"/>
        <v>144</v>
      </c>
      <c r="X759" s="5" t="str">
        <f>_xlfn.IFS(D759&gt;E759,"L",D759=E759,"D",D759&lt;E759,"W")</f>
        <v>D</v>
      </c>
      <c r="AA759" s="5">
        <v>0</v>
      </c>
      <c r="AB759" s="5" t="str">
        <f t="shared" si="296"/>
        <v>Non</v>
      </c>
      <c r="AC759" s="5">
        <f t="shared" si="308"/>
        <v>0</v>
      </c>
      <c r="AD759" s="5" t="str">
        <f t="shared" si="297"/>
        <v>Non</v>
      </c>
      <c r="AE759" s="5">
        <f t="shared" si="309"/>
        <v>0</v>
      </c>
      <c r="AF759" s="5" t="str">
        <f t="shared" si="298"/>
        <v>Oui</v>
      </c>
      <c r="AG759" s="5">
        <f t="shared" si="310"/>
        <v>144</v>
      </c>
      <c r="AH759" s="5" t="str">
        <f t="shared" si="299"/>
        <v>Oui</v>
      </c>
      <c r="AI759" s="5">
        <f t="shared" si="311"/>
        <v>144</v>
      </c>
      <c r="AK759" s="5" t="str">
        <f>_xlfn.IFS(Y759&gt;Z759,"L",Y759=Z759,"D",Y759&lt;Z759,"W")</f>
        <v>D</v>
      </c>
      <c r="AN759" s="5"/>
      <c r="AO759" s="5"/>
    </row>
    <row r="760" spans="1:41" x14ac:dyDescent="0.2">
      <c r="B760" s="4">
        <f t="shared" si="287"/>
        <v>146</v>
      </c>
      <c r="F760" s="5">
        <v>0</v>
      </c>
      <c r="G760" s="5" t="str">
        <f t="shared" si="288"/>
        <v>Non</v>
      </c>
      <c r="H760" s="5">
        <f t="shared" si="300"/>
        <v>0</v>
      </c>
      <c r="I760" s="5" t="str">
        <f t="shared" si="289"/>
        <v>Non</v>
      </c>
      <c r="J760" s="5">
        <f t="shared" si="301"/>
        <v>0</v>
      </c>
      <c r="K760" s="5" t="str">
        <f t="shared" si="290"/>
        <v>Non</v>
      </c>
      <c r="L760" s="5">
        <f t="shared" si="302"/>
        <v>0</v>
      </c>
      <c r="M760" s="5" t="str">
        <f t="shared" si="291"/>
        <v>Non</v>
      </c>
      <c r="N760" s="5">
        <f t="shared" si="303"/>
        <v>0</v>
      </c>
      <c r="O760" s="5" t="str">
        <f t="shared" si="292"/>
        <v>Oui</v>
      </c>
      <c r="P760" s="5">
        <f t="shared" si="304"/>
        <v>145</v>
      </c>
      <c r="Q760" s="5" t="str">
        <f t="shared" si="293"/>
        <v>Oui</v>
      </c>
      <c r="R760" s="5">
        <f t="shared" si="305"/>
        <v>145</v>
      </c>
      <c r="S760" s="5" t="str">
        <f t="shared" si="294"/>
        <v>Oui</v>
      </c>
      <c r="T760" s="5">
        <f t="shared" si="306"/>
        <v>145</v>
      </c>
      <c r="U760" s="5" t="str">
        <f t="shared" si="295"/>
        <v>Oui</v>
      </c>
      <c r="V760" s="5">
        <f t="shared" si="307"/>
        <v>145</v>
      </c>
      <c r="X760" s="5" t="str">
        <f>_xlfn.IFS(D760&gt;E760,"L",D760=E760,"D",D760&lt;E760,"W")</f>
        <v>D</v>
      </c>
      <c r="AA760" s="5">
        <v>0</v>
      </c>
      <c r="AB760" s="5" t="str">
        <f t="shared" si="296"/>
        <v>Non</v>
      </c>
      <c r="AC760" s="5">
        <f t="shared" si="308"/>
        <v>0</v>
      </c>
      <c r="AD760" s="5" t="str">
        <f t="shared" si="297"/>
        <v>Non</v>
      </c>
      <c r="AE760" s="5">
        <f t="shared" si="309"/>
        <v>0</v>
      </c>
      <c r="AF760" s="5" t="str">
        <f t="shared" si="298"/>
        <v>Oui</v>
      </c>
      <c r="AG760" s="5">
        <f t="shared" si="310"/>
        <v>145</v>
      </c>
      <c r="AH760" s="5" t="str">
        <f t="shared" si="299"/>
        <v>Oui</v>
      </c>
      <c r="AI760" s="5">
        <f t="shared" si="311"/>
        <v>145</v>
      </c>
      <c r="AK760" s="5" t="str">
        <f>_xlfn.IFS(Y760&gt;Z760,"L",Y760=Z760,"D",Y760&lt;Z760,"W")</f>
        <v>D</v>
      </c>
      <c r="AN760" s="5"/>
      <c r="AO760" s="5"/>
    </row>
    <row r="761" spans="1:41" x14ac:dyDescent="0.2">
      <c r="B761" s="4">
        <f t="shared" si="287"/>
        <v>147</v>
      </c>
      <c r="F761" s="5">
        <v>0</v>
      </c>
      <c r="G761" s="5" t="str">
        <f t="shared" si="288"/>
        <v>Non</v>
      </c>
      <c r="H761" s="5">
        <f t="shared" si="300"/>
        <v>0</v>
      </c>
      <c r="I761" s="5" t="str">
        <f t="shared" si="289"/>
        <v>Non</v>
      </c>
      <c r="J761" s="5">
        <f t="shared" si="301"/>
        <v>0</v>
      </c>
      <c r="K761" s="5" t="str">
        <f t="shared" si="290"/>
        <v>Non</v>
      </c>
      <c r="L761" s="5">
        <f t="shared" si="302"/>
        <v>0</v>
      </c>
      <c r="M761" s="5" t="str">
        <f t="shared" si="291"/>
        <v>Non</v>
      </c>
      <c r="N761" s="5">
        <f t="shared" si="303"/>
        <v>0</v>
      </c>
      <c r="O761" s="5" t="str">
        <f t="shared" si="292"/>
        <v>Oui</v>
      </c>
      <c r="P761" s="5">
        <f t="shared" si="304"/>
        <v>146</v>
      </c>
      <c r="Q761" s="5" t="str">
        <f t="shared" si="293"/>
        <v>Oui</v>
      </c>
      <c r="R761" s="5">
        <f t="shared" si="305"/>
        <v>146</v>
      </c>
      <c r="S761" s="5" t="str">
        <f t="shared" si="294"/>
        <v>Oui</v>
      </c>
      <c r="T761" s="5">
        <f t="shared" si="306"/>
        <v>146</v>
      </c>
      <c r="U761" s="5" t="str">
        <f t="shared" si="295"/>
        <v>Oui</v>
      </c>
      <c r="V761" s="5">
        <f t="shared" si="307"/>
        <v>146</v>
      </c>
      <c r="X761" s="5" t="str">
        <f>_xlfn.IFS(D761&gt;E761,"L",D761=E761,"D",D761&lt;E761,"W")</f>
        <v>D</v>
      </c>
      <c r="AA761" s="5">
        <v>0</v>
      </c>
      <c r="AB761" s="5" t="str">
        <f t="shared" si="296"/>
        <v>Non</v>
      </c>
      <c r="AC761" s="5">
        <f t="shared" si="308"/>
        <v>0</v>
      </c>
      <c r="AD761" s="5" t="str">
        <f t="shared" si="297"/>
        <v>Non</v>
      </c>
      <c r="AE761" s="5">
        <f t="shared" si="309"/>
        <v>0</v>
      </c>
      <c r="AF761" s="5" t="str">
        <f t="shared" si="298"/>
        <v>Oui</v>
      </c>
      <c r="AG761" s="5">
        <f t="shared" si="310"/>
        <v>146</v>
      </c>
      <c r="AH761" s="5" t="str">
        <f t="shared" si="299"/>
        <v>Oui</v>
      </c>
      <c r="AI761" s="5">
        <f t="shared" si="311"/>
        <v>146</v>
      </c>
      <c r="AK761" s="5" t="str">
        <f>_xlfn.IFS(Y761&gt;Z761,"L",Y761=Z761,"D",Y761&lt;Z761,"W")</f>
        <v>D</v>
      </c>
      <c r="AN761" s="5"/>
      <c r="AO761" s="5"/>
    </row>
    <row r="762" spans="1:41" x14ac:dyDescent="0.2">
      <c r="B762" s="4">
        <f t="shared" si="287"/>
        <v>148</v>
      </c>
      <c r="F762" s="5">
        <v>0</v>
      </c>
      <c r="G762" s="5" t="str">
        <f t="shared" si="288"/>
        <v>Non</v>
      </c>
      <c r="H762" s="5">
        <f t="shared" si="300"/>
        <v>0</v>
      </c>
      <c r="I762" s="5" t="str">
        <f t="shared" si="289"/>
        <v>Non</v>
      </c>
      <c r="J762" s="5">
        <f t="shared" si="301"/>
        <v>0</v>
      </c>
      <c r="K762" s="5" t="str">
        <f t="shared" si="290"/>
        <v>Non</v>
      </c>
      <c r="L762" s="5">
        <f t="shared" si="302"/>
        <v>0</v>
      </c>
      <c r="M762" s="5" t="str">
        <f t="shared" si="291"/>
        <v>Non</v>
      </c>
      <c r="N762" s="5">
        <f t="shared" si="303"/>
        <v>0</v>
      </c>
      <c r="O762" s="5" t="str">
        <f t="shared" si="292"/>
        <v>Oui</v>
      </c>
      <c r="P762" s="5">
        <f t="shared" si="304"/>
        <v>147</v>
      </c>
      <c r="Q762" s="5" t="str">
        <f t="shared" si="293"/>
        <v>Oui</v>
      </c>
      <c r="R762" s="5">
        <f t="shared" si="305"/>
        <v>147</v>
      </c>
      <c r="S762" s="5" t="str">
        <f t="shared" si="294"/>
        <v>Oui</v>
      </c>
      <c r="T762" s="5">
        <f t="shared" si="306"/>
        <v>147</v>
      </c>
      <c r="U762" s="5" t="str">
        <f t="shared" si="295"/>
        <v>Oui</v>
      </c>
      <c r="V762" s="5">
        <f t="shared" si="307"/>
        <v>147</v>
      </c>
      <c r="X762" s="5" t="str">
        <f>_xlfn.IFS(D762&gt;E762,"L",D762=E762,"D",D762&lt;E762,"W")</f>
        <v>D</v>
      </c>
      <c r="AA762" s="5">
        <v>0</v>
      </c>
      <c r="AB762" s="5" t="str">
        <f t="shared" si="296"/>
        <v>Non</v>
      </c>
      <c r="AC762" s="5">
        <f t="shared" si="308"/>
        <v>0</v>
      </c>
      <c r="AD762" s="5" t="str">
        <f t="shared" si="297"/>
        <v>Non</v>
      </c>
      <c r="AE762" s="5">
        <f t="shared" si="309"/>
        <v>0</v>
      </c>
      <c r="AF762" s="5" t="str">
        <f t="shared" si="298"/>
        <v>Oui</v>
      </c>
      <c r="AG762" s="5">
        <f t="shared" si="310"/>
        <v>147</v>
      </c>
      <c r="AH762" s="5" t="str">
        <f t="shared" si="299"/>
        <v>Oui</v>
      </c>
      <c r="AI762" s="5">
        <f t="shared" si="311"/>
        <v>147</v>
      </c>
      <c r="AK762" s="5" t="str">
        <f>_xlfn.IFS(Y762&gt;Z762,"L",Y762=Z762,"D",Y762&lt;Z762,"W")</f>
        <v>D</v>
      </c>
      <c r="AN762" s="5"/>
      <c r="AO762" s="5"/>
    </row>
    <row r="763" spans="1:41" x14ac:dyDescent="0.2">
      <c r="N763" s="5"/>
      <c r="O763" s="5"/>
      <c r="P763" s="5"/>
      <c r="Q763" s="5"/>
      <c r="R763" s="5"/>
      <c r="S763" s="5"/>
      <c r="T763" s="5"/>
      <c r="U763" s="5"/>
      <c r="V763" s="5"/>
    </row>
    <row r="765" spans="1:41" s="8" customFormat="1" x14ac:dyDescent="0.2">
      <c r="B765" s="9"/>
    </row>
    <row r="768" spans="1:41" x14ac:dyDescent="0.2">
      <c r="A768" t="s">
        <v>37</v>
      </c>
      <c r="B768" s="7" t="s">
        <v>38</v>
      </c>
      <c r="D768" t="s">
        <v>39</v>
      </c>
      <c r="G768" t="s">
        <v>40</v>
      </c>
      <c r="I768" t="s">
        <v>39</v>
      </c>
      <c r="L768" t="s">
        <v>41</v>
      </c>
      <c r="N768" t="s">
        <v>39</v>
      </c>
      <c r="Y768" t="s">
        <v>42</v>
      </c>
      <c r="AA768" t="s">
        <v>39</v>
      </c>
    </row>
    <row r="769" spans="2:27" x14ac:dyDescent="0.2">
      <c r="B769" s="7">
        <v>0</v>
      </c>
      <c r="C769">
        <f>COUNTIF($H$3:$H$762,B769)</f>
        <v>339</v>
      </c>
      <c r="D769">
        <f>C769-C770</f>
        <v>204</v>
      </c>
      <c r="G769" s="7">
        <v>0</v>
      </c>
      <c r="H769">
        <f>COUNTIF(J3:J762,G769)</f>
        <v>470</v>
      </c>
      <c r="I769">
        <f>H769-H770</f>
        <v>326</v>
      </c>
      <c r="L769" s="7">
        <v>0</v>
      </c>
      <c r="M769">
        <f>COUNTIF($L$3:$L$762,L769)</f>
        <v>590</v>
      </c>
      <c r="N769">
        <f>M769-M770</f>
        <v>476</v>
      </c>
      <c r="Y769" s="7">
        <v>0</v>
      </c>
      <c r="Z769">
        <f>COUNTIF(N3:N762,Y769)</f>
        <v>674</v>
      </c>
      <c r="AA769">
        <f>Z769-Z770</f>
        <v>606</v>
      </c>
    </row>
    <row r="770" spans="2:27" x14ac:dyDescent="0.2">
      <c r="B770" s="7">
        <f>B769+1</f>
        <v>1</v>
      </c>
      <c r="C770">
        <f t="shared" ref="C770:C806" si="312">COUNTIF($H$3:$H$762,B770)</f>
        <v>135</v>
      </c>
      <c r="D770">
        <f t="shared" ref="D770:D806" si="313">C770-C771</f>
        <v>31</v>
      </c>
      <c r="G770" s="7">
        <f>G769+1</f>
        <v>1</v>
      </c>
      <c r="H770">
        <f t="shared" ref="H770:H806" si="314">COUNTIF(J4:J763,G770)</f>
        <v>144</v>
      </c>
      <c r="I770">
        <f t="shared" ref="I770:I806" si="315">H770-H771</f>
        <v>78</v>
      </c>
      <c r="L770" s="7">
        <f>L769+1</f>
        <v>1</v>
      </c>
      <c r="M770">
        <f t="shared" ref="M770:M806" si="316">COUNTIF($L$3:$L$762,L770)</f>
        <v>114</v>
      </c>
      <c r="N770">
        <f t="shared" ref="N770:N806" si="317">M770-M771</f>
        <v>80</v>
      </c>
      <c r="Y770" s="7">
        <f>Y769+1</f>
        <v>1</v>
      </c>
      <c r="Z770">
        <f t="shared" ref="Z770:Z805" si="318">COUNTIF(N4:N763,Y770)</f>
        <v>68</v>
      </c>
      <c r="AA770">
        <f t="shared" ref="AA770:AA806" si="319">Z770-Z771</f>
        <v>56</v>
      </c>
    </row>
    <row r="771" spans="2:27" x14ac:dyDescent="0.2">
      <c r="B771" s="7">
        <f t="shared" ref="B771:B806" si="320">B770+1</f>
        <v>2</v>
      </c>
      <c r="C771">
        <f t="shared" si="312"/>
        <v>104</v>
      </c>
      <c r="D771">
        <f t="shared" si="313"/>
        <v>37</v>
      </c>
      <c r="G771" s="7">
        <f t="shared" ref="G771:G806" si="321">G770+1</f>
        <v>2</v>
      </c>
      <c r="H771">
        <f t="shared" si="314"/>
        <v>66</v>
      </c>
      <c r="I771">
        <f t="shared" si="315"/>
        <v>28</v>
      </c>
      <c r="L771" s="7">
        <f t="shared" ref="L771:L806" si="322">L770+1</f>
        <v>2</v>
      </c>
      <c r="M771">
        <f t="shared" si="316"/>
        <v>34</v>
      </c>
      <c r="N771">
        <f t="shared" si="317"/>
        <v>18</v>
      </c>
      <c r="Y771" s="7">
        <f t="shared" ref="Y771:Y806" si="323">Y770+1</f>
        <v>2</v>
      </c>
      <c r="Z771">
        <f t="shared" si="318"/>
        <v>12</v>
      </c>
      <c r="AA771">
        <f t="shared" si="319"/>
        <v>10</v>
      </c>
    </row>
    <row r="772" spans="2:27" x14ac:dyDescent="0.2">
      <c r="B772" s="7">
        <f t="shared" si="320"/>
        <v>3</v>
      </c>
      <c r="C772">
        <f t="shared" si="312"/>
        <v>67</v>
      </c>
      <c r="D772">
        <f t="shared" si="313"/>
        <v>25</v>
      </c>
      <c r="G772" s="7">
        <f t="shared" si="321"/>
        <v>3</v>
      </c>
      <c r="H772">
        <f t="shared" si="314"/>
        <v>38</v>
      </c>
      <c r="I772">
        <f t="shared" si="315"/>
        <v>21</v>
      </c>
      <c r="L772" s="7">
        <f t="shared" si="322"/>
        <v>3</v>
      </c>
      <c r="M772">
        <f t="shared" si="316"/>
        <v>16</v>
      </c>
      <c r="N772">
        <f t="shared" si="317"/>
        <v>13</v>
      </c>
      <c r="Y772" s="7">
        <f t="shared" si="323"/>
        <v>3</v>
      </c>
      <c r="Z772">
        <f t="shared" si="318"/>
        <v>2</v>
      </c>
      <c r="AA772">
        <f t="shared" si="319"/>
        <v>1</v>
      </c>
    </row>
    <row r="773" spans="2:27" x14ac:dyDescent="0.2">
      <c r="B773" s="7">
        <f t="shared" si="320"/>
        <v>4</v>
      </c>
      <c r="C773">
        <f t="shared" si="312"/>
        <v>42</v>
      </c>
      <c r="D773">
        <f t="shared" si="313"/>
        <v>15</v>
      </c>
      <c r="G773" s="7">
        <f t="shared" si="321"/>
        <v>4</v>
      </c>
      <c r="H773">
        <f t="shared" si="314"/>
        <v>17</v>
      </c>
      <c r="I773">
        <f t="shared" si="315"/>
        <v>5</v>
      </c>
      <c r="L773" s="7">
        <f t="shared" si="322"/>
        <v>4</v>
      </c>
      <c r="M773">
        <f t="shared" si="316"/>
        <v>3</v>
      </c>
      <c r="N773">
        <f t="shared" si="317"/>
        <v>2</v>
      </c>
      <c r="Y773" s="7">
        <f t="shared" si="323"/>
        <v>4</v>
      </c>
      <c r="Z773">
        <f t="shared" si="318"/>
        <v>1</v>
      </c>
      <c r="AA773">
        <f t="shared" si="319"/>
        <v>0</v>
      </c>
    </row>
    <row r="774" spans="2:27" x14ac:dyDescent="0.2">
      <c r="B774" s="7">
        <f t="shared" si="320"/>
        <v>5</v>
      </c>
      <c r="C774">
        <f t="shared" si="312"/>
        <v>27</v>
      </c>
      <c r="D774">
        <f t="shared" si="313"/>
        <v>10</v>
      </c>
      <c r="G774" s="7">
        <f t="shared" si="321"/>
        <v>5</v>
      </c>
      <c r="H774">
        <f t="shared" si="314"/>
        <v>12</v>
      </c>
      <c r="I774">
        <f t="shared" si="315"/>
        <v>6</v>
      </c>
      <c r="L774" s="7">
        <f t="shared" si="322"/>
        <v>5</v>
      </c>
      <c r="M774">
        <f t="shared" si="316"/>
        <v>1</v>
      </c>
      <c r="N774">
        <f t="shared" si="317"/>
        <v>0</v>
      </c>
      <c r="Y774" s="7">
        <f t="shared" si="323"/>
        <v>5</v>
      </c>
      <c r="Z774">
        <f t="shared" si="318"/>
        <v>1</v>
      </c>
      <c r="AA774">
        <f t="shared" si="319"/>
        <v>0</v>
      </c>
    </row>
    <row r="775" spans="2:27" x14ac:dyDescent="0.2">
      <c r="B775" s="7">
        <f t="shared" si="320"/>
        <v>6</v>
      </c>
      <c r="C775">
        <f t="shared" si="312"/>
        <v>17</v>
      </c>
      <c r="D775">
        <f t="shared" si="313"/>
        <v>4</v>
      </c>
      <c r="G775" s="7">
        <f t="shared" si="321"/>
        <v>6</v>
      </c>
      <c r="H775">
        <f t="shared" si="314"/>
        <v>6</v>
      </c>
      <c r="I775">
        <f t="shared" si="315"/>
        <v>1</v>
      </c>
      <c r="L775" s="7">
        <f t="shared" si="322"/>
        <v>6</v>
      </c>
      <c r="M775">
        <f t="shared" si="316"/>
        <v>1</v>
      </c>
      <c r="N775">
        <f t="shared" si="317"/>
        <v>0</v>
      </c>
      <c r="Y775" s="7">
        <f t="shared" si="323"/>
        <v>6</v>
      </c>
      <c r="Z775">
        <f t="shared" si="318"/>
        <v>1</v>
      </c>
      <c r="AA775">
        <f t="shared" si="319"/>
        <v>0</v>
      </c>
    </row>
    <row r="776" spans="2:27" x14ac:dyDescent="0.2">
      <c r="B776" s="7">
        <f t="shared" si="320"/>
        <v>7</v>
      </c>
      <c r="C776">
        <f t="shared" si="312"/>
        <v>13</v>
      </c>
      <c r="D776">
        <f t="shared" si="313"/>
        <v>4</v>
      </c>
      <c r="G776" s="7">
        <f t="shared" si="321"/>
        <v>7</v>
      </c>
      <c r="H776">
        <f t="shared" si="314"/>
        <v>5</v>
      </c>
      <c r="I776">
        <f t="shared" si="315"/>
        <v>3</v>
      </c>
      <c r="L776" s="7">
        <f t="shared" si="322"/>
        <v>7</v>
      </c>
      <c r="M776">
        <f t="shared" si="316"/>
        <v>1</v>
      </c>
      <c r="N776">
        <f t="shared" si="317"/>
        <v>1</v>
      </c>
      <c r="Y776" s="7">
        <f t="shared" si="323"/>
        <v>7</v>
      </c>
      <c r="Z776">
        <f t="shared" si="318"/>
        <v>1</v>
      </c>
      <c r="AA776">
        <f t="shared" si="319"/>
        <v>1</v>
      </c>
    </row>
    <row r="777" spans="2:27" x14ac:dyDescent="0.2">
      <c r="B777" s="7">
        <f t="shared" si="320"/>
        <v>8</v>
      </c>
      <c r="C777">
        <f t="shared" si="312"/>
        <v>9</v>
      </c>
      <c r="D777">
        <f t="shared" si="313"/>
        <v>5</v>
      </c>
      <c r="G777" s="7">
        <f t="shared" si="321"/>
        <v>8</v>
      </c>
      <c r="H777">
        <f t="shared" si="314"/>
        <v>2</v>
      </c>
      <c r="I777">
        <f t="shared" si="315"/>
        <v>2</v>
      </c>
      <c r="L777" s="7">
        <f t="shared" si="322"/>
        <v>8</v>
      </c>
      <c r="M777">
        <f t="shared" si="316"/>
        <v>0</v>
      </c>
      <c r="N777">
        <f t="shared" si="317"/>
        <v>0</v>
      </c>
      <c r="Y777" s="7">
        <f t="shared" si="323"/>
        <v>8</v>
      </c>
      <c r="Z777">
        <f t="shared" si="318"/>
        <v>0</v>
      </c>
      <c r="AA777">
        <f t="shared" si="319"/>
        <v>0</v>
      </c>
    </row>
    <row r="778" spans="2:27" x14ac:dyDescent="0.2">
      <c r="B778" s="7">
        <f t="shared" si="320"/>
        <v>9</v>
      </c>
      <c r="C778">
        <f t="shared" si="312"/>
        <v>4</v>
      </c>
      <c r="D778">
        <f t="shared" si="313"/>
        <v>3</v>
      </c>
      <c r="G778" s="7">
        <f t="shared" si="321"/>
        <v>9</v>
      </c>
      <c r="H778">
        <f t="shared" si="314"/>
        <v>0</v>
      </c>
      <c r="I778">
        <f t="shared" si="315"/>
        <v>0</v>
      </c>
      <c r="L778" s="7">
        <f t="shared" si="322"/>
        <v>9</v>
      </c>
      <c r="M778">
        <f t="shared" si="316"/>
        <v>0</v>
      </c>
      <c r="N778">
        <f t="shared" si="317"/>
        <v>0</v>
      </c>
      <c r="Y778" s="7">
        <f t="shared" si="323"/>
        <v>9</v>
      </c>
      <c r="Z778">
        <f t="shared" si="318"/>
        <v>0</v>
      </c>
      <c r="AA778">
        <f t="shared" si="319"/>
        <v>0</v>
      </c>
    </row>
    <row r="779" spans="2:27" x14ac:dyDescent="0.2">
      <c r="B779" s="7">
        <f t="shared" si="320"/>
        <v>10</v>
      </c>
      <c r="C779">
        <f t="shared" si="312"/>
        <v>1</v>
      </c>
      <c r="D779">
        <f t="shared" si="313"/>
        <v>0</v>
      </c>
      <c r="G779" s="7">
        <f t="shared" si="321"/>
        <v>10</v>
      </c>
      <c r="H779">
        <f t="shared" si="314"/>
        <v>0</v>
      </c>
      <c r="I779">
        <f t="shared" si="315"/>
        <v>0</v>
      </c>
      <c r="L779" s="7">
        <f t="shared" si="322"/>
        <v>10</v>
      </c>
      <c r="M779">
        <f t="shared" si="316"/>
        <v>0</v>
      </c>
      <c r="N779">
        <f t="shared" si="317"/>
        <v>0</v>
      </c>
      <c r="Y779" s="7">
        <f t="shared" si="323"/>
        <v>10</v>
      </c>
      <c r="Z779">
        <f t="shared" si="318"/>
        <v>0</v>
      </c>
      <c r="AA779">
        <f t="shared" si="319"/>
        <v>0</v>
      </c>
    </row>
    <row r="780" spans="2:27" x14ac:dyDescent="0.2">
      <c r="B780" s="7">
        <f t="shared" si="320"/>
        <v>11</v>
      </c>
      <c r="C780">
        <f t="shared" si="312"/>
        <v>1</v>
      </c>
      <c r="D780">
        <f t="shared" si="313"/>
        <v>0</v>
      </c>
      <c r="G780" s="7">
        <f t="shared" si="321"/>
        <v>11</v>
      </c>
      <c r="H780">
        <f t="shared" si="314"/>
        <v>0</v>
      </c>
      <c r="I780">
        <f t="shared" si="315"/>
        <v>0</v>
      </c>
      <c r="L780" s="7">
        <f t="shared" si="322"/>
        <v>11</v>
      </c>
      <c r="M780">
        <f t="shared" si="316"/>
        <v>0</v>
      </c>
      <c r="N780">
        <f t="shared" si="317"/>
        <v>0</v>
      </c>
      <c r="Y780" s="7">
        <f t="shared" si="323"/>
        <v>11</v>
      </c>
      <c r="Z780">
        <f t="shared" si="318"/>
        <v>0</v>
      </c>
      <c r="AA780">
        <f t="shared" si="319"/>
        <v>0</v>
      </c>
    </row>
    <row r="781" spans="2:27" x14ac:dyDescent="0.2">
      <c r="B781" s="7">
        <f t="shared" si="320"/>
        <v>12</v>
      </c>
      <c r="C781">
        <f t="shared" si="312"/>
        <v>1</v>
      </c>
      <c r="D781">
        <f t="shared" si="313"/>
        <v>1</v>
      </c>
      <c r="G781" s="7">
        <f t="shared" si="321"/>
        <v>12</v>
      </c>
      <c r="H781">
        <f t="shared" si="314"/>
        <v>0</v>
      </c>
      <c r="I781">
        <f t="shared" si="315"/>
        <v>0</v>
      </c>
      <c r="L781" s="7">
        <f t="shared" si="322"/>
        <v>12</v>
      </c>
      <c r="M781">
        <f t="shared" si="316"/>
        <v>0</v>
      </c>
      <c r="N781">
        <f t="shared" si="317"/>
        <v>0</v>
      </c>
      <c r="Y781" s="7">
        <f t="shared" si="323"/>
        <v>12</v>
      </c>
      <c r="Z781">
        <f t="shared" si="318"/>
        <v>0</v>
      </c>
      <c r="AA781">
        <f t="shared" si="319"/>
        <v>-1</v>
      </c>
    </row>
    <row r="782" spans="2:27" x14ac:dyDescent="0.2">
      <c r="B782" s="7">
        <f t="shared" si="320"/>
        <v>13</v>
      </c>
      <c r="C782">
        <f t="shared" si="312"/>
        <v>0</v>
      </c>
      <c r="D782">
        <f t="shared" si="313"/>
        <v>0</v>
      </c>
      <c r="G782" s="7">
        <f t="shared" si="321"/>
        <v>13</v>
      </c>
      <c r="H782">
        <f t="shared" si="314"/>
        <v>0</v>
      </c>
      <c r="I782">
        <f t="shared" si="315"/>
        <v>0</v>
      </c>
      <c r="L782" s="7">
        <f t="shared" si="322"/>
        <v>13</v>
      </c>
      <c r="M782">
        <f t="shared" si="316"/>
        <v>0</v>
      </c>
      <c r="N782">
        <f t="shared" si="317"/>
        <v>0</v>
      </c>
      <c r="Y782" s="7">
        <f t="shared" si="323"/>
        <v>13</v>
      </c>
      <c r="Z782">
        <f t="shared" si="318"/>
        <v>1</v>
      </c>
      <c r="AA782">
        <f t="shared" si="319"/>
        <v>1</v>
      </c>
    </row>
    <row r="783" spans="2:27" x14ac:dyDescent="0.2">
      <c r="B783" s="7">
        <f t="shared" si="320"/>
        <v>14</v>
      </c>
      <c r="C783">
        <f t="shared" si="312"/>
        <v>0</v>
      </c>
      <c r="D783">
        <f t="shared" si="313"/>
        <v>0</v>
      </c>
      <c r="G783" s="7">
        <f t="shared" si="321"/>
        <v>14</v>
      </c>
      <c r="H783">
        <f t="shared" si="314"/>
        <v>0</v>
      </c>
      <c r="I783">
        <f t="shared" si="315"/>
        <v>0</v>
      </c>
      <c r="L783" s="7">
        <f t="shared" si="322"/>
        <v>14</v>
      </c>
      <c r="M783">
        <f t="shared" si="316"/>
        <v>0</v>
      </c>
      <c r="N783">
        <f t="shared" si="317"/>
        <v>0</v>
      </c>
      <c r="Y783" s="7">
        <f t="shared" si="323"/>
        <v>14</v>
      </c>
      <c r="Z783">
        <f t="shared" si="318"/>
        <v>0</v>
      </c>
      <c r="AA783">
        <f t="shared" si="319"/>
        <v>0</v>
      </c>
    </row>
    <row r="784" spans="2:27" x14ac:dyDescent="0.2">
      <c r="B784" s="7">
        <f t="shared" si="320"/>
        <v>15</v>
      </c>
      <c r="C784">
        <f t="shared" si="312"/>
        <v>0</v>
      </c>
      <c r="D784">
        <f t="shared" si="313"/>
        <v>0</v>
      </c>
      <c r="G784" s="7">
        <f t="shared" si="321"/>
        <v>15</v>
      </c>
      <c r="H784">
        <f t="shared" si="314"/>
        <v>0</v>
      </c>
      <c r="I784">
        <f t="shared" si="315"/>
        <v>0</v>
      </c>
      <c r="L784" s="7">
        <f t="shared" si="322"/>
        <v>15</v>
      </c>
      <c r="M784">
        <f t="shared" si="316"/>
        <v>0</v>
      </c>
      <c r="N784">
        <f t="shared" si="317"/>
        <v>0</v>
      </c>
      <c r="Y784" s="7">
        <f t="shared" si="323"/>
        <v>15</v>
      </c>
      <c r="Z784">
        <f t="shared" si="318"/>
        <v>0</v>
      </c>
      <c r="AA784">
        <f t="shared" si="319"/>
        <v>0</v>
      </c>
    </row>
    <row r="785" spans="2:27" x14ac:dyDescent="0.2">
      <c r="B785" s="7">
        <f t="shared" si="320"/>
        <v>16</v>
      </c>
      <c r="C785">
        <f t="shared" si="312"/>
        <v>0</v>
      </c>
      <c r="D785">
        <f t="shared" si="313"/>
        <v>0</v>
      </c>
      <c r="G785" s="7">
        <f t="shared" si="321"/>
        <v>16</v>
      </c>
      <c r="H785">
        <f t="shared" si="314"/>
        <v>0</v>
      </c>
      <c r="I785">
        <f t="shared" si="315"/>
        <v>0</v>
      </c>
      <c r="L785" s="7">
        <f t="shared" si="322"/>
        <v>16</v>
      </c>
      <c r="M785">
        <f t="shared" si="316"/>
        <v>0</v>
      </c>
      <c r="N785">
        <f t="shared" si="317"/>
        <v>0</v>
      </c>
      <c r="Y785" s="7">
        <f t="shared" si="323"/>
        <v>16</v>
      </c>
      <c r="Z785">
        <f t="shared" si="318"/>
        <v>0</v>
      </c>
      <c r="AA785">
        <f t="shared" si="319"/>
        <v>0</v>
      </c>
    </row>
    <row r="786" spans="2:27" x14ac:dyDescent="0.2">
      <c r="B786" s="7">
        <f t="shared" si="320"/>
        <v>17</v>
      </c>
      <c r="C786">
        <f t="shared" si="312"/>
        <v>0</v>
      </c>
      <c r="D786">
        <f t="shared" si="313"/>
        <v>0</v>
      </c>
      <c r="G786" s="7">
        <f t="shared" si="321"/>
        <v>17</v>
      </c>
      <c r="H786">
        <f t="shared" si="314"/>
        <v>0</v>
      </c>
      <c r="I786">
        <f t="shared" si="315"/>
        <v>0</v>
      </c>
      <c r="L786" s="7">
        <f t="shared" si="322"/>
        <v>17</v>
      </c>
      <c r="M786">
        <f t="shared" si="316"/>
        <v>0</v>
      </c>
      <c r="N786">
        <f t="shared" si="317"/>
        <v>0</v>
      </c>
      <c r="Y786" s="7">
        <f t="shared" si="323"/>
        <v>17</v>
      </c>
      <c r="Z786">
        <f t="shared" si="318"/>
        <v>0</v>
      </c>
      <c r="AA786">
        <f t="shared" si="319"/>
        <v>-1</v>
      </c>
    </row>
    <row r="787" spans="2:27" x14ac:dyDescent="0.2">
      <c r="B787" s="7">
        <f t="shared" si="320"/>
        <v>18</v>
      </c>
      <c r="C787">
        <f t="shared" si="312"/>
        <v>0</v>
      </c>
      <c r="D787">
        <f t="shared" si="313"/>
        <v>0</v>
      </c>
      <c r="G787" s="7">
        <f t="shared" si="321"/>
        <v>18</v>
      </c>
      <c r="H787">
        <f t="shared" si="314"/>
        <v>0</v>
      </c>
      <c r="I787">
        <f t="shared" si="315"/>
        <v>0</v>
      </c>
      <c r="L787" s="7">
        <f t="shared" si="322"/>
        <v>18</v>
      </c>
      <c r="M787">
        <f t="shared" si="316"/>
        <v>0</v>
      </c>
      <c r="N787">
        <f t="shared" si="317"/>
        <v>0</v>
      </c>
      <c r="Y787" s="7">
        <f t="shared" si="323"/>
        <v>18</v>
      </c>
      <c r="Z787">
        <f t="shared" si="318"/>
        <v>1</v>
      </c>
      <c r="AA787">
        <f t="shared" si="319"/>
        <v>1</v>
      </c>
    </row>
    <row r="788" spans="2:27" x14ac:dyDescent="0.2">
      <c r="B788" s="7">
        <f t="shared" si="320"/>
        <v>19</v>
      </c>
      <c r="C788">
        <f t="shared" si="312"/>
        <v>0</v>
      </c>
      <c r="D788">
        <f t="shared" si="313"/>
        <v>0</v>
      </c>
      <c r="G788" s="7">
        <f t="shared" si="321"/>
        <v>19</v>
      </c>
      <c r="H788">
        <f t="shared" si="314"/>
        <v>0</v>
      </c>
      <c r="I788">
        <f t="shared" si="315"/>
        <v>0</v>
      </c>
      <c r="L788" s="7">
        <f t="shared" si="322"/>
        <v>19</v>
      </c>
      <c r="M788">
        <f t="shared" si="316"/>
        <v>0</v>
      </c>
      <c r="N788">
        <f t="shared" si="317"/>
        <v>0</v>
      </c>
      <c r="Y788" s="7">
        <f t="shared" si="323"/>
        <v>19</v>
      </c>
      <c r="Z788">
        <f t="shared" si="318"/>
        <v>0</v>
      </c>
      <c r="AA788">
        <f t="shared" si="319"/>
        <v>0</v>
      </c>
    </row>
    <row r="789" spans="2:27" x14ac:dyDescent="0.2">
      <c r="B789" s="7">
        <f t="shared" si="320"/>
        <v>20</v>
      </c>
      <c r="C789">
        <f t="shared" si="312"/>
        <v>0</v>
      </c>
      <c r="D789">
        <f t="shared" si="313"/>
        <v>0</v>
      </c>
      <c r="G789" s="7">
        <f t="shared" si="321"/>
        <v>20</v>
      </c>
      <c r="H789">
        <f t="shared" si="314"/>
        <v>0</v>
      </c>
      <c r="I789">
        <f t="shared" si="315"/>
        <v>0</v>
      </c>
      <c r="L789" s="7">
        <f t="shared" si="322"/>
        <v>20</v>
      </c>
      <c r="M789">
        <f t="shared" si="316"/>
        <v>0</v>
      </c>
      <c r="N789">
        <f t="shared" si="317"/>
        <v>0</v>
      </c>
      <c r="Y789" s="7">
        <f t="shared" si="323"/>
        <v>20</v>
      </c>
      <c r="Z789">
        <f t="shared" si="318"/>
        <v>0</v>
      </c>
      <c r="AA789">
        <f t="shared" si="319"/>
        <v>0</v>
      </c>
    </row>
    <row r="790" spans="2:27" x14ac:dyDescent="0.2">
      <c r="B790" s="7">
        <f t="shared" si="320"/>
        <v>21</v>
      </c>
      <c r="C790">
        <f t="shared" si="312"/>
        <v>0</v>
      </c>
      <c r="D790">
        <f t="shared" si="313"/>
        <v>0</v>
      </c>
      <c r="G790" s="7">
        <f t="shared" si="321"/>
        <v>21</v>
      </c>
      <c r="H790">
        <f t="shared" si="314"/>
        <v>0</v>
      </c>
      <c r="I790">
        <f t="shared" si="315"/>
        <v>0</v>
      </c>
      <c r="L790" s="7">
        <f t="shared" si="322"/>
        <v>21</v>
      </c>
      <c r="M790">
        <f t="shared" si="316"/>
        <v>0</v>
      </c>
      <c r="N790">
        <f t="shared" si="317"/>
        <v>0</v>
      </c>
      <c r="Y790" s="7">
        <f t="shared" si="323"/>
        <v>21</v>
      </c>
      <c r="Z790">
        <f t="shared" si="318"/>
        <v>0</v>
      </c>
      <c r="AA790">
        <f t="shared" si="319"/>
        <v>0</v>
      </c>
    </row>
    <row r="791" spans="2:27" x14ac:dyDescent="0.2">
      <c r="B791" s="7">
        <f t="shared" si="320"/>
        <v>22</v>
      </c>
      <c r="C791">
        <f t="shared" si="312"/>
        <v>0</v>
      </c>
      <c r="D791">
        <f t="shared" si="313"/>
        <v>0</v>
      </c>
      <c r="G791" s="7">
        <f t="shared" si="321"/>
        <v>22</v>
      </c>
      <c r="H791">
        <f t="shared" si="314"/>
        <v>0</v>
      </c>
      <c r="I791">
        <f t="shared" si="315"/>
        <v>0</v>
      </c>
      <c r="L791" s="7">
        <f t="shared" si="322"/>
        <v>22</v>
      </c>
      <c r="M791">
        <f t="shared" si="316"/>
        <v>0</v>
      </c>
      <c r="N791">
        <f t="shared" si="317"/>
        <v>0</v>
      </c>
      <c r="Y791" s="7">
        <f t="shared" si="323"/>
        <v>22</v>
      </c>
      <c r="Z791">
        <f t="shared" si="318"/>
        <v>0</v>
      </c>
      <c r="AA791">
        <f t="shared" si="319"/>
        <v>0</v>
      </c>
    </row>
    <row r="792" spans="2:27" x14ac:dyDescent="0.2">
      <c r="B792" s="7">
        <f t="shared" si="320"/>
        <v>23</v>
      </c>
      <c r="C792">
        <f t="shared" si="312"/>
        <v>0</v>
      </c>
      <c r="D792">
        <f t="shared" si="313"/>
        <v>0</v>
      </c>
      <c r="G792" s="7">
        <f t="shared" si="321"/>
        <v>23</v>
      </c>
      <c r="H792">
        <f t="shared" si="314"/>
        <v>0</v>
      </c>
      <c r="I792">
        <f t="shared" si="315"/>
        <v>0</v>
      </c>
      <c r="L792" s="7">
        <f t="shared" si="322"/>
        <v>23</v>
      </c>
      <c r="M792">
        <f t="shared" si="316"/>
        <v>0</v>
      </c>
      <c r="N792">
        <f t="shared" si="317"/>
        <v>0</v>
      </c>
      <c r="Y792" s="7">
        <f t="shared" si="323"/>
        <v>23</v>
      </c>
      <c r="Z792">
        <f t="shared" si="318"/>
        <v>0</v>
      </c>
      <c r="AA792">
        <f t="shared" si="319"/>
        <v>0</v>
      </c>
    </row>
    <row r="793" spans="2:27" x14ac:dyDescent="0.2">
      <c r="B793" s="7">
        <f t="shared" si="320"/>
        <v>24</v>
      </c>
      <c r="C793">
        <f t="shared" si="312"/>
        <v>0</v>
      </c>
      <c r="D793">
        <f t="shared" si="313"/>
        <v>0</v>
      </c>
      <c r="G793" s="7">
        <f t="shared" si="321"/>
        <v>24</v>
      </c>
      <c r="H793">
        <f t="shared" si="314"/>
        <v>0</v>
      </c>
      <c r="I793">
        <f t="shared" si="315"/>
        <v>0</v>
      </c>
      <c r="L793" s="7">
        <f t="shared" si="322"/>
        <v>24</v>
      </c>
      <c r="M793">
        <f t="shared" si="316"/>
        <v>0</v>
      </c>
      <c r="N793">
        <f t="shared" si="317"/>
        <v>0</v>
      </c>
      <c r="Y793" s="7">
        <f t="shared" si="323"/>
        <v>24</v>
      </c>
      <c r="Z793">
        <f t="shared" si="318"/>
        <v>0</v>
      </c>
      <c r="AA793">
        <f t="shared" si="319"/>
        <v>0</v>
      </c>
    </row>
    <row r="794" spans="2:27" x14ac:dyDescent="0.2">
      <c r="B794" s="7">
        <f t="shared" si="320"/>
        <v>25</v>
      </c>
      <c r="C794">
        <f t="shared" si="312"/>
        <v>0</v>
      </c>
      <c r="D794">
        <f t="shared" si="313"/>
        <v>0</v>
      </c>
      <c r="G794" s="7">
        <f t="shared" si="321"/>
        <v>25</v>
      </c>
      <c r="H794">
        <f t="shared" si="314"/>
        <v>0</v>
      </c>
      <c r="I794">
        <f t="shared" si="315"/>
        <v>0</v>
      </c>
      <c r="L794" s="7">
        <f t="shared" si="322"/>
        <v>25</v>
      </c>
      <c r="M794">
        <f t="shared" si="316"/>
        <v>0</v>
      </c>
      <c r="N794">
        <f t="shared" si="317"/>
        <v>0</v>
      </c>
      <c r="Y794" s="7">
        <f t="shared" si="323"/>
        <v>25</v>
      </c>
      <c r="Z794">
        <f t="shared" si="318"/>
        <v>0</v>
      </c>
      <c r="AA794">
        <f t="shared" si="319"/>
        <v>0</v>
      </c>
    </row>
    <row r="795" spans="2:27" x14ac:dyDescent="0.2">
      <c r="B795" s="7">
        <f t="shared" si="320"/>
        <v>26</v>
      </c>
      <c r="C795">
        <f t="shared" si="312"/>
        <v>0</v>
      </c>
      <c r="D795">
        <f t="shared" si="313"/>
        <v>0</v>
      </c>
      <c r="G795" s="7">
        <f t="shared" si="321"/>
        <v>26</v>
      </c>
      <c r="H795">
        <f t="shared" si="314"/>
        <v>0</v>
      </c>
      <c r="I795">
        <f t="shared" si="315"/>
        <v>0</v>
      </c>
      <c r="L795" s="7">
        <f t="shared" si="322"/>
        <v>26</v>
      </c>
      <c r="M795">
        <f t="shared" si="316"/>
        <v>0</v>
      </c>
      <c r="N795">
        <f t="shared" si="317"/>
        <v>0</v>
      </c>
      <c r="Y795" s="7">
        <f t="shared" si="323"/>
        <v>26</v>
      </c>
      <c r="Z795">
        <f t="shared" si="318"/>
        <v>0</v>
      </c>
      <c r="AA795">
        <f t="shared" si="319"/>
        <v>0</v>
      </c>
    </row>
    <row r="796" spans="2:27" x14ac:dyDescent="0.2">
      <c r="B796" s="7">
        <f t="shared" si="320"/>
        <v>27</v>
      </c>
      <c r="C796">
        <f t="shared" si="312"/>
        <v>0</v>
      </c>
      <c r="D796">
        <f t="shared" si="313"/>
        <v>0</v>
      </c>
      <c r="G796" s="7">
        <f t="shared" si="321"/>
        <v>27</v>
      </c>
      <c r="H796">
        <f t="shared" si="314"/>
        <v>0</v>
      </c>
      <c r="I796">
        <f t="shared" si="315"/>
        <v>0</v>
      </c>
      <c r="L796" s="7">
        <f t="shared" si="322"/>
        <v>27</v>
      </c>
      <c r="M796">
        <f t="shared" si="316"/>
        <v>0</v>
      </c>
      <c r="N796">
        <f t="shared" si="317"/>
        <v>0</v>
      </c>
      <c r="Y796" s="7">
        <f t="shared" si="323"/>
        <v>27</v>
      </c>
      <c r="Z796">
        <f t="shared" si="318"/>
        <v>0</v>
      </c>
      <c r="AA796">
        <f t="shared" si="319"/>
        <v>0</v>
      </c>
    </row>
    <row r="797" spans="2:27" x14ac:dyDescent="0.2">
      <c r="B797" s="7">
        <f t="shared" si="320"/>
        <v>28</v>
      </c>
      <c r="C797">
        <f t="shared" si="312"/>
        <v>0</v>
      </c>
      <c r="D797">
        <f t="shared" si="313"/>
        <v>0</v>
      </c>
      <c r="G797" s="7">
        <f t="shared" si="321"/>
        <v>28</v>
      </c>
      <c r="H797">
        <f t="shared" si="314"/>
        <v>0</v>
      </c>
      <c r="I797">
        <f t="shared" si="315"/>
        <v>0</v>
      </c>
      <c r="L797" s="7">
        <f t="shared" si="322"/>
        <v>28</v>
      </c>
      <c r="M797">
        <f t="shared" si="316"/>
        <v>0</v>
      </c>
      <c r="N797">
        <f t="shared" si="317"/>
        <v>0</v>
      </c>
      <c r="Y797" s="7">
        <f t="shared" si="323"/>
        <v>28</v>
      </c>
      <c r="Z797">
        <f t="shared" si="318"/>
        <v>0</v>
      </c>
      <c r="AA797">
        <f t="shared" si="319"/>
        <v>0</v>
      </c>
    </row>
    <row r="798" spans="2:27" x14ac:dyDescent="0.2">
      <c r="B798" s="7">
        <f t="shared" si="320"/>
        <v>29</v>
      </c>
      <c r="C798">
        <f t="shared" si="312"/>
        <v>0</v>
      </c>
      <c r="D798">
        <f t="shared" si="313"/>
        <v>0</v>
      </c>
      <c r="G798" s="7">
        <f t="shared" si="321"/>
        <v>29</v>
      </c>
      <c r="H798">
        <f t="shared" si="314"/>
        <v>0</v>
      </c>
      <c r="I798">
        <f t="shared" si="315"/>
        <v>0</v>
      </c>
      <c r="L798" s="7">
        <f t="shared" si="322"/>
        <v>29</v>
      </c>
      <c r="M798">
        <f t="shared" si="316"/>
        <v>0</v>
      </c>
      <c r="N798">
        <f t="shared" si="317"/>
        <v>0</v>
      </c>
      <c r="Y798" s="7">
        <f t="shared" si="323"/>
        <v>29</v>
      </c>
      <c r="Z798">
        <f t="shared" si="318"/>
        <v>0</v>
      </c>
      <c r="AA798">
        <f t="shared" si="319"/>
        <v>0</v>
      </c>
    </row>
    <row r="799" spans="2:27" x14ac:dyDescent="0.2">
      <c r="B799" s="7">
        <f t="shared" si="320"/>
        <v>30</v>
      </c>
      <c r="C799">
        <f t="shared" si="312"/>
        <v>0</v>
      </c>
      <c r="D799">
        <f t="shared" si="313"/>
        <v>0</v>
      </c>
      <c r="G799" s="7">
        <f t="shared" si="321"/>
        <v>30</v>
      </c>
      <c r="H799">
        <f t="shared" si="314"/>
        <v>0</v>
      </c>
      <c r="I799">
        <f t="shared" si="315"/>
        <v>0</v>
      </c>
      <c r="L799" s="7">
        <f t="shared" si="322"/>
        <v>30</v>
      </c>
      <c r="M799">
        <f t="shared" si="316"/>
        <v>0</v>
      </c>
      <c r="N799">
        <f t="shared" si="317"/>
        <v>0</v>
      </c>
      <c r="Y799" s="7">
        <f t="shared" si="323"/>
        <v>30</v>
      </c>
      <c r="Z799">
        <f t="shared" si="318"/>
        <v>0</v>
      </c>
      <c r="AA799">
        <f t="shared" si="319"/>
        <v>0</v>
      </c>
    </row>
    <row r="800" spans="2:27" x14ac:dyDescent="0.2">
      <c r="B800" s="7">
        <f t="shared" si="320"/>
        <v>31</v>
      </c>
      <c r="C800">
        <f t="shared" si="312"/>
        <v>0</v>
      </c>
      <c r="D800">
        <f t="shared" si="313"/>
        <v>0</v>
      </c>
      <c r="G800" s="7">
        <f t="shared" si="321"/>
        <v>31</v>
      </c>
      <c r="H800">
        <f t="shared" si="314"/>
        <v>0</v>
      </c>
      <c r="I800">
        <f t="shared" si="315"/>
        <v>0</v>
      </c>
      <c r="L800" s="7">
        <f t="shared" si="322"/>
        <v>31</v>
      </c>
      <c r="M800">
        <f t="shared" si="316"/>
        <v>0</v>
      </c>
      <c r="N800">
        <f t="shared" si="317"/>
        <v>0</v>
      </c>
      <c r="Y800" s="7">
        <f t="shared" si="323"/>
        <v>31</v>
      </c>
      <c r="Z800">
        <f t="shared" si="318"/>
        <v>0</v>
      </c>
      <c r="AA800">
        <f t="shared" si="319"/>
        <v>0</v>
      </c>
    </row>
    <row r="801" spans="1:27" x14ac:dyDescent="0.2">
      <c r="B801" s="7">
        <f t="shared" si="320"/>
        <v>32</v>
      </c>
      <c r="C801">
        <f t="shared" si="312"/>
        <v>0</v>
      </c>
      <c r="D801">
        <f t="shared" si="313"/>
        <v>0</v>
      </c>
      <c r="G801" s="7">
        <f t="shared" si="321"/>
        <v>32</v>
      </c>
      <c r="H801">
        <f t="shared" si="314"/>
        <v>0</v>
      </c>
      <c r="I801">
        <f t="shared" si="315"/>
        <v>0</v>
      </c>
      <c r="L801" s="7">
        <f t="shared" si="322"/>
        <v>32</v>
      </c>
      <c r="M801">
        <f t="shared" si="316"/>
        <v>0</v>
      </c>
      <c r="N801">
        <f t="shared" si="317"/>
        <v>0</v>
      </c>
      <c r="Y801" s="7">
        <f t="shared" si="323"/>
        <v>32</v>
      </c>
      <c r="Z801">
        <f t="shared" si="318"/>
        <v>0</v>
      </c>
      <c r="AA801">
        <f t="shared" si="319"/>
        <v>0</v>
      </c>
    </row>
    <row r="802" spans="1:27" x14ac:dyDescent="0.2">
      <c r="B802" s="7">
        <f t="shared" si="320"/>
        <v>33</v>
      </c>
      <c r="C802">
        <f t="shared" si="312"/>
        <v>0</v>
      </c>
      <c r="D802">
        <f t="shared" si="313"/>
        <v>0</v>
      </c>
      <c r="G802" s="7">
        <f t="shared" si="321"/>
        <v>33</v>
      </c>
      <c r="H802">
        <f t="shared" si="314"/>
        <v>0</v>
      </c>
      <c r="I802">
        <f t="shared" si="315"/>
        <v>0</v>
      </c>
      <c r="L802" s="7">
        <f t="shared" si="322"/>
        <v>33</v>
      </c>
      <c r="M802">
        <f t="shared" si="316"/>
        <v>0</v>
      </c>
      <c r="N802">
        <f t="shared" si="317"/>
        <v>0</v>
      </c>
      <c r="Y802" s="7">
        <f t="shared" si="323"/>
        <v>33</v>
      </c>
      <c r="Z802">
        <f t="shared" si="318"/>
        <v>0</v>
      </c>
      <c r="AA802">
        <f t="shared" si="319"/>
        <v>0</v>
      </c>
    </row>
    <row r="803" spans="1:27" x14ac:dyDescent="0.2">
      <c r="B803" s="7">
        <f t="shared" si="320"/>
        <v>34</v>
      </c>
      <c r="C803">
        <f t="shared" si="312"/>
        <v>0</v>
      </c>
      <c r="D803">
        <f t="shared" si="313"/>
        <v>0</v>
      </c>
      <c r="G803" s="7">
        <f t="shared" si="321"/>
        <v>34</v>
      </c>
      <c r="H803">
        <f t="shared" si="314"/>
        <v>0</v>
      </c>
      <c r="I803">
        <f t="shared" si="315"/>
        <v>0</v>
      </c>
      <c r="L803" s="7">
        <f t="shared" si="322"/>
        <v>34</v>
      </c>
      <c r="M803">
        <f t="shared" si="316"/>
        <v>0</v>
      </c>
      <c r="N803">
        <f t="shared" si="317"/>
        <v>0</v>
      </c>
      <c r="Y803" s="7">
        <f t="shared" si="323"/>
        <v>34</v>
      </c>
      <c r="Z803">
        <f t="shared" si="318"/>
        <v>0</v>
      </c>
      <c r="AA803">
        <f t="shared" si="319"/>
        <v>0</v>
      </c>
    </row>
    <row r="804" spans="1:27" x14ac:dyDescent="0.2">
      <c r="B804" s="7">
        <f t="shared" si="320"/>
        <v>35</v>
      </c>
      <c r="C804">
        <f t="shared" si="312"/>
        <v>0</v>
      </c>
      <c r="D804">
        <f t="shared" si="313"/>
        <v>0</v>
      </c>
      <c r="G804" s="7">
        <f t="shared" si="321"/>
        <v>35</v>
      </c>
      <c r="H804">
        <f t="shared" si="314"/>
        <v>0</v>
      </c>
      <c r="I804">
        <f t="shared" si="315"/>
        <v>0</v>
      </c>
      <c r="L804" s="7">
        <f t="shared" si="322"/>
        <v>35</v>
      </c>
      <c r="M804">
        <f t="shared" si="316"/>
        <v>0</v>
      </c>
      <c r="N804">
        <f t="shared" si="317"/>
        <v>0</v>
      </c>
      <c r="Y804" s="7">
        <f t="shared" si="323"/>
        <v>35</v>
      </c>
      <c r="Z804">
        <f t="shared" si="318"/>
        <v>0</v>
      </c>
      <c r="AA804">
        <f t="shared" si="319"/>
        <v>0</v>
      </c>
    </row>
    <row r="805" spans="1:27" x14ac:dyDescent="0.2">
      <c r="B805" s="7">
        <f t="shared" si="320"/>
        <v>36</v>
      </c>
      <c r="C805">
        <f t="shared" si="312"/>
        <v>0</v>
      </c>
      <c r="D805">
        <f t="shared" si="313"/>
        <v>0</v>
      </c>
      <c r="G805" s="7">
        <f t="shared" si="321"/>
        <v>36</v>
      </c>
      <c r="H805">
        <f t="shared" si="314"/>
        <v>0</v>
      </c>
      <c r="I805">
        <f t="shared" si="315"/>
        <v>0</v>
      </c>
      <c r="L805" s="7">
        <f t="shared" si="322"/>
        <v>36</v>
      </c>
      <c r="M805">
        <f t="shared" si="316"/>
        <v>0</v>
      </c>
      <c r="N805">
        <f t="shared" si="317"/>
        <v>0</v>
      </c>
      <c r="Y805" s="7">
        <f t="shared" si="323"/>
        <v>36</v>
      </c>
      <c r="Z805">
        <f t="shared" si="318"/>
        <v>0</v>
      </c>
      <c r="AA805">
        <f t="shared" si="319"/>
        <v>0</v>
      </c>
    </row>
    <row r="806" spans="1:27" x14ac:dyDescent="0.2">
      <c r="B806" s="7">
        <f t="shared" si="320"/>
        <v>37</v>
      </c>
      <c r="C806">
        <f t="shared" si="312"/>
        <v>0</v>
      </c>
      <c r="D806">
        <f t="shared" si="313"/>
        <v>0</v>
      </c>
      <c r="G806" s="7">
        <f t="shared" si="321"/>
        <v>37</v>
      </c>
      <c r="H806">
        <f t="shared" si="314"/>
        <v>0</v>
      </c>
      <c r="I806">
        <f t="shared" si="315"/>
        <v>0</v>
      </c>
      <c r="L806" s="7">
        <f t="shared" si="322"/>
        <v>37</v>
      </c>
      <c r="M806">
        <f t="shared" si="316"/>
        <v>0</v>
      </c>
      <c r="N806">
        <f t="shared" si="317"/>
        <v>0</v>
      </c>
      <c r="Y806" s="7">
        <f t="shared" si="323"/>
        <v>37</v>
      </c>
      <c r="Z806">
        <f>COUNTIF(N40:N799,Y806)</f>
        <v>0</v>
      </c>
      <c r="AA806">
        <f t="shared" si="319"/>
        <v>0</v>
      </c>
    </row>
    <row r="809" spans="1:27" s="10" customFormat="1" x14ac:dyDescent="0.2">
      <c r="B809" s="11"/>
    </row>
    <row r="812" spans="1:27" x14ac:dyDescent="0.2">
      <c r="A812" t="s">
        <v>43</v>
      </c>
      <c r="B812" s="7" t="s">
        <v>44</v>
      </c>
      <c r="D812" t="s">
        <v>39</v>
      </c>
      <c r="G812" t="s">
        <v>45</v>
      </c>
      <c r="I812" t="s">
        <v>39</v>
      </c>
      <c r="L812" t="s">
        <v>46</v>
      </c>
      <c r="N812" t="s">
        <v>47</v>
      </c>
      <c r="Q812" t="s">
        <v>48</v>
      </c>
      <c r="S812" t="s">
        <v>39</v>
      </c>
    </row>
    <row r="813" spans="1:27" x14ac:dyDescent="0.2">
      <c r="B813" s="7">
        <v>0</v>
      </c>
      <c r="C813">
        <f>COUNTIF($P$3:$P$762,B813)</f>
        <v>104</v>
      </c>
      <c r="D813">
        <f>C813-C814</f>
        <v>25</v>
      </c>
      <c r="G813" s="7">
        <v>0</v>
      </c>
      <c r="H813">
        <f>COUNTIF($R$3:$R$762,G813)</f>
        <v>188</v>
      </c>
      <c r="I813">
        <f>H813-H814</f>
        <v>70</v>
      </c>
      <c r="L813" s="7">
        <v>0</v>
      </c>
      <c r="M813">
        <f>COUNTIF($T$3:$T$762,L813)</f>
        <v>308</v>
      </c>
      <c r="N813">
        <f>M813-M814</f>
        <v>170</v>
      </c>
      <c r="Q813" s="7">
        <v>0</v>
      </c>
      <c r="R813">
        <f>COUNTIF($V$3:$V$762,Q813)</f>
        <v>439</v>
      </c>
      <c r="S813">
        <f>R813-R814</f>
        <v>317</v>
      </c>
    </row>
    <row r="814" spans="1:27" x14ac:dyDescent="0.2">
      <c r="B814" s="7">
        <f>B813+1</f>
        <v>1</v>
      </c>
      <c r="C814">
        <f t="shared" ref="C814:C850" si="324">COUNTIF($P$3:$P$762,B814)</f>
        <v>79</v>
      </c>
      <c r="D814">
        <f t="shared" ref="D814:D850" si="325">C814-C815</f>
        <v>21</v>
      </c>
      <c r="G814" s="7">
        <f>G813+1</f>
        <v>1</v>
      </c>
      <c r="H814">
        <f t="shared" ref="H814:H850" si="326">COUNTIF($R$3:$R$762,G814)</f>
        <v>118</v>
      </c>
      <c r="I814">
        <f t="shared" ref="I814:I850" si="327">H814-H815</f>
        <v>43</v>
      </c>
      <c r="L814" s="7">
        <f>L813+1</f>
        <v>1</v>
      </c>
      <c r="M814">
        <f t="shared" ref="M814:M850" si="328">COUNTIF($T$3:$T$762,L814)</f>
        <v>138</v>
      </c>
      <c r="N814">
        <f t="shared" ref="N814:N850" si="329">M814-M815</f>
        <v>62</v>
      </c>
      <c r="Q814" s="7">
        <f>Q813+1</f>
        <v>1</v>
      </c>
      <c r="R814">
        <f t="shared" ref="R814:R850" si="330">COUNTIF($V$3:$V$762,Q814)</f>
        <v>122</v>
      </c>
      <c r="S814">
        <f t="shared" ref="S814:S850" si="331">R814-R815</f>
        <v>85</v>
      </c>
    </row>
    <row r="815" spans="1:27" x14ac:dyDescent="0.2">
      <c r="B815" s="7">
        <f t="shared" ref="B815:B850" si="332">B814+1</f>
        <v>2</v>
      </c>
      <c r="C815">
        <f t="shared" si="324"/>
        <v>58</v>
      </c>
      <c r="D815">
        <f t="shared" si="325"/>
        <v>9</v>
      </c>
      <c r="G815" s="7">
        <f t="shared" ref="G815:G850" si="333">G814+1</f>
        <v>2</v>
      </c>
      <c r="H815">
        <f t="shared" si="326"/>
        <v>75</v>
      </c>
      <c r="I815">
        <f t="shared" si="327"/>
        <v>20</v>
      </c>
      <c r="L815" s="7">
        <f t="shared" ref="L815:L850" si="334">L814+1</f>
        <v>2</v>
      </c>
      <c r="M815">
        <f t="shared" si="328"/>
        <v>76</v>
      </c>
      <c r="N815">
        <f t="shared" si="329"/>
        <v>34</v>
      </c>
      <c r="Q815" s="7">
        <f t="shared" ref="Q815:Q850" si="335">Q814+1</f>
        <v>2</v>
      </c>
      <c r="R815">
        <f t="shared" si="330"/>
        <v>37</v>
      </c>
      <c r="S815">
        <f t="shared" si="331"/>
        <v>27</v>
      </c>
    </row>
    <row r="816" spans="1:27" x14ac:dyDescent="0.2">
      <c r="B816" s="7">
        <f t="shared" si="332"/>
        <v>3</v>
      </c>
      <c r="C816">
        <f t="shared" si="324"/>
        <v>49</v>
      </c>
      <c r="D816">
        <f t="shared" si="325"/>
        <v>9</v>
      </c>
      <c r="G816" s="7">
        <f t="shared" si="333"/>
        <v>3</v>
      </c>
      <c r="H816">
        <f t="shared" si="326"/>
        <v>55</v>
      </c>
      <c r="I816">
        <f t="shared" si="327"/>
        <v>17</v>
      </c>
      <c r="L816" s="7">
        <f t="shared" si="334"/>
        <v>3</v>
      </c>
      <c r="M816">
        <f t="shared" si="328"/>
        <v>42</v>
      </c>
      <c r="N816">
        <f t="shared" si="329"/>
        <v>21</v>
      </c>
      <c r="Q816" s="7">
        <f t="shared" si="335"/>
        <v>3</v>
      </c>
      <c r="R816">
        <f t="shared" si="330"/>
        <v>10</v>
      </c>
      <c r="S816">
        <f t="shared" si="331"/>
        <v>3</v>
      </c>
    </row>
    <row r="817" spans="2:19" x14ac:dyDescent="0.2">
      <c r="B817" s="7">
        <f t="shared" si="332"/>
        <v>4</v>
      </c>
      <c r="C817">
        <f t="shared" si="324"/>
        <v>40</v>
      </c>
      <c r="D817">
        <f t="shared" si="325"/>
        <v>1</v>
      </c>
      <c r="G817" s="7">
        <f t="shared" si="333"/>
        <v>4</v>
      </c>
      <c r="H817">
        <f t="shared" si="326"/>
        <v>38</v>
      </c>
      <c r="I817">
        <f t="shared" si="327"/>
        <v>11</v>
      </c>
      <c r="L817" s="7">
        <f t="shared" si="334"/>
        <v>4</v>
      </c>
      <c r="M817">
        <f t="shared" si="328"/>
        <v>21</v>
      </c>
      <c r="N817">
        <f t="shared" si="329"/>
        <v>8</v>
      </c>
      <c r="Q817" s="7">
        <f t="shared" si="335"/>
        <v>4</v>
      </c>
      <c r="R817">
        <f t="shared" si="330"/>
        <v>7</v>
      </c>
      <c r="S817">
        <f t="shared" si="331"/>
        <v>4</v>
      </c>
    </row>
    <row r="818" spans="2:19" x14ac:dyDescent="0.2">
      <c r="B818" s="7">
        <f t="shared" si="332"/>
        <v>5</v>
      </c>
      <c r="C818">
        <f t="shared" si="324"/>
        <v>39</v>
      </c>
      <c r="D818">
        <f t="shared" si="325"/>
        <v>4</v>
      </c>
      <c r="G818" s="7">
        <f t="shared" si="333"/>
        <v>5</v>
      </c>
      <c r="H818">
        <f t="shared" si="326"/>
        <v>27</v>
      </c>
      <c r="I818">
        <f t="shared" si="327"/>
        <v>3</v>
      </c>
      <c r="L818" s="7">
        <f t="shared" si="334"/>
        <v>5</v>
      </c>
      <c r="M818">
        <f t="shared" si="328"/>
        <v>13</v>
      </c>
      <c r="N818">
        <f t="shared" si="329"/>
        <v>3</v>
      </c>
      <c r="Q818" s="7">
        <f t="shared" si="335"/>
        <v>5</v>
      </c>
      <c r="R818">
        <f t="shared" si="330"/>
        <v>3</v>
      </c>
      <c r="S818">
        <f t="shared" si="331"/>
        <v>2</v>
      </c>
    </row>
    <row r="819" spans="2:19" x14ac:dyDescent="0.2">
      <c r="B819" s="7">
        <f t="shared" si="332"/>
        <v>6</v>
      </c>
      <c r="C819">
        <f t="shared" si="324"/>
        <v>35</v>
      </c>
      <c r="D819">
        <f t="shared" si="325"/>
        <v>4</v>
      </c>
      <c r="G819" s="7">
        <f t="shared" si="333"/>
        <v>6</v>
      </c>
      <c r="H819">
        <f t="shared" si="326"/>
        <v>24</v>
      </c>
      <c r="I819">
        <f t="shared" si="327"/>
        <v>4</v>
      </c>
      <c r="L819" s="7">
        <f t="shared" si="334"/>
        <v>6</v>
      </c>
      <c r="M819">
        <f t="shared" si="328"/>
        <v>10</v>
      </c>
      <c r="N819">
        <f t="shared" si="329"/>
        <v>4</v>
      </c>
      <c r="Q819" s="7">
        <f t="shared" si="335"/>
        <v>6</v>
      </c>
      <c r="R819">
        <f t="shared" si="330"/>
        <v>1</v>
      </c>
      <c r="S819">
        <f t="shared" si="331"/>
        <v>0</v>
      </c>
    </row>
    <row r="820" spans="2:19" x14ac:dyDescent="0.2">
      <c r="B820" s="7">
        <f t="shared" si="332"/>
        <v>7</v>
      </c>
      <c r="C820">
        <f t="shared" si="324"/>
        <v>31</v>
      </c>
      <c r="D820">
        <f t="shared" si="325"/>
        <v>6</v>
      </c>
      <c r="G820" s="7">
        <f t="shared" si="333"/>
        <v>7</v>
      </c>
      <c r="H820">
        <f t="shared" si="326"/>
        <v>20</v>
      </c>
      <c r="I820">
        <f t="shared" si="327"/>
        <v>3</v>
      </c>
      <c r="L820" s="7">
        <f t="shared" si="334"/>
        <v>7</v>
      </c>
      <c r="M820">
        <f t="shared" si="328"/>
        <v>6</v>
      </c>
      <c r="N820">
        <f t="shared" si="329"/>
        <v>2</v>
      </c>
      <c r="Q820" s="7">
        <f t="shared" si="335"/>
        <v>7</v>
      </c>
      <c r="R820">
        <f t="shared" si="330"/>
        <v>1</v>
      </c>
      <c r="S820">
        <f t="shared" si="331"/>
        <v>0</v>
      </c>
    </row>
    <row r="821" spans="2:19" x14ac:dyDescent="0.2">
      <c r="B821" s="7">
        <f t="shared" si="332"/>
        <v>8</v>
      </c>
      <c r="C821">
        <f t="shared" si="324"/>
        <v>25</v>
      </c>
      <c r="D821">
        <f t="shared" si="325"/>
        <v>3</v>
      </c>
      <c r="G821" s="7">
        <f t="shared" si="333"/>
        <v>8</v>
      </c>
      <c r="H821">
        <f t="shared" si="326"/>
        <v>17</v>
      </c>
      <c r="I821">
        <f t="shared" si="327"/>
        <v>3</v>
      </c>
      <c r="L821" s="7">
        <f t="shared" si="334"/>
        <v>8</v>
      </c>
      <c r="M821">
        <f t="shared" si="328"/>
        <v>4</v>
      </c>
      <c r="N821">
        <f t="shared" si="329"/>
        <v>1</v>
      </c>
      <c r="Q821" s="7">
        <f t="shared" si="335"/>
        <v>8</v>
      </c>
      <c r="R821">
        <f t="shared" si="330"/>
        <v>1</v>
      </c>
      <c r="S821">
        <f t="shared" si="331"/>
        <v>0</v>
      </c>
    </row>
    <row r="822" spans="2:19" x14ac:dyDescent="0.2">
      <c r="B822" s="7">
        <f t="shared" si="332"/>
        <v>9</v>
      </c>
      <c r="C822">
        <f t="shared" si="324"/>
        <v>22</v>
      </c>
      <c r="D822">
        <f t="shared" si="325"/>
        <v>1</v>
      </c>
      <c r="G822" s="7">
        <f t="shared" si="333"/>
        <v>9</v>
      </c>
      <c r="H822">
        <f t="shared" si="326"/>
        <v>14</v>
      </c>
      <c r="I822">
        <f t="shared" si="327"/>
        <v>2</v>
      </c>
      <c r="L822" s="7">
        <f t="shared" si="334"/>
        <v>9</v>
      </c>
      <c r="M822">
        <f t="shared" si="328"/>
        <v>3</v>
      </c>
      <c r="N822">
        <f t="shared" si="329"/>
        <v>1</v>
      </c>
      <c r="Q822" s="7">
        <f t="shared" si="335"/>
        <v>9</v>
      </c>
      <c r="R822">
        <f t="shared" si="330"/>
        <v>1</v>
      </c>
      <c r="S822">
        <f t="shared" si="331"/>
        <v>0</v>
      </c>
    </row>
    <row r="823" spans="2:19" x14ac:dyDescent="0.2">
      <c r="B823" s="7">
        <f t="shared" si="332"/>
        <v>10</v>
      </c>
      <c r="C823">
        <f t="shared" si="324"/>
        <v>21</v>
      </c>
      <c r="D823">
        <f t="shared" si="325"/>
        <v>1</v>
      </c>
      <c r="G823" s="7">
        <f t="shared" si="333"/>
        <v>10</v>
      </c>
      <c r="H823">
        <f t="shared" si="326"/>
        <v>12</v>
      </c>
      <c r="I823">
        <f t="shared" si="327"/>
        <v>1</v>
      </c>
      <c r="L823" s="7">
        <f t="shared" si="334"/>
        <v>10</v>
      </c>
      <c r="M823">
        <f t="shared" si="328"/>
        <v>2</v>
      </c>
      <c r="N823">
        <f t="shared" si="329"/>
        <v>1</v>
      </c>
      <c r="Q823" s="7">
        <f t="shared" si="335"/>
        <v>10</v>
      </c>
      <c r="R823">
        <f t="shared" si="330"/>
        <v>1</v>
      </c>
      <c r="S823">
        <f t="shared" si="331"/>
        <v>0</v>
      </c>
    </row>
    <row r="824" spans="2:19" x14ac:dyDescent="0.2">
      <c r="B824" s="7">
        <f t="shared" si="332"/>
        <v>11</v>
      </c>
      <c r="C824">
        <f t="shared" si="324"/>
        <v>20</v>
      </c>
      <c r="D824">
        <f t="shared" si="325"/>
        <v>2</v>
      </c>
      <c r="G824" s="7">
        <f t="shared" si="333"/>
        <v>11</v>
      </c>
      <c r="H824">
        <f t="shared" si="326"/>
        <v>11</v>
      </c>
      <c r="I824">
        <f t="shared" si="327"/>
        <v>2</v>
      </c>
      <c r="L824" s="7">
        <f t="shared" si="334"/>
        <v>11</v>
      </c>
      <c r="M824">
        <f t="shared" si="328"/>
        <v>1</v>
      </c>
      <c r="N824">
        <f t="shared" si="329"/>
        <v>0</v>
      </c>
      <c r="Q824" s="7">
        <f t="shared" si="335"/>
        <v>11</v>
      </c>
      <c r="R824">
        <f t="shared" si="330"/>
        <v>1</v>
      </c>
      <c r="S824">
        <f t="shared" si="331"/>
        <v>0</v>
      </c>
    </row>
    <row r="825" spans="2:19" x14ac:dyDescent="0.2">
      <c r="B825" s="7">
        <f t="shared" si="332"/>
        <v>12</v>
      </c>
      <c r="C825">
        <f t="shared" si="324"/>
        <v>18</v>
      </c>
      <c r="D825">
        <f t="shared" si="325"/>
        <v>5</v>
      </c>
      <c r="G825" s="7">
        <f t="shared" si="333"/>
        <v>12</v>
      </c>
      <c r="H825">
        <f t="shared" si="326"/>
        <v>9</v>
      </c>
      <c r="I825">
        <f t="shared" si="327"/>
        <v>1</v>
      </c>
      <c r="L825" s="7">
        <f t="shared" si="334"/>
        <v>12</v>
      </c>
      <c r="M825">
        <f t="shared" si="328"/>
        <v>1</v>
      </c>
      <c r="N825">
        <f t="shared" si="329"/>
        <v>0</v>
      </c>
      <c r="Q825" s="7">
        <f t="shared" si="335"/>
        <v>12</v>
      </c>
      <c r="R825">
        <f t="shared" si="330"/>
        <v>1</v>
      </c>
      <c r="S825">
        <f t="shared" si="331"/>
        <v>0</v>
      </c>
    </row>
    <row r="826" spans="2:19" x14ac:dyDescent="0.2">
      <c r="B826" s="7">
        <f t="shared" si="332"/>
        <v>13</v>
      </c>
      <c r="C826">
        <f t="shared" si="324"/>
        <v>13</v>
      </c>
      <c r="D826">
        <f t="shared" si="325"/>
        <v>1</v>
      </c>
      <c r="G826" s="7">
        <f t="shared" si="333"/>
        <v>13</v>
      </c>
      <c r="H826">
        <f t="shared" si="326"/>
        <v>8</v>
      </c>
      <c r="I826">
        <f t="shared" si="327"/>
        <v>2</v>
      </c>
      <c r="L826" s="7">
        <f t="shared" si="334"/>
        <v>13</v>
      </c>
      <c r="M826">
        <f t="shared" si="328"/>
        <v>1</v>
      </c>
      <c r="N826">
        <f t="shared" si="329"/>
        <v>0</v>
      </c>
      <c r="Q826" s="7">
        <f t="shared" si="335"/>
        <v>13</v>
      </c>
      <c r="R826">
        <f t="shared" si="330"/>
        <v>1</v>
      </c>
      <c r="S826">
        <f t="shared" si="331"/>
        <v>0</v>
      </c>
    </row>
    <row r="827" spans="2:19" x14ac:dyDescent="0.2">
      <c r="B827" s="7">
        <f t="shared" si="332"/>
        <v>14</v>
      </c>
      <c r="C827">
        <f t="shared" si="324"/>
        <v>12</v>
      </c>
      <c r="D827">
        <f t="shared" si="325"/>
        <v>1</v>
      </c>
      <c r="G827" s="7">
        <f t="shared" si="333"/>
        <v>14</v>
      </c>
      <c r="H827">
        <f t="shared" si="326"/>
        <v>6</v>
      </c>
      <c r="I827">
        <f t="shared" si="327"/>
        <v>2</v>
      </c>
      <c r="L827" s="7">
        <f t="shared" si="334"/>
        <v>14</v>
      </c>
      <c r="M827">
        <f t="shared" si="328"/>
        <v>1</v>
      </c>
      <c r="N827">
        <f t="shared" si="329"/>
        <v>0</v>
      </c>
      <c r="Q827" s="7">
        <f t="shared" si="335"/>
        <v>14</v>
      </c>
      <c r="R827">
        <f t="shared" si="330"/>
        <v>1</v>
      </c>
      <c r="S827">
        <f t="shared" si="331"/>
        <v>0</v>
      </c>
    </row>
    <row r="828" spans="2:19" x14ac:dyDescent="0.2">
      <c r="B828" s="7">
        <f t="shared" si="332"/>
        <v>15</v>
      </c>
      <c r="C828">
        <f t="shared" si="324"/>
        <v>11</v>
      </c>
      <c r="D828">
        <f t="shared" si="325"/>
        <v>0</v>
      </c>
      <c r="G828" s="7">
        <f t="shared" si="333"/>
        <v>15</v>
      </c>
      <c r="H828">
        <f t="shared" si="326"/>
        <v>4</v>
      </c>
      <c r="I828">
        <f t="shared" si="327"/>
        <v>2</v>
      </c>
      <c r="L828" s="7">
        <f t="shared" si="334"/>
        <v>15</v>
      </c>
      <c r="M828">
        <f t="shared" si="328"/>
        <v>1</v>
      </c>
      <c r="N828">
        <f t="shared" si="329"/>
        <v>0</v>
      </c>
      <c r="Q828" s="7">
        <f t="shared" si="335"/>
        <v>15</v>
      </c>
      <c r="R828">
        <f t="shared" si="330"/>
        <v>1</v>
      </c>
      <c r="S828">
        <f t="shared" si="331"/>
        <v>0</v>
      </c>
    </row>
    <row r="829" spans="2:19" x14ac:dyDescent="0.2">
      <c r="B829" s="7">
        <f t="shared" si="332"/>
        <v>16</v>
      </c>
      <c r="C829">
        <f t="shared" si="324"/>
        <v>11</v>
      </c>
      <c r="D829">
        <f t="shared" si="325"/>
        <v>2</v>
      </c>
      <c r="G829" s="7">
        <f t="shared" si="333"/>
        <v>16</v>
      </c>
      <c r="H829">
        <f t="shared" si="326"/>
        <v>2</v>
      </c>
      <c r="I829">
        <f t="shared" si="327"/>
        <v>0</v>
      </c>
      <c r="L829" s="7">
        <f t="shared" si="334"/>
        <v>16</v>
      </c>
      <c r="M829">
        <f t="shared" si="328"/>
        <v>1</v>
      </c>
      <c r="N829">
        <f t="shared" si="329"/>
        <v>0</v>
      </c>
      <c r="Q829" s="7">
        <f t="shared" si="335"/>
        <v>16</v>
      </c>
      <c r="R829">
        <f t="shared" si="330"/>
        <v>1</v>
      </c>
      <c r="S829">
        <f t="shared" si="331"/>
        <v>0</v>
      </c>
    </row>
    <row r="830" spans="2:19" x14ac:dyDescent="0.2">
      <c r="B830" s="7">
        <f t="shared" si="332"/>
        <v>17</v>
      </c>
      <c r="C830">
        <f t="shared" si="324"/>
        <v>9</v>
      </c>
      <c r="D830">
        <f t="shared" si="325"/>
        <v>1</v>
      </c>
      <c r="G830" s="7">
        <f t="shared" si="333"/>
        <v>17</v>
      </c>
      <c r="H830">
        <f t="shared" si="326"/>
        <v>2</v>
      </c>
      <c r="I830">
        <f t="shared" si="327"/>
        <v>1</v>
      </c>
      <c r="L830" s="7">
        <f t="shared" si="334"/>
        <v>17</v>
      </c>
      <c r="M830">
        <f t="shared" si="328"/>
        <v>1</v>
      </c>
      <c r="N830">
        <f t="shared" si="329"/>
        <v>0</v>
      </c>
      <c r="Q830" s="7">
        <f t="shared" si="335"/>
        <v>17</v>
      </c>
      <c r="R830">
        <f t="shared" si="330"/>
        <v>1</v>
      </c>
      <c r="S830">
        <f t="shared" si="331"/>
        <v>0</v>
      </c>
    </row>
    <row r="831" spans="2:19" x14ac:dyDescent="0.2">
      <c r="B831" s="7">
        <f t="shared" si="332"/>
        <v>18</v>
      </c>
      <c r="C831">
        <f t="shared" si="324"/>
        <v>8</v>
      </c>
      <c r="D831">
        <f t="shared" si="325"/>
        <v>1</v>
      </c>
      <c r="G831" s="7">
        <f t="shared" si="333"/>
        <v>18</v>
      </c>
      <c r="H831">
        <f t="shared" si="326"/>
        <v>1</v>
      </c>
      <c r="I831">
        <f t="shared" si="327"/>
        <v>0</v>
      </c>
      <c r="L831" s="7">
        <f t="shared" si="334"/>
        <v>18</v>
      </c>
      <c r="M831">
        <f t="shared" si="328"/>
        <v>1</v>
      </c>
      <c r="N831">
        <f t="shared" si="329"/>
        <v>0</v>
      </c>
      <c r="Q831" s="7">
        <f t="shared" si="335"/>
        <v>18</v>
      </c>
      <c r="R831">
        <f t="shared" si="330"/>
        <v>1</v>
      </c>
      <c r="S831">
        <f t="shared" si="331"/>
        <v>0</v>
      </c>
    </row>
    <row r="832" spans="2:19" x14ac:dyDescent="0.2">
      <c r="B832" s="7">
        <f t="shared" si="332"/>
        <v>19</v>
      </c>
      <c r="C832">
        <f t="shared" si="324"/>
        <v>7</v>
      </c>
      <c r="D832">
        <f t="shared" si="325"/>
        <v>0</v>
      </c>
      <c r="G832" s="7">
        <f t="shared" si="333"/>
        <v>19</v>
      </c>
      <c r="H832">
        <f t="shared" si="326"/>
        <v>1</v>
      </c>
      <c r="I832">
        <f t="shared" si="327"/>
        <v>0</v>
      </c>
      <c r="L832" s="7">
        <f t="shared" si="334"/>
        <v>19</v>
      </c>
      <c r="M832">
        <f t="shared" si="328"/>
        <v>1</v>
      </c>
      <c r="N832">
        <f t="shared" si="329"/>
        <v>0</v>
      </c>
      <c r="Q832" s="7">
        <f t="shared" si="335"/>
        <v>19</v>
      </c>
      <c r="R832">
        <f t="shared" si="330"/>
        <v>1</v>
      </c>
      <c r="S832">
        <f t="shared" si="331"/>
        <v>0</v>
      </c>
    </row>
    <row r="833" spans="2:19" x14ac:dyDescent="0.2">
      <c r="B833" s="7">
        <f t="shared" si="332"/>
        <v>20</v>
      </c>
      <c r="C833">
        <f t="shared" si="324"/>
        <v>7</v>
      </c>
      <c r="D833">
        <f t="shared" si="325"/>
        <v>2</v>
      </c>
      <c r="G833" s="7">
        <f t="shared" si="333"/>
        <v>20</v>
      </c>
      <c r="H833">
        <f t="shared" si="326"/>
        <v>1</v>
      </c>
      <c r="I833">
        <f t="shared" si="327"/>
        <v>0</v>
      </c>
      <c r="L833" s="7">
        <f t="shared" si="334"/>
        <v>20</v>
      </c>
      <c r="M833">
        <f t="shared" si="328"/>
        <v>1</v>
      </c>
      <c r="N833">
        <f t="shared" si="329"/>
        <v>0</v>
      </c>
      <c r="Q833" s="7">
        <f t="shared" si="335"/>
        <v>20</v>
      </c>
      <c r="R833">
        <f t="shared" si="330"/>
        <v>1</v>
      </c>
      <c r="S833">
        <f t="shared" si="331"/>
        <v>0</v>
      </c>
    </row>
    <row r="834" spans="2:19" x14ac:dyDescent="0.2">
      <c r="B834" s="7">
        <f t="shared" si="332"/>
        <v>21</v>
      </c>
      <c r="C834">
        <f t="shared" si="324"/>
        <v>5</v>
      </c>
      <c r="D834">
        <f t="shared" si="325"/>
        <v>1</v>
      </c>
      <c r="G834" s="7">
        <f t="shared" si="333"/>
        <v>21</v>
      </c>
      <c r="H834">
        <f t="shared" si="326"/>
        <v>1</v>
      </c>
      <c r="I834">
        <f t="shared" si="327"/>
        <v>0</v>
      </c>
      <c r="L834" s="7">
        <f t="shared" si="334"/>
        <v>21</v>
      </c>
      <c r="M834">
        <f t="shared" si="328"/>
        <v>1</v>
      </c>
      <c r="N834">
        <f t="shared" si="329"/>
        <v>0</v>
      </c>
      <c r="Q834" s="7">
        <f t="shared" si="335"/>
        <v>21</v>
      </c>
      <c r="R834">
        <f t="shared" si="330"/>
        <v>1</v>
      </c>
      <c r="S834">
        <f t="shared" si="331"/>
        <v>0</v>
      </c>
    </row>
    <row r="835" spans="2:19" x14ac:dyDescent="0.2">
      <c r="B835" s="7">
        <f t="shared" si="332"/>
        <v>22</v>
      </c>
      <c r="C835">
        <f t="shared" si="324"/>
        <v>4</v>
      </c>
      <c r="D835">
        <f t="shared" si="325"/>
        <v>0</v>
      </c>
      <c r="G835" s="7">
        <f t="shared" si="333"/>
        <v>22</v>
      </c>
      <c r="H835">
        <f t="shared" si="326"/>
        <v>1</v>
      </c>
      <c r="I835">
        <f t="shared" si="327"/>
        <v>0</v>
      </c>
      <c r="L835" s="7">
        <f t="shared" si="334"/>
        <v>22</v>
      </c>
      <c r="M835">
        <f t="shared" si="328"/>
        <v>1</v>
      </c>
      <c r="N835">
        <f t="shared" si="329"/>
        <v>0</v>
      </c>
      <c r="Q835" s="7">
        <f t="shared" si="335"/>
        <v>22</v>
      </c>
      <c r="R835">
        <f t="shared" si="330"/>
        <v>1</v>
      </c>
      <c r="S835">
        <f t="shared" si="331"/>
        <v>0</v>
      </c>
    </row>
    <row r="836" spans="2:19" x14ac:dyDescent="0.2">
      <c r="B836" s="7">
        <f t="shared" si="332"/>
        <v>23</v>
      </c>
      <c r="C836">
        <f t="shared" si="324"/>
        <v>4</v>
      </c>
      <c r="D836">
        <f t="shared" si="325"/>
        <v>2</v>
      </c>
      <c r="G836" s="7">
        <f t="shared" si="333"/>
        <v>23</v>
      </c>
      <c r="H836">
        <f t="shared" si="326"/>
        <v>1</v>
      </c>
      <c r="I836">
        <f t="shared" si="327"/>
        <v>0</v>
      </c>
      <c r="L836" s="7">
        <f t="shared" si="334"/>
        <v>23</v>
      </c>
      <c r="M836">
        <f t="shared" si="328"/>
        <v>1</v>
      </c>
      <c r="N836">
        <f t="shared" si="329"/>
        <v>0</v>
      </c>
      <c r="Q836" s="7">
        <f t="shared" si="335"/>
        <v>23</v>
      </c>
      <c r="R836">
        <f t="shared" si="330"/>
        <v>1</v>
      </c>
      <c r="S836">
        <f t="shared" si="331"/>
        <v>0</v>
      </c>
    </row>
    <row r="837" spans="2:19" x14ac:dyDescent="0.2">
      <c r="B837" s="7">
        <f t="shared" si="332"/>
        <v>24</v>
      </c>
      <c r="C837">
        <f t="shared" si="324"/>
        <v>2</v>
      </c>
      <c r="D837">
        <f t="shared" si="325"/>
        <v>0</v>
      </c>
      <c r="G837" s="7">
        <f t="shared" si="333"/>
        <v>24</v>
      </c>
      <c r="H837">
        <f t="shared" si="326"/>
        <v>1</v>
      </c>
      <c r="I837">
        <f t="shared" si="327"/>
        <v>0</v>
      </c>
      <c r="L837" s="7">
        <f t="shared" si="334"/>
        <v>24</v>
      </c>
      <c r="M837">
        <f t="shared" si="328"/>
        <v>1</v>
      </c>
      <c r="N837">
        <f t="shared" si="329"/>
        <v>0</v>
      </c>
      <c r="Q837" s="7">
        <f t="shared" si="335"/>
        <v>24</v>
      </c>
      <c r="R837">
        <f t="shared" si="330"/>
        <v>1</v>
      </c>
      <c r="S837">
        <f t="shared" si="331"/>
        <v>0</v>
      </c>
    </row>
    <row r="838" spans="2:19" x14ac:dyDescent="0.2">
      <c r="B838" s="7">
        <f t="shared" si="332"/>
        <v>25</v>
      </c>
      <c r="C838">
        <f t="shared" si="324"/>
        <v>2</v>
      </c>
      <c r="D838">
        <f t="shared" si="325"/>
        <v>0</v>
      </c>
      <c r="G838" s="7">
        <f t="shared" si="333"/>
        <v>25</v>
      </c>
      <c r="H838">
        <f t="shared" si="326"/>
        <v>1</v>
      </c>
      <c r="I838">
        <f t="shared" si="327"/>
        <v>0</v>
      </c>
      <c r="L838" s="7">
        <f t="shared" si="334"/>
        <v>25</v>
      </c>
      <c r="M838">
        <f t="shared" si="328"/>
        <v>1</v>
      </c>
      <c r="N838">
        <f t="shared" si="329"/>
        <v>0</v>
      </c>
      <c r="Q838" s="7">
        <f t="shared" si="335"/>
        <v>25</v>
      </c>
      <c r="R838">
        <f t="shared" si="330"/>
        <v>1</v>
      </c>
      <c r="S838">
        <f t="shared" si="331"/>
        <v>0</v>
      </c>
    </row>
    <row r="839" spans="2:19" x14ac:dyDescent="0.2">
      <c r="B839" s="7">
        <f t="shared" si="332"/>
        <v>26</v>
      </c>
      <c r="C839">
        <f t="shared" si="324"/>
        <v>2</v>
      </c>
      <c r="D839">
        <f t="shared" si="325"/>
        <v>0</v>
      </c>
      <c r="G839" s="7">
        <f t="shared" si="333"/>
        <v>26</v>
      </c>
      <c r="H839">
        <f t="shared" si="326"/>
        <v>1</v>
      </c>
      <c r="I839">
        <f t="shared" si="327"/>
        <v>0</v>
      </c>
      <c r="L839" s="7">
        <f t="shared" si="334"/>
        <v>26</v>
      </c>
      <c r="M839">
        <f t="shared" si="328"/>
        <v>1</v>
      </c>
      <c r="N839">
        <f t="shared" si="329"/>
        <v>0</v>
      </c>
      <c r="Q839" s="7">
        <f t="shared" si="335"/>
        <v>26</v>
      </c>
      <c r="R839">
        <f t="shared" si="330"/>
        <v>1</v>
      </c>
      <c r="S839">
        <f t="shared" si="331"/>
        <v>0</v>
      </c>
    </row>
    <row r="840" spans="2:19" x14ac:dyDescent="0.2">
      <c r="B840" s="7">
        <f t="shared" si="332"/>
        <v>27</v>
      </c>
      <c r="C840">
        <f t="shared" si="324"/>
        <v>2</v>
      </c>
      <c r="D840">
        <f t="shared" si="325"/>
        <v>1</v>
      </c>
      <c r="G840" s="7">
        <f t="shared" si="333"/>
        <v>27</v>
      </c>
      <c r="H840">
        <f t="shared" si="326"/>
        <v>1</v>
      </c>
      <c r="I840">
        <f t="shared" si="327"/>
        <v>0</v>
      </c>
      <c r="L840" s="7">
        <f t="shared" si="334"/>
        <v>27</v>
      </c>
      <c r="M840">
        <f t="shared" si="328"/>
        <v>1</v>
      </c>
      <c r="N840">
        <f t="shared" si="329"/>
        <v>0</v>
      </c>
      <c r="Q840" s="7">
        <f t="shared" si="335"/>
        <v>27</v>
      </c>
      <c r="R840">
        <f t="shared" si="330"/>
        <v>1</v>
      </c>
      <c r="S840">
        <f t="shared" si="331"/>
        <v>0</v>
      </c>
    </row>
    <row r="841" spans="2:19" x14ac:dyDescent="0.2">
      <c r="B841" s="7">
        <f t="shared" si="332"/>
        <v>28</v>
      </c>
      <c r="C841">
        <f t="shared" si="324"/>
        <v>1</v>
      </c>
      <c r="D841">
        <f t="shared" si="325"/>
        <v>0</v>
      </c>
      <c r="G841" s="7">
        <f t="shared" si="333"/>
        <v>28</v>
      </c>
      <c r="H841">
        <f t="shared" si="326"/>
        <v>1</v>
      </c>
      <c r="I841">
        <f t="shared" si="327"/>
        <v>0</v>
      </c>
      <c r="L841" s="7">
        <f t="shared" si="334"/>
        <v>28</v>
      </c>
      <c r="M841">
        <f t="shared" si="328"/>
        <v>1</v>
      </c>
      <c r="N841">
        <f t="shared" si="329"/>
        <v>0</v>
      </c>
      <c r="Q841" s="7">
        <f t="shared" si="335"/>
        <v>28</v>
      </c>
      <c r="R841">
        <f t="shared" si="330"/>
        <v>1</v>
      </c>
      <c r="S841">
        <f t="shared" si="331"/>
        <v>0</v>
      </c>
    </row>
    <row r="842" spans="2:19" x14ac:dyDescent="0.2">
      <c r="B842" s="7">
        <f t="shared" si="332"/>
        <v>29</v>
      </c>
      <c r="C842">
        <f t="shared" si="324"/>
        <v>1</v>
      </c>
      <c r="D842">
        <f t="shared" si="325"/>
        <v>0</v>
      </c>
      <c r="G842" s="7">
        <f t="shared" si="333"/>
        <v>29</v>
      </c>
      <c r="H842">
        <f t="shared" si="326"/>
        <v>1</v>
      </c>
      <c r="I842">
        <f t="shared" si="327"/>
        <v>0</v>
      </c>
      <c r="L842" s="7">
        <f t="shared" si="334"/>
        <v>29</v>
      </c>
      <c r="M842">
        <f t="shared" si="328"/>
        <v>1</v>
      </c>
      <c r="N842">
        <f t="shared" si="329"/>
        <v>0</v>
      </c>
      <c r="Q842" s="7">
        <f t="shared" si="335"/>
        <v>29</v>
      </c>
      <c r="R842">
        <f t="shared" si="330"/>
        <v>1</v>
      </c>
      <c r="S842">
        <f t="shared" si="331"/>
        <v>0</v>
      </c>
    </row>
    <row r="843" spans="2:19" x14ac:dyDescent="0.2">
      <c r="B843" s="7">
        <f t="shared" si="332"/>
        <v>30</v>
      </c>
      <c r="C843">
        <f t="shared" si="324"/>
        <v>1</v>
      </c>
      <c r="D843">
        <f t="shared" si="325"/>
        <v>0</v>
      </c>
      <c r="G843" s="7">
        <f t="shared" si="333"/>
        <v>30</v>
      </c>
      <c r="H843">
        <f t="shared" si="326"/>
        <v>1</v>
      </c>
      <c r="I843">
        <f t="shared" si="327"/>
        <v>0</v>
      </c>
      <c r="L843" s="7">
        <f t="shared" si="334"/>
        <v>30</v>
      </c>
      <c r="M843">
        <f t="shared" si="328"/>
        <v>1</v>
      </c>
      <c r="N843">
        <f t="shared" si="329"/>
        <v>0</v>
      </c>
      <c r="Q843" s="7">
        <f t="shared" si="335"/>
        <v>30</v>
      </c>
      <c r="R843">
        <f t="shared" si="330"/>
        <v>1</v>
      </c>
      <c r="S843">
        <f t="shared" si="331"/>
        <v>0</v>
      </c>
    </row>
    <row r="844" spans="2:19" x14ac:dyDescent="0.2">
      <c r="B844" s="7">
        <f t="shared" si="332"/>
        <v>31</v>
      </c>
      <c r="C844">
        <f t="shared" si="324"/>
        <v>1</v>
      </c>
      <c r="D844">
        <f t="shared" si="325"/>
        <v>0</v>
      </c>
      <c r="G844" s="7">
        <f t="shared" si="333"/>
        <v>31</v>
      </c>
      <c r="H844">
        <f t="shared" si="326"/>
        <v>1</v>
      </c>
      <c r="I844">
        <f t="shared" si="327"/>
        <v>0</v>
      </c>
      <c r="L844" s="7">
        <f t="shared" si="334"/>
        <v>31</v>
      </c>
      <c r="M844">
        <f t="shared" si="328"/>
        <v>1</v>
      </c>
      <c r="N844">
        <f t="shared" si="329"/>
        <v>0</v>
      </c>
      <c r="Q844" s="7">
        <f t="shared" si="335"/>
        <v>31</v>
      </c>
      <c r="R844">
        <f t="shared" si="330"/>
        <v>1</v>
      </c>
      <c r="S844">
        <f t="shared" si="331"/>
        <v>0</v>
      </c>
    </row>
    <row r="845" spans="2:19" x14ac:dyDescent="0.2">
      <c r="B845" s="7">
        <f t="shared" si="332"/>
        <v>32</v>
      </c>
      <c r="C845">
        <f t="shared" si="324"/>
        <v>1</v>
      </c>
      <c r="D845">
        <f t="shared" si="325"/>
        <v>0</v>
      </c>
      <c r="G845" s="7">
        <f t="shared" si="333"/>
        <v>32</v>
      </c>
      <c r="H845">
        <f t="shared" si="326"/>
        <v>1</v>
      </c>
      <c r="I845">
        <f t="shared" si="327"/>
        <v>0</v>
      </c>
      <c r="L845" s="7">
        <f t="shared" si="334"/>
        <v>32</v>
      </c>
      <c r="M845">
        <f t="shared" si="328"/>
        <v>1</v>
      </c>
      <c r="N845">
        <f t="shared" si="329"/>
        <v>0</v>
      </c>
      <c r="Q845" s="7">
        <f t="shared" si="335"/>
        <v>32</v>
      </c>
      <c r="R845">
        <f t="shared" si="330"/>
        <v>1</v>
      </c>
      <c r="S845">
        <f t="shared" si="331"/>
        <v>0</v>
      </c>
    </row>
    <row r="846" spans="2:19" x14ac:dyDescent="0.2">
      <c r="B846" s="7">
        <f t="shared" si="332"/>
        <v>33</v>
      </c>
      <c r="C846">
        <f t="shared" si="324"/>
        <v>1</v>
      </c>
      <c r="D846">
        <f t="shared" si="325"/>
        <v>0</v>
      </c>
      <c r="G846" s="7">
        <f t="shared" si="333"/>
        <v>33</v>
      </c>
      <c r="H846">
        <f t="shared" si="326"/>
        <v>1</v>
      </c>
      <c r="I846">
        <f t="shared" si="327"/>
        <v>0</v>
      </c>
      <c r="L846" s="7">
        <f t="shared" si="334"/>
        <v>33</v>
      </c>
      <c r="M846">
        <f t="shared" si="328"/>
        <v>1</v>
      </c>
      <c r="N846">
        <f t="shared" si="329"/>
        <v>0</v>
      </c>
      <c r="Q846" s="7">
        <f t="shared" si="335"/>
        <v>33</v>
      </c>
      <c r="R846">
        <f t="shared" si="330"/>
        <v>1</v>
      </c>
      <c r="S846">
        <f t="shared" si="331"/>
        <v>0</v>
      </c>
    </row>
    <row r="847" spans="2:19" x14ac:dyDescent="0.2">
      <c r="B847" s="7">
        <f t="shared" si="332"/>
        <v>34</v>
      </c>
      <c r="C847">
        <f t="shared" si="324"/>
        <v>1</v>
      </c>
      <c r="D847">
        <f t="shared" si="325"/>
        <v>0</v>
      </c>
      <c r="G847" s="7">
        <f t="shared" si="333"/>
        <v>34</v>
      </c>
      <c r="H847">
        <f t="shared" si="326"/>
        <v>1</v>
      </c>
      <c r="I847">
        <f t="shared" si="327"/>
        <v>0</v>
      </c>
      <c r="L847" s="7">
        <f t="shared" si="334"/>
        <v>34</v>
      </c>
      <c r="M847">
        <f t="shared" si="328"/>
        <v>1</v>
      </c>
      <c r="N847">
        <f t="shared" si="329"/>
        <v>0</v>
      </c>
      <c r="Q847" s="7">
        <f t="shared" si="335"/>
        <v>34</v>
      </c>
      <c r="R847">
        <f t="shared" si="330"/>
        <v>1</v>
      </c>
      <c r="S847">
        <f t="shared" si="331"/>
        <v>0</v>
      </c>
    </row>
    <row r="848" spans="2:19" x14ac:dyDescent="0.2">
      <c r="B848" s="7">
        <f t="shared" si="332"/>
        <v>35</v>
      </c>
      <c r="C848">
        <f t="shared" si="324"/>
        <v>1</v>
      </c>
      <c r="D848">
        <f t="shared" si="325"/>
        <v>0</v>
      </c>
      <c r="G848" s="7">
        <f t="shared" si="333"/>
        <v>35</v>
      </c>
      <c r="H848">
        <f t="shared" si="326"/>
        <v>1</v>
      </c>
      <c r="I848">
        <f t="shared" si="327"/>
        <v>0</v>
      </c>
      <c r="L848" s="7">
        <f t="shared" si="334"/>
        <v>35</v>
      </c>
      <c r="M848">
        <f t="shared" si="328"/>
        <v>1</v>
      </c>
      <c r="N848">
        <f t="shared" si="329"/>
        <v>0</v>
      </c>
      <c r="Q848" s="7">
        <f t="shared" si="335"/>
        <v>35</v>
      </c>
      <c r="R848">
        <f t="shared" si="330"/>
        <v>1</v>
      </c>
      <c r="S848">
        <f t="shared" si="331"/>
        <v>0</v>
      </c>
    </row>
    <row r="849" spans="1:19" x14ac:dyDescent="0.2">
      <c r="B849" s="7">
        <f t="shared" si="332"/>
        <v>36</v>
      </c>
      <c r="C849">
        <f t="shared" si="324"/>
        <v>1</v>
      </c>
      <c r="D849">
        <f t="shared" si="325"/>
        <v>0</v>
      </c>
      <c r="G849" s="7">
        <f t="shared" si="333"/>
        <v>36</v>
      </c>
      <c r="H849">
        <f t="shared" si="326"/>
        <v>1</v>
      </c>
      <c r="I849">
        <f t="shared" si="327"/>
        <v>0</v>
      </c>
      <c r="L849" s="7">
        <f t="shared" si="334"/>
        <v>36</v>
      </c>
      <c r="M849">
        <f t="shared" si="328"/>
        <v>1</v>
      </c>
      <c r="N849">
        <f t="shared" si="329"/>
        <v>0</v>
      </c>
      <c r="Q849" s="7">
        <f t="shared" si="335"/>
        <v>36</v>
      </c>
      <c r="R849">
        <f t="shared" si="330"/>
        <v>1</v>
      </c>
      <c r="S849">
        <f t="shared" si="331"/>
        <v>0</v>
      </c>
    </row>
    <row r="850" spans="1:19" x14ac:dyDescent="0.2">
      <c r="B850" s="7">
        <f t="shared" si="332"/>
        <v>37</v>
      </c>
      <c r="C850">
        <f t="shared" si="324"/>
        <v>1</v>
      </c>
      <c r="D850">
        <f t="shared" si="325"/>
        <v>1</v>
      </c>
      <c r="G850" s="7">
        <f t="shared" si="333"/>
        <v>37</v>
      </c>
      <c r="H850">
        <f t="shared" si="326"/>
        <v>1</v>
      </c>
      <c r="I850">
        <f t="shared" si="327"/>
        <v>1</v>
      </c>
      <c r="L850" s="7">
        <f t="shared" si="334"/>
        <v>37</v>
      </c>
      <c r="M850">
        <f t="shared" si="328"/>
        <v>1</v>
      </c>
      <c r="N850">
        <f t="shared" si="329"/>
        <v>1</v>
      </c>
      <c r="Q850" s="7">
        <f t="shared" si="335"/>
        <v>37</v>
      </c>
      <c r="R850">
        <f t="shared" si="330"/>
        <v>1</v>
      </c>
      <c r="S850">
        <f t="shared" si="331"/>
        <v>1</v>
      </c>
    </row>
    <row r="853" spans="1:19" s="12" customFormat="1" x14ac:dyDescent="0.2">
      <c r="B853" s="13"/>
    </row>
    <row r="856" spans="1:19" x14ac:dyDescent="0.2">
      <c r="A856" t="s">
        <v>49</v>
      </c>
      <c r="B856" s="7" t="s">
        <v>50</v>
      </c>
      <c r="D856" t="s">
        <v>39</v>
      </c>
      <c r="G856" t="s">
        <v>38</v>
      </c>
      <c r="I856" t="s">
        <v>39</v>
      </c>
      <c r="L856" t="s">
        <v>51</v>
      </c>
      <c r="N856" t="s">
        <v>39</v>
      </c>
      <c r="Q856" t="s">
        <v>52</v>
      </c>
      <c r="S856" t="s">
        <v>47</v>
      </c>
    </row>
    <row r="857" spans="1:19" x14ac:dyDescent="0.2">
      <c r="B857" s="7">
        <v>0</v>
      </c>
      <c r="C857">
        <f>COUNTIF($AC$3:$AC$762,B857)</f>
        <v>347</v>
      </c>
      <c r="D857">
        <f>C857-C858</f>
        <v>203</v>
      </c>
      <c r="G857" s="7">
        <v>0</v>
      </c>
      <c r="H857">
        <f>COUNTIF($AE$3:$AE$762,G857)</f>
        <v>560</v>
      </c>
      <c r="I857">
        <f>H857-H858</f>
        <v>428</v>
      </c>
      <c r="L857" s="7">
        <v>0</v>
      </c>
      <c r="M857">
        <f>COUNTIF($AG$3:$AG$762,L857)</f>
        <v>218</v>
      </c>
      <c r="N857">
        <f>M857-M858</f>
        <v>82</v>
      </c>
      <c r="Q857" s="7">
        <v>0</v>
      </c>
      <c r="R857">
        <f>COUNTIF($AI$3:$AI$762,Q857)</f>
        <v>431</v>
      </c>
      <c r="S857">
        <f>R857-R858</f>
        <v>298</v>
      </c>
    </row>
    <row r="858" spans="1:19" x14ac:dyDescent="0.2">
      <c r="B858" s="7">
        <f>B857+1</f>
        <v>1</v>
      </c>
      <c r="C858">
        <f t="shared" ref="C858:C894" si="336">COUNTIF($AC$3:$AC$762,B858)</f>
        <v>144</v>
      </c>
      <c r="D858">
        <f>C858-C859</f>
        <v>46</v>
      </c>
      <c r="G858" s="7">
        <f>G857+1</f>
        <v>1</v>
      </c>
      <c r="H858">
        <f t="shared" ref="H858:H894" si="337">COUNTIF($AE$3:$AE$762,G858)</f>
        <v>132</v>
      </c>
      <c r="I858">
        <f t="shared" ref="I858:I894" si="338">H858-H859</f>
        <v>92</v>
      </c>
      <c r="L858" s="7">
        <f>L857+1</f>
        <v>1</v>
      </c>
      <c r="M858">
        <f t="shared" ref="M858:M894" si="339">COUNTIF($AG$3:$AG$762,L858)</f>
        <v>136</v>
      </c>
      <c r="N858">
        <f t="shared" ref="N858:N894" si="340">M858-M859</f>
        <v>47</v>
      </c>
      <c r="Q858" s="7">
        <f>Q857+1</f>
        <v>1</v>
      </c>
      <c r="R858">
        <f t="shared" ref="R858:R894" si="341">COUNTIF($AI$3:$AI$762,Q858)</f>
        <v>133</v>
      </c>
      <c r="S858">
        <f t="shared" ref="S858:S894" si="342">R858-R859</f>
        <v>99</v>
      </c>
    </row>
    <row r="859" spans="1:19" x14ac:dyDescent="0.2">
      <c r="B859" s="7">
        <f t="shared" ref="B859:B894" si="343">B858+1</f>
        <v>2</v>
      </c>
      <c r="C859">
        <f t="shared" si="336"/>
        <v>98</v>
      </c>
      <c r="D859">
        <f t="shared" ref="D859:D894" si="344">C859-C860</f>
        <v>34</v>
      </c>
      <c r="G859" s="7">
        <f t="shared" ref="G859:G894" si="345">G858+1</f>
        <v>2</v>
      </c>
      <c r="H859">
        <f t="shared" si="337"/>
        <v>40</v>
      </c>
      <c r="I859">
        <f t="shared" si="338"/>
        <v>22</v>
      </c>
      <c r="L859" s="7">
        <f t="shared" ref="L859:L894" si="346">L858+1</f>
        <v>2</v>
      </c>
      <c r="M859">
        <f t="shared" si="339"/>
        <v>89</v>
      </c>
      <c r="N859">
        <f t="shared" si="340"/>
        <v>23</v>
      </c>
      <c r="Q859" s="7">
        <f t="shared" ref="Q859:Q894" si="347">Q858+1</f>
        <v>2</v>
      </c>
      <c r="R859">
        <f t="shared" si="341"/>
        <v>34</v>
      </c>
      <c r="S859">
        <f t="shared" si="342"/>
        <v>22</v>
      </c>
    </row>
    <row r="860" spans="1:19" x14ac:dyDescent="0.2">
      <c r="B860" s="7">
        <f t="shared" si="343"/>
        <v>3</v>
      </c>
      <c r="C860">
        <f t="shared" si="336"/>
        <v>64</v>
      </c>
      <c r="D860">
        <f t="shared" si="344"/>
        <v>23</v>
      </c>
      <c r="G860" s="7">
        <f t="shared" si="345"/>
        <v>3</v>
      </c>
      <c r="H860">
        <f t="shared" si="337"/>
        <v>18</v>
      </c>
      <c r="I860">
        <f t="shared" si="338"/>
        <v>11</v>
      </c>
      <c r="L860" s="7">
        <f t="shared" si="346"/>
        <v>3</v>
      </c>
      <c r="M860">
        <f t="shared" si="339"/>
        <v>66</v>
      </c>
      <c r="N860">
        <f t="shared" si="340"/>
        <v>25</v>
      </c>
      <c r="Q860" s="7">
        <f t="shared" si="347"/>
        <v>3</v>
      </c>
      <c r="R860">
        <f t="shared" si="341"/>
        <v>12</v>
      </c>
      <c r="S860">
        <f t="shared" si="342"/>
        <v>6</v>
      </c>
    </row>
    <row r="861" spans="1:19" x14ac:dyDescent="0.2">
      <c r="B861" s="7">
        <f t="shared" si="343"/>
        <v>4</v>
      </c>
      <c r="C861">
        <f t="shared" si="336"/>
        <v>41</v>
      </c>
      <c r="D861">
        <f t="shared" si="344"/>
        <v>19</v>
      </c>
      <c r="G861" s="7">
        <f t="shared" si="345"/>
        <v>4</v>
      </c>
      <c r="H861">
        <f t="shared" si="337"/>
        <v>7</v>
      </c>
      <c r="I861">
        <f t="shared" si="338"/>
        <v>5</v>
      </c>
      <c r="L861" s="7">
        <f t="shared" si="346"/>
        <v>4</v>
      </c>
      <c r="M861">
        <f t="shared" si="339"/>
        <v>41</v>
      </c>
      <c r="N861">
        <f t="shared" si="340"/>
        <v>16</v>
      </c>
      <c r="Q861" s="7">
        <f t="shared" si="347"/>
        <v>4</v>
      </c>
      <c r="R861">
        <f t="shared" si="341"/>
        <v>6</v>
      </c>
      <c r="S861">
        <f t="shared" si="342"/>
        <v>4</v>
      </c>
    </row>
    <row r="862" spans="1:19" x14ac:dyDescent="0.2">
      <c r="B862" s="7">
        <f t="shared" si="343"/>
        <v>5</v>
      </c>
      <c r="C862">
        <f t="shared" si="336"/>
        <v>22</v>
      </c>
      <c r="D862">
        <f t="shared" si="344"/>
        <v>6</v>
      </c>
      <c r="G862" s="7">
        <f t="shared" si="345"/>
        <v>5</v>
      </c>
      <c r="H862">
        <f t="shared" si="337"/>
        <v>2</v>
      </c>
      <c r="I862">
        <f t="shared" si="338"/>
        <v>1</v>
      </c>
      <c r="L862" s="7">
        <f t="shared" si="346"/>
        <v>5</v>
      </c>
      <c r="M862">
        <f t="shared" si="339"/>
        <v>25</v>
      </c>
      <c r="N862">
        <f t="shared" si="340"/>
        <v>9</v>
      </c>
      <c r="Q862" s="7">
        <f t="shared" si="347"/>
        <v>5</v>
      </c>
      <c r="R862">
        <f t="shared" si="341"/>
        <v>2</v>
      </c>
      <c r="S862">
        <f t="shared" si="342"/>
        <v>1</v>
      </c>
    </row>
    <row r="863" spans="1:19" x14ac:dyDescent="0.2">
      <c r="B863" s="7">
        <f t="shared" si="343"/>
        <v>6</v>
      </c>
      <c r="C863">
        <f t="shared" si="336"/>
        <v>16</v>
      </c>
      <c r="D863">
        <f t="shared" si="344"/>
        <v>4</v>
      </c>
      <c r="G863" s="7">
        <f t="shared" si="345"/>
        <v>6</v>
      </c>
      <c r="H863">
        <f t="shared" si="337"/>
        <v>1</v>
      </c>
      <c r="I863">
        <f t="shared" si="338"/>
        <v>1</v>
      </c>
      <c r="L863" s="7">
        <f t="shared" si="346"/>
        <v>6</v>
      </c>
      <c r="M863">
        <f t="shared" si="339"/>
        <v>16</v>
      </c>
      <c r="N863">
        <f t="shared" si="340"/>
        <v>5</v>
      </c>
      <c r="Q863" s="7">
        <f t="shared" si="347"/>
        <v>6</v>
      </c>
      <c r="R863">
        <f t="shared" si="341"/>
        <v>1</v>
      </c>
      <c r="S863">
        <f t="shared" si="342"/>
        <v>0</v>
      </c>
    </row>
    <row r="864" spans="1:19" x14ac:dyDescent="0.2">
      <c r="B864" s="7">
        <f t="shared" si="343"/>
        <v>7</v>
      </c>
      <c r="C864">
        <f t="shared" si="336"/>
        <v>12</v>
      </c>
      <c r="D864">
        <f t="shared" si="344"/>
        <v>6</v>
      </c>
      <c r="G864" s="7">
        <f t="shared" si="345"/>
        <v>7</v>
      </c>
      <c r="H864">
        <f t="shared" si="337"/>
        <v>0</v>
      </c>
      <c r="I864">
        <f t="shared" si="338"/>
        <v>0</v>
      </c>
      <c r="L864" s="7">
        <f t="shared" si="346"/>
        <v>7</v>
      </c>
      <c r="M864">
        <f t="shared" si="339"/>
        <v>11</v>
      </c>
      <c r="N864">
        <f t="shared" si="340"/>
        <v>5</v>
      </c>
      <c r="Q864" s="7">
        <f t="shared" si="347"/>
        <v>7</v>
      </c>
      <c r="R864">
        <f t="shared" si="341"/>
        <v>1</v>
      </c>
      <c r="S864">
        <f t="shared" si="342"/>
        <v>0</v>
      </c>
    </row>
    <row r="865" spans="2:19" x14ac:dyDescent="0.2">
      <c r="B865" s="7">
        <f t="shared" si="343"/>
        <v>8</v>
      </c>
      <c r="C865">
        <f t="shared" si="336"/>
        <v>6</v>
      </c>
      <c r="D865">
        <f t="shared" si="344"/>
        <v>2</v>
      </c>
      <c r="G865" s="7">
        <f t="shared" si="345"/>
        <v>8</v>
      </c>
      <c r="H865">
        <f t="shared" si="337"/>
        <v>0</v>
      </c>
      <c r="I865">
        <f t="shared" si="338"/>
        <v>0</v>
      </c>
      <c r="L865" s="7">
        <f t="shared" si="346"/>
        <v>8</v>
      </c>
      <c r="M865">
        <f t="shared" si="339"/>
        <v>6</v>
      </c>
      <c r="N865">
        <f t="shared" si="340"/>
        <v>1</v>
      </c>
      <c r="Q865" s="7">
        <f t="shared" si="347"/>
        <v>8</v>
      </c>
      <c r="R865">
        <f t="shared" si="341"/>
        <v>1</v>
      </c>
      <c r="S865">
        <f t="shared" si="342"/>
        <v>0</v>
      </c>
    </row>
    <row r="866" spans="2:19" x14ac:dyDescent="0.2">
      <c r="B866" s="7">
        <f t="shared" si="343"/>
        <v>9</v>
      </c>
      <c r="C866">
        <f t="shared" si="336"/>
        <v>4</v>
      </c>
      <c r="D866">
        <f t="shared" si="344"/>
        <v>3</v>
      </c>
      <c r="G866" s="7">
        <f t="shared" si="345"/>
        <v>9</v>
      </c>
      <c r="H866">
        <f t="shared" si="337"/>
        <v>0</v>
      </c>
      <c r="I866">
        <f t="shared" si="338"/>
        <v>0</v>
      </c>
      <c r="L866" s="7">
        <f t="shared" si="346"/>
        <v>9</v>
      </c>
      <c r="M866">
        <f t="shared" si="339"/>
        <v>5</v>
      </c>
      <c r="N866">
        <f t="shared" si="340"/>
        <v>1</v>
      </c>
      <c r="Q866" s="7">
        <f t="shared" si="347"/>
        <v>9</v>
      </c>
      <c r="R866">
        <f t="shared" si="341"/>
        <v>1</v>
      </c>
      <c r="S866">
        <f t="shared" si="342"/>
        <v>0</v>
      </c>
    </row>
    <row r="867" spans="2:19" x14ac:dyDescent="0.2">
      <c r="B867" s="7">
        <f t="shared" si="343"/>
        <v>10</v>
      </c>
      <c r="C867">
        <f t="shared" si="336"/>
        <v>1</v>
      </c>
      <c r="D867">
        <f t="shared" si="344"/>
        <v>0</v>
      </c>
      <c r="G867" s="7">
        <f t="shared" si="345"/>
        <v>10</v>
      </c>
      <c r="H867">
        <f t="shared" si="337"/>
        <v>0</v>
      </c>
      <c r="I867">
        <f t="shared" si="338"/>
        <v>0</v>
      </c>
      <c r="L867" s="7">
        <f t="shared" si="346"/>
        <v>10</v>
      </c>
      <c r="M867">
        <f t="shared" si="339"/>
        <v>4</v>
      </c>
      <c r="N867">
        <f t="shared" si="340"/>
        <v>1</v>
      </c>
      <c r="Q867" s="7">
        <f t="shared" si="347"/>
        <v>10</v>
      </c>
      <c r="R867">
        <f t="shared" si="341"/>
        <v>1</v>
      </c>
      <c r="S867">
        <f t="shared" si="342"/>
        <v>0</v>
      </c>
    </row>
    <row r="868" spans="2:19" x14ac:dyDescent="0.2">
      <c r="B868" s="7">
        <f t="shared" si="343"/>
        <v>11</v>
      </c>
      <c r="C868">
        <f t="shared" si="336"/>
        <v>1</v>
      </c>
      <c r="D868">
        <f t="shared" si="344"/>
        <v>0</v>
      </c>
      <c r="G868" s="7">
        <f t="shared" si="345"/>
        <v>11</v>
      </c>
      <c r="H868">
        <f t="shared" si="337"/>
        <v>0</v>
      </c>
      <c r="I868">
        <f t="shared" si="338"/>
        <v>0</v>
      </c>
      <c r="L868" s="7">
        <f t="shared" si="346"/>
        <v>11</v>
      </c>
      <c r="M868">
        <f t="shared" si="339"/>
        <v>3</v>
      </c>
      <c r="N868">
        <f t="shared" si="340"/>
        <v>1</v>
      </c>
      <c r="Q868" s="7">
        <f t="shared" si="347"/>
        <v>11</v>
      </c>
      <c r="R868">
        <f t="shared" si="341"/>
        <v>1</v>
      </c>
      <c r="S868">
        <f t="shared" si="342"/>
        <v>0</v>
      </c>
    </row>
    <row r="869" spans="2:19" x14ac:dyDescent="0.2">
      <c r="B869" s="7">
        <f t="shared" si="343"/>
        <v>12</v>
      </c>
      <c r="C869">
        <f t="shared" si="336"/>
        <v>1</v>
      </c>
      <c r="D869">
        <f t="shared" si="344"/>
        <v>0</v>
      </c>
      <c r="G869" s="7">
        <f t="shared" si="345"/>
        <v>12</v>
      </c>
      <c r="H869">
        <f t="shared" si="337"/>
        <v>0</v>
      </c>
      <c r="I869">
        <f t="shared" si="338"/>
        <v>0</v>
      </c>
      <c r="L869" s="7">
        <f t="shared" si="346"/>
        <v>12</v>
      </c>
      <c r="M869">
        <f t="shared" si="339"/>
        <v>2</v>
      </c>
      <c r="N869">
        <f t="shared" si="340"/>
        <v>0</v>
      </c>
      <c r="Q869" s="7">
        <f t="shared" si="347"/>
        <v>12</v>
      </c>
      <c r="R869">
        <f t="shared" si="341"/>
        <v>1</v>
      </c>
      <c r="S869">
        <f t="shared" si="342"/>
        <v>0</v>
      </c>
    </row>
    <row r="870" spans="2:19" x14ac:dyDescent="0.2">
      <c r="B870" s="7">
        <f t="shared" si="343"/>
        <v>13</v>
      </c>
      <c r="C870">
        <f t="shared" si="336"/>
        <v>1</v>
      </c>
      <c r="D870">
        <f t="shared" si="344"/>
        <v>0</v>
      </c>
      <c r="G870" s="7">
        <f t="shared" si="345"/>
        <v>13</v>
      </c>
      <c r="H870">
        <f t="shared" si="337"/>
        <v>0</v>
      </c>
      <c r="I870">
        <f t="shared" si="338"/>
        <v>0</v>
      </c>
      <c r="L870" s="7">
        <f t="shared" si="346"/>
        <v>13</v>
      </c>
      <c r="M870">
        <f t="shared" si="339"/>
        <v>2</v>
      </c>
      <c r="N870">
        <f t="shared" si="340"/>
        <v>0</v>
      </c>
      <c r="Q870" s="7">
        <f t="shared" si="347"/>
        <v>13</v>
      </c>
      <c r="R870">
        <f t="shared" si="341"/>
        <v>1</v>
      </c>
      <c r="S870">
        <f t="shared" si="342"/>
        <v>0</v>
      </c>
    </row>
    <row r="871" spans="2:19" x14ac:dyDescent="0.2">
      <c r="B871" s="7">
        <f t="shared" si="343"/>
        <v>14</v>
      </c>
      <c r="C871">
        <f t="shared" si="336"/>
        <v>1</v>
      </c>
      <c r="D871">
        <f t="shared" si="344"/>
        <v>0</v>
      </c>
      <c r="G871" s="7">
        <f t="shared" si="345"/>
        <v>14</v>
      </c>
      <c r="H871">
        <f t="shared" si="337"/>
        <v>0</v>
      </c>
      <c r="I871">
        <f t="shared" si="338"/>
        <v>0</v>
      </c>
      <c r="L871" s="7">
        <f t="shared" si="346"/>
        <v>14</v>
      </c>
      <c r="M871">
        <f t="shared" si="339"/>
        <v>2</v>
      </c>
      <c r="N871">
        <f t="shared" si="340"/>
        <v>0</v>
      </c>
      <c r="Q871" s="7">
        <f t="shared" si="347"/>
        <v>14</v>
      </c>
      <c r="R871">
        <f t="shared" si="341"/>
        <v>1</v>
      </c>
      <c r="S871">
        <f t="shared" si="342"/>
        <v>0</v>
      </c>
    </row>
    <row r="872" spans="2:19" x14ac:dyDescent="0.2">
      <c r="B872" s="7">
        <f t="shared" si="343"/>
        <v>15</v>
      </c>
      <c r="C872">
        <f t="shared" si="336"/>
        <v>1</v>
      </c>
      <c r="D872">
        <f t="shared" si="344"/>
        <v>1</v>
      </c>
      <c r="G872" s="7">
        <f t="shared" si="345"/>
        <v>15</v>
      </c>
      <c r="H872">
        <f t="shared" si="337"/>
        <v>0</v>
      </c>
      <c r="I872">
        <f t="shared" si="338"/>
        <v>0</v>
      </c>
      <c r="L872" s="7">
        <f t="shared" si="346"/>
        <v>15</v>
      </c>
      <c r="M872">
        <f t="shared" si="339"/>
        <v>2</v>
      </c>
      <c r="N872">
        <f t="shared" si="340"/>
        <v>1</v>
      </c>
      <c r="Q872" s="7">
        <f t="shared" si="347"/>
        <v>15</v>
      </c>
      <c r="R872">
        <f t="shared" si="341"/>
        <v>1</v>
      </c>
      <c r="S872">
        <f t="shared" si="342"/>
        <v>0</v>
      </c>
    </row>
    <row r="873" spans="2:19" x14ac:dyDescent="0.2">
      <c r="B873" s="7">
        <f t="shared" si="343"/>
        <v>16</v>
      </c>
      <c r="C873">
        <f t="shared" si="336"/>
        <v>0</v>
      </c>
      <c r="D873">
        <f t="shared" si="344"/>
        <v>0</v>
      </c>
      <c r="G873" s="7">
        <f t="shared" si="345"/>
        <v>16</v>
      </c>
      <c r="H873">
        <f t="shared" si="337"/>
        <v>0</v>
      </c>
      <c r="I873">
        <f t="shared" si="338"/>
        <v>0</v>
      </c>
      <c r="L873" s="7">
        <f t="shared" si="346"/>
        <v>16</v>
      </c>
      <c r="M873">
        <f t="shared" si="339"/>
        <v>1</v>
      </c>
      <c r="N873">
        <f t="shared" si="340"/>
        <v>0</v>
      </c>
      <c r="Q873" s="7">
        <f t="shared" si="347"/>
        <v>16</v>
      </c>
      <c r="R873">
        <f t="shared" si="341"/>
        <v>1</v>
      </c>
      <c r="S873">
        <f t="shared" si="342"/>
        <v>0</v>
      </c>
    </row>
    <row r="874" spans="2:19" x14ac:dyDescent="0.2">
      <c r="B874" s="7">
        <f t="shared" si="343"/>
        <v>17</v>
      </c>
      <c r="C874">
        <f t="shared" si="336"/>
        <v>0</v>
      </c>
      <c r="D874">
        <f t="shared" si="344"/>
        <v>0</v>
      </c>
      <c r="G874" s="7">
        <f t="shared" si="345"/>
        <v>17</v>
      </c>
      <c r="H874">
        <f t="shared" si="337"/>
        <v>0</v>
      </c>
      <c r="I874">
        <f t="shared" si="338"/>
        <v>0</v>
      </c>
      <c r="L874" s="7">
        <f t="shared" si="346"/>
        <v>17</v>
      </c>
      <c r="M874">
        <f t="shared" si="339"/>
        <v>1</v>
      </c>
      <c r="N874">
        <f t="shared" si="340"/>
        <v>0</v>
      </c>
      <c r="Q874" s="7">
        <f t="shared" si="347"/>
        <v>17</v>
      </c>
      <c r="R874">
        <f t="shared" si="341"/>
        <v>1</v>
      </c>
      <c r="S874">
        <f t="shared" si="342"/>
        <v>0</v>
      </c>
    </row>
    <row r="875" spans="2:19" x14ac:dyDescent="0.2">
      <c r="B875" s="7">
        <f t="shared" si="343"/>
        <v>18</v>
      </c>
      <c r="C875">
        <f t="shared" si="336"/>
        <v>0</v>
      </c>
      <c r="D875">
        <f t="shared" si="344"/>
        <v>0</v>
      </c>
      <c r="G875" s="7">
        <f t="shared" si="345"/>
        <v>18</v>
      </c>
      <c r="H875">
        <f t="shared" si="337"/>
        <v>0</v>
      </c>
      <c r="I875">
        <f t="shared" si="338"/>
        <v>0</v>
      </c>
      <c r="L875" s="7">
        <f t="shared" si="346"/>
        <v>18</v>
      </c>
      <c r="M875">
        <f t="shared" si="339"/>
        <v>1</v>
      </c>
      <c r="N875">
        <f t="shared" si="340"/>
        <v>0</v>
      </c>
      <c r="Q875" s="7">
        <f t="shared" si="347"/>
        <v>18</v>
      </c>
      <c r="R875">
        <f t="shared" si="341"/>
        <v>1</v>
      </c>
      <c r="S875">
        <f t="shared" si="342"/>
        <v>0</v>
      </c>
    </row>
    <row r="876" spans="2:19" x14ac:dyDescent="0.2">
      <c r="B876" s="7">
        <f t="shared" si="343"/>
        <v>19</v>
      </c>
      <c r="C876">
        <f t="shared" si="336"/>
        <v>0</v>
      </c>
      <c r="D876">
        <f t="shared" si="344"/>
        <v>0</v>
      </c>
      <c r="G876" s="7">
        <f t="shared" si="345"/>
        <v>19</v>
      </c>
      <c r="H876">
        <f t="shared" si="337"/>
        <v>0</v>
      </c>
      <c r="I876">
        <f t="shared" si="338"/>
        <v>0</v>
      </c>
      <c r="L876" s="7">
        <f t="shared" si="346"/>
        <v>19</v>
      </c>
      <c r="M876">
        <f t="shared" si="339"/>
        <v>1</v>
      </c>
      <c r="N876">
        <f t="shared" si="340"/>
        <v>0</v>
      </c>
      <c r="Q876" s="7">
        <f t="shared" si="347"/>
        <v>19</v>
      </c>
      <c r="R876">
        <f t="shared" si="341"/>
        <v>1</v>
      </c>
      <c r="S876">
        <f t="shared" si="342"/>
        <v>0</v>
      </c>
    </row>
    <row r="877" spans="2:19" x14ac:dyDescent="0.2">
      <c r="B877" s="7">
        <f t="shared" si="343"/>
        <v>20</v>
      </c>
      <c r="C877">
        <f t="shared" si="336"/>
        <v>0</v>
      </c>
      <c r="D877">
        <f t="shared" si="344"/>
        <v>0</v>
      </c>
      <c r="G877" s="7">
        <f t="shared" si="345"/>
        <v>20</v>
      </c>
      <c r="H877">
        <f t="shared" si="337"/>
        <v>0</v>
      </c>
      <c r="I877">
        <f t="shared" si="338"/>
        <v>0</v>
      </c>
      <c r="L877" s="7">
        <f t="shared" si="346"/>
        <v>20</v>
      </c>
      <c r="M877">
        <f t="shared" si="339"/>
        <v>1</v>
      </c>
      <c r="N877">
        <f t="shared" si="340"/>
        <v>0</v>
      </c>
      <c r="Q877" s="7">
        <f t="shared" si="347"/>
        <v>20</v>
      </c>
      <c r="R877">
        <f t="shared" si="341"/>
        <v>1</v>
      </c>
      <c r="S877">
        <f t="shared" si="342"/>
        <v>0</v>
      </c>
    </row>
    <row r="878" spans="2:19" x14ac:dyDescent="0.2">
      <c r="B878" s="7">
        <f t="shared" si="343"/>
        <v>21</v>
      </c>
      <c r="C878">
        <f t="shared" si="336"/>
        <v>0</v>
      </c>
      <c r="D878">
        <f t="shared" si="344"/>
        <v>0</v>
      </c>
      <c r="G878" s="7">
        <f t="shared" si="345"/>
        <v>21</v>
      </c>
      <c r="H878">
        <f t="shared" si="337"/>
        <v>0</v>
      </c>
      <c r="I878">
        <f t="shared" si="338"/>
        <v>0</v>
      </c>
      <c r="L878" s="7">
        <f t="shared" si="346"/>
        <v>21</v>
      </c>
      <c r="M878">
        <f t="shared" si="339"/>
        <v>1</v>
      </c>
      <c r="N878">
        <f t="shared" si="340"/>
        <v>0</v>
      </c>
      <c r="Q878" s="7">
        <f t="shared" si="347"/>
        <v>21</v>
      </c>
      <c r="R878">
        <f t="shared" si="341"/>
        <v>1</v>
      </c>
      <c r="S878">
        <f t="shared" si="342"/>
        <v>0</v>
      </c>
    </row>
    <row r="879" spans="2:19" x14ac:dyDescent="0.2">
      <c r="B879" s="7">
        <f t="shared" si="343"/>
        <v>22</v>
      </c>
      <c r="C879">
        <f t="shared" si="336"/>
        <v>0</v>
      </c>
      <c r="D879">
        <f t="shared" si="344"/>
        <v>0</v>
      </c>
      <c r="G879" s="7">
        <f t="shared" si="345"/>
        <v>22</v>
      </c>
      <c r="H879">
        <f t="shared" si="337"/>
        <v>0</v>
      </c>
      <c r="I879">
        <f t="shared" si="338"/>
        <v>0</v>
      </c>
      <c r="L879" s="7">
        <f t="shared" si="346"/>
        <v>22</v>
      </c>
      <c r="M879">
        <f t="shared" si="339"/>
        <v>1</v>
      </c>
      <c r="N879">
        <f t="shared" si="340"/>
        <v>0</v>
      </c>
      <c r="Q879" s="7">
        <f t="shared" si="347"/>
        <v>22</v>
      </c>
      <c r="R879">
        <f t="shared" si="341"/>
        <v>1</v>
      </c>
      <c r="S879">
        <f t="shared" si="342"/>
        <v>0</v>
      </c>
    </row>
    <row r="880" spans="2:19" x14ac:dyDescent="0.2">
      <c r="B880" s="7">
        <f t="shared" si="343"/>
        <v>23</v>
      </c>
      <c r="C880">
        <f t="shared" si="336"/>
        <v>0</v>
      </c>
      <c r="D880">
        <f t="shared" si="344"/>
        <v>0</v>
      </c>
      <c r="G880" s="7">
        <f t="shared" si="345"/>
        <v>23</v>
      </c>
      <c r="H880">
        <f t="shared" si="337"/>
        <v>0</v>
      </c>
      <c r="I880">
        <f t="shared" si="338"/>
        <v>0</v>
      </c>
      <c r="L880" s="7">
        <f t="shared" si="346"/>
        <v>23</v>
      </c>
      <c r="M880">
        <f t="shared" si="339"/>
        <v>1</v>
      </c>
      <c r="N880">
        <f t="shared" si="340"/>
        <v>0</v>
      </c>
      <c r="Q880" s="7">
        <f t="shared" si="347"/>
        <v>23</v>
      </c>
      <c r="R880">
        <f t="shared" si="341"/>
        <v>1</v>
      </c>
      <c r="S880">
        <f t="shared" si="342"/>
        <v>0</v>
      </c>
    </row>
    <row r="881" spans="2:19" x14ac:dyDescent="0.2">
      <c r="B881" s="7">
        <f t="shared" si="343"/>
        <v>24</v>
      </c>
      <c r="C881">
        <f t="shared" si="336"/>
        <v>0</v>
      </c>
      <c r="D881">
        <f t="shared" si="344"/>
        <v>0</v>
      </c>
      <c r="G881" s="7">
        <f t="shared" si="345"/>
        <v>24</v>
      </c>
      <c r="H881">
        <f t="shared" si="337"/>
        <v>0</v>
      </c>
      <c r="I881">
        <f t="shared" si="338"/>
        <v>0</v>
      </c>
      <c r="L881" s="7">
        <f t="shared" si="346"/>
        <v>24</v>
      </c>
      <c r="M881">
        <f t="shared" si="339"/>
        <v>1</v>
      </c>
      <c r="N881">
        <f t="shared" si="340"/>
        <v>0</v>
      </c>
      <c r="Q881" s="7">
        <f t="shared" si="347"/>
        <v>24</v>
      </c>
      <c r="R881">
        <f t="shared" si="341"/>
        <v>1</v>
      </c>
      <c r="S881">
        <f t="shared" si="342"/>
        <v>0</v>
      </c>
    </row>
    <row r="882" spans="2:19" x14ac:dyDescent="0.2">
      <c r="B882" s="7">
        <f t="shared" si="343"/>
        <v>25</v>
      </c>
      <c r="C882">
        <f t="shared" si="336"/>
        <v>0</v>
      </c>
      <c r="D882">
        <f t="shared" si="344"/>
        <v>0</v>
      </c>
      <c r="G882" s="7">
        <f t="shared" si="345"/>
        <v>25</v>
      </c>
      <c r="H882">
        <f t="shared" si="337"/>
        <v>0</v>
      </c>
      <c r="I882">
        <f t="shared" si="338"/>
        <v>0</v>
      </c>
      <c r="L882" s="7">
        <f t="shared" si="346"/>
        <v>25</v>
      </c>
      <c r="M882">
        <f t="shared" si="339"/>
        <v>1</v>
      </c>
      <c r="N882">
        <f t="shared" si="340"/>
        <v>0</v>
      </c>
      <c r="Q882" s="7">
        <f t="shared" si="347"/>
        <v>25</v>
      </c>
      <c r="R882">
        <f t="shared" si="341"/>
        <v>1</v>
      </c>
      <c r="S882">
        <f t="shared" si="342"/>
        <v>0</v>
      </c>
    </row>
    <row r="883" spans="2:19" x14ac:dyDescent="0.2">
      <c r="B883" s="7">
        <f t="shared" si="343"/>
        <v>26</v>
      </c>
      <c r="C883">
        <f t="shared" si="336"/>
        <v>0</v>
      </c>
      <c r="D883">
        <f t="shared" si="344"/>
        <v>0</v>
      </c>
      <c r="G883" s="7">
        <f t="shared" si="345"/>
        <v>26</v>
      </c>
      <c r="H883">
        <f t="shared" si="337"/>
        <v>0</v>
      </c>
      <c r="I883">
        <f t="shared" si="338"/>
        <v>0</v>
      </c>
      <c r="L883" s="7">
        <f t="shared" si="346"/>
        <v>26</v>
      </c>
      <c r="M883">
        <f t="shared" si="339"/>
        <v>1</v>
      </c>
      <c r="N883">
        <f t="shared" si="340"/>
        <v>0</v>
      </c>
      <c r="Q883" s="7">
        <f t="shared" si="347"/>
        <v>26</v>
      </c>
      <c r="R883">
        <f t="shared" si="341"/>
        <v>1</v>
      </c>
      <c r="S883">
        <f t="shared" si="342"/>
        <v>0</v>
      </c>
    </row>
    <row r="884" spans="2:19" x14ac:dyDescent="0.2">
      <c r="B884" s="7">
        <f t="shared" si="343"/>
        <v>27</v>
      </c>
      <c r="C884">
        <f t="shared" si="336"/>
        <v>0</v>
      </c>
      <c r="D884">
        <f t="shared" si="344"/>
        <v>0</v>
      </c>
      <c r="G884" s="7">
        <f t="shared" si="345"/>
        <v>27</v>
      </c>
      <c r="H884">
        <f t="shared" si="337"/>
        <v>0</v>
      </c>
      <c r="I884">
        <f t="shared" si="338"/>
        <v>0</v>
      </c>
      <c r="L884" s="7">
        <f t="shared" si="346"/>
        <v>27</v>
      </c>
      <c r="M884">
        <f t="shared" si="339"/>
        <v>1</v>
      </c>
      <c r="N884">
        <f t="shared" si="340"/>
        <v>0</v>
      </c>
      <c r="Q884" s="7">
        <f t="shared" si="347"/>
        <v>27</v>
      </c>
      <c r="R884">
        <f t="shared" si="341"/>
        <v>1</v>
      </c>
      <c r="S884">
        <f t="shared" si="342"/>
        <v>0</v>
      </c>
    </row>
    <row r="885" spans="2:19" x14ac:dyDescent="0.2">
      <c r="B885" s="7">
        <f t="shared" si="343"/>
        <v>28</v>
      </c>
      <c r="C885">
        <f t="shared" si="336"/>
        <v>0</v>
      </c>
      <c r="D885">
        <f t="shared" si="344"/>
        <v>0</v>
      </c>
      <c r="G885" s="7">
        <f t="shared" si="345"/>
        <v>28</v>
      </c>
      <c r="H885">
        <f t="shared" si="337"/>
        <v>0</v>
      </c>
      <c r="I885">
        <f t="shared" si="338"/>
        <v>0</v>
      </c>
      <c r="L885" s="7">
        <f t="shared" si="346"/>
        <v>28</v>
      </c>
      <c r="M885">
        <f t="shared" si="339"/>
        <v>1</v>
      </c>
      <c r="N885">
        <f t="shared" si="340"/>
        <v>0</v>
      </c>
      <c r="Q885" s="7">
        <f t="shared" si="347"/>
        <v>28</v>
      </c>
      <c r="R885">
        <f t="shared" si="341"/>
        <v>1</v>
      </c>
      <c r="S885">
        <f t="shared" si="342"/>
        <v>0</v>
      </c>
    </row>
    <row r="886" spans="2:19" x14ac:dyDescent="0.2">
      <c r="B886" s="7">
        <f t="shared" si="343"/>
        <v>29</v>
      </c>
      <c r="C886">
        <f t="shared" si="336"/>
        <v>0</v>
      </c>
      <c r="D886">
        <f t="shared" si="344"/>
        <v>0</v>
      </c>
      <c r="G886" s="7">
        <f t="shared" si="345"/>
        <v>29</v>
      </c>
      <c r="H886">
        <f t="shared" si="337"/>
        <v>0</v>
      </c>
      <c r="I886">
        <f t="shared" si="338"/>
        <v>0</v>
      </c>
      <c r="L886" s="7">
        <f t="shared" si="346"/>
        <v>29</v>
      </c>
      <c r="M886">
        <f t="shared" si="339"/>
        <v>1</v>
      </c>
      <c r="N886">
        <f t="shared" si="340"/>
        <v>0</v>
      </c>
      <c r="Q886" s="7">
        <f t="shared" si="347"/>
        <v>29</v>
      </c>
      <c r="R886">
        <f t="shared" si="341"/>
        <v>1</v>
      </c>
      <c r="S886">
        <f t="shared" si="342"/>
        <v>0</v>
      </c>
    </row>
    <row r="887" spans="2:19" x14ac:dyDescent="0.2">
      <c r="B887" s="7">
        <f t="shared" si="343"/>
        <v>30</v>
      </c>
      <c r="C887">
        <f t="shared" si="336"/>
        <v>0</v>
      </c>
      <c r="D887">
        <f t="shared" si="344"/>
        <v>0</v>
      </c>
      <c r="G887" s="7">
        <f t="shared" si="345"/>
        <v>30</v>
      </c>
      <c r="H887">
        <f t="shared" si="337"/>
        <v>0</v>
      </c>
      <c r="I887">
        <f t="shared" si="338"/>
        <v>0</v>
      </c>
      <c r="L887" s="7">
        <f t="shared" si="346"/>
        <v>30</v>
      </c>
      <c r="M887">
        <f t="shared" si="339"/>
        <v>1</v>
      </c>
      <c r="N887">
        <f t="shared" si="340"/>
        <v>0</v>
      </c>
      <c r="Q887" s="7">
        <f t="shared" si="347"/>
        <v>30</v>
      </c>
      <c r="R887">
        <f t="shared" si="341"/>
        <v>1</v>
      </c>
      <c r="S887">
        <f t="shared" si="342"/>
        <v>0</v>
      </c>
    </row>
    <row r="888" spans="2:19" x14ac:dyDescent="0.2">
      <c r="B888" s="7">
        <f t="shared" si="343"/>
        <v>31</v>
      </c>
      <c r="C888">
        <f t="shared" si="336"/>
        <v>0</v>
      </c>
      <c r="D888">
        <f t="shared" si="344"/>
        <v>0</v>
      </c>
      <c r="G888" s="7">
        <f t="shared" si="345"/>
        <v>31</v>
      </c>
      <c r="H888">
        <f t="shared" si="337"/>
        <v>0</v>
      </c>
      <c r="I888">
        <f t="shared" si="338"/>
        <v>0</v>
      </c>
      <c r="L888" s="7">
        <f t="shared" si="346"/>
        <v>31</v>
      </c>
      <c r="M888">
        <f t="shared" si="339"/>
        <v>1</v>
      </c>
      <c r="N888">
        <f t="shared" si="340"/>
        <v>0</v>
      </c>
      <c r="Q888" s="7">
        <f t="shared" si="347"/>
        <v>31</v>
      </c>
      <c r="R888">
        <f t="shared" si="341"/>
        <v>1</v>
      </c>
      <c r="S888">
        <f t="shared" si="342"/>
        <v>0</v>
      </c>
    </row>
    <row r="889" spans="2:19" x14ac:dyDescent="0.2">
      <c r="B889" s="7">
        <f t="shared" si="343"/>
        <v>32</v>
      </c>
      <c r="C889">
        <f t="shared" si="336"/>
        <v>0</v>
      </c>
      <c r="D889">
        <f t="shared" si="344"/>
        <v>0</v>
      </c>
      <c r="G889" s="7">
        <f t="shared" si="345"/>
        <v>32</v>
      </c>
      <c r="H889">
        <f t="shared" si="337"/>
        <v>0</v>
      </c>
      <c r="I889">
        <f t="shared" si="338"/>
        <v>0</v>
      </c>
      <c r="L889" s="7">
        <f t="shared" si="346"/>
        <v>32</v>
      </c>
      <c r="M889">
        <f t="shared" si="339"/>
        <v>1</v>
      </c>
      <c r="N889">
        <f t="shared" si="340"/>
        <v>0</v>
      </c>
      <c r="Q889" s="7">
        <f t="shared" si="347"/>
        <v>32</v>
      </c>
      <c r="R889">
        <f t="shared" si="341"/>
        <v>1</v>
      </c>
      <c r="S889">
        <f t="shared" si="342"/>
        <v>0</v>
      </c>
    </row>
    <row r="890" spans="2:19" x14ac:dyDescent="0.2">
      <c r="B890" s="7">
        <f t="shared" si="343"/>
        <v>33</v>
      </c>
      <c r="C890">
        <f t="shared" si="336"/>
        <v>0</v>
      </c>
      <c r="D890">
        <f t="shared" si="344"/>
        <v>0</v>
      </c>
      <c r="G890" s="7">
        <f t="shared" si="345"/>
        <v>33</v>
      </c>
      <c r="H890">
        <f t="shared" si="337"/>
        <v>0</v>
      </c>
      <c r="I890">
        <f t="shared" si="338"/>
        <v>0</v>
      </c>
      <c r="L890" s="7">
        <f t="shared" si="346"/>
        <v>33</v>
      </c>
      <c r="M890">
        <f t="shared" si="339"/>
        <v>1</v>
      </c>
      <c r="N890">
        <f t="shared" si="340"/>
        <v>0</v>
      </c>
      <c r="Q890" s="7">
        <f t="shared" si="347"/>
        <v>33</v>
      </c>
      <c r="R890">
        <f t="shared" si="341"/>
        <v>1</v>
      </c>
      <c r="S890">
        <f t="shared" si="342"/>
        <v>0</v>
      </c>
    </row>
    <row r="891" spans="2:19" x14ac:dyDescent="0.2">
      <c r="B891" s="7">
        <f t="shared" si="343"/>
        <v>34</v>
      </c>
      <c r="C891">
        <f t="shared" si="336"/>
        <v>0</v>
      </c>
      <c r="D891">
        <f t="shared" si="344"/>
        <v>0</v>
      </c>
      <c r="G891" s="7">
        <f t="shared" si="345"/>
        <v>34</v>
      </c>
      <c r="H891">
        <f t="shared" si="337"/>
        <v>0</v>
      </c>
      <c r="I891">
        <f t="shared" si="338"/>
        <v>0</v>
      </c>
      <c r="L891" s="7">
        <f t="shared" si="346"/>
        <v>34</v>
      </c>
      <c r="M891">
        <f t="shared" si="339"/>
        <v>1</v>
      </c>
      <c r="N891">
        <f t="shared" si="340"/>
        <v>0</v>
      </c>
      <c r="Q891" s="7">
        <f t="shared" si="347"/>
        <v>34</v>
      </c>
      <c r="R891">
        <f t="shared" si="341"/>
        <v>1</v>
      </c>
      <c r="S891">
        <f t="shared" si="342"/>
        <v>0</v>
      </c>
    </row>
    <row r="892" spans="2:19" x14ac:dyDescent="0.2">
      <c r="B892" s="7">
        <f t="shared" si="343"/>
        <v>35</v>
      </c>
      <c r="C892">
        <f t="shared" si="336"/>
        <v>0</v>
      </c>
      <c r="D892">
        <f t="shared" si="344"/>
        <v>0</v>
      </c>
      <c r="G892" s="7">
        <f t="shared" si="345"/>
        <v>35</v>
      </c>
      <c r="H892">
        <f t="shared" si="337"/>
        <v>0</v>
      </c>
      <c r="I892">
        <f t="shared" si="338"/>
        <v>0</v>
      </c>
      <c r="L892" s="7">
        <f t="shared" si="346"/>
        <v>35</v>
      </c>
      <c r="M892">
        <f t="shared" si="339"/>
        <v>1</v>
      </c>
      <c r="N892">
        <f t="shared" si="340"/>
        <v>0</v>
      </c>
      <c r="Q892" s="7">
        <f t="shared" si="347"/>
        <v>35</v>
      </c>
      <c r="R892">
        <f t="shared" si="341"/>
        <v>1</v>
      </c>
      <c r="S892">
        <f t="shared" si="342"/>
        <v>0</v>
      </c>
    </row>
    <row r="893" spans="2:19" x14ac:dyDescent="0.2">
      <c r="B893" s="7">
        <f t="shared" si="343"/>
        <v>36</v>
      </c>
      <c r="C893">
        <f t="shared" si="336"/>
        <v>0</v>
      </c>
      <c r="D893">
        <f t="shared" si="344"/>
        <v>0</v>
      </c>
      <c r="G893" s="7">
        <f t="shared" si="345"/>
        <v>36</v>
      </c>
      <c r="H893">
        <f t="shared" si="337"/>
        <v>0</v>
      </c>
      <c r="I893">
        <f t="shared" si="338"/>
        <v>0</v>
      </c>
      <c r="L893" s="7">
        <f t="shared" si="346"/>
        <v>36</v>
      </c>
      <c r="M893">
        <f t="shared" si="339"/>
        <v>1</v>
      </c>
      <c r="N893">
        <f t="shared" si="340"/>
        <v>0</v>
      </c>
      <c r="Q893" s="7">
        <f t="shared" si="347"/>
        <v>36</v>
      </c>
      <c r="R893">
        <f t="shared" si="341"/>
        <v>1</v>
      </c>
      <c r="S893">
        <f t="shared" si="342"/>
        <v>0</v>
      </c>
    </row>
    <row r="894" spans="2:19" x14ac:dyDescent="0.2">
      <c r="B894" s="7">
        <f t="shared" si="343"/>
        <v>37</v>
      </c>
      <c r="C894">
        <f t="shared" si="336"/>
        <v>0</v>
      </c>
      <c r="D894">
        <f t="shared" si="344"/>
        <v>0</v>
      </c>
      <c r="G894" s="7">
        <f t="shared" si="345"/>
        <v>37</v>
      </c>
      <c r="H894">
        <f t="shared" si="337"/>
        <v>0</v>
      </c>
      <c r="I894">
        <f t="shared" si="338"/>
        <v>0</v>
      </c>
      <c r="L894" s="7">
        <f t="shared" si="346"/>
        <v>37</v>
      </c>
      <c r="M894">
        <f t="shared" si="339"/>
        <v>1</v>
      </c>
      <c r="N894">
        <f t="shared" si="340"/>
        <v>1</v>
      </c>
      <c r="Q894" s="7">
        <f t="shared" si="347"/>
        <v>37</v>
      </c>
      <c r="R894">
        <f t="shared" si="341"/>
        <v>1</v>
      </c>
      <c r="S894">
        <f t="shared" si="342"/>
        <v>1</v>
      </c>
    </row>
    <row r="897" spans="1:2" s="14" customFormat="1" x14ac:dyDescent="0.2">
      <c r="B897" s="15"/>
    </row>
    <row r="900" spans="1:2" x14ac:dyDescent="0.2">
      <c r="A90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 équipes avec tableau</vt:lpstr>
      <vt:lpstr>18 équipes sans 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LAPLACE Adrien</dc:creator>
  <cp:lastModifiedBy>LAPLACE Adrien</cp:lastModifiedBy>
  <dcterms:created xsi:type="dcterms:W3CDTF">2020-03-16T13:28:51Z</dcterms:created>
  <dcterms:modified xsi:type="dcterms:W3CDTF">2020-03-16T13:44:43Z</dcterms:modified>
</cp:coreProperties>
</file>