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codeName="{3D1A710C-6663-3D7B-7F91-EC182F24A4BC}"/>
  <workbookPr codeName="DieseArbeitsmappe"/>
  <mc:AlternateContent xmlns:mc="http://schemas.openxmlformats.org/markup-compatibility/2006">
    <mc:Choice Requires="x15">
      <x15ac:absPath xmlns:x15ac="http://schemas.microsoft.com/office/spreadsheetml/2010/11/ac" url="P:\Direction RH\Admin-EquipeFormateur\SAGE  Échelle Salariale - Nouveau Projet 2019-2020\"/>
    </mc:Choice>
  </mc:AlternateContent>
  <xr:revisionPtr revIDLastSave="0" documentId="13_ncr:1_{1892812B-AC88-432D-9B80-103B8F7911FD}" xr6:coauthVersionLast="36" xr6:coauthVersionMax="36" xr10:uidLastSave="{00000000-0000-0000-0000-000000000000}"/>
  <bookViews>
    <workbookView xWindow="-105" yWindow="-105" windowWidth="23250" windowHeight="12600" firstSheet="1" activeTab="1" xr2:uid="{00000000-000D-0000-FFFF-FFFF00000000}"/>
  </bookViews>
  <sheets>
    <sheet name="listes déroul" sheetId="2" state="hidden" r:id="rId1"/>
    <sheet name="FORMULAIRE D'ÉVALUATION GGC" sheetId="1" r:id="rId2"/>
    <sheet name="Qualité MDS GGC- Princ.Dir." sheetId="5" r:id="rId3"/>
  </sheets>
  <definedNames>
    <definedName name="_xlnm._FilterDatabase" localSheetId="0" hidden="1">'listes déroul'!$F$2:$F$38</definedName>
    <definedName name="_xlnm.Print_Area" localSheetId="1">'FORMULAIRE D''ÉVALUATION GGC'!$A$1:$J$48</definedName>
    <definedName name="_xlnm.Print_Area" localSheetId="2">'Qualité MDS GGC- Princ.Dir.'!$A$1:$I$20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5" i="1" l="1"/>
  <c r="J30" i="1"/>
  <c r="J22" i="1"/>
  <c r="J16" i="1"/>
  <c r="J17" i="1"/>
  <c r="J18" i="1"/>
  <c r="J20" i="1"/>
  <c r="J24" i="1"/>
  <c r="J21" i="1"/>
  <c r="J25" i="1"/>
  <c r="J26" i="1"/>
  <c r="J27" i="1"/>
  <c r="J28" i="1"/>
  <c r="J29" i="1"/>
  <c r="J31" i="1"/>
  <c r="J32" i="1"/>
  <c r="J33" i="1"/>
  <c r="J34" i="1"/>
  <c r="J35" i="1"/>
  <c r="J36" i="1"/>
  <c r="J37" i="1"/>
  <c r="J38" i="1"/>
  <c r="E20" i="5" l="1"/>
  <c r="H20" i="5" s="1"/>
  <c r="K23" i="1"/>
  <c r="K19" i="1"/>
  <c r="K14" i="1"/>
  <c r="C6" i="5" l="1"/>
  <c r="B3" i="5"/>
  <c r="C7" i="5"/>
  <c r="C5" i="5"/>
  <c r="B2" i="5"/>
  <c r="E2" i="5" l="1"/>
  <c r="J39" i="1" l="1"/>
  <c r="F3" i="1" l="1"/>
</calcChain>
</file>

<file path=xl/sharedStrings.xml><?xml version="1.0" encoding="utf-8"?>
<sst xmlns="http://schemas.openxmlformats.org/spreadsheetml/2006/main" count="203" uniqueCount="156">
  <si>
    <t>N1-INTERMÉDIAIRE</t>
  </si>
  <si>
    <t>Pondération</t>
  </si>
  <si>
    <t>Résultats</t>
  </si>
  <si>
    <t>Productivité</t>
  </si>
  <si>
    <t>Qualité (MDS)</t>
  </si>
  <si>
    <t>Test en ligne des connaissances techniques et de la  qualité</t>
  </si>
  <si>
    <t>Polyvalence</t>
  </si>
  <si>
    <t>Employé(e)</t>
  </si>
  <si>
    <t>Superviseur</t>
  </si>
  <si>
    <t>Signature :</t>
  </si>
  <si>
    <t>ASSISTANT GÉRANT</t>
  </si>
  <si>
    <t>CAMIONNEUR</t>
  </si>
  <si>
    <t>CARISTE</t>
  </si>
  <si>
    <t>COMMIS CAISSE / BOUTIQUE</t>
  </si>
  <si>
    <t>COMMIS CAISSE CDL</t>
  </si>
  <si>
    <t>COMMIS ENTREPÔT CDD</t>
  </si>
  <si>
    <t>COMMIS MACH BALLOT CDD</t>
  </si>
  <si>
    <t>COMMIS PLANCHER / CABINES GGC</t>
  </si>
  <si>
    <t>COMMIS PLANCHER LIBRAIRIE</t>
  </si>
  <si>
    <t>COMMIS PLANCHER MAG SP</t>
  </si>
  <si>
    <t>COORDONATEUR DES OPÉRATIONS DE MAGASIN</t>
  </si>
  <si>
    <t>ENTRETIENT MÉNAGER</t>
  </si>
  <si>
    <t>ETIQ ACCESSOIRES / BIJOUX</t>
  </si>
  <si>
    <t>ETIQ CHAUSSURES / SACS</t>
  </si>
  <si>
    <t>ETIQ ELECTRO / GrosMCX</t>
  </si>
  <si>
    <t>ETIQ HG1</t>
  </si>
  <si>
    <t>ETIQ HG2</t>
  </si>
  <si>
    <t>ETIQ LIVRES / MÉDIAS GGC</t>
  </si>
  <si>
    <t>GÉRANT GGC</t>
  </si>
  <si>
    <t>GÉRANT LIBRAIRIE</t>
  </si>
  <si>
    <t>MANUTENTIONNAIRE CDL</t>
  </si>
  <si>
    <t>MONTEUR</t>
  </si>
  <si>
    <t>PAD ADC</t>
  </si>
  <si>
    <t>PAD GGC</t>
  </si>
  <si>
    <t>RESPONSABLE CAISSES</t>
  </si>
  <si>
    <t>RESPONSABLE DE PLANCHER EN LIBRAIRIE</t>
  </si>
  <si>
    <t>TRIEUR CDD</t>
  </si>
  <si>
    <t>TRIEUR GGC</t>
  </si>
  <si>
    <t>Niveaux</t>
  </si>
  <si>
    <t>N0-DÉBUTANT</t>
  </si>
  <si>
    <t>N2-SÉNIOR</t>
  </si>
  <si>
    <t>N3-EXPERT</t>
  </si>
  <si>
    <t>N4-MENTOR</t>
  </si>
  <si>
    <t>Magasins</t>
  </si>
  <si>
    <t>Administration</t>
  </si>
  <si>
    <t>Autre</t>
  </si>
  <si>
    <t>CENTRE DE DISTRIBUTION</t>
  </si>
  <si>
    <t>CENTRE DE LIQUIDATION</t>
  </si>
  <si>
    <t>MAGASIN CDN</t>
  </si>
  <si>
    <t>MAGASIN DÉCARIE</t>
  </si>
  <si>
    <t>MAGASIN DES LAURENTIDES</t>
  </si>
  <si>
    <t>MAGASIN GALERIE NORMANDIE</t>
  </si>
  <si>
    <t>MAGASIN HENRI BOURASSA</t>
  </si>
  <si>
    <t>LIBRAIRIE BEAUMONT</t>
  </si>
  <si>
    <t>LIBRAIRIE BELANGER-LACORDAIRE</t>
  </si>
  <si>
    <t>LIBRAIRIE FLEURY-HAMEL</t>
  </si>
  <si>
    <t>LIBRAIRIE ÎLE PERROT</t>
  </si>
  <si>
    <t>LIBRAIRIE NDG</t>
  </si>
  <si>
    <t>MAGASIN MASSON</t>
  </si>
  <si>
    <t>MAGASIN PAT</t>
  </si>
  <si>
    <t>MAGASIN PIE9</t>
  </si>
  <si>
    <t>MAGASIN PLATEAU</t>
  </si>
  <si>
    <t>MAGASIN PORTOBELLO</t>
  </si>
  <si>
    <t>MAGASIN ST-HUBERT</t>
  </si>
  <si>
    <t>MAGASIN ST-JACQUES</t>
  </si>
  <si>
    <t>MAGASIN SPÉCIALISÉ ST-LAMBERT</t>
  </si>
  <si>
    <t>MAGASIN ST MARTIN</t>
  </si>
  <si>
    <t>MAGASIN VERDUN</t>
  </si>
  <si>
    <t>MAGASIN SPÉCIALISÉ VICTORIA</t>
  </si>
  <si>
    <t>MAGASIN ST LAURENT</t>
  </si>
  <si>
    <t>LIBRAIRIE ONTARIO</t>
  </si>
  <si>
    <t xml:space="preserve">NOM DE L'EMPLOYÉ : </t>
  </si>
  <si>
    <t>LIEU :</t>
  </si>
  <si>
    <t>DATE DE L'ÉVALUATION :</t>
  </si>
  <si>
    <t>TITRE DU POSTE</t>
  </si>
  <si>
    <t>Détails des critères</t>
  </si>
  <si>
    <t>Démontre de l'initiative en matière de service à la clientèle</t>
  </si>
  <si>
    <t>Critères</t>
  </si>
  <si>
    <t>Communication</t>
  </si>
  <si>
    <t>Critères de performance</t>
  </si>
  <si>
    <t>Critères organisationnels</t>
  </si>
  <si>
    <t>Habiletés et qualités personnelles</t>
  </si>
  <si>
    <t>Date de la rencontre :</t>
  </si>
  <si>
    <t xml:space="preserve">Valeur du Donateur </t>
  </si>
  <si>
    <t xml:space="preserve">Valeur de la transaction </t>
  </si>
  <si>
    <t>Postes à Renaissance</t>
  </si>
  <si>
    <t>Échelle de notation :</t>
  </si>
  <si>
    <t>Postes GGC1 avec Sell Thru</t>
  </si>
  <si>
    <t>Postes GGC2 sans Sell Thru</t>
  </si>
  <si>
    <t>Valeurs organisationnelles</t>
  </si>
  <si>
    <t>Accepte les critiques constructives</t>
  </si>
  <si>
    <t>Service à la clientèle</t>
  </si>
  <si>
    <t>DURÉE D'EMPLOI À LA DATE D'ÉVALUATION</t>
  </si>
  <si>
    <t>Se montre attentif et disponible.</t>
  </si>
  <si>
    <t>SST (individuel)</t>
  </si>
  <si>
    <t>Se soucie de l'effet de ses actions sur l'image de l'organisation et de son magasin</t>
  </si>
  <si>
    <t>Se préoccupe et s'applique à répondre aux attentes et besoins de ses clients</t>
  </si>
  <si>
    <t>Aucun accident/arrêt de travail = 5
Un accident/arrêt de travail et plus = 1</t>
  </si>
  <si>
    <t>S'assure d'avoir bien compris les directives</t>
  </si>
  <si>
    <t>Gère ses émotions et ses différents, et reste professionnel en tout temps, même devant les imprévus</t>
  </si>
  <si>
    <t>Autonomie</t>
  </si>
  <si>
    <t>Est positif et s'exprime de façon claire et respectueuse.</t>
  </si>
  <si>
    <t>En stade de maîtrise</t>
  </si>
  <si>
    <t>En  cours d'apprentissage</t>
  </si>
  <si>
    <t>Démontre de la curiosité, se responsabilise et est impliqué dans son développement</t>
  </si>
  <si>
    <t>Référence</t>
  </si>
  <si>
    <t>Définition</t>
  </si>
  <si>
    <t>Indicateurs</t>
  </si>
  <si>
    <t>Notation</t>
  </si>
  <si>
    <t>Nous nous engageons à avoir un plateau propre, bien rangé, bien organisé et sécuritaire. L'image du magasin reflète Renaissance, les gestionnaires, et l'équipe.</t>
  </si>
  <si>
    <t>IMAGE-PROPRETÉ</t>
  </si>
  <si>
    <t>ENVIRONNEMENT ORGANISÉ</t>
  </si>
  <si>
    <t>ENVIRONNEMENT SÉCURITAIRE</t>
  </si>
  <si>
    <t>Nous nous engageons à fournir un service de niveau hors pair à tous nos clients et donateurs (salutation 10 secs et moins)</t>
  </si>
  <si>
    <t>EFFICACITÉ DE TRAVAIL</t>
  </si>
  <si>
    <t>Nous nous engageons à avoir un inventaire rempli et renouvelé en tout temps                                                     /                                                                                                                                     À chaque fois que nous touchons un don, quelque chose de bien doit arriver</t>
  </si>
  <si>
    <t>Report de note</t>
  </si>
  <si>
    <t>LES CRITÈRES D'ÉVALUATION POUR LA PARTIE QUALITÉ ET LE RESPECT DES PROCÉDURES MDS</t>
  </si>
  <si>
    <r>
      <t xml:space="preserve">Notation
</t>
    </r>
    <r>
      <rPr>
        <i/>
        <sz val="16"/>
        <color theme="1"/>
        <rFont val="Calibri"/>
        <family val="2"/>
        <scheme val="minor"/>
      </rPr>
      <t>(double-cliquez pour sélectionner ou dé-sélectionner votre choix)</t>
    </r>
  </si>
  <si>
    <t>NOTE GLOBALE / POURCENTAGE ATTEINT</t>
  </si>
  <si>
    <t>=</t>
  </si>
  <si>
    <t>Principes Directeurs
No. 1 et 4</t>
  </si>
  <si>
    <t>Principe Directeur
No. 2</t>
  </si>
  <si>
    <t>Principes Directeurs
No. 3 et 5</t>
  </si>
  <si>
    <t xml:space="preserve">                                                    Signature :</t>
  </si>
  <si>
    <r>
      <rPr>
        <b/>
        <sz val="14"/>
        <rFont val="Calibri"/>
        <family val="2"/>
        <scheme val="minor"/>
      </rPr>
      <t>Utiliser la liste des critères de qualité des procédures MDS :</t>
    </r>
    <r>
      <rPr>
        <sz val="14"/>
        <color theme="1"/>
        <rFont val="Calibri"/>
        <family val="2"/>
        <scheme val="minor"/>
      </rPr>
      <t xml:space="preserve">
</t>
    </r>
    <r>
      <rPr>
        <i/>
        <sz val="14"/>
        <color rgb="FF0070C0"/>
        <rFont val="Calibri"/>
        <family val="2"/>
        <scheme val="minor"/>
      </rPr>
      <t>95% et plus = 5</t>
    </r>
    <r>
      <rPr>
        <sz val="14"/>
        <color theme="1"/>
        <rFont val="Calibri"/>
        <family val="2"/>
        <scheme val="minor"/>
      </rPr>
      <t xml:space="preserve">
</t>
    </r>
    <r>
      <rPr>
        <i/>
        <sz val="14"/>
        <color rgb="FF0070C0"/>
        <rFont val="Calibri"/>
        <family val="2"/>
        <scheme val="minor"/>
      </rPr>
      <t xml:space="preserve">90% à 95% = 4
80% à 89% = 3
70% à 79% = 2
69% et moins = 1       </t>
    </r>
    <r>
      <rPr>
        <sz val="14"/>
        <color theme="1"/>
        <rFont val="Calibri"/>
        <family val="2"/>
        <scheme val="minor"/>
      </rPr>
      <t xml:space="preserve">                                                                                            </t>
    </r>
  </si>
  <si>
    <r>
      <rPr>
        <b/>
        <sz val="14"/>
        <color theme="1"/>
        <rFont val="Calibri"/>
        <family val="2"/>
        <scheme val="minor"/>
      </rPr>
      <t>Solidarité</t>
    </r>
    <r>
      <rPr>
        <sz val="14"/>
        <color theme="1"/>
        <rFont val="Calibri"/>
        <family val="2"/>
        <scheme val="minor"/>
      </rPr>
      <t xml:space="preserve">  : 
Contribue à bâtir un milieu de travail ouvert et sain en encourageant ses collègue à participer à des activités de renforcement de l'esprit d'équipe - 
Établit et entretient des relations constructives avec son entourage -
Fait preuve d'entraide</t>
    </r>
  </si>
  <si>
    <r>
      <rPr>
        <b/>
        <sz val="14"/>
        <color theme="1"/>
        <rFont val="Calibri"/>
        <family val="2"/>
        <scheme val="minor"/>
      </rPr>
      <t>Respect</t>
    </r>
    <r>
      <rPr>
        <sz val="14"/>
        <color theme="1"/>
        <rFont val="Calibri"/>
        <family val="2"/>
        <scheme val="minor"/>
      </rPr>
      <t xml:space="preserve"> :
Est à l'écoute des autres - Respecte et considère positivement la diversité</t>
    </r>
  </si>
  <si>
    <r>
      <rPr>
        <b/>
        <sz val="14"/>
        <color theme="1"/>
        <rFont val="Calibri"/>
        <family val="2"/>
        <scheme val="minor"/>
      </rPr>
      <t>Reconnaissance</t>
    </r>
    <r>
      <rPr>
        <sz val="14"/>
        <color theme="1"/>
        <rFont val="Calibri"/>
        <family val="2"/>
        <scheme val="minor"/>
      </rPr>
      <t xml:space="preserve"> :
Soutient positivement l'organisation - Reconnait les bienfaits</t>
    </r>
  </si>
  <si>
    <r>
      <rPr>
        <b/>
        <sz val="14"/>
        <color theme="1"/>
        <rFont val="Calibri"/>
        <family val="2"/>
        <scheme val="minor"/>
      </rPr>
      <t>Loyauté</t>
    </r>
    <r>
      <rPr>
        <sz val="14"/>
        <color theme="1"/>
        <rFont val="Calibri"/>
        <family val="2"/>
        <scheme val="minor"/>
      </rPr>
      <t xml:space="preserve">
Est ponctuel, assidu et respecte ses horaires - Est transparent et honnête - Est droit et supporte les décisions</t>
    </r>
  </si>
  <si>
    <r>
      <rPr>
        <b/>
        <sz val="14"/>
        <color theme="1"/>
        <rFont val="Calibri"/>
        <family val="2"/>
        <scheme val="minor"/>
      </rPr>
      <t>Leadership</t>
    </r>
    <r>
      <rPr>
        <sz val="14"/>
        <color theme="1"/>
        <rFont val="Calibri"/>
        <family val="2"/>
        <scheme val="minor"/>
      </rPr>
      <t xml:space="preserve"> :
Motive ses collègues - Inspire confiance - S'adapte aux changements - Est flexible aux besoins du magasins (horaires) - Engagement - etc… </t>
    </r>
  </si>
  <si>
    <r>
      <rPr>
        <b/>
        <sz val="14"/>
        <color theme="1"/>
        <rFont val="Calibri"/>
        <family val="2"/>
        <scheme val="minor"/>
      </rPr>
      <t>Innovation</t>
    </r>
    <r>
      <rPr>
        <sz val="14"/>
        <color theme="1"/>
        <rFont val="Calibri"/>
        <family val="2"/>
        <scheme val="minor"/>
      </rPr>
      <t xml:space="preserve"> :
Ouverture d'esprit - Participe aux changements et est impliqué</t>
    </r>
  </si>
  <si>
    <t>Faible maîtrise</t>
  </si>
  <si>
    <t>En maîtrise</t>
  </si>
  <si>
    <t>Forte maîtrise et dépassement des attentes</t>
  </si>
  <si>
    <r>
      <t xml:space="preserve">Probation à 6 mois = 65% 
</t>
    </r>
    <r>
      <rPr>
        <sz val="18"/>
        <color theme="9" tint="-0.249977111117893"/>
        <rFont val="Calibri"/>
        <family val="2"/>
        <scheme val="minor"/>
      </rPr>
      <t xml:space="preserve">Évaluation annuelle à 12 mois = </t>
    </r>
    <r>
      <rPr>
        <b/>
        <sz val="18"/>
        <color theme="9" tint="-0.249977111117893"/>
        <rFont val="Calibri"/>
        <family val="2"/>
        <scheme val="minor"/>
      </rPr>
      <t>salaire majoré avec 75% et +</t>
    </r>
    <r>
      <rPr>
        <b/>
        <sz val="18"/>
        <color theme="1"/>
        <rFont val="Calibri"/>
        <family val="2"/>
        <scheme val="minor"/>
      </rPr>
      <t xml:space="preserve">
</t>
    </r>
    <r>
      <rPr>
        <sz val="18"/>
        <color theme="8" tint="-0.249977111117893"/>
        <rFont val="Calibri"/>
        <family val="2"/>
        <scheme val="minor"/>
      </rPr>
      <t xml:space="preserve">Évaluation annuelle à 24 mois = </t>
    </r>
    <r>
      <rPr>
        <b/>
        <sz val="18"/>
        <color theme="8" tint="-0.249977111117893"/>
        <rFont val="Calibri"/>
        <family val="2"/>
        <scheme val="minor"/>
      </rPr>
      <t>salaire majoré avec 80% et +</t>
    </r>
    <r>
      <rPr>
        <b/>
        <sz val="18"/>
        <color theme="1"/>
        <rFont val="Calibri"/>
        <family val="2"/>
        <scheme val="minor"/>
      </rPr>
      <t xml:space="preserve">
</t>
    </r>
    <r>
      <rPr>
        <sz val="18"/>
        <color rgb="FFC00000"/>
        <rFont val="Calibri"/>
        <family val="2"/>
        <scheme val="minor"/>
      </rPr>
      <t xml:space="preserve">Évaluation annuelle à 36 mois et plus = </t>
    </r>
    <r>
      <rPr>
        <b/>
        <sz val="18"/>
        <color rgb="FFC00000"/>
        <rFont val="Calibri"/>
        <family val="2"/>
        <scheme val="minor"/>
      </rPr>
      <t>salaire majoré avec 85% et +</t>
    </r>
  </si>
  <si>
    <r>
      <t xml:space="preserve">Objectif de passage minimal: 80% </t>
    </r>
    <r>
      <rPr>
        <b/>
        <i/>
        <sz val="14"/>
        <color theme="1"/>
        <rFont val="Calibri"/>
        <family val="2"/>
        <scheme val="minor"/>
      </rPr>
      <t>(doit refaire le questionnaire à chaque évaluation)</t>
    </r>
    <r>
      <rPr>
        <b/>
        <sz val="14"/>
        <color theme="1"/>
        <rFont val="Calibri"/>
        <family val="2"/>
        <scheme val="minor"/>
      </rPr>
      <t xml:space="preserve">
</t>
    </r>
    <r>
      <rPr>
        <i/>
        <sz val="14"/>
        <color rgb="FF0070C0"/>
        <rFont val="Calibri"/>
        <family val="2"/>
        <scheme val="minor"/>
      </rPr>
      <t>80% et plus = 5
79% et moins = 1
Test non complété = aucune note</t>
    </r>
  </si>
  <si>
    <r>
      <rPr>
        <b/>
        <sz val="14"/>
        <rFont val="Calibri"/>
        <family val="2"/>
        <scheme val="minor"/>
      </rPr>
      <t xml:space="preserve">En utilisant les données de l'intranet et la grille de productivité : </t>
    </r>
    <r>
      <rPr>
        <b/>
        <sz val="14"/>
        <color theme="1"/>
        <rFont val="Calibri"/>
        <family val="2"/>
        <scheme val="minor"/>
      </rPr>
      <t xml:space="preserve">
</t>
    </r>
    <r>
      <rPr>
        <i/>
        <sz val="14"/>
        <color rgb="FF0070C0"/>
        <rFont val="Calibri"/>
        <family val="2"/>
        <scheme val="minor"/>
      </rPr>
      <t>100% et plus = 5</t>
    </r>
    <r>
      <rPr>
        <b/>
        <sz val="14"/>
        <color theme="1"/>
        <rFont val="Calibri"/>
        <family val="2"/>
        <scheme val="minor"/>
      </rPr>
      <t xml:space="preserve">
</t>
    </r>
    <r>
      <rPr>
        <i/>
        <sz val="14"/>
        <color rgb="FF0070C0"/>
        <rFont val="Calibri"/>
        <family val="2"/>
        <scheme val="minor"/>
      </rPr>
      <t>90% à 99,9% = 4
80% à 89,99% = 3
70% à 79,99% = 2
69,99% et moins = 1</t>
    </r>
  </si>
  <si>
    <r>
      <t xml:space="preserve">Objectif du magasin 
</t>
    </r>
    <r>
      <rPr>
        <i/>
        <sz val="14"/>
        <color rgb="FF0070C0"/>
        <rFont val="Calibri"/>
        <family val="2"/>
        <scheme val="minor"/>
      </rPr>
      <t>En  fonction des notes communiquées par votre superviseur :
La note de 3 = 5
La note de 2 = 4
La note de 1 = 3</t>
    </r>
  </si>
  <si>
    <r>
      <t xml:space="preserve">Connaît et est autonome sur d'autres postes de production
</t>
    </r>
    <r>
      <rPr>
        <b/>
        <i/>
        <sz val="14"/>
        <color theme="1"/>
        <rFont val="Calibri"/>
        <family val="2"/>
        <scheme val="minor"/>
      </rPr>
      <t xml:space="preserve">(capsules et questionnaires de ce poste visionnés et validés)
</t>
    </r>
    <r>
      <rPr>
        <i/>
        <sz val="14"/>
        <color rgb="FF0070C0"/>
        <rFont val="Calibri"/>
        <family val="2"/>
        <scheme val="minor"/>
      </rPr>
      <t>5 postes  maîtrisés et plus = 5
4 postes maîtrisés = 4
3 postes maîtrisés = 3
2 postes maîtrisés = 2
1 poste  maîtrisé = 1</t>
    </r>
  </si>
  <si>
    <t>DATE EMBAUCHE / PROMOTION</t>
  </si>
  <si>
    <t>SALUTATION ET SERVICES</t>
  </si>
  <si>
    <r>
      <rPr>
        <b/>
        <sz val="16"/>
        <color theme="1"/>
        <rFont val="Calibri"/>
        <family val="2"/>
        <scheme val="minor"/>
      </rPr>
      <t>Image personnelle de l'employé:</t>
    </r>
    <r>
      <rPr>
        <sz val="16"/>
        <color theme="1"/>
        <rFont val="Calibri"/>
        <family val="2"/>
        <scheme val="minor"/>
      </rPr>
      <t xml:space="preserve">
- porte la cocarde et un uniforme propre en tout temps
- a une apparence soigée</t>
    </r>
  </si>
  <si>
    <r>
      <rPr>
        <b/>
        <sz val="16"/>
        <color theme="1"/>
        <rFont val="Calibri"/>
        <family val="2"/>
        <scheme val="minor"/>
      </rPr>
      <t>L'affichage : l'employé participe à l'affichages  de son espace de travail en lien avec son activité :</t>
    </r>
    <r>
      <rPr>
        <sz val="16"/>
        <color theme="1"/>
        <rFont val="Calibri"/>
        <family val="2"/>
        <scheme val="minor"/>
      </rPr>
      <t xml:space="preserve">
- </t>
    </r>
    <r>
      <rPr>
        <b/>
        <i/>
        <sz val="16"/>
        <color theme="1"/>
        <rFont val="Calibri"/>
        <family val="2"/>
        <scheme val="minor"/>
      </rPr>
      <t>PAD</t>
    </r>
    <r>
      <rPr>
        <sz val="16"/>
        <color theme="1"/>
        <rFont val="Calibri"/>
        <family val="2"/>
        <scheme val="minor"/>
      </rPr>
      <t xml:space="preserve"> : </t>
    </r>
    <r>
      <rPr>
        <i/>
        <sz val="16"/>
        <color theme="1"/>
        <rFont val="Calibri"/>
        <family val="2"/>
        <scheme val="minor"/>
      </rPr>
      <t>en exemples</t>
    </r>
    <r>
      <rPr>
        <sz val="16"/>
        <color theme="1"/>
        <rFont val="Calibri"/>
        <family val="2"/>
        <scheme val="minor"/>
      </rPr>
      <t xml:space="preserve"> : dons acceptés, affiches des catégories, partenaire ARPE, informations diverses pour les donateurs...
- </t>
    </r>
    <r>
      <rPr>
        <b/>
        <i/>
        <sz val="16"/>
        <color theme="1"/>
        <rFont val="Calibri"/>
        <family val="2"/>
        <scheme val="minor"/>
      </rPr>
      <t>Trieur</t>
    </r>
    <r>
      <rPr>
        <sz val="16"/>
        <color theme="1"/>
        <rFont val="Calibri"/>
        <family val="2"/>
        <scheme val="minor"/>
      </rPr>
      <t xml:space="preserve"> : </t>
    </r>
    <r>
      <rPr>
        <i/>
        <sz val="16"/>
        <color theme="1"/>
        <rFont val="Calibri"/>
        <family val="2"/>
        <scheme val="minor"/>
      </rPr>
      <t>en exemples :</t>
    </r>
    <r>
      <rPr>
        <sz val="16"/>
        <color theme="1"/>
        <rFont val="Calibri"/>
        <family val="2"/>
        <scheme val="minor"/>
      </rPr>
      <t xml:space="preserve"> prévention des punaises, marques boutiques...
- </t>
    </r>
    <r>
      <rPr>
        <b/>
        <i/>
        <sz val="16"/>
        <color theme="1"/>
        <rFont val="Calibri"/>
        <family val="2"/>
        <scheme val="minor"/>
      </rPr>
      <t>Monteur</t>
    </r>
    <r>
      <rPr>
        <sz val="16"/>
        <color theme="1"/>
        <rFont val="Calibri"/>
        <family val="2"/>
        <scheme val="minor"/>
      </rPr>
      <t xml:space="preserve"> : </t>
    </r>
    <r>
      <rPr>
        <i/>
        <sz val="16"/>
        <color theme="1"/>
        <rFont val="Calibri"/>
        <family val="2"/>
        <scheme val="minor"/>
      </rPr>
      <t>en exemples :</t>
    </r>
    <r>
      <rPr>
        <sz val="16"/>
        <color theme="1"/>
        <rFont val="Calibri"/>
        <family val="2"/>
        <scheme val="minor"/>
      </rPr>
      <t xml:space="preserve"> marques boutiques, tailles des vêtements...
- </t>
    </r>
    <r>
      <rPr>
        <b/>
        <i/>
        <sz val="16"/>
        <color theme="1"/>
        <rFont val="Calibri"/>
        <family val="2"/>
        <scheme val="minor"/>
      </rPr>
      <t>Étiqueteurs</t>
    </r>
    <r>
      <rPr>
        <sz val="16"/>
        <color theme="1"/>
        <rFont val="Calibri"/>
        <family val="2"/>
        <scheme val="minor"/>
      </rPr>
      <t xml:space="preserve"> : </t>
    </r>
    <r>
      <rPr>
        <i/>
        <sz val="16"/>
        <color theme="1"/>
        <rFont val="Calibri"/>
        <family val="2"/>
        <scheme val="minor"/>
      </rPr>
      <t xml:space="preserve">en exemples : </t>
    </r>
    <r>
      <rPr>
        <sz val="16"/>
        <color theme="1"/>
        <rFont val="Calibri"/>
        <family val="2"/>
        <scheme val="minor"/>
      </rPr>
      <t xml:space="preserve">listes des prix de base, couleurs de production, informations diverses relatives à la tâche
- </t>
    </r>
    <r>
      <rPr>
        <b/>
        <i/>
        <sz val="16"/>
        <color theme="1"/>
        <rFont val="Calibri"/>
        <family val="2"/>
        <scheme val="minor"/>
      </rPr>
      <t>Commis plancher</t>
    </r>
    <r>
      <rPr>
        <sz val="16"/>
        <color theme="1"/>
        <rFont val="Calibri"/>
        <family val="2"/>
        <scheme val="minor"/>
      </rPr>
      <t xml:space="preserve"> : </t>
    </r>
    <r>
      <rPr>
        <i/>
        <sz val="16"/>
        <color theme="1"/>
        <rFont val="Calibri"/>
        <family val="2"/>
        <scheme val="minor"/>
      </rPr>
      <t>en exemples :</t>
    </r>
    <r>
      <rPr>
        <sz val="16"/>
        <color theme="1"/>
        <rFont val="Calibri"/>
        <family val="2"/>
        <scheme val="minor"/>
      </rPr>
      <t xml:space="preserve"> affichage de l'espace de vente propre, conforme et à jour...
-</t>
    </r>
    <r>
      <rPr>
        <b/>
        <i/>
        <sz val="16"/>
        <color theme="1"/>
        <rFont val="Calibri"/>
        <family val="2"/>
        <scheme val="minor"/>
      </rPr>
      <t xml:space="preserve"> Commis caisse</t>
    </r>
    <r>
      <rPr>
        <sz val="16"/>
        <color theme="1"/>
        <rFont val="Calibri"/>
        <family val="2"/>
        <scheme val="minor"/>
      </rPr>
      <t xml:space="preserve"> :</t>
    </r>
    <r>
      <rPr>
        <i/>
        <sz val="16"/>
        <color theme="1"/>
        <rFont val="Calibri"/>
        <family val="2"/>
        <scheme val="minor"/>
      </rPr>
      <t xml:space="preserve"> en exemples :</t>
    </r>
    <r>
      <rPr>
        <sz val="16"/>
        <color theme="1"/>
        <rFont val="Calibri"/>
        <family val="2"/>
        <scheme val="minor"/>
      </rPr>
      <t xml:space="preserve"> politique de vente, pamphlets marketing, informations diverses pertinentes pour la clientèle...</t>
    </r>
  </si>
  <si>
    <r>
      <rPr>
        <b/>
        <sz val="16"/>
        <color theme="1"/>
        <rFont val="Calibri"/>
        <family val="2"/>
        <scheme val="minor"/>
      </rPr>
      <t>L'employé est conscient de l'environnement autour de lui :</t>
    </r>
    <r>
      <rPr>
        <sz val="16"/>
        <color theme="1"/>
        <rFont val="Calibri"/>
        <family val="2"/>
        <scheme val="minor"/>
      </rPr>
      <t xml:space="preserve">
- est vigilant à la sécurité de ses collègues et des clients/donateurs en assurant un environement sécuritaire (Ex: avise un gestionnaire quand la trousse de sécurité manque de fournitures; n'utilise pas les équipements brisés, le signale et l'identifie…)
- connaît les personnes ressources à contacter en cas d'urgence (secouristes, membre du comité SST, etc.)
- fait l'inspection des punaises de lit, connaît les procédures, s'assure d'avoir l'équipement adéquat (housses…)</t>
    </r>
  </si>
  <si>
    <r>
      <rPr>
        <b/>
        <sz val="16"/>
        <color theme="1"/>
        <rFont val="Calibri"/>
        <family val="2"/>
        <scheme val="minor"/>
      </rPr>
      <t>L'employé reconnaît la valeur du don :</t>
    </r>
    <r>
      <rPr>
        <sz val="16"/>
        <color theme="1"/>
        <rFont val="Calibri"/>
        <family val="2"/>
        <scheme val="minor"/>
      </rPr>
      <t xml:space="preserve">
-</t>
    </r>
    <r>
      <rPr>
        <i/>
        <sz val="16"/>
        <color theme="1"/>
        <rFont val="Calibri"/>
        <family val="2"/>
        <scheme val="minor"/>
      </rPr>
      <t xml:space="preserve"> </t>
    </r>
    <r>
      <rPr>
        <b/>
        <i/>
        <sz val="16"/>
        <color theme="1"/>
        <rFont val="Calibri"/>
        <family val="2"/>
        <scheme val="minor"/>
      </rPr>
      <t>PAD</t>
    </r>
    <r>
      <rPr>
        <i/>
        <sz val="16"/>
        <color theme="1"/>
        <rFont val="Calibri"/>
        <family val="2"/>
        <scheme val="minor"/>
      </rPr>
      <t xml:space="preserve"> : en exemples :</t>
    </r>
    <r>
      <rPr>
        <sz val="16"/>
        <color theme="1"/>
        <rFont val="Calibri"/>
        <family val="2"/>
        <scheme val="minor"/>
      </rPr>
      <t xml:space="preserve"> catégorisation juste, emballage adéquat des dons fragiles mais sans excès…
- </t>
    </r>
    <r>
      <rPr>
        <b/>
        <i/>
        <sz val="16"/>
        <color theme="1"/>
        <rFont val="Calibri"/>
        <family val="2"/>
        <scheme val="minor"/>
      </rPr>
      <t>Trieurs/Monteurs</t>
    </r>
    <r>
      <rPr>
        <i/>
        <sz val="16"/>
        <color theme="1"/>
        <rFont val="Calibri"/>
        <family val="2"/>
        <scheme val="minor"/>
      </rPr>
      <t xml:space="preserve"> : en exemples : </t>
    </r>
    <r>
      <rPr>
        <sz val="16"/>
        <color theme="1"/>
        <rFont val="Calibri"/>
        <family val="2"/>
        <scheme val="minor"/>
      </rPr>
      <t xml:space="preserve"> textures de qualité supérieure ( cuir,  soie,  lin), marques et prix...
- </t>
    </r>
    <r>
      <rPr>
        <b/>
        <i/>
        <sz val="16"/>
        <color theme="1"/>
        <rFont val="Calibri"/>
        <family val="2"/>
        <scheme val="minor"/>
      </rPr>
      <t>Étiqueteurs</t>
    </r>
    <r>
      <rPr>
        <sz val="16"/>
        <color theme="1"/>
        <rFont val="Calibri"/>
        <family val="2"/>
        <scheme val="minor"/>
      </rPr>
      <t xml:space="preserve"> : </t>
    </r>
    <r>
      <rPr>
        <i/>
        <sz val="16"/>
        <color theme="1"/>
        <rFont val="Calibri"/>
        <family val="2"/>
        <scheme val="minor"/>
      </rPr>
      <t>en exemples :</t>
    </r>
    <r>
      <rPr>
        <sz val="16"/>
        <color theme="1"/>
        <rFont val="Calibri"/>
        <family val="2"/>
        <scheme val="minor"/>
      </rPr>
      <t xml:space="preserve">  dons à "rabais", boutiques, matériaux de qualité supérieure selon la catégorie (cristal, bois de chêne ou acajou..., or et argent, etc…), articles de collection (don rare ou unique), prix adéquat...
-</t>
    </r>
    <r>
      <rPr>
        <b/>
        <i/>
        <sz val="16"/>
        <color theme="1"/>
        <rFont val="Calibri"/>
        <family val="2"/>
        <scheme val="minor"/>
      </rPr>
      <t xml:space="preserve"> Commis plancher</t>
    </r>
    <r>
      <rPr>
        <sz val="16"/>
        <color theme="1"/>
        <rFont val="Calibri"/>
        <family val="2"/>
        <scheme val="minor"/>
      </rPr>
      <t xml:space="preserve"> : </t>
    </r>
    <r>
      <rPr>
        <i/>
        <sz val="16"/>
        <color theme="1"/>
        <rFont val="Calibri"/>
        <family val="2"/>
        <scheme val="minor"/>
      </rPr>
      <t>en exemples</t>
    </r>
    <r>
      <rPr>
        <sz val="16"/>
        <color theme="1"/>
        <rFont val="Calibri"/>
        <family val="2"/>
        <scheme val="minor"/>
      </rPr>
      <t xml:space="preserve"> : mise en marché adéquat, rotation, textures et matériaux de qualité supérieure, marques de plus haut de gammes, articles de collection (don rare ou unique)...
- </t>
    </r>
    <r>
      <rPr>
        <b/>
        <i/>
        <sz val="16"/>
        <color theme="1"/>
        <rFont val="Calibri"/>
        <family val="2"/>
        <scheme val="minor"/>
      </rPr>
      <t xml:space="preserve">Commis caisse : </t>
    </r>
    <r>
      <rPr>
        <i/>
        <sz val="16"/>
        <color theme="1"/>
        <rFont val="Calibri"/>
        <family val="2"/>
        <scheme val="minor"/>
      </rPr>
      <t xml:space="preserve">en exemples : </t>
    </r>
    <r>
      <rPr>
        <sz val="16"/>
        <color theme="1"/>
        <rFont val="Calibri"/>
        <family val="2"/>
        <scheme val="minor"/>
      </rPr>
      <t>textures et matériaux de qualité supérieure, marques de plus haut de gammes, articles de collection (don rare ou unique)...</t>
    </r>
  </si>
  <si>
    <r>
      <rPr>
        <b/>
        <sz val="16"/>
        <color theme="1"/>
        <rFont val="Calibri"/>
        <family val="2"/>
        <scheme val="minor"/>
      </rPr>
      <t>L'employé respecte les séquences de travail : les procédures MDS sont acquis :</t>
    </r>
    <r>
      <rPr>
        <sz val="16"/>
        <color theme="1"/>
        <rFont val="Calibri"/>
        <family val="2"/>
        <scheme val="minor"/>
      </rPr>
      <t xml:space="preserve">
- </t>
    </r>
    <r>
      <rPr>
        <b/>
        <i/>
        <sz val="16"/>
        <color theme="1"/>
        <rFont val="Calibri"/>
        <family val="2"/>
        <scheme val="minor"/>
      </rPr>
      <t>Trieur, monteur, étiqueteurs, commis plancher</t>
    </r>
    <r>
      <rPr>
        <sz val="16"/>
        <color theme="1"/>
        <rFont val="Calibri"/>
        <family val="2"/>
        <scheme val="minor"/>
      </rPr>
      <t xml:space="preserve"> :</t>
    </r>
    <r>
      <rPr>
        <i/>
        <sz val="16"/>
        <color theme="1"/>
        <rFont val="Calibri"/>
        <family val="2"/>
        <scheme val="minor"/>
      </rPr>
      <t xml:space="preserve"> en exemples :</t>
    </r>
    <r>
      <rPr>
        <sz val="16"/>
        <color theme="1"/>
        <rFont val="Calibri"/>
        <family val="2"/>
        <scheme val="minor"/>
      </rPr>
      <t xml:space="preserve"> valide que sa section n'a pas plus de 3 couleurs de production (connaît par coeur dans l'ordre les couleurs de production), ajuste  la production en conséquence, communique avec son responsable 
- </t>
    </r>
    <r>
      <rPr>
        <b/>
        <i/>
        <sz val="16"/>
        <color theme="1"/>
        <rFont val="Calibri"/>
        <family val="2"/>
        <scheme val="minor"/>
      </rPr>
      <t>PAD</t>
    </r>
    <r>
      <rPr>
        <sz val="16"/>
        <color theme="1"/>
        <rFont val="Calibri"/>
        <family val="2"/>
        <scheme val="minor"/>
      </rPr>
      <t xml:space="preserve"> :</t>
    </r>
    <r>
      <rPr>
        <i/>
        <sz val="16"/>
        <color theme="1"/>
        <rFont val="Calibri"/>
        <family val="2"/>
        <scheme val="minor"/>
      </rPr>
      <t xml:space="preserve"> en exemples :</t>
    </r>
    <r>
      <rPr>
        <sz val="16"/>
        <color theme="1"/>
        <rFont val="Calibri"/>
        <family val="2"/>
        <scheme val="minor"/>
      </rPr>
      <t xml:space="preserve"> valide les priorités dans le tri de production et les problématiques (accumulation, sections vides...)
- </t>
    </r>
    <r>
      <rPr>
        <b/>
        <i/>
        <sz val="16"/>
        <color theme="1"/>
        <rFont val="Calibri"/>
        <family val="2"/>
        <scheme val="minor"/>
      </rPr>
      <t>Étiqueteurs</t>
    </r>
    <r>
      <rPr>
        <sz val="16"/>
        <color theme="1"/>
        <rFont val="Calibri"/>
        <family val="2"/>
        <scheme val="minor"/>
      </rPr>
      <t xml:space="preserve">  :</t>
    </r>
    <r>
      <rPr>
        <i/>
        <sz val="16"/>
        <color theme="1"/>
        <rFont val="Calibri"/>
        <family val="2"/>
        <scheme val="minor"/>
      </rPr>
      <t xml:space="preserve"> en exemples</t>
    </r>
    <r>
      <rPr>
        <sz val="16"/>
        <color theme="1"/>
        <rFont val="Calibri"/>
        <family val="2"/>
        <scheme val="minor"/>
      </rPr>
      <t xml:space="preserve"> :  évalue les articles en lien avec les besoins des ventes, rempli la table, nettoie les dons, appose les prix justes et réalise les gestes de façon appropriée sans perte de temps
-</t>
    </r>
    <r>
      <rPr>
        <b/>
        <sz val="16"/>
        <color theme="1"/>
        <rFont val="Calibri"/>
        <family val="2"/>
        <scheme val="minor"/>
      </rPr>
      <t xml:space="preserve"> </t>
    </r>
    <r>
      <rPr>
        <b/>
        <i/>
        <sz val="16"/>
        <color theme="1"/>
        <rFont val="Calibri"/>
        <family val="2"/>
        <scheme val="minor"/>
      </rPr>
      <t>Commis plancher</t>
    </r>
    <r>
      <rPr>
        <i/>
        <sz val="16"/>
        <color theme="1"/>
        <rFont val="Calibri"/>
        <family val="2"/>
        <scheme val="minor"/>
      </rPr>
      <t xml:space="preserve"> : en exemples :</t>
    </r>
    <r>
      <rPr>
        <sz val="16"/>
        <color theme="1"/>
        <rFont val="Calibri"/>
        <family val="2"/>
        <scheme val="minor"/>
      </rPr>
      <t xml:space="preserve"> assure un placement régulier et dans l'ordre des priorités du plancher, assure une rotation régulière des articles
- </t>
    </r>
    <r>
      <rPr>
        <b/>
        <i/>
        <sz val="16"/>
        <color theme="1"/>
        <rFont val="Calibri"/>
        <family val="2"/>
        <scheme val="minor"/>
      </rPr>
      <t xml:space="preserve">Commis caisse </t>
    </r>
    <r>
      <rPr>
        <i/>
        <sz val="16"/>
        <color theme="1"/>
        <rFont val="Calibri"/>
        <family val="2"/>
        <scheme val="minor"/>
      </rPr>
      <t>: en exemples</t>
    </r>
    <r>
      <rPr>
        <sz val="16"/>
        <color theme="1"/>
        <rFont val="Calibri"/>
        <family val="2"/>
        <scheme val="minor"/>
      </rPr>
      <t xml:space="preserve"> : vérifie le prix des catégories de l'article scanné, s'assure de la rapidité de son service, balance sa caisse et est responsable</t>
    </r>
  </si>
  <si>
    <r>
      <rPr>
        <b/>
        <sz val="16"/>
        <color theme="1"/>
        <rFont val="Calibri"/>
        <family val="2"/>
        <scheme val="minor"/>
      </rPr>
      <t>L'employé  respecte le règlement et applique la prévention des pertes en tout temps :</t>
    </r>
    <r>
      <rPr>
        <sz val="16"/>
        <color theme="1"/>
        <rFont val="Calibri"/>
        <family val="2"/>
        <scheme val="minor"/>
      </rPr>
      <t xml:space="preserve">
- </t>
    </r>
    <r>
      <rPr>
        <b/>
        <i/>
        <sz val="16"/>
        <color theme="1"/>
        <rFont val="Calibri"/>
        <family val="2"/>
        <scheme val="minor"/>
      </rPr>
      <t>Tous les employés</t>
    </r>
    <r>
      <rPr>
        <i/>
        <sz val="16"/>
        <color theme="1"/>
        <rFont val="Calibri"/>
        <family val="2"/>
        <scheme val="minor"/>
      </rPr>
      <t xml:space="preserve"> : en exemples</t>
    </r>
    <r>
      <rPr>
        <sz val="16"/>
        <color theme="1"/>
        <rFont val="Calibri"/>
        <family val="2"/>
        <scheme val="minor"/>
      </rPr>
      <t xml:space="preserve"> : entrées/sorties par la porte du magasin, respect des pauses, politique d'achat…
- </t>
    </r>
    <r>
      <rPr>
        <b/>
        <i/>
        <sz val="16"/>
        <color theme="1"/>
        <rFont val="Calibri"/>
        <family val="2"/>
        <scheme val="minor"/>
      </rPr>
      <t xml:space="preserve">Tous les employés </t>
    </r>
    <r>
      <rPr>
        <i/>
        <sz val="16"/>
        <color theme="1"/>
        <rFont val="Calibri"/>
        <family val="2"/>
        <scheme val="minor"/>
      </rPr>
      <t>: en exemples</t>
    </r>
    <r>
      <rPr>
        <sz val="16"/>
        <color theme="1"/>
        <rFont val="Calibri"/>
        <family val="2"/>
        <scheme val="minor"/>
      </rPr>
      <t xml:space="preserve"> : est conscient des pertes que  peuvent engendrer un étiquetage/mise en marché/scann inadéquat ou la mauvaise utilisation de ses outils de travail (bris des aiguilles au montage, pôles de vêtements déplacées de façon non sécuritaires...)
- </t>
    </r>
    <r>
      <rPr>
        <b/>
        <i/>
        <sz val="16"/>
        <color theme="1"/>
        <rFont val="Calibri"/>
        <family val="2"/>
        <scheme val="minor"/>
      </rPr>
      <t>Tous les employés</t>
    </r>
    <r>
      <rPr>
        <i/>
        <sz val="16"/>
        <color theme="1"/>
        <rFont val="Calibri"/>
        <family val="2"/>
        <scheme val="minor"/>
      </rPr>
      <t xml:space="preserve"> : en exemples</t>
    </r>
    <r>
      <rPr>
        <sz val="16"/>
        <color theme="1"/>
        <rFont val="Calibri"/>
        <family val="2"/>
        <scheme val="minor"/>
      </rPr>
      <t xml:space="preserve"> : sacs à dos à la caisse, aucun article d'entreprise ne doit se retrouver sur le plancher des ventes (tasses "Bell", cartable personnalisé, trophée personnalisé, etc), chaque article doit avoir un prix, ...</t>
    </r>
  </si>
  <si>
    <r>
      <rPr>
        <b/>
        <sz val="16"/>
        <color theme="1"/>
        <rFont val="Calibri"/>
        <family val="2"/>
        <scheme val="minor"/>
      </rPr>
      <t>L'environement de travail est propre, organisé et respecte les principes MDS :</t>
    </r>
    <r>
      <rPr>
        <sz val="16"/>
        <color theme="1"/>
        <rFont val="Calibri"/>
        <family val="2"/>
        <scheme val="minor"/>
      </rPr>
      <t xml:space="preserve">
-  outils de travail rangés aux endroits appropriés, prêt à être utiliser, facilement accessibles.
- l'espace de travail est aménagé selon les exigences MDS de son poste (bacs correctement positionnés, tapis anti-fatigue  - PAD, étiqueteurs, trieurs/monteurs, commis caisse...)
- les bacs sont tous identifiés avant leur remplissage avec les feuilles de transfert adéquates
- l'espace de travail est dégagé (pas d'accumulations de dons ou d'objets personnels non relatifs à la tâche de l'employé...)</t>
    </r>
  </si>
  <si>
    <r>
      <rPr>
        <b/>
        <sz val="16"/>
        <color theme="1"/>
        <rFont val="Calibri"/>
        <family val="2"/>
        <scheme val="minor"/>
      </rPr>
      <t>L'employé travaille de façon sécuritaire :</t>
    </r>
    <r>
      <rPr>
        <sz val="16"/>
        <color theme="1"/>
        <rFont val="Calibri"/>
        <family val="2"/>
        <scheme val="minor"/>
      </rPr>
      <t xml:space="preserve">
- il utilise les équipements de protection de façon adéquat et selon les exigences de son poste (gants obligatoires pour les PAD, gants facultaifs pour les autres postes...)
- utilise les outils de travail conformes aux normes  SST (escabeaux, diable, crochet, chariot, etc.) et les range de façon sécuritaire et accessibles.
- respecte en tout temps les règles de manipulation des charges (bacs, objets à terre ou en hauteur, gestes et postures apropriés, max 30Lbs...)</t>
    </r>
  </si>
  <si>
    <r>
      <rPr>
        <b/>
        <sz val="16"/>
        <color theme="1"/>
        <rFont val="Calibri"/>
        <family val="2"/>
        <scheme val="minor"/>
      </rPr>
      <t>Lors du contact avec le client (interne ou externe) ou le donateur, peu importe le poste ou le moment de la journée, l'employé offre un bon service et est cordial :</t>
    </r>
    <r>
      <rPr>
        <sz val="16"/>
        <color theme="1"/>
        <rFont val="Calibri"/>
        <family val="2"/>
        <scheme val="minor"/>
      </rPr>
      <t xml:space="preserve">
- l'ensemble des clients et donateurs recoivent une salutation ( à l'intérieur de 10 secondes pour les donateurs, est souriant et chaleureux)
- il démontre un intérêt engagé envers la clientèle (offre de l'assistance, écoute active de leurs demandes, répond corectement aux questions)
-  il transmet les bonnes informations (connaît les missions de Renaissance, sait expliquer la mission d'insertion, sait expliquer notre partenariat avec ARPE,etc.)</t>
    </r>
  </si>
  <si>
    <r>
      <rPr>
        <b/>
        <i/>
        <u/>
        <sz val="12"/>
        <rFont val="Calibri"/>
        <family val="2"/>
        <scheme val="minor"/>
      </rPr>
      <t>Le pointage de 4</t>
    </r>
    <r>
      <rPr>
        <b/>
        <i/>
        <sz val="12"/>
        <rFont val="Calibri"/>
        <family val="2"/>
        <scheme val="minor"/>
      </rPr>
      <t xml:space="preserve"> signifie que l'employé </t>
    </r>
    <r>
      <rPr>
        <b/>
        <i/>
        <u/>
        <sz val="12"/>
        <rFont val="Calibri"/>
        <family val="2"/>
        <scheme val="minor"/>
      </rPr>
      <t>maîtrise à 100%</t>
    </r>
    <r>
      <rPr>
        <b/>
        <i/>
        <sz val="12"/>
        <rFont val="Calibri"/>
        <family val="2"/>
        <scheme val="minor"/>
      </rPr>
      <t xml:space="preserve"> le critère
</t>
    </r>
    <r>
      <rPr>
        <b/>
        <i/>
        <u/>
        <sz val="12"/>
        <rFont val="Calibri"/>
        <family val="2"/>
        <scheme val="minor"/>
      </rPr>
      <t>Le pointage de 5</t>
    </r>
    <r>
      <rPr>
        <b/>
        <i/>
        <sz val="12"/>
        <rFont val="Calibri"/>
        <family val="2"/>
        <scheme val="minor"/>
      </rPr>
      <t xml:space="preserve"> signifie que l'employé </t>
    </r>
    <r>
      <rPr>
        <b/>
        <i/>
        <u/>
        <sz val="12"/>
        <rFont val="Calibri"/>
        <family val="2"/>
        <scheme val="minor"/>
      </rPr>
      <t>dépasse</t>
    </r>
    <r>
      <rPr>
        <b/>
        <i/>
        <sz val="12"/>
        <rFont val="Calibri"/>
        <family val="2"/>
        <scheme val="minor"/>
      </rPr>
      <t xml:space="preserve"> les attentes de façon constante</t>
    </r>
  </si>
  <si>
    <t>Postes GGC</t>
  </si>
  <si>
    <t>Magasins GGC</t>
  </si>
  <si>
    <t xml:space="preserve"> </t>
  </si>
  <si>
    <t>lolo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</si>
</sst>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12"/>
      <color theme="1"/>
      <name val="Calibri"/>
      <family val="2"/>
      <scheme val="minor"/>
    </font>
    <font>
      <b/>
      <sz val="18"/>
      <color theme="1"/>
      <name val="Calibri"/>
      <family val="2"/>
      <scheme val="minor"/>
    </font>
    <font>
      <b/>
      <sz val="16"/>
      <color theme="1"/>
      <name val="Calibri"/>
      <family val="2"/>
      <scheme val="minor"/>
    </font>
    <font>
      <sz val="16"/>
      <color theme="1"/>
      <name val="Calibri"/>
      <family val="2"/>
      <scheme val="minor"/>
    </font>
    <font>
      <b/>
      <sz val="14"/>
      <color theme="1"/>
      <name val="Calibri"/>
      <family val="2"/>
      <scheme val="minor"/>
    </font>
    <font>
      <i/>
      <sz val="9"/>
      <color theme="1"/>
      <name val="Calibri"/>
      <family val="2"/>
      <scheme val="minor"/>
    </font>
    <font>
      <sz val="14"/>
      <color theme="1"/>
      <name val="Calibri"/>
      <family val="2"/>
      <scheme val="minor"/>
    </font>
    <font>
      <sz val="22"/>
      <color theme="1"/>
      <name val="Calibri"/>
      <family val="2"/>
      <scheme val="minor"/>
    </font>
    <font>
      <b/>
      <sz val="12"/>
      <color theme="8" tint="-0.499984740745262"/>
      <name val="Arial"/>
      <family val="2"/>
    </font>
    <font>
      <sz val="12"/>
      <color theme="1"/>
      <name val="Arial"/>
      <family val="2"/>
    </font>
    <font>
      <i/>
      <sz val="11"/>
      <color theme="1"/>
      <name val="Calibri"/>
      <family val="2"/>
      <scheme val="minor"/>
    </font>
    <font>
      <sz val="18"/>
      <color theme="1"/>
      <name val="Calibri"/>
      <family val="2"/>
      <scheme val="minor"/>
    </font>
    <font>
      <sz val="18"/>
      <color theme="9" tint="-0.249977111117893"/>
      <name val="Calibri"/>
      <family val="2"/>
      <scheme val="minor"/>
    </font>
    <font>
      <b/>
      <sz val="18"/>
      <color theme="9" tint="-0.249977111117893"/>
      <name val="Calibri"/>
      <family val="2"/>
      <scheme val="minor"/>
    </font>
    <font>
      <b/>
      <sz val="18"/>
      <color theme="8" tint="-0.249977111117893"/>
      <name val="Calibri"/>
      <family val="2"/>
      <scheme val="minor"/>
    </font>
    <font>
      <b/>
      <sz val="18"/>
      <color rgb="FFC00000"/>
      <name val="Calibri"/>
      <family val="2"/>
      <scheme val="minor"/>
    </font>
    <font>
      <sz val="18"/>
      <color theme="8" tint="-0.249977111117893"/>
      <name val="Calibri"/>
      <family val="2"/>
      <scheme val="minor"/>
    </font>
    <font>
      <sz val="18"/>
      <color rgb="FFC00000"/>
      <name val="Calibri"/>
      <family val="2"/>
      <scheme val="minor"/>
    </font>
    <font>
      <i/>
      <sz val="10"/>
      <color theme="1"/>
      <name val="Calibri"/>
      <family val="2"/>
      <scheme val="minor"/>
    </font>
    <font>
      <sz val="12"/>
      <color theme="1"/>
      <name val="Calibri"/>
      <family val="2"/>
      <scheme val="minor"/>
    </font>
    <font>
      <b/>
      <sz val="22"/>
      <color theme="1"/>
      <name val="Calibri"/>
      <family val="2"/>
      <scheme val="minor"/>
    </font>
    <font>
      <i/>
      <sz val="16"/>
      <color theme="1"/>
      <name val="Calibri"/>
      <family val="2"/>
      <scheme val="minor"/>
    </font>
    <font>
      <b/>
      <i/>
      <sz val="14"/>
      <color theme="1"/>
      <name val="Calibri"/>
      <family val="2"/>
      <scheme val="minor"/>
    </font>
    <font>
      <b/>
      <sz val="26"/>
      <color theme="1"/>
      <name val="Calibri"/>
      <family val="2"/>
      <scheme val="minor"/>
    </font>
    <font>
      <b/>
      <sz val="36"/>
      <color theme="1"/>
      <name val="Calibri"/>
      <family val="2"/>
      <scheme val="minor"/>
    </font>
    <font>
      <u/>
      <sz val="12"/>
      <color theme="1"/>
      <name val="Calibri"/>
      <family val="2"/>
      <scheme val="minor"/>
    </font>
    <font>
      <b/>
      <sz val="14"/>
      <name val="Calibri"/>
      <family val="2"/>
      <scheme val="minor"/>
    </font>
    <font>
      <i/>
      <sz val="14"/>
      <color rgb="FF0070C0"/>
      <name val="Calibri"/>
      <family val="2"/>
      <scheme val="minor"/>
    </font>
    <font>
      <b/>
      <sz val="14"/>
      <color rgb="FFFF0000"/>
      <name val="Calibri"/>
      <family val="2"/>
      <scheme val="minor"/>
    </font>
    <font>
      <sz val="11"/>
      <name val="Calibri"/>
      <family val="2"/>
      <scheme val="minor"/>
    </font>
    <font>
      <b/>
      <sz val="11"/>
      <name val="Calibri"/>
      <family val="2"/>
      <scheme val="minor"/>
    </font>
    <font>
      <b/>
      <i/>
      <sz val="12"/>
      <name val="Calibri"/>
      <family val="2"/>
      <scheme val="minor"/>
    </font>
    <font>
      <b/>
      <i/>
      <u/>
      <sz val="12"/>
      <name val="Calibri"/>
      <family val="2"/>
      <scheme val="minor"/>
    </font>
    <font>
      <b/>
      <i/>
      <sz val="16"/>
      <color theme="1"/>
      <name val="Calibri"/>
      <family val="2"/>
      <scheme val="minor"/>
    </font>
    <font>
      <sz val="20"/>
      <color theme="1"/>
      <name val="Calibri"/>
      <family val="2"/>
      <scheme val="minor"/>
    </font>
  </fonts>
  <fills count="19">
    <fill>
      <patternFill patternType="none"/>
    </fill>
    <fill>
      <patternFill patternType="gray125"/>
    </fill>
    <fill>
      <patternFill patternType="solid">
        <fgColor theme="3" tint="0.79998168889431442"/>
        <bgColor indexed="64"/>
      </patternFill>
    </fill>
    <fill>
      <patternFill patternType="solid">
        <fgColor rgb="FFF19D69"/>
        <bgColor indexed="64"/>
      </patternFill>
    </fill>
    <fill>
      <patternFill patternType="solid">
        <fgColor theme="7" tint="0.39997558519241921"/>
        <bgColor indexed="64"/>
      </patternFill>
    </fill>
    <fill>
      <patternFill patternType="solid">
        <fgColor rgb="FFC2DDB1"/>
        <bgColor indexed="64"/>
      </patternFill>
    </fill>
    <fill>
      <patternFill patternType="solid">
        <fgColor rgb="FF92D050"/>
        <bgColor indexed="64"/>
      </patternFill>
    </fill>
    <fill>
      <patternFill patternType="solid">
        <fgColor rgb="FFFFFFFF"/>
        <bgColor indexed="64"/>
      </patternFill>
    </fill>
    <fill>
      <patternFill patternType="solid">
        <fgColor rgb="FFD0A172"/>
        <bgColor indexed="64"/>
      </patternFill>
    </fill>
    <fill>
      <patternFill patternType="solid">
        <fgColor theme="7" tint="0.79998168889431442"/>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ABD6E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rgb="FFC6E0B4"/>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ck">
        <color auto="1"/>
      </left>
      <right/>
      <top/>
      <bottom/>
      <diagonal/>
    </border>
    <border>
      <left/>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bottom style="thick">
        <color auto="1"/>
      </bottom>
      <diagonal/>
    </border>
    <border>
      <left style="thin">
        <color indexed="64"/>
      </left>
      <right style="thin">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medium">
        <color indexed="64"/>
      </left>
      <right style="medium">
        <color indexed="64"/>
      </right>
      <top style="thick">
        <color indexed="64"/>
      </top>
      <bottom style="thick">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style="thick">
        <color indexed="64"/>
      </right>
      <top/>
      <bottom style="thick">
        <color indexed="64"/>
      </bottom>
      <diagonal/>
    </border>
  </borders>
  <cellStyleXfs count="2">
    <xf numFmtId="0" fontId="0" fillId="0" borderId="0"/>
    <xf numFmtId="9" fontId="1" fillId="0" borderId="0" applyFont="0" applyFill="0" applyBorder="0" applyAlignment="0" applyProtection="0"/>
  </cellStyleXfs>
  <cellXfs count="241">
    <xf numFmtId="0" fontId="0" fillId="0" borderId="0" xfId="0"/>
    <xf numFmtId="0" fontId="0" fillId="0" borderId="0" xfId="0" applyFont="1" applyAlignment="1" applyProtection="1">
      <alignment vertical="center" wrapText="1"/>
    </xf>
    <xf numFmtId="0" fontId="0" fillId="0" borderId="0" xfId="0" applyFont="1" applyFill="1" applyAlignment="1" applyProtection="1">
      <alignment horizontal="center"/>
    </xf>
    <xf numFmtId="1" fontId="0" fillId="0" borderId="0" xfId="0" applyNumberFormat="1" applyFont="1" applyFill="1" applyAlignment="1" applyProtection="1">
      <alignment horizontal="center"/>
    </xf>
    <xf numFmtId="2" fontId="0" fillId="0" borderId="0" xfId="0" applyNumberFormat="1" applyFont="1" applyFill="1" applyAlignment="1" applyProtection="1">
      <alignment horizontal="center"/>
    </xf>
    <xf numFmtId="0" fontId="0" fillId="0" borderId="0" xfId="0" applyFont="1" applyProtection="1"/>
    <xf numFmtId="0" fontId="3" fillId="0" borderId="0" xfId="0" applyFont="1" applyAlignment="1" applyProtection="1">
      <alignment horizontal="center" vertical="center" wrapText="1"/>
    </xf>
    <xf numFmtId="0" fontId="3" fillId="0" borderId="0" xfId="0" applyFont="1" applyFill="1" applyAlignment="1" applyProtection="1">
      <alignment horizontal="center" vertical="center" wrapText="1"/>
    </xf>
    <xf numFmtId="0" fontId="4" fillId="0" borderId="0" xfId="0" applyFont="1" applyBorder="1" applyAlignment="1" applyProtection="1">
      <alignment horizontal="left" vertical="center" wrapText="1"/>
    </xf>
    <xf numFmtId="0" fontId="3" fillId="0" borderId="0" xfId="0" applyFont="1" applyBorder="1" applyAlignment="1" applyProtection="1">
      <alignment horizontal="center" vertical="center" wrapText="1"/>
    </xf>
    <xf numFmtId="1" fontId="2" fillId="0" borderId="0" xfId="0" applyNumberFormat="1" applyFont="1" applyFill="1" applyAlignment="1" applyProtection="1">
      <alignment horizontal="center" vertical="center" wrapText="1"/>
    </xf>
    <xf numFmtId="10" fontId="2" fillId="0" borderId="0" xfId="0" applyNumberFormat="1" applyFont="1" applyFill="1" applyAlignment="1" applyProtection="1">
      <alignment horizontal="center" vertical="center" wrapText="1"/>
    </xf>
    <xf numFmtId="0" fontId="0" fillId="0" borderId="0" xfId="0" applyFont="1" applyAlignment="1" applyProtection="1">
      <alignment horizontal="left"/>
    </xf>
    <xf numFmtId="0" fontId="0" fillId="7" borderId="0" xfId="0" applyFont="1" applyFill="1" applyProtection="1"/>
    <xf numFmtId="0" fontId="0" fillId="0" borderId="0" xfId="0" applyFont="1" applyAlignment="1" applyProtection="1">
      <alignment horizontal="left" vertical="center" wrapText="1"/>
    </xf>
    <xf numFmtId="0" fontId="0" fillId="0" borderId="0" xfId="0" applyFont="1" applyAlignment="1" applyProtection="1">
      <alignment horizontal="center"/>
    </xf>
    <xf numFmtId="0" fontId="0" fillId="7" borderId="0" xfId="0" applyFont="1" applyFill="1" applyAlignment="1" applyProtection="1">
      <alignment horizontal="center"/>
    </xf>
    <xf numFmtId="0" fontId="2" fillId="0" borderId="0" xfId="0" applyFont="1"/>
    <xf numFmtId="0" fontId="4" fillId="0" borderId="0" xfId="0" applyFont="1"/>
    <xf numFmtId="0" fontId="2" fillId="8" borderId="0" xfId="0" applyFont="1" applyFill="1"/>
    <xf numFmtId="0" fontId="2" fillId="9" borderId="0" xfId="0" applyFont="1" applyFill="1"/>
    <xf numFmtId="0" fontId="2" fillId="10" borderId="0" xfId="0" applyFont="1" applyFill="1"/>
    <xf numFmtId="0" fontId="2" fillId="9" borderId="0" xfId="0" applyFont="1" applyFill="1" applyAlignment="1">
      <alignment wrapText="1"/>
    </xf>
    <xf numFmtId="0" fontId="2" fillId="11" borderId="0" xfId="0" applyFont="1" applyFill="1"/>
    <xf numFmtId="0" fontId="2" fillId="0" borderId="0" xfId="0" applyFont="1" applyAlignment="1">
      <alignment wrapText="1"/>
    </xf>
    <xf numFmtId="0" fontId="2" fillId="12" borderId="0" xfId="0" applyFont="1" applyFill="1"/>
    <xf numFmtId="0" fontId="6" fillId="0" borderId="0" xfId="0" applyFont="1"/>
    <xf numFmtId="0" fontId="7" fillId="0" borderId="0" xfId="0" applyFont="1"/>
    <xf numFmtId="0" fontId="2" fillId="13" borderId="0" xfId="0" applyFont="1" applyFill="1" applyAlignment="1">
      <alignment wrapText="1"/>
    </xf>
    <xf numFmtId="0" fontId="8" fillId="2" borderId="1" xfId="0" applyFont="1" applyFill="1" applyBorder="1" applyAlignment="1" applyProtection="1">
      <alignment horizontal="left" vertical="center" wrapText="1"/>
    </xf>
    <xf numFmtId="0" fontId="2" fillId="0" borderId="0" xfId="0" applyFont="1" applyFill="1"/>
    <xf numFmtId="0" fontId="2" fillId="0" borderId="0" xfId="0" applyFont="1" applyFill="1" applyAlignment="1">
      <alignment wrapText="1"/>
    </xf>
    <xf numFmtId="0" fontId="11" fillId="0" borderId="0" xfId="0" applyFont="1" applyProtection="1"/>
    <xf numFmtId="0" fontId="10" fillId="0" borderId="0" xfId="0" applyFont="1" applyBorder="1" applyAlignment="1" applyProtection="1">
      <alignment vertical="center" wrapText="1"/>
    </xf>
    <xf numFmtId="0" fontId="12" fillId="6" borderId="25" xfId="0" applyFont="1" applyFill="1" applyBorder="1" applyAlignment="1" applyProtection="1">
      <alignment horizontal="center" vertical="center" wrapText="1"/>
    </xf>
    <xf numFmtId="0" fontId="12" fillId="14" borderId="24" xfId="0" applyFont="1" applyFill="1" applyBorder="1" applyAlignment="1" applyProtection="1">
      <alignment horizontal="center" vertical="center" wrapText="1"/>
    </xf>
    <xf numFmtId="0" fontId="12" fillId="3" borderId="26"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4" borderId="29" xfId="0" applyFont="1" applyFill="1" applyBorder="1" applyAlignment="1" applyProtection="1">
      <alignment horizontal="center" vertical="center" wrapText="1"/>
    </xf>
    <xf numFmtId="0" fontId="7" fillId="0" borderId="0" xfId="0" applyFont="1" applyAlignment="1" applyProtection="1">
      <alignment wrapText="1"/>
    </xf>
    <xf numFmtId="0" fontId="7" fillId="0" borderId="0" xfId="0" applyFont="1" applyAlignment="1" applyProtection="1">
      <alignment horizontal="left" wrapText="1"/>
    </xf>
    <xf numFmtId="0" fontId="3" fillId="0" borderId="1" xfId="0" applyFont="1" applyFill="1" applyBorder="1" applyAlignment="1" applyProtection="1">
      <alignment horizontal="center" vertical="center" wrapText="1"/>
      <protection locked="0"/>
    </xf>
    <xf numFmtId="0" fontId="9" fillId="0" borderId="0" xfId="0" applyFont="1" applyFill="1" applyAlignment="1" applyProtection="1">
      <alignment wrapText="1"/>
    </xf>
    <xf numFmtId="0" fontId="3" fillId="0" borderId="0" xfId="0" applyFont="1" applyFill="1" applyBorder="1" applyAlignment="1" applyProtection="1">
      <alignment vertical="center" wrapText="1"/>
      <protection locked="0"/>
    </xf>
    <xf numFmtId="0" fontId="9" fillId="0" borderId="0" xfId="0" applyFont="1" applyFill="1" applyAlignment="1" applyProtection="1">
      <alignment vertical="center" wrapText="1"/>
    </xf>
    <xf numFmtId="14" fontId="3" fillId="0" borderId="36" xfId="0" applyNumberFormat="1" applyFont="1" applyFill="1" applyBorder="1" applyAlignment="1" applyProtection="1">
      <alignment horizontal="center" vertical="center" wrapText="1"/>
      <protection locked="0"/>
    </xf>
    <xf numFmtId="14" fontId="3" fillId="0" borderId="1" xfId="0" applyNumberFormat="1" applyFont="1" applyBorder="1" applyAlignment="1" applyProtection="1">
      <alignment horizontal="center" vertical="center" wrapText="1"/>
    </xf>
    <xf numFmtId="0" fontId="14" fillId="0" borderId="0" xfId="0" applyFont="1" applyFill="1" applyBorder="1" applyAlignment="1" applyProtection="1">
      <alignment wrapText="1"/>
    </xf>
    <xf numFmtId="0" fontId="0" fillId="0" borderId="0" xfId="0" applyAlignment="1" applyProtection="1">
      <alignment vertical="center" wrapText="1"/>
    </xf>
    <xf numFmtId="0" fontId="0" fillId="0" borderId="0" xfId="0" applyBorder="1" applyAlignment="1" applyProtection="1">
      <alignment vertical="center" wrapText="1"/>
    </xf>
    <xf numFmtId="0" fontId="0" fillId="0" borderId="0" xfId="0" applyAlignment="1" applyProtection="1">
      <alignment horizontal="center" vertical="center" wrapText="1"/>
    </xf>
    <xf numFmtId="0" fontId="0" fillId="2" borderId="0" xfId="0" applyFont="1" applyFill="1" applyProtection="1"/>
    <xf numFmtId="0" fontId="0" fillId="2" borderId="0" xfId="0" applyFont="1" applyFill="1" applyAlignment="1" applyProtection="1">
      <alignment vertical="center" wrapText="1"/>
    </xf>
    <xf numFmtId="0" fontId="0" fillId="2" borderId="0" xfId="0" applyFont="1" applyFill="1" applyAlignment="1" applyProtection="1">
      <alignment horizontal="left" vertical="center" wrapText="1"/>
    </xf>
    <xf numFmtId="0" fontId="0" fillId="2" borderId="0" xfId="0" applyFont="1" applyFill="1" applyAlignment="1" applyProtection="1">
      <alignment horizontal="center"/>
    </xf>
    <xf numFmtId="1" fontId="0" fillId="2" borderId="0" xfId="0" applyNumberFormat="1" applyFont="1" applyFill="1" applyAlignment="1" applyProtection="1">
      <alignment horizontal="center"/>
    </xf>
    <xf numFmtId="2" fontId="0" fillId="2" borderId="0" xfId="0" applyNumberFormat="1" applyFont="1" applyFill="1" applyAlignment="1" applyProtection="1">
      <alignment horizontal="center"/>
    </xf>
    <xf numFmtId="0" fontId="14" fillId="2" borderId="0" xfId="0" applyFont="1" applyFill="1" applyBorder="1" applyAlignment="1" applyProtection="1">
      <alignment horizontal="left" wrapText="1"/>
    </xf>
    <xf numFmtId="0" fontId="3" fillId="2" borderId="0" xfId="0" applyFont="1" applyFill="1" applyAlignment="1" applyProtection="1">
      <alignment horizontal="center" vertical="center" wrapText="1"/>
    </xf>
    <xf numFmtId="0" fontId="3" fillId="2" borderId="0" xfId="0" applyFont="1" applyFill="1" applyBorder="1" applyAlignment="1" applyProtection="1">
      <alignment horizontal="center" vertical="center" wrapText="1"/>
    </xf>
    <xf numFmtId="0" fontId="23" fillId="0" borderId="0" xfId="0" applyFont="1" applyProtection="1"/>
    <xf numFmtId="0" fontId="23" fillId="0" borderId="0" xfId="0" applyFont="1" applyAlignment="1" applyProtection="1">
      <alignment vertical="center" wrapText="1"/>
    </xf>
    <xf numFmtId="0" fontId="23" fillId="0" borderId="0" xfId="0" applyFont="1" applyAlignment="1" applyProtection="1">
      <alignment horizontal="left" vertical="center" wrapText="1"/>
    </xf>
    <xf numFmtId="0" fontId="23" fillId="0" borderId="0" xfId="0" applyFont="1" applyFill="1" applyAlignment="1" applyProtection="1">
      <alignment horizontal="center"/>
    </xf>
    <xf numFmtId="1" fontId="23" fillId="0" borderId="0" xfId="0" applyNumberFormat="1" applyFont="1" applyFill="1" applyAlignment="1" applyProtection="1">
      <alignment horizontal="center"/>
    </xf>
    <xf numFmtId="2" fontId="23" fillId="0" borderId="0" xfId="0" applyNumberFormat="1" applyFont="1" applyFill="1" applyAlignment="1" applyProtection="1">
      <alignment horizontal="center"/>
    </xf>
    <xf numFmtId="0" fontId="29" fillId="0" borderId="0" xfId="0" applyFont="1" applyAlignment="1" applyProtection="1">
      <alignment vertical="top" wrapText="1"/>
    </xf>
    <xf numFmtId="0" fontId="29" fillId="0" borderId="25" xfId="0" applyFont="1" applyBorder="1" applyAlignment="1" applyProtection="1">
      <alignment horizontal="center" vertical="top" wrapText="1"/>
    </xf>
    <xf numFmtId="0" fontId="23" fillId="0" borderId="0" xfId="0" applyFont="1" applyAlignment="1" applyProtection="1">
      <alignment horizontal="center"/>
    </xf>
    <xf numFmtId="0" fontId="10" fillId="0" borderId="0" xfId="0" applyFont="1" applyProtection="1"/>
    <xf numFmtId="0" fontId="15" fillId="0" borderId="0" xfId="0" applyFont="1" applyProtection="1"/>
    <xf numFmtId="10" fontId="24" fillId="0" borderId="19" xfId="0" applyNumberFormat="1" applyFont="1" applyFill="1" applyBorder="1" applyAlignment="1" applyProtection="1">
      <alignment horizontal="center" vertical="center"/>
    </xf>
    <xf numFmtId="0" fontId="10" fillId="0" borderId="0" xfId="0" applyFont="1" applyFill="1" applyProtection="1"/>
    <xf numFmtId="0" fontId="8" fillId="2" borderId="3" xfId="0" applyFont="1" applyFill="1" applyBorder="1" applyAlignment="1" applyProtection="1">
      <alignment horizontal="left" vertical="center" wrapText="1"/>
    </xf>
    <xf numFmtId="0" fontId="8" fillId="0" borderId="3" xfId="0" applyFont="1" applyFill="1" applyBorder="1" applyAlignment="1" applyProtection="1">
      <alignment vertical="center" wrapText="1"/>
    </xf>
    <xf numFmtId="10" fontId="10" fillId="0" borderId="3" xfId="0" applyNumberFormat="1" applyFont="1" applyFill="1" applyBorder="1" applyAlignment="1" applyProtection="1">
      <alignment horizontal="center" vertical="center" wrapText="1"/>
    </xf>
    <xf numFmtId="1" fontId="10" fillId="7" borderId="3" xfId="0" applyNumberFormat="1" applyFont="1" applyFill="1" applyBorder="1" applyAlignment="1" applyProtection="1">
      <alignment horizontal="center" vertical="center" wrapText="1"/>
      <protection locked="0"/>
    </xf>
    <xf numFmtId="0" fontId="10" fillId="7" borderId="0" xfId="0" applyFont="1" applyFill="1" applyProtection="1"/>
    <xf numFmtId="0" fontId="10" fillId="7" borderId="7" xfId="0" applyFont="1" applyFill="1" applyBorder="1" applyAlignment="1" applyProtection="1">
      <alignment horizontal="left" vertical="center" wrapText="1"/>
    </xf>
    <xf numFmtId="0" fontId="10" fillId="7" borderId="3" xfId="0" applyFont="1" applyFill="1" applyBorder="1" applyAlignment="1" applyProtection="1">
      <alignment horizontal="center" vertical="center" wrapText="1"/>
      <protection locked="0"/>
    </xf>
    <xf numFmtId="0" fontId="8" fillId="2" borderId="12" xfId="0" applyFont="1" applyFill="1" applyBorder="1" applyAlignment="1" applyProtection="1">
      <alignment horizontal="left" vertical="center" wrapText="1"/>
    </xf>
    <xf numFmtId="0" fontId="8" fillId="7" borderId="3" xfId="0" applyFont="1" applyFill="1" applyBorder="1" applyAlignment="1" applyProtection="1">
      <alignment horizontal="left" vertical="center" wrapText="1"/>
    </xf>
    <xf numFmtId="10" fontId="10" fillId="0" borderId="7" xfId="0" applyNumberFormat="1" applyFont="1" applyFill="1" applyBorder="1" applyAlignment="1" applyProtection="1">
      <alignment horizontal="center" vertical="center" wrapText="1"/>
    </xf>
    <xf numFmtId="1" fontId="10" fillId="7" borderId="3" xfId="0" applyNumberFormat="1" applyFont="1" applyFill="1" applyBorder="1" applyAlignment="1" applyProtection="1">
      <alignment horizontal="center" vertical="center" wrapText="1"/>
    </xf>
    <xf numFmtId="0" fontId="10" fillId="0" borderId="3" xfId="0" applyFont="1" applyFill="1" applyBorder="1" applyAlignment="1" applyProtection="1">
      <alignment vertical="center" wrapText="1"/>
    </xf>
    <xf numFmtId="10" fontId="10" fillId="0" borderId="3" xfId="0" applyNumberFormat="1" applyFont="1" applyFill="1" applyBorder="1" applyAlignment="1" applyProtection="1">
      <alignment horizontal="center" vertical="center"/>
    </xf>
    <xf numFmtId="1" fontId="10" fillId="7" borderId="3" xfId="0" applyNumberFormat="1" applyFont="1" applyFill="1" applyBorder="1" applyAlignment="1" applyProtection="1">
      <alignment horizontal="center" vertical="center"/>
      <protection locked="0"/>
    </xf>
    <xf numFmtId="10" fontId="32" fillId="15" borderId="32" xfId="0" applyNumberFormat="1" applyFont="1" applyFill="1" applyBorder="1" applyAlignment="1" applyProtection="1">
      <alignment horizontal="center" vertical="center"/>
    </xf>
    <xf numFmtId="1" fontId="10" fillId="7" borderId="4" xfId="1" applyNumberFormat="1" applyFont="1" applyFill="1" applyBorder="1" applyAlignment="1" applyProtection="1">
      <alignment horizontal="center" vertical="center" wrapText="1"/>
      <protection locked="0"/>
    </xf>
    <xf numFmtId="0" fontId="8" fillId="2" borderId="19" xfId="0" applyFont="1" applyFill="1" applyBorder="1" applyAlignment="1" applyProtection="1">
      <alignment horizontal="left" vertical="center" wrapText="1"/>
    </xf>
    <xf numFmtId="0" fontId="8" fillId="0" borderId="19" xfId="0" applyFont="1" applyBorder="1" applyAlignment="1" applyProtection="1">
      <alignment horizontal="left" vertical="center" wrapText="1"/>
    </xf>
    <xf numFmtId="10" fontId="10" fillId="0" borderId="19" xfId="0" applyNumberFormat="1" applyFont="1" applyFill="1" applyBorder="1" applyAlignment="1" applyProtection="1">
      <alignment horizontal="center" vertical="center"/>
    </xf>
    <xf numFmtId="0" fontId="8" fillId="2" borderId="8" xfId="0" applyFont="1" applyFill="1" applyBorder="1" applyAlignment="1" applyProtection="1">
      <alignment horizontal="left" vertical="center" wrapText="1"/>
    </xf>
    <xf numFmtId="0" fontId="31" fillId="0" borderId="2" xfId="0" applyFont="1" applyBorder="1" applyAlignment="1" applyProtection="1">
      <alignment horizontal="left" vertical="center" wrapText="1"/>
    </xf>
    <xf numFmtId="1" fontId="10" fillId="7" borderId="19" xfId="1" applyNumberFormat="1" applyFont="1" applyFill="1" applyBorder="1" applyAlignment="1" applyProtection="1">
      <alignment horizontal="center" vertical="center" wrapText="1"/>
      <protection locked="0"/>
    </xf>
    <xf numFmtId="1" fontId="10" fillId="7" borderId="19" xfId="1" applyNumberFormat="1" applyFont="1" applyFill="1" applyBorder="1" applyAlignment="1" applyProtection="1">
      <alignment horizontal="center" vertical="center" wrapText="1"/>
    </xf>
    <xf numFmtId="10" fontId="10" fillId="0" borderId="19" xfId="0" applyNumberFormat="1" applyFont="1" applyFill="1" applyBorder="1" applyAlignment="1" applyProtection="1">
      <alignment horizontal="center" vertical="center" wrapText="1"/>
    </xf>
    <xf numFmtId="0" fontId="10" fillId="0" borderId="4" xfId="0" applyFont="1" applyBorder="1" applyAlignment="1" applyProtection="1">
      <alignment horizontal="left" vertical="center" wrapText="1"/>
    </xf>
    <xf numFmtId="10" fontId="10" fillId="0" borderId="4" xfId="0" applyNumberFormat="1" applyFont="1" applyFill="1" applyBorder="1" applyAlignment="1" applyProtection="1">
      <alignment horizontal="center" vertical="center" wrapText="1"/>
    </xf>
    <xf numFmtId="0" fontId="10" fillId="0" borderId="9" xfId="0" applyFont="1" applyBorder="1" applyAlignment="1" applyProtection="1">
      <alignment horizontal="left" vertical="center" wrapText="1"/>
    </xf>
    <xf numFmtId="10" fontId="10" fillId="0" borderId="9" xfId="0" applyNumberFormat="1" applyFont="1" applyFill="1" applyBorder="1" applyAlignment="1" applyProtection="1">
      <alignment horizontal="center" vertical="center" wrapText="1"/>
    </xf>
    <xf numFmtId="1" fontId="10" fillId="7" borderId="9" xfId="1" applyNumberFormat="1" applyFont="1" applyFill="1" applyBorder="1" applyAlignment="1" applyProtection="1">
      <alignment horizontal="center" vertical="center" wrapText="1"/>
      <protection locked="0"/>
    </xf>
    <xf numFmtId="0" fontId="10" fillId="0" borderId="12" xfId="0" applyFont="1" applyBorder="1" applyAlignment="1" applyProtection="1">
      <alignment horizontal="left" vertical="center" wrapText="1"/>
    </xf>
    <xf numFmtId="10" fontId="10" fillId="0" borderId="12" xfId="0" applyNumberFormat="1" applyFont="1" applyFill="1" applyBorder="1" applyAlignment="1" applyProtection="1">
      <alignment horizontal="center" vertical="center" wrapText="1"/>
    </xf>
    <xf numFmtId="1" fontId="10" fillId="7" borderId="12" xfId="1" applyNumberFormat="1" applyFont="1" applyFill="1" applyBorder="1" applyAlignment="1" applyProtection="1">
      <alignment horizontal="center" vertical="center" wrapText="1"/>
      <protection locked="0"/>
    </xf>
    <xf numFmtId="10" fontId="10" fillId="0" borderId="18" xfId="0" applyNumberFormat="1" applyFont="1" applyFill="1" applyBorder="1" applyAlignment="1" applyProtection="1">
      <alignment horizontal="center" vertical="center" wrapText="1"/>
    </xf>
    <xf numFmtId="1" fontId="10" fillId="7" borderId="4" xfId="0" applyNumberFormat="1" applyFont="1" applyFill="1" applyBorder="1" applyAlignment="1" applyProtection="1">
      <alignment horizontal="center" vertical="center" wrapText="1"/>
      <protection locked="0"/>
    </xf>
    <xf numFmtId="0" fontId="10" fillId="0" borderId="8" xfId="0" applyFont="1" applyBorder="1" applyAlignment="1" applyProtection="1">
      <alignment horizontal="left" vertical="center" wrapText="1"/>
    </xf>
    <xf numFmtId="10" fontId="10" fillId="0" borderId="11" xfId="0" applyNumberFormat="1" applyFont="1" applyFill="1" applyBorder="1" applyAlignment="1" applyProtection="1">
      <alignment horizontal="center" vertical="center" wrapText="1"/>
    </xf>
    <xf numFmtId="1" fontId="10" fillId="7" borderId="9" xfId="0" applyNumberFormat="1" applyFont="1" applyFill="1" applyBorder="1" applyAlignment="1" applyProtection="1">
      <alignment horizontal="center" vertical="center"/>
      <protection locked="0"/>
    </xf>
    <xf numFmtId="10" fontId="10" fillId="0" borderId="31" xfId="0" applyNumberFormat="1" applyFont="1" applyFill="1" applyBorder="1" applyAlignment="1" applyProtection="1">
      <alignment horizontal="center" vertical="center" wrapText="1"/>
    </xf>
    <xf numFmtId="0" fontId="10" fillId="0" borderId="17" xfId="0" applyFont="1" applyBorder="1" applyAlignment="1" applyProtection="1">
      <alignment horizontal="left" vertical="center" wrapText="1"/>
    </xf>
    <xf numFmtId="10" fontId="10" fillId="0" borderId="4" xfId="0" applyNumberFormat="1" applyFont="1" applyFill="1" applyBorder="1" applyAlignment="1" applyProtection="1">
      <alignment horizontal="center" vertical="center"/>
    </xf>
    <xf numFmtId="1" fontId="10" fillId="7" borderId="4" xfId="0" applyNumberFormat="1" applyFont="1" applyFill="1" applyBorder="1" applyAlignment="1" applyProtection="1">
      <alignment horizontal="center" vertical="center"/>
      <protection locked="0"/>
    </xf>
    <xf numFmtId="10" fontId="10" fillId="0" borderId="9" xfId="0" applyNumberFormat="1" applyFont="1" applyFill="1" applyBorder="1" applyAlignment="1" applyProtection="1">
      <alignment horizontal="center" vertical="center"/>
    </xf>
    <xf numFmtId="10" fontId="10" fillId="0" borderId="8" xfId="0" applyNumberFormat="1" applyFont="1" applyFill="1" applyBorder="1" applyAlignment="1" applyProtection="1">
      <alignment horizontal="center" vertical="center"/>
    </xf>
    <xf numFmtId="1" fontId="10" fillId="7" borderId="8" xfId="0" applyNumberFormat="1" applyFont="1" applyFill="1" applyBorder="1" applyAlignment="1" applyProtection="1">
      <alignment horizontal="center" vertical="center"/>
      <protection locked="0"/>
    </xf>
    <xf numFmtId="0" fontId="7" fillId="0" borderId="0" xfId="0" applyFont="1" applyAlignment="1" applyProtection="1">
      <alignment horizontal="center" vertical="center" wrapText="1"/>
    </xf>
    <xf numFmtId="14" fontId="3" fillId="0" borderId="1" xfId="0" applyNumberFormat="1" applyFont="1" applyFill="1" applyBorder="1" applyAlignment="1" applyProtection="1">
      <alignment horizontal="center" vertical="center" wrapText="1"/>
      <protection locked="0"/>
    </xf>
    <xf numFmtId="0" fontId="10" fillId="7" borderId="3" xfId="0" applyFont="1" applyFill="1" applyBorder="1" applyAlignment="1" applyProtection="1">
      <alignment horizontal="center" vertical="center" wrapText="1"/>
    </xf>
    <xf numFmtId="1" fontId="10" fillId="7" borderId="4" xfId="1" applyNumberFormat="1"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0" fontId="22" fillId="0" borderId="20" xfId="0" applyFont="1" applyFill="1" applyBorder="1" applyAlignment="1" applyProtection="1">
      <alignment horizontal="left" wrapText="1"/>
    </xf>
    <xf numFmtId="0" fontId="38" fillId="0" borderId="32" xfId="0" applyFont="1" applyFill="1" applyBorder="1" applyAlignment="1" applyProtection="1">
      <alignment horizontal="left" vertical="center" wrapText="1"/>
    </xf>
    <xf numFmtId="0" fontId="2" fillId="0" borderId="19" xfId="0" applyFont="1" applyBorder="1" applyAlignment="1" applyProtection="1">
      <alignment horizontal="center" vertical="center" wrapText="1"/>
    </xf>
    <xf numFmtId="0" fontId="2" fillId="0" borderId="39" xfId="0" applyFont="1" applyBorder="1" applyAlignment="1" applyProtection="1">
      <alignment horizontal="center" vertical="center" wrapText="1"/>
    </xf>
    <xf numFmtId="0" fontId="7" fillId="17" borderId="39" xfId="0" applyFont="1" applyFill="1" applyBorder="1" applyAlignment="1" applyProtection="1">
      <alignment horizontal="left" vertical="center" wrapText="1"/>
    </xf>
    <xf numFmtId="0" fontId="7" fillId="17" borderId="19" xfId="0" applyFont="1" applyFill="1" applyBorder="1" applyAlignment="1" applyProtection="1">
      <alignment horizontal="left" vertical="center" wrapText="1"/>
    </xf>
    <xf numFmtId="0" fontId="7" fillId="0" borderId="19" xfId="0" applyFont="1" applyBorder="1" applyAlignment="1" applyProtection="1">
      <alignment horizontal="left" vertical="center" wrapText="1"/>
    </xf>
    <xf numFmtId="0" fontId="2" fillId="0" borderId="40" xfId="0" applyFont="1" applyBorder="1" applyAlignment="1" applyProtection="1">
      <alignment horizontal="center" vertical="center" wrapText="1"/>
    </xf>
    <xf numFmtId="0" fontId="7" fillId="0" borderId="42" xfId="0" applyFont="1" applyBorder="1" applyAlignment="1" applyProtection="1">
      <alignment horizontal="left" vertical="center" wrapText="1"/>
    </xf>
    <xf numFmtId="1" fontId="33" fillId="7" borderId="43" xfId="0" applyNumberFormat="1" applyFont="1" applyFill="1" applyBorder="1" applyAlignment="1" applyProtection="1">
      <alignment horizontal="center" vertical="center" wrapText="1"/>
      <protection locked="0"/>
    </xf>
    <xf numFmtId="1" fontId="33" fillId="7" borderId="44" xfId="0" applyNumberFormat="1" applyFont="1" applyFill="1" applyBorder="1" applyAlignment="1" applyProtection="1">
      <alignment horizontal="center" vertical="center" wrapText="1"/>
      <protection locked="0"/>
    </xf>
    <xf numFmtId="1" fontId="33" fillId="7" borderId="46" xfId="0" applyNumberFormat="1" applyFont="1" applyFill="1" applyBorder="1" applyAlignment="1" applyProtection="1">
      <alignment horizontal="center" vertical="center" wrapText="1"/>
      <protection locked="0"/>
    </xf>
    <xf numFmtId="1" fontId="33" fillId="7" borderId="37" xfId="0" applyNumberFormat="1" applyFont="1" applyFill="1" applyBorder="1" applyAlignment="1" applyProtection="1">
      <alignment horizontal="center" vertical="center" wrapText="1"/>
      <protection locked="0"/>
    </xf>
    <xf numFmtId="1" fontId="33" fillId="7" borderId="48" xfId="0" applyNumberFormat="1" applyFont="1" applyFill="1" applyBorder="1" applyAlignment="1" applyProtection="1">
      <alignment horizontal="center" vertical="center" wrapText="1"/>
      <protection locked="0"/>
    </xf>
    <xf numFmtId="1" fontId="33" fillId="7" borderId="49" xfId="0" applyNumberFormat="1" applyFont="1" applyFill="1" applyBorder="1" applyAlignment="1" applyProtection="1">
      <alignment horizontal="center" vertical="center" wrapText="1"/>
      <protection locked="0"/>
    </xf>
    <xf numFmtId="0" fontId="0" fillId="2" borderId="33" xfId="0" applyFill="1" applyBorder="1" applyAlignment="1" applyProtection="1">
      <alignment vertical="center" wrapText="1"/>
    </xf>
    <xf numFmtId="0" fontId="28" fillId="2" borderId="34" xfId="0" applyFont="1" applyFill="1" applyBorder="1" applyAlignment="1" applyProtection="1">
      <alignment horizontal="center" vertical="center" wrapText="1"/>
    </xf>
    <xf numFmtId="0" fontId="24" fillId="2" borderId="51" xfId="0" applyFont="1" applyFill="1" applyBorder="1" applyAlignment="1" applyProtection="1">
      <alignment horizontal="center" vertical="center" wrapText="1"/>
    </xf>
    <xf numFmtId="10" fontId="0" fillId="0" borderId="0" xfId="0" applyNumberFormat="1" applyFont="1" applyProtection="1"/>
    <xf numFmtId="1" fontId="34" fillId="7" borderId="44" xfId="0" applyNumberFormat="1" applyFont="1" applyFill="1" applyBorder="1" applyAlignment="1" applyProtection="1">
      <alignment horizontal="center" vertical="center" wrapText="1"/>
      <protection locked="0"/>
    </xf>
    <xf numFmtId="1" fontId="34" fillId="7" borderId="37" xfId="0" applyNumberFormat="1" applyFont="1" applyFill="1" applyBorder="1" applyAlignment="1" applyProtection="1">
      <alignment horizontal="center" vertical="center" wrapText="1"/>
      <protection locked="0"/>
    </xf>
    <xf numFmtId="1" fontId="33" fillId="7" borderId="45" xfId="0" applyNumberFormat="1" applyFont="1" applyFill="1" applyBorder="1" applyAlignment="1" applyProtection="1">
      <alignment horizontal="center" vertical="center" wrapText="1"/>
      <protection locked="0"/>
    </xf>
    <xf numFmtId="1" fontId="33" fillId="7" borderId="47" xfId="0" applyNumberFormat="1" applyFont="1" applyFill="1" applyBorder="1" applyAlignment="1" applyProtection="1">
      <alignment horizontal="center" vertical="center" wrapText="1"/>
      <protection locked="0"/>
    </xf>
    <xf numFmtId="1" fontId="33" fillId="7" borderId="50" xfId="0" applyNumberFormat="1" applyFont="1" applyFill="1" applyBorder="1" applyAlignment="1" applyProtection="1">
      <alignment horizontal="center" vertical="center" wrapText="1"/>
      <protection locked="0"/>
    </xf>
    <xf numFmtId="0" fontId="5" fillId="0" borderId="3"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164" fontId="8" fillId="0" borderId="4" xfId="0" applyNumberFormat="1" applyFont="1" applyFill="1" applyBorder="1" applyAlignment="1" applyProtection="1">
      <alignment horizontal="center" vertical="center" wrapText="1"/>
    </xf>
    <xf numFmtId="164" fontId="8" fillId="0" borderId="9" xfId="0" applyNumberFormat="1" applyFont="1" applyFill="1" applyBorder="1" applyAlignment="1" applyProtection="1">
      <alignment horizontal="center" vertical="center" wrapText="1"/>
    </xf>
    <xf numFmtId="164" fontId="8" fillId="0" borderId="12" xfId="0" applyNumberFormat="1" applyFont="1" applyFill="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1" fontId="8" fillId="0" borderId="5" xfId="0" applyNumberFormat="1" applyFont="1" applyFill="1" applyBorder="1" applyAlignment="1" applyProtection="1">
      <alignment horizontal="center" vertical="center" wrapText="1"/>
    </xf>
    <xf numFmtId="1" fontId="8" fillId="0" borderId="6" xfId="0" applyNumberFormat="1" applyFont="1" applyFill="1" applyBorder="1" applyAlignment="1" applyProtection="1">
      <alignment horizontal="center" vertical="center" wrapText="1"/>
    </xf>
    <xf numFmtId="1" fontId="8" fillId="0" borderId="7" xfId="0" applyNumberFormat="1" applyFont="1" applyFill="1" applyBorder="1" applyAlignment="1" applyProtection="1">
      <alignment horizontal="center" vertical="center" wrapText="1"/>
    </xf>
    <xf numFmtId="1" fontId="8" fillId="0" borderId="10" xfId="0" applyNumberFormat="1" applyFont="1" applyFill="1" applyBorder="1" applyAlignment="1" applyProtection="1">
      <alignment horizontal="center" vertical="center" wrapText="1"/>
    </xf>
    <xf numFmtId="1" fontId="8" fillId="0" borderId="0" xfId="0" applyNumberFormat="1" applyFont="1" applyFill="1" applyBorder="1" applyAlignment="1" applyProtection="1">
      <alignment horizontal="center" vertical="center" wrapText="1"/>
    </xf>
    <xf numFmtId="1" fontId="8" fillId="0" borderId="11" xfId="0" applyNumberFormat="1" applyFont="1" applyFill="1" applyBorder="1" applyAlignment="1" applyProtection="1">
      <alignment horizontal="center" vertical="center" wrapText="1"/>
    </xf>
    <xf numFmtId="1" fontId="8" fillId="0" borderId="13" xfId="0" applyNumberFormat="1" applyFont="1" applyFill="1" applyBorder="1" applyAlignment="1" applyProtection="1">
      <alignment horizontal="center" vertical="center" wrapText="1"/>
    </xf>
    <xf numFmtId="1" fontId="8" fillId="0" borderId="14" xfId="0" applyNumberFormat="1" applyFont="1" applyFill="1" applyBorder="1" applyAlignment="1" applyProtection="1">
      <alignment horizontal="center" vertical="center" wrapText="1"/>
    </xf>
    <xf numFmtId="1" fontId="8" fillId="0" borderId="15" xfId="0" applyNumberFormat="1" applyFont="1" applyFill="1" applyBorder="1" applyAlignment="1" applyProtection="1">
      <alignment horizontal="center" vertical="center" wrapText="1"/>
    </xf>
    <xf numFmtId="0" fontId="13" fillId="14" borderId="24" xfId="0" applyFont="1" applyFill="1" applyBorder="1" applyAlignment="1" applyProtection="1">
      <alignment horizontal="center" vertical="center"/>
    </xf>
    <xf numFmtId="0" fontId="13" fillId="14" borderId="27" xfId="0" applyFont="1" applyFill="1" applyBorder="1" applyAlignment="1" applyProtection="1">
      <alignment horizontal="center" vertical="center"/>
    </xf>
    <xf numFmtId="0" fontId="13" fillId="5" borderId="0" xfId="0" applyFont="1" applyFill="1" applyBorder="1" applyAlignment="1" applyProtection="1">
      <alignment horizontal="center" vertical="center"/>
    </xf>
    <xf numFmtId="0" fontId="13" fillId="5" borderId="28" xfId="0" applyFont="1" applyFill="1" applyBorder="1" applyAlignment="1" applyProtection="1">
      <alignment horizontal="center" vertical="center"/>
    </xf>
    <xf numFmtId="0" fontId="13" fillId="6" borderId="25" xfId="0" applyFont="1" applyFill="1" applyBorder="1" applyAlignment="1" applyProtection="1">
      <alignment horizontal="center" wrapText="1"/>
    </xf>
    <xf numFmtId="0" fontId="13" fillId="6" borderId="30" xfId="0" applyFont="1" applyFill="1" applyBorder="1" applyAlignment="1" applyProtection="1">
      <alignment horizontal="center" wrapText="1"/>
    </xf>
    <xf numFmtId="0" fontId="13" fillId="3" borderId="0" xfId="0" applyFont="1" applyFill="1" applyBorder="1" applyAlignment="1" applyProtection="1">
      <alignment horizontal="center" vertical="center"/>
    </xf>
    <xf numFmtId="0" fontId="13" fillId="4" borderId="25" xfId="0" applyFont="1" applyFill="1" applyBorder="1" applyAlignment="1" applyProtection="1">
      <alignment horizontal="center" vertical="center"/>
    </xf>
    <xf numFmtId="0" fontId="4" fillId="0" borderId="0" xfId="0" applyFont="1" applyBorder="1" applyAlignment="1" applyProtection="1">
      <alignment horizontal="center" vertical="top"/>
    </xf>
    <xf numFmtId="0" fontId="5" fillId="2" borderId="23" xfId="0" applyFont="1" applyFill="1" applyBorder="1" applyAlignment="1" applyProtection="1">
      <alignment horizontal="center" vertical="center" wrapText="1"/>
    </xf>
    <xf numFmtId="0" fontId="15" fillId="2" borderId="2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1" fontId="5" fillId="0" borderId="33" xfId="0" applyNumberFormat="1" applyFont="1" applyFill="1" applyBorder="1" applyAlignment="1" applyProtection="1">
      <alignment horizontal="center" vertical="center" wrapText="1"/>
    </xf>
    <xf numFmtId="1" fontId="5" fillId="0" borderId="34" xfId="0" applyNumberFormat="1" applyFont="1" applyFill="1" applyBorder="1" applyAlignment="1" applyProtection="1">
      <alignment horizontal="center" vertical="center" wrapText="1"/>
    </xf>
    <xf numFmtId="1" fontId="5" fillId="0" borderId="35" xfId="0" applyNumberFormat="1" applyFont="1" applyFill="1" applyBorder="1" applyAlignment="1" applyProtection="1">
      <alignment horizontal="center" vertical="center" wrapText="1"/>
    </xf>
    <xf numFmtId="0" fontId="22" fillId="0" borderId="20" xfId="0" applyFont="1" applyFill="1" applyBorder="1" applyAlignment="1" applyProtection="1">
      <alignment horizontal="left" wrapText="1"/>
    </xf>
    <xf numFmtId="0" fontId="22" fillId="0" borderId="0" xfId="0" applyFont="1" applyFill="1" applyBorder="1" applyAlignment="1" applyProtection="1">
      <alignment horizontal="left" wrapText="1"/>
    </xf>
    <xf numFmtId="0" fontId="8" fillId="2" borderId="3" xfId="0" applyFont="1" applyFill="1" applyBorder="1" applyAlignment="1" applyProtection="1">
      <alignment horizontal="left" vertical="center" wrapText="1"/>
    </xf>
    <xf numFmtId="0" fontId="8" fillId="2" borderId="8" xfId="0" applyFont="1" applyFill="1" applyBorder="1" applyAlignment="1" applyProtection="1">
      <alignment horizontal="left" vertical="center" wrapText="1"/>
    </xf>
    <xf numFmtId="0" fontId="8" fillId="2" borderId="16" xfId="0" applyFont="1" applyFill="1" applyBorder="1" applyAlignment="1" applyProtection="1">
      <alignment horizontal="left" vertical="center" wrapText="1"/>
    </xf>
    <xf numFmtId="0" fontId="7" fillId="0" borderId="22"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7" fillId="0" borderId="30" xfId="0" applyFont="1" applyBorder="1" applyAlignment="1" applyProtection="1">
      <alignment horizontal="center" vertical="center" wrapText="1"/>
      <protection locked="0"/>
    </xf>
    <xf numFmtId="0" fontId="7" fillId="0" borderId="17" xfId="0" applyFont="1" applyBorder="1" applyAlignment="1" applyProtection="1">
      <alignment horizontal="center" wrapText="1"/>
    </xf>
    <xf numFmtId="0" fontId="7" fillId="0" borderId="24"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8" fillId="2" borderId="4" xfId="0" applyFont="1" applyFill="1" applyBorder="1" applyAlignment="1" applyProtection="1">
      <alignment horizontal="left" vertical="center" wrapText="1"/>
    </xf>
    <xf numFmtId="0" fontId="8" fillId="2" borderId="9" xfId="0" applyFont="1" applyFill="1" applyBorder="1" applyAlignment="1" applyProtection="1">
      <alignment horizontal="left" vertical="center" wrapText="1"/>
    </xf>
    <xf numFmtId="0" fontId="8" fillId="2" borderId="12" xfId="0" applyFont="1" applyFill="1" applyBorder="1" applyAlignment="1" applyProtection="1">
      <alignment horizontal="left" vertical="center" wrapText="1"/>
    </xf>
    <xf numFmtId="0" fontId="23" fillId="0" borderId="22" xfId="0" applyFont="1" applyBorder="1" applyAlignment="1" applyProtection="1">
      <alignment horizontal="center" vertical="center" wrapText="1"/>
      <protection locked="0"/>
    </xf>
    <xf numFmtId="0" fontId="23" fillId="0" borderId="29" xfId="0" applyFont="1" applyBorder="1" applyAlignment="1" applyProtection="1">
      <alignment horizontal="center" vertical="center" wrapText="1"/>
      <protection locked="0"/>
    </xf>
    <xf numFmtId="0" fontId="23" fillId="0" borderId="27" xfId="0" applyFont="1" applyBorder="1" applyAlignment="1" applyProtection="1">
      <alignment horizontal="center" vertical="center" wrapText="1"/>
      <protection locked="0"/>
    </xf>
    <xf numFmtId="0" fontId="23" fillId="0" borderId="30" xfId="0" applyFont="1" applyBorder="1" applyAlignment="1" applyProtection="1">
      <alignment horizontal="center" vertical="center" wrapText="1"/>
      <protection locked="0"/>
    </xf>
    <xf numFmtId="0" fontId="5" fillId="11" borderId="23" xfId="0" applyFont="1" applyFill="1" applyBorder="1" applyAlignment="1" applyProtection="1">
      <alignment horizontal="center" vertical="center" wrapText="1"/>
    </xf>
    <xf numFmtId="0" fontId="5" fillId="11" borderId="21" xfId="0" applyFont="1" applyFill="1" applyBorder="1" applyAlignment="1" applyProtection="1">
      <alignment horizontal="center" vertical="center" wrapText="1"/>
    </xf>
    <xf numFmtId="0" fontId="8" fillId="2" borderId="33" xfId="0" applyFont="1" applyFill="1" applyBorder="1" applyAlignment="1" applyProtection="1">
      <alignment horizontal="center" vertical="center" wrapText="1"/>
    </xf>
    <xf numFmtId="0" fontId="8" fillId="2" borderId="35" xfId="0" applyFont="1" applyFill="1" applyBorder="1" applyAlignment="1" applyProtection="1">
      <alignment horizontal="center" vertical="center" wrapText="1"/>
    </xf>
    <xf numFmtId="1" fontId="6" fillId="2" borderId="0" xfId="0" applyNumberFormat="1" applyFont="1" applyFill="1" applyBorder="1" applyAlignment="1" applyProtection="1">
      <alignment horizontal="center" wrapText="1"/>
    </xf>
    <xf numFmtId="14" fontId="5" fillId="2" borderId="33" xfId="0" applyNumberFormat="1" applyFont="1" applyFill="1" applyBorder="1" applyAlignment="1" applyProtection="1">
      <alignment horizontal="center" vertical="center" wrapText="1"/>
    </xf>
    <xf numFmtId="14" fontId="5" fillId="2" borderId="35" xfId="0" applyNumberFormat="1"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right" vertical="center" wrapText="1"/>
    </xf>
    <xf numFmtId="0" fontId="3" fillId="2" borderId="0" xfId="0" applyFont="1" applyFill="1" applyBorder="1" applyAlignment="1" applyProtection="1">
      <alignment horizontal="left" vertical="center" wrapText="1"/>
    </xf>
    <xf numFmtId="0" fontId="7" fillId="0" borderId="0" xfId="0" applyFont="1" applyBorder="1" applyAlignment="1" applyProtection="1">
      <alignment horizontal="center" vertical="center" wrapText="1"/>
    </xf>
    <xf numFmtId="0" fontId="2" fillId="0" borderId="38"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3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14" fontId="5" fillId="2" borderId="0" xfId="0" applyNumberFormat="1" applyFont="1" applyFill="1" applyBorder="1" applyAlignment="1" applyProtection="1">
      <alignment horizontal="left" vertical="center" wrapText="1"/>
    </xf>
    <xf numFmtId="0" fontId="24" fillId="0" borderId="0" xfId="0" applyFont="1" applyBorder="1" applyAlignment="1" applyProtection="1">
      <alignment horizontal="center"/>
    </xf>
    <xf numFmtId="0" fontId="6" fillId="16" borderId="52" xfId="0" applyFont="1" applyFill="1" applyBorder="1" applyAlignment="1" applyProtection="1">
      <alignment horizontal="center" vertical="center" wrapText="1"/>
    </xf>
    <xf numFmtId="0" fontId="6" fillId="16" borderId="55" xfId="0" applyFont="1" applyFill="1" applyBorder="1" applyAlignment="1" applyProtection="1">
      <alignment horizontal="center" vertical="center" wrapText="1"/>
    </xf>
    <xf numFmtId="0" fontId="6" fillId="16" borderId="53" xfId="0" applyFont="1" applyFill="1" applyBorder="1" applyAlignment="1" applyProtection="1">
      <alignment horizontal="center" vertical="center" wrapText="1"/>
    </xf>
    <xf numFmtId="0" fontId="6" fillId="16" borderId="56" xfId="0" applyFont="1" applyFill="1" applyBorder="1" applyAlignment="1" applyProtection="1">
      <alignment horizontal="center" vertical="center" wrapText="1"/>
    </xf>
    <xf numFmtId="0" fontId="6" fillId="16" borderId="54" xfId="0" applyFont="1" applyFill="1" applyBorder="1" applyAlignment="1" applyProtection="1">
      <alignment horizontal="center" vertical="center" wrapText="1"/>
    </xf>
    <xf numFmtId="0" fontId="6" fillId="16" borderId="57" xfId="0" applyFont="1" applyFill="1" applyBorder="1" applyAlignment="1" applyProtection="1">
      <alignment horizontal="center" vertical="center" wrapText="1"/>
    </xf>
    <xf numFmtId="0" fontId="35" fillId="2" borderId="34" xfId="0" applyFont="1" applyFill="1" applyBorder="1" applyAlignment="1" applyProtection="1">
      <alignment horizontal="center" vertical="center" wrapText="1"/>
    </xf>
    <xf numFmtId="0" fontId="24" fillId="2" borderId="34" xfId="0" applyFont="1" applyFill="1" applyBorder="1" applyAlignment="1" applyProtection="1">
      <alignment horizontal="right" vertical="center" wrapText="1"/>
    </xf>
    <xf numFmtId="9" fontId="27" fillId="2" borderId="34" xfId="0" applyNumberFormat="1" applyFont="1" applyFill="1" applyBorder="1" applyAlignment="1" applyProtection="1">
      <alignment horizontal="left" vertical="center" wrapText="1"/>
    </xf>
    <xf numFmtId="9" fontId="27" fillId="2" borderId="35" xfId="0" applyNumberFormat="1" applyFont="1" applyFill="1" applyBorder="1" applyAlignment="1" applyProtection="1">
      <alignment horizontal="left" vertical="center" wrapText="1"/>
    </xf>
    <xf numFmtId="0" fontId="2" fillId="0" borderId="41" xfId="0" applyFont="1" applyBorder="1" applyAlignment="1" applyProtection="1">
      <alignment horizontal="center" vertical="center" wrapText="1"/>
    </xf>
    <xf numFmtId="0" fontId="2" fillId="0" borderId="42" xfId="0" applyFont="1" applyBorder="1" applyAlignment="1" applyProtection="1">
      <alignment horizontal="center" vertical="center" wrapText="1"/>
    </xf>
    <xf numFmtId="1" fontId="10" fillId="18" borderId="3" xfId="0" applyNumberFormat="1" applyFont="1" applyFill="1" applyBorder="1" applyAlignment="1" applyProtection="1">
      <alignment horizontal="center" vertical="center" wrapText="1"/>
      <protection locked="0"/>
    </xf>
    <xf numFmtId="1" fontId="10" fillId="18" borderId="8" xfId="0" applyNumberFormat="1" applyFont="1" applyFill="1" applyBorder="1" applyAlignment="1" applyProtection="1">
      <alignment horizontal="center" vertical="center"/>
      <protection locked="0"/>
    </xf>
    <xf numFmtId="1" fontId="10" fillId="18" borderId="9" xfId="0" applyNumberFormat="1" applyFont="1" applyFill="1" applyBorder="1" applyAlignment="1" applyProtection="1">
      <alignment horizontal="center" vertical="center"/>
      <protection locked="0"/>
    </xf>
    <xf numFmtId="1" fontId="10" fillId="18" borderId="4" xfId="0" applyNumberFormat="1" applyFont="1" applyFill="1" applyBorder="1" applyAlignment="1" applyProtection="1">
      <alignment horizontal="center" vertical="center"/>
      <protection locked="0"/>
    </xf>
    <xf numFmtId="1" fontId="10" fillId="18" borderId="4" xfId="0" applyNumberFormat="1" applyFont="1" applyFill="1" applyBorder="1" applyAlignment="1" applyProtection="1">
      <alignment horizontal="center" vertical="center" wrapText="1"/>
      <protection locked="0"/>
    </xf>
    <xf numFmtId="1" fontId="10" fillId="18" borderId="12" xfId="1" applyNumberFormat="1" applyFont="1" applyFill="1" applyBorder="1" applyAlignment="1" applyProtection="1">
      <alignment horizontal="center" vertical="center" wrapText="1"/>
      <protection locked="0"/>
    </xf>
    <xf numFmtId="1" fontId="10" fillId="18" borderId="9" xfId="1" applyNumberFormat="1" applyFont="1" applyFill="1" applyBorder="1" applyAlignment="1" applyProtection="1">
      <alignment horizontal="center" vertical="center" wrapText="1"/>
      <protection locked="0"/>
    </xf>
    <xf numFmtId="1" fontId="10" fillId="18" borderId="4" xfId="1" applyNumberFormat="1" applyFont="1" applyFill="1" applyBorder="1" applyAlignment="1" applyProtection="1">
      <alignment horizontal="center" vertical="center" wrapText="1"/>
      <protection locked="0"/>
    </xf>
    <xf numFmtId="1" fontId="10" fillId="18" borderId="3" xfId="0" applyNumberFormat="1" applyFont="1" applyFill="1" applyBorder="1" applyAlignment="1" applyProtection="1">
      <alignment horizontal="center" vertical="center"/>
      <protection locked="0"/>
    </xf>
    <xf numFmtId="0" fontId="10" fillId="18" borderId="3" xfId="0" applyFont="1" applyFill="1" applyBorder="1" applyAlignment="1" applyProtection="1">
      <alignment horizontal="center" vertical="center" wrapText="1"/>
      <protection locked="0"/>
    </xf>
    <xf numFmtId="1" fontId="10" fillId="18" borderId="19" xfId="1" applyNumberFormat="1" applyFont="1" applyFill="1" applyBorder="1" applyAlignment="1" applyProtection="1">
      <alignment horizontal="center" vertical="center" wrapText="1"/>
      <protection locked="0"/>
    </xf>
    <xf numFmtId="1" fontId="34" fillId="18" borderId="37" xfId="0" applyNumberFormat="1" applyFont="1" applyFill="1" applyBorder="1" applyAlignment="1" applyProtection="1">
      <alignment horizontal="center" vertical="center" wrapText="1"/>
      <protection locked="0"/>
    </xf>
    <xf numFmtId="1" fontId="33" fillId="18" borderId="37" xfId="0" applyNumberFormat="1" applyFont="1" applyFill="1" applyBorder="1" applyAlignment="1" applyProtection="1">
      <alignment horizontal="center" vertical="center" wrapText="1"/>
      <protection locked="0"/>
    </xf>
    <xf numFmtId="1" fontId="34" fillId="18" borderId="49" xfId="0" applyNumberFormat="1" applyFont="1" applyFill="1" applyBorder="1" applyAlignment="1" applyProtection="1">
      <alignment horizontal="center" vertical="center" wrapText="1"/>
      <protection locked="0"/>
    </xf>
  </cellXfs>
  <cellStyles count="2">
    <cellStyle name="Normal" xfId="0" builtinId="0"/>
    <cellStyle name="Pourcentage" xfId="1" builtinId="5"/>
  </cellStyles>
  <dxfs count="0"/>
  <tableStyles count="0" defaultTableStyle="TableStyleMedium2" defaultPivotStyle="PivotStyleLight16"/>
  <colors>
    <mruColors>
      <color rgb="FFDDEBF7"/>
      <color rgb="FFE1E5EB"/>
      <color rgb="FFE28700"/>
      <color rgb="FFABD6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235325</xdr:colOff>
      <xdr:row>0</xdr:row>
      <xdr:rowOff>123266</xdr:rowOff>
    </xdr:from>
    <xdr:to>
      <xdr:col>1</xdr:col>
      <xdr:colOff>2181880</xdr:colOff>
      <xdr:row>2</xdr:row>
      <xdr:rowOff>382238</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325" y="123266"/>
          <a:ext cx="2341162" cy="88366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28575</xdr:colOff>
          <xdr:row>1</xdr:row>
          <xdr:rowOff>38100</xdr:rowOff>
        </xdr:from>
        <xdr:to>
          <xdr:col>3</xdr:col>
          <xdr:colOff>0</xdr:colOff>
          <xdr:row>2</xdr:row>
          <xdr:rowOff>0</xdr:rowOff>
        </xdr:to>
        <xdr:sp macro="" textlink="">
          <xdr:nvSpPr>
            <xdr:cNvPr id="1058" name="ComboBox1"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19050</xdr:rowOff>
        </xdr:from>
        <xdr:to>
          <xdr:col>3</xdr:col>
          <xdr:colOff>19050</xdr:colOff>
          <xdr:row>7</xdr:row>
          <xdr:rowOff>0</xdr:rowOff>
        </xdr:to>
        <xdr:sp macro="" textlink="">
          <xdr:nvSpPr>
            <xdr:cNvPr id="1062" name="ComboBox3"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48592</xdr:colOff>
      <xdr:row>1</xdr:row>
      <xdr:rowOff>6803</xdr:rowOff>
    </xdr:from>
    <xdr:to>
      <xdr:col>0</xdr:col>
      <xdr:colOff>1178536</xdr:colOff>
      <xdr:row>2</xdr:row>
      <xdr:rowOff>217714</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92" y="121103"/>
          <a:ext cx="1129944" cy="496661"/>
        </a:xfrm>
        <a:prstGeom prst="rect">
          <a:avLst/>
        </a:prstGeom>
      </xdr:spPr>
    </xdr:pic>
    <xdr:clientData/>
  </xdr:twoCellAnchor>
  <xdr:twoCellAnchor editAs="oneCell">
    <xdr:from>
      <xdr:col>0</xdr:col>
      <xdr:colOff>61228</xdr:colOff>
      <xdr:row>19</xdr:row>
      <xdr:rowOff>142965</xdr:rowOff>
    </xdr:from>
    <xdr:to>
      <xdr:col>0</xdr:col>
      <xdr:colOff>1263192</xdr:colOff>
      <xdr:row>19</xdr:row>
      <xdr:rowOff>724570</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228" y="15011490"/>
          <a:ext cx="1201964" cy="58160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1"/>
  </sheetPr>
  <dimension ref="A2:G38"/>
  <sheetViews>
    <sheetView topLeftCell="B1" workbookViewId="0">
      <selection activeCell="E3" sqref="E3"/>
    </sheetView>
  </sheetViews>
  <sheetFormatPr baseColWidth="10" defaultRowHeight="15" x14ac:dyDescent="0.25"/>
  <cols>
    <col min="1" max="2" width="44.5703125" style="17" bestFit="1" customWidth="1"/>
    <col min="3" max="3" width="19.85546875" bestFit="1" customWidth="1"/>
    <col min="4" max="5" width="31.140625" bestFit="1" customWidth="1"/>
    <col min="6" max="7" width="44.5703125" style="17" bestFit="1" customWidth="1"/>
  </cols>
  <sheetData>
    <row r="2" spans="1:7" s="27" customFormat="1" ht="21" x14ac:dyDescent="0.35">
      <c r="A2" s="26" t="s">
        <v>87</v>
      </c>
      <c r="B2" s="26" t="s">
        <v>88</v>
      </c>
      <c r="C2" s="26" t="s">
        <v>38</v>
      </c>
      <c r="D2" s="26" t="s">
        <v>43</v>
      </c>
      <c r="E2" s="26" t="s">
        <v>153</v>
      </c>
      <c r="F2" s="26" t="s">
        <v>152</v>
      </c>
      <c r="G2" s="26" t="s">
        <v>85</v>
      </c>
    </row>
    <row r="3" spans="1:7" ht="15.75" x14ac:dyDescent="0.25">
      <c r="A3" s="20" t="s">
        <v>13</v>
      </c>
      <c r="B3" s="20" t="s">
        <v>22</v>
      </c>
      <c r="C3" s="18" t="s">
        <v>39</v>
      </c>
      <c r="D3" s="18" t="s">
        <v>44</v>
      </c>
      <c r="E3" s="20" t="s">
        <v>48</v>
      </c>
      <c r="F3" s="20" t="s">
        <v>13</v>
      </c>
      <c r="G3" s="17" t="s">
        <v>10</v>
      </c>
    </row>
    <row r="4" spans="1:7" ht="15.75" x14ac:dyDescent="0.25">
      <c r="A4" s="22" t="s">
        <v>17</v>
      </c>
      <c r="B4" s="20" t="s">
        <v>23</v>
      </c>
      <c r="C4" s="18" t="s">
        <v>0</v>
      </c>
      <c r="D4" s="18" t="s">
        <v>45</v>
      </c>
      <c r="E4" s="20" t="s">
        <v>49</v>
      </c>
      <c r="F4" s="22" t="s">
        <v>17</v>
      </c>
      <c r="G4" s="17" t="s">
        <v>11</v>
      </c>
    </row>
    <row r="5" spans="1:7" ht="15.75" x14ac:dyDescent="0.25">
      <c r="A5" s="20" t="s">
        <v>31</v>
      </c>
      <c r="B5" s="20" t="s">
        <v>24</v>
      </c>
      <c r="C5" s="18" t="s">
        <v>40</v>
      </c>
      <c r="D5" s="19" t="s">
        <v>46</v>
      </c>
      <c r="E5" s="20" t="s">
        <v>50</v>
      </c>
      <c r="F5" s="20" t="s">
        <v>22</v>
      </c>
      <c r="G5" s="19" t="s">
        <v>12</v>
      </c>
    </row>
    <row r="6" spans="1:7" ht="15.75" x14ac:dyDescent="0.25">
      <c r="A6" s="20" t="s">
        <v>33</v>
      </c>
      <c r="B6" s="20" t="s">
        <v>25</v>
      </c>
      <c r="C6" s="18" t="s">
        <v>41</v>
      </c>
      <c r="D6" s="21" t="s">
        <v>47</v>
      </c>
      <c r="E6" s="20" t="s">
        <v>51</v>
      </c>
      <c r="F6" s="20" t="s">
        <v>23</v>
      </c>
      <c r="G6" s="20" t="s">
        <v>13</v>
      </c>
    </row>
    <row r="7" spans="1:7" ht="15.75" x14ac:dyDescent="0.25">
      <c r="A7" s="20" t="s">
        <v>37</v>
      </c>
      <c r="B7" s="20" t="s">
        <v>26</v>
      </c>
      <c r="C7" s="18" t="s">
        <v>42</v>
      </c>
      <c r="D7" s="28" t="s">
        <v>53</v>
      </c>
      <c r="E7" s="20" t="s">
        <v>52</v>
      </c>
      <c r="F7" s="20" t="s">
        <v>24</v>
      </c>
      <c r="G7" s="21" t="s">
        <v>14</v>
      </c>
    </row>
    <row r="8" spans="1:7" ht="30" x14ac:dyDescent="0.25">
      <c r="A8" s="30"/>
      <c r="B8" s="20" t="s">
        <v>27</v>
      </c>
      <c r="D8" s="28" t="s">
        <v>54</v>
      </c>
      <c r="E8" s="20" t="s">
        <v>58</v>
      </c>
      <c r="F8" s="20" t="s">
        <v>25</v>
      </c>
      <c r="G8" s="19" t="s">
        <v>15</v>
      </c>
    </row>
    <row r="9" spans="1:7" x14ac:dyDescent="0.25">
      <c r="A9" s="30"/>
      <c r="B9" s="30"/>
      <c r="D9" s="28" t="s">
        <v>55</v>
      </c>
      <c r="E9" s="20" t="s">
        <v>59</v>
      </c>
      <c r="F9" s="20" t="s">
        <v>26</v>
      </c>
      <c r="G9" s="19" t="s">
        <v>16</v>
      </c>
    </row>
    <row r="10" spans="1:7" x14ac:dyDescent="0.25">
      <c r="A10" s="30"/>
      <c r="B10" s="31"/>
      <c r="D10" s="28" t="s">
        <v>56</v>
      </c>
      <c r="E10" s="20" t="s">
        <v>60</v>
      </c>
      <c r="F10" s="20" t="s">
        <v>27</v>
      </c>
      <c r="G10" s="22" t="s">
        <v>17</v>
      </c>
    </row>
    <row r="11" spans="1:7" x14ac:dyDescent="0.25">
      <c r="A11" s="30"/>
      <c r="B11" s="30"/>
      <c r="D11" s="28" t="s">
        <v>57</v>
      </c>
      <c r="E11" s="20" t="s">
        <v>61</v>
      </c>
      <c r="F11" s="20" t="s">
        <v>31</v>
      </c>
      <c r="G11" s="28" t="s">
        <v>18</v>
      </c>
    </row>
    <row r="12" spans="1:7" x14ac:dyDescent="0.25">
      <c r="A12" s="30"/>
      <c r="B12" s="30"/>
      <c r="D12" s="28" t="s">
        <v>70</v>
      </c>
      <c r="E12" s="20" t="s">
        <v>62</v>
      </c>
      <c r="F12" s="20" t="s">
        <v>33</v>
      </c>
      <c r="G12" s="23" t="s">
        <v>19</v>
      </c>
    </row>
    <row r="13" spans="1:7" x14ac:dyDescent="0.25">
      <c r="A13" s="30"/>
      <c r="B13" s="30"/>
      <c r="D13" s="20" t="s">
        <v>48</v>
      </c>
      <c r="E13" s="20" t="s">
        <v>69</v>
      </c>
      <c r="F13" s="20" t="s">
        <v>37</v>
      </c>
      <c r="G13" s="20" t="s">
        <v>20</v>
      </c>
    </row>
    <row r="14" spans="1:7" x14ac:dyDescent="0.25">
      <c r="A14" s="30"/>
      <c r="B14" s="30"/>
      <c r="D14" s="20" t="s">
        <v>49</v>
      </c>
      <c r="E14" s="20" t="s">
        <v>66</v>
      </c>
      <c r="G14" s="17" t="s">
        <v>21</v>
      </c>
    </row>
    <row r="15" spans="1:7" x14ac:dyDescent="0.25">
      <c r="A15" s="30"/>
      <c r="B15" s="30"/>
      <c r="D15" s="20" t="s">
        <v>50</v>
      </c>
      <c r="E15" s="20" t="s">
        <v>63</v>
      </c>
      <c r="G15" s="20" t="s">
        <v>22</v>
      </c>
    </row>
    <row r="16" spans="1:7" x14ac:dyDescent="0.25">
      <c r="A16" s="30"/>
      <c r="B16" s="30"/>
      <c r="D16" s="20" t="s">
        <v>51</v>
      </c>
      <c r="E16" s="20" t="s">
        <v>64</v>
      </c>
      <c r="G16" s="20" t="s">
        <v>23</v>
      </c>
    </row>
    <row r="17" spans="1:7" x14ac:dyDescent="0.25">
      <c r="A17" s="30"/>
      <c r="B17" s="30"/>
      <c r="D17" s="20" t="s">
        <v>52</v>
      </c>
      <c r="E17" s="20" t="s">
        <v>67</v>
      </c>
      <c r="G17" s="20" t="s">
        <v>24</v>
      </c>
    </row>
    <row r="18" spans="1:7" x14ac:dyDescent="0.25">
      <c r="A18" s="30"/>
      <c r="B18" s="30"/>
      <c r="D18" s="20" t="s">
        <v>58</v>
      </c>
      <c r="G18" s="20" t="s">
        <v>25</v>
      </c>
    </row>
    <row r="19" spans="1:7" x14ac:dyDescent="0.25">
      <c r="A19" s="30"/>
      <c r="B19" s="30"/>
      <c r="D19" s="20" t="s">
        <v>59</v>
      </c>
      <c r="G19" s="20" t="s">
        <v>26</v>
      </c>
    </row>
    <row r="20" spans="1:7" x14ac:dyDescent="0.25">
      <c r="A20" s="31"/>
      <c r="B20" s="31"/>
      <c r="D20" s="20" t="s">
        <v>60</v>
      </c>
      <c r="G20" s="20" t="s">
        <v>27</v>
      </c>
    </row>
    <row r="21" spans="1:7" x14ac:dyDescent="0.25">
      <c r="A21" s="30"/>
      <c r="B21" s="30"/>
      <c r="D21" s="20" t="s">
        <v>61</v>
      </c>
      <c r="G21" s="17" t="s">
        <v>28</v>
      </c>
    </row>
    <row r="22" spans="1:7" x14ac:dyDescent="0.25">
      <c r="A22" s="30"/>
      <c r="B22" s="30"/>
      <c r="D22" s="20" t="s">
        <v>62</v>
      </c>
      <c r="G22" s="17" t="s">
        <v>29</v>
      </c>
    </row>
    <row r="23" spans="1:7" x14ac:dyDescent="0.25">
      <c r="A23" s="30"/>
      <c r="B23" s="30"/>
      <c r="D23" s="23" t="s">
        <v>65</v>
      </c>
      <c r="G23" s="21" t="s">
        <v>30</v>
      </c>
    </row>
    <row r="24" spans="1:7" x14ac:dyDescent="0.25">
      <c r="A24" s="30"/>
      <c r="B24" s="30"/>
      <c r="D24" s="23" t="s">
        <v>68</v>
      </c>
      <c r="G24" s="20" t="s">
        <v>31</v>
      </c>
    </row>
    <row r="25" spans="1:7" x14ac:dyDescent="0.25">
      <c r="A25" s="30"/>
      <c r="B25" s="30"/>
      <c r="D25" s="20" t="s">
        <v>69</v>
      </c>
      <c r="G25" s="25" t="s">
        <v>32</v>
      </c>
    </row>
    <row r="26" spans="1:7" x14ac:dyDescent="0.25">
      <c r="A26" s="30"/>
      <c r="B26" s="30"/>
      <c r="D26" s="20" t="s">
        <v>66</v>
      </c>
      <c r="G26" s="20" t="s">
        <v>33</v>
      </c>
    </row>
    <row r="27" spans="1:7" x14ac:dyDescent="0.25">
      <c r="A27" s="30"/>
      <c r="B27" s="30"/>
      <c r="D27" s="20" t="s">
        <v>63</v>
      </c>
      <c r="G27" s="24" t="s">
        <v>34</v>
      </c>
    </row>
    <row r="28" spans="1:7" x14ac:dyDescent="0.25">
      <c r="A28" s="31"/>
      <c r="B28" s="31"/>
      <c r="D28" s="20" t="s">
        <v>64</v>
      </c>
      <c r="G28" s="28" t="s">
        <v>35</v>
      </c>
    </row>
    <row r="29" spans="1:7" x14ac:dyDescent="0.25">
      <c r="A29" s="31"/>
      <c r="B29" s="31"/>
      <c r="D29" s="20" t="s">
        <v>67</v>
      </c>
      <c r="G29" s="19" t="s">
        <v>36</v>
      </c>
    </row>
    <row r="30" spans="1:7" x14ac:dyDescent="0.25">
      <c r="A30" s="30"/>
      <c r="B30" s="30"/>
      <c r="G30" s="20" t="s">
        <v>37</v>
      </c>
    </row>
    <row r="31" spans="1:7" x14ac:dyDescent="0.25">
      <c r="A31" s="30"/>
      <c r="B31" s="30"/>
    </row>
    <row r="32" spans="1:7" x14ac:dyDescent="0.25">
      <c r="A32" s="30"/>
      <c r="B32" s="30"/>
    </row>
    <row r="33" spans="1:2" x14ac:dyDescent="0.25">
      <c r="A33" s="30"/>
      <c r="B33" s="30"/>
    </row>
    <row r="34" spans="1:2" x14ac:dyDescent="0.25">
      <c r="A34" s="30"/>
    </row>
    <row r="35" spans="1:2" x14ac:dyDescent="0.25">
      <c r="A35" s="30"/>
    </row>
    <row r="36" spans="1:2" x14ac:dyDescent="0.25">
      <c r="A36" s="30"/>
    </row>
    <row r="37" spans="1:2" x14ac:dyDescent="0.25">
      <c r="A37" s="30"/>
    </row>
    <row r="38" spans="1:2" x14ac:dyDescent="0.25">
      <c r="A38" s="30"/>
    </row>
  </sheetData>
  <sheetProtection algorithmName="SHA-512" hashValue="mbBLMzYAEvO7Zp6tsM7ijzOisLIAD39Q4iimLnGPIA2PUsHsAzBSqVPm3+cXJmOMFFDQVEhC7MljiB63m7mPbw==" saltValue="D+y0e2L5fwQgtP59N5aWug==" spinCount="100000" sheet="1" objects="1" scenarios="1" selectLockedCells="1" selectUn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1:P50"/>
  <sheetViews>
    <sheetView showGridLines="0" tabSelected="1" view="pageBreakPreview" zoomScale="55" zoomScaleNormal="55" zoomScaleSheetLayoutView="55" workbookViewId="0">
      <selection activeCell="C3" sqref="C3"/>
    </sheetView>
  </sheetViews>
  <sheetFormatPr baseColWidth="10" defaultColWidth="11.42578125" defaultRowHeight="15" x14ac:dyDescent="0.25"/>
  <cols>
    <col min="1" max="1" width="6" style="5" customWidth="1"/>
    <col min="2" max="2" width="33.140625" style="1" customWidth="1"/>
    <col min="3" max="3" width="99.28515625" style="14" customWidth="1"/>
    <col min="4" max="4" width="20" style="2" customWidth="1"/>
    <col min="5" max="6" width="11.42578125" style="3"/>
    <col min="7" max="7" width="12" style="3" customWidth="1"/>
    <col min="8" max="8" width="11.42578125" style="3"/>
    <col min="9" max="9" width="11.42578125" style="4"/>
    <col min="10" max="10" width="16.28515625" style="2" customWidth="1"/>
    <col min="11" max="11" width="13" style="5" customWidth="1"/>
    <col min="12" max="16384" width="11.42578125" style="5"/>
  </cols>
  <sheetData>
    <row r="1" spans="1:13" ht="15.75" thickBot="1" x14ac:dyDescent="0.3">
      <c r="J1" s="3"/>
    </row>
    <row r="2" spans="1:13" ht="32.25" customHeight="1" thickTop="1" thickBot="1" x14ac:dyDescent="0.3">
      <c r="C2" s="123" t="s">
        <v>23</v>
      </c>
      <c r="D2" s="121" t="s">
        <v>74</v>
      </c>
      <c r="F2" s="44"/>
      <c r="G2" s="43"/>
    </row>
    <row r="3" spans="1:13" ht="32.25" customHeight="1" thickTop="1" thickBot="1" x14ac:dyDescent="0.3">
      <c r="B3" s="6"/>
      <c r="C3" s="45">
        <v>40338</v>
      </c>
      <c r="D3" s="122" t="s">
        <v>140</v>
      </c>
      <c r="E3" s="42"/>
      <c r="F3" s="176" t="str">
        <f>DATEDIF(C3,C8,"y")&amp;" ans "&amp;DATEDIF(C3,C8,"ym")&amp;" mois "&amp;DATEDIF(C3,C8,"md")&amp;" jours"</f>
        <v>9 ans 4 mois 1 jours</v>
      </c>
      <c r="G3" s="177"/>
      <c r="H3" s="178"/>
      <c r="I3" s="179" t="s">
        <v>92</v>
      </c>
      <c r="J3" s="180"/>
      <c r="K3" s="42"/>
    </row>
    <row r="4" spans="1:13" ht="12" customHeight="1" thickTop="1" x14ac:dyDescent="0.25">
      <c r="B4" s="6"/>
      <c r="C4" s="7"/>
      <c r="D4" s="7"/>
      <c r="E4" s="7"/>
      <c r="F4" s="7"/>
      <c r="G4" s="7"/>
      <c r="H4" s="7"/>
      <c r="I4" s="7"/>
      <c r="J4" s="7"/>
    </row>
    <row r="5" spans="1:13" ht="12" customHeight="1" x14ac:dyDescent="0.25">
      <c r="B5" s="6"/>
      <c r="C5" s="7"/>
      <c r="D5" s="7"/>
      <c r="E5" s="7"/>
      <c r="F5" s="7"/>
      <c r="G5" s="7"/>
      <c r="H5" s="7"/>
      <c r="I5" s="7"/>
      <c r="J5" s="7"/>
    </row>
    <row r="6" spans="1:13" ht="32.25" customHeight="1" x14ac:dyDescent="0.45">
      <c r="B6" s="29" t="s">
        <v>71</v>
      </c>
      <c r="C6" s="41" t="s">
        <v>155</v>
      </c>
      <c r="D6" s="7"/>
      <c r="E6" s="7"/>
      <c r="F6" s="7"/>
      <c r="G6" s="7"/>
      <c r="H6" s="7"/>
      <c r="I6" s="7"/>
      <c r="J6" s="7"/>
      <c r="K6" s="32"/>
    </row>
    <row r="7" spans="1:13" ht="32.25" customHeight="1" x14ac:dyDescent="0.25">
      <c r="B7" s="29" t="s">
        <v>72</v>
      </c>
      <c r="C7" s="46" t="s">
        <v>60</v>
      </c>
      <c r="D7" s="7"/>
      <c r="E7" s="7"/>
      <c r="F7" s="7"/>
      <c r="G7" s="7"/>
      <c r="H7" s="7"/>
      <c r="I7" s="7"/>
      <c r="J7" s="7"/>
    </row>
    <row r="8" spans="1:13" ht="41.25" customHeight="1" x14ac:dyDescent="0.25">
      <c r="B8" s="29" t="s">
        <v>73</v>
      </c>
      <c r="C8" s="118">
        <v>43748</v>
      </c>
      <c r="D8" s="7"/>
      <c r="E8" s="7"/>
      <c r="F8" s="7"/>
      <c r="G8" s="7"/>
      <c r="H8" s="5"/>
      <c r="I8" s="5"/>
      <c r="J8" s="5"/>
      <c r="M8" s="5" t="s">
        <v>154</v>
      </c>
    </row>
    <row r="9" spans="1:13" ht="8.25" customHeight="1" x14ac:dyDescent="0.25">
      <c r="B9" s="8"/>
      <c r="C9" s="9"/>
      <c r="D9" s="7"/>
      <c r="E9" s="10"/>
      <c r="F9" s="10"/>
      <c r="G9" s="10"/>
      <c r="H9" s="10"/>
      <c r="I9" s="11"/>
      <c r="J9" s="7"/>
    </row>
    <row r="10" spans="1:13" ht="10.5" customHeight="1" thickBot="1" x14ac:dyDescent="0.3">
      <c r="B10" s="5"/>
      <c r="C10" s="12"/>
      <c r="D10" s="12"/>
      <c r="E10" s="12"/>
      <c r="F10" s="12"/>
      <c r="G10" s="12"/>
      <c r="H10" s="12"/>
      <c r="I10" s="12"/>
      <c r="J10" s="15"/>
      <c r="K10" s="12"/>
      <c r="L10" s="12"/>
    </row>
    <row r="11" spans="1:13" ht="14.25" customHeight="1" x14ac:dyDescent="0.25">
      <c r="B11" s="146" t="s">
        <v>77</v>
      </c>
      <c r="C11" s="146" t="s">
        <v>75</v>
      </c>
      <c r="D11" s="152" t="s">
        <v>1</v>
      </c>
      <c r="E11" s="155" t="s">
        <v>118</v>
      </c>
      <c r="F11" s="156"/>
      <c r="G11" s="156"/>
      <c r="H11" s="156"/>
      <c r="I11" s="157"/>
      <c r="J11" s="149" t="s">
        <v>2</v>
      </c>
    </row>
    <row r="12" spans="1:13" ht="14.25" customHeight="1" x14ac:dyDescent="0.25">
      <c r="B12" s="147"/>
      <c r="C12" s="147"/>
      <c r="D12" s="153"/>
      <c r="E12" s="158"/>
      <c r="F12" s="159"/>
      <c r="G12" s="159"/>
      <c r="H12" s="159"/>
      <c r="I12" s="160"/>
      <c r="J12" s="150"/>
    </row>
    <row r="13" spans="1:13" ht="29.25" customHeight="1" thickBot="1" x14ac:dyDescent="0.3">
      <c r="B13" s="148"/>
      <c r="C13" s="148"/>
      <c r="D13" s="154"/>
      <c r="E13" s="161"/>
      <c r="F13" s="162"/>
      <c r="G13" s="162"/>
      <c r="H13" s="162"/>
      <c r="I13" s="163"/>
      <c r="J13" s="151"/>
      <c r="K13" s="140"/>
    </row>
    <row r="14" spans="1:13" ht="29.25" customHeight="1" thickTop="1" thickBot="1" x14ac:dyDescent="0.3">
      <c r="B14" s="198" t="s">
        <v>79</v>
      </c>
      <c r="C14" s="199"/>
      <c r="D14" s="199"/>
      <c r="E14" s="199"/>
      <c r="F14" s="199"/>
      <c r="G14" s="199"/>
      <c r="H14" s="199"/>
      <c r="I14" s="199"/>
      <c r="J14" s="199"/>
      <c r="K14" s="87">
        <f>SUM(D15:D18)</f>
        <v>0.44</v>
      </c>
    </row>
    <row r="15" spans="1:13" s="72" customFormat="1" ht="117" customHeight="1" thickBot="1" x14ac:dyDescent="0.35">
      <c r="B15" s="73" t="s">
        <v>3</v>
      </c>
      <c r="C15" s="74" t="s">
        <v>137</v>
      </c>
      <c r="D15" s="75">
        <v>0.18</v>
      </c>
      <c r="E15" s="76">
        <v>1</v>
      </c>
      <c r="F15" s="76">
        <v>2</v>
      </c>
      <c r="G15" s="76">
        <v>3</v>
      </c>
      <c r="H15" s="227">
        <v>4</v>
      </c>
      <c r="I15" s="76">
        <v>5</v>
      </c>
      <c r="J15" s="75">
        <f xml:space="preserve"> 4* D15 /5</f>
        <v>0.14399999999999999</v>
      </c>
    </row>
    <row r="16" spans="1:13" s="69" customFormat="1" ht="130.5" customHeight="1" thickBot="1" x14ac:dyDescent="0.35">
      <c r="A16" s="77"/>
      <c r="B16" s="73" t="s">
        <v>4</v>
      </c>
      <c r="C16" s="78" t="s">
        <v>125</v>
      </c>
      <c r="D16" s="75">
        <v>0.18</v>
      </c>
      <c r="E16" s="79">
        <v>1</v>
      </c>
      <c r="F16" s="79">
        <v>2</v>
      </c>
      <c r="G16" s="79">
        <v>3</v>
      </c>
      <c r="H16" s="236">
        <v>4</v>
      </c>
      <c r="I16" s="79">
        <v>5</v>
      </c>
      <c r="J16" s="75">
        <f xml:space="preserve"> 4* D16 /5</f>
        <v>0.14399999999999999</v>
      </c>
    </row>
    <row r="17" spans="1:11" s="69" customFormat="1" ht="109.5" customHeight="1" thickBot="1" x14ac:dyDescent="0.35">
      <c r="A17" s="77"/>
      <c r="B17" s="80" t="s">
        <v>5</v>
      </c>
      <c r="C17" s="81" t="s">
        <v>136</v>
      </c>
      <c r="D17" s="82">
        <v>0.03</v>
      </c>
      <c r="E17" s="76">
        <v>1</v>
      </c>
      <c r="F17" s="83"/>
      <c r="G17" s="83"/>
      <c r="H17" s="119"/>
      <c r="I17" s="227">
        <v>5</v>
      </c>
      <c r="J17" s="82">
        <f xml:space="preserve"> 5* D17 /5</f>
        <v>0.03</v>
      </c>
    </row>
    <row r="18" spans="1:11" s="69" customFormat="1" ht="138.75" customHeight="1" thickBot="1" x14ac:dyDescent="0.35">
      <c r="B18" s="73" t="s">
        <v>6</v>
      </c>
      <c r="C18" s="84" t="s">
        <v>139</v>
      </c>
      <c r="D18" s="85">
        <v>0.05</v>
      </c>
      <c r="E18" s="86">
        <v>1</v>
      </c>
      <c r="F18" s="86">
        <v>2</v>
      </c>
      <c r="G18" s="86">
        <v>3</v>
      </c>
      <c r="H18" s="235">
        <v>4</v>
      </c>
      <c r="I18" s="86">
        <v>5</v>
      </c>
      <c r="J18" s="85">
        <f xml:space="preserve"> 4* D18 /5</f>
        <v>0.04</v>
      </c>
    </row>
    <row r="19" spans="1:11" s="69" customFormat="1" ht="29.25" customHeight="1" thickTop="1" thickBot="1" x14ac:dyDescent="0.35">
      <c r="B19" s="198" t="s">
        <v>80</v>
      </c>
      <c r="C19" s="199"/>
      <c r="D19" s="199"/>
      <c r="E19" s="199"/>
      <c r="F19" s="199"/>
      <c r="G19" s="199"/>
      <c r="H19" s="199"/>
      <c r="I19" s="199"/>
      <c r="J19" s="199"/>
      <c r="K19" s="87">
        <f>SUM(D20:D22)</f>
        <v>0.11</v>
      </c>
    </row>
    <row r="20" spans="1:11" s="69" customFormat="1" ht="104.25" customHeight="1" thickBot="1" x14ac:dyDescent="0.35">
      <c r="B20" s="89" t="s">
        <v>83</v>
      </c>
      <c r="C20" s="90" t="s">
        <v>138</v>
      </c>
      <c r="D20" s="82">
        <v>0.04</v>
      </c>
      <c r="E20" s="120"/>
      <c r="F20" s="120"/>
      <c r="G20" s="88">
        <v>3</v>
      </c>
      <c r="H20" s="234">
        <v>4</v>
      </c>
      <c r="I20" s="88">
        <v>5</v>
      </c>
      <c r="J20" s="91">
        <f xml:space="preserve"> 4* D20 /5</f>
        <v>3.2000000000000001E-2</v>
      </c>
    </row>
    <row r="21" spans="1:11" s="69" customFormat="1" ht="102.75" customHeight="1" thickBot="1" x14ac:dyDescent="0.35">
      <c r="A21" s="77"/>
      <c r="B21" s="92" t="s">
        <v>84</v>
      </c>
      <c r="C21" s="90" t="s">
        <v>138</v>
      </c>
      <c r="D21" s="82">
        <v>0.04</v>
      </c>
      <c r="E21" s="120"/>
      <c r="F21" s="120"/>
      <c r="G21" s="88">
        <v>3</v>
      </c>
      <c r="H21" s="234">
        <v>4</v>
      </c>
      <c r="I21" s="88">
        <v>5</v>
      </c>
      <c r="J21" s="91">
        <f xml:space="preserve"> 4* D21 /5</f>
        <v>3.2000000000000001E-2</v>
      </c>
    </row>
    <row r="22" spans="1:11" s="69" customFormat="1" ht="39.75" customHeight="1" thickBot="1" x14ac:dyDescent="0.35">
      <c r="B22" s="89" t="s">
        <v>94</v>
      </c>
      <c r="C22" s="93" t="s">
        <v>97</v>
      </c>
      <c r="D22" s="82">
        <v>0.03</v>
      </c>
      <c r="E22" s="94">
        <v>1</v>
      </c>
      <c r="F22" s="95"/>
      <c r="G22" s="95"/>
      <c r="H22" s="120"/>
      <c r="I22" s="237">
        <v>5</v>
      </c>
      <c r="J22" s="96">
        <f xml:space="preserve"> 5* D22 /5</f>
        <v>0.03</v>
      </c>
    </row>
    <row r="23" spans="1:11" s="69" customFormat="1" ht="29.25" customHeight="1" thickTop="1" thickBot="1" x14ac:dyDescent="0.35">
      <c r="B23" s="198" t="s">
        <v>81</v>
      </c>
      <c r="C23" s="199"/>
      <c r="D23" s="199"/>
      <c r="E23" s="199"/>
      <c r="F23" s="199"/>
      <c r="G23" s="199"/>
      <c r="H23" s="199"/>
      <c r="I23" s="199"/>
      <c r="J23" s="199"/>
      <c r="K23" s="87">
        <f>SUM(D24:D38)</f>
        <v>0.45000000000000018</v>
      </c>
    </row>
    <row r="24" spans="1:11" s="69" customFormat="1" ht="99" customHeight="1" x14ac:dyDescent="0.3">
      <c r="B24" s="191" t="s">
        <v>89</v>
      </c>
      <c r="C24" s="97" t="s">
        <v>126</v>
      </c>
      <c r="D24" s="98">
        <v>0.03</v>
      </c>
      <c r="E24" s="88">
        <v>1</v>
      </c>
      <c r="F24" s="88">
        <v>2</v>
      </c>
      <c r="G24" s="88">
        <v>3</v>
      </c>
      <c r="H24" s="234">
        <v>4</v>
      </c>
      <c r="I24" s="88">
        <v>5</v>
      </c>
      <c r="J24" s="98">
        <f xml:space="preserve"> 4* D24 /5</f>
        <v>2.4E-2</v>
      </c>
    </row>
    <row r="25" spans="1:11" s="69" customFormat="1" ht="41.25" customHeight="1" x14ac:dyDescent="0.3">
      <c r="B25" s="192"/>
      <c r="C25" s="99" t="s">
        <v>127</v>
      </c>
      <c r="D25" s="100">
        <v>0.03</v>
      </c>
      <c r="E25" s="101">
        <v>1</v>
      </c>
      <c r="F25" s="101">
        <v>2</v>
      </c>
      <c r="G25" s="101">
        <v>3</v>
      </c>
      <c r="H25" s="233">
        <v>4</v>
      </c>
      <c r="I25" s="101">
        <v>5</v>
      </c>
      <c r="J25" s="100">
        <f xml:space="preserve"> 4* D25 /5</f>
        <v>2.4E-2</v>
      </c>
    </row>
    <row r="26" spans="1:11" s="69" customFormat="1" ht="45.75" customHeight="1" x14ac:dyDescent="0.3">
      <c r="B26" s="192"/>
      <c r="C26" s="99" t="s">
        <v>128</v>
      </c>
      <c r="D26" s="100">
        <v>0.03</v>
      </c>
      <c r="E26" s="101">
        <v>1</v>
      </c>
      <c r="F26" s="101">
        <v>2</v>
      </c>
      <c r="G26" s="101">
        <v>3</v>
      </c>
      <c r="H26" s="233">
        <v>4</v>
      </c>
      <c r="I26" s="101">
        <v>5</v>
      </c>
      <c r="J26" s="100">
        <f xml:space="preserve"> 4* D26 /5</f>
        <v>2.4E-2</v>
      </c>
    </row>
    <row r="27" spans="1:11" s="69" customFormat="1" ht="69" customHeight="1" x14ac:dyDescent="0.3">
      <c r="B27" s="192"/>
      <c r="C27" s="99" t="s">
        <v>129</v>
      </c>
      <c r="D27" s="100">
        <v>0.03</v>
      </c>
      <c r="E27" s="101">
        <v>1</v>
      </c>
      <c r="F27" s="101">
        <v>2</v>
      </c>
      <c r="G27" s="101">
        <v>3</v>
      </c>
      <c r="H27" s="233">
        <v>4</v>
      </c>
      <c r="I27" s="101">
        <v>5</v>
      </c>
      <c r="J27" s="100">
        <f xml:space="preserve"> 4* D27 /5</f>
        <v>2.4E-2</v>
      </c>
    </row>
    <row r="28" spans="1:11" s="69" customFormat="1" ht="67.5" customHeight="1" x14ac:dyDescent="0.3">
      <c r="B28" s="192"/>
      <c r="C28" s="99" t="s">
        <v>130</v>
      </c>
      <c r="D28" s="100">
        <v>0.03</v>
      </c>
      <c r="E28" s="101">
        <v>1</v>
      </c>
      <c r="F28" s="101">
        <v>2</v>
      </c>
      <c r="G28" s="101">
        <v>3</v>
      </c>
      <c r="H28" s="233">
        <v>4</v>
      </c>
      <c r="I28" s="101">
        <v>5</v>
      </c>
      <c r="J28" s="100">
        <f xml:space="preserve"> 4* D28 /5</f>
        <v>2.4E-2</v>
      </c>
    </row>
    <row r="29" spans="1:11" s="69" customFormat="1" ht="57.75" customHeight="1" thickBot="1" x14ac:dyDescent="0.35">
      <c r="B29" s="193"/>
      <c r="C29" s="102" t="s">
        <v>131</v>
      </c>
      <c r="D29" s="103">
        <v>0.03</v>
      </c>
      <c r="E29" s="104">
        <v>1</v>
      </c>
      <c r="F29" s="104">
        <v>2</v>
      </c>
      <c r="G29" s="104">
        <v>3</v>
      </c>
      <c r="H29" s="232">
        <v>4</v>
      </c>
      <c r="I29" s="104">
        <v>5</v>
      </c>
      <c r="J29" s="103">
        <f xml:space="preserve"> 4* D29 /5</f>
        <v>2.4E-2</v>
      </c>
    </row>
    <row r="30" spans="1:11" s="69" customFormat="1" ht="40.5" customHeight="1" x14ac:dyDescent="0.3">
      <c r="B30" s="181" t="s">
        <v>78</v>
      </c>
      <c r="C30" s="97" t="s">
        <v>101</v>
      </c>
      <c r="D30" s="105">
        <v>0.03</v>
      </c>
      <c r="E30" s="106">
        <v>1</v>
      </c>
      <c r="F30" s="106">
        <v>2</v>
      </c>
      <c r="G30" s="106">
        <v>3</v>
      </c>
      <c r="H30" s="231">
        <v>4</v>
      </c>
      <c r="I30" s="106">
        <v>5</v>
      </c>
      <c r="J30" s="105">
        <f xml:space="preserve"> 4* D30 /5</f>
        <v>2.4E-2</v>
      </c>
    </row>
    <row r="31" spans="1:11" s="69" customFormat="1" ht="33.75" customHeight="1" x14ac:dyDescent="0.3">
      <c r="B31" s="182"/>
      <c r="C31" s="107" t="s">
        <v>93</v>
      </c>
      <c r="D31" s="108">
        <v>0.03</v>
      </c>
      <c r="E31" s="109">
        <v>1</v>
      </c>
      <c r="F31" s="109">
        <v>2</v>
      </c>
      <c r="G31" s="109">
        <v>3</v>
      </c>
      <c r="H31" s="229">
        <v>4</v>
      </c>
      <c r="I31" s="109">
        <v>5</v>
      </c>
      <c r="J31" s="108">
        <f xml:space="preserve"> 4* D31 /5</f>
        <v>2.4E-2</v>
      </c>
    </row>
    <row r="32" spans="1:11" s="69" customFormat="1" ht="35.25" customHeight="1" thickBot="1" x14ac:dyDescent="0.35">
      <c r="B32" s="183"/>
      <c r="C32" s="102" t="s">
        <v>98</v>
      </c>
      <c r="D32" s="110">
        <v>0.03</v>
      </c>
      <c r="E32" s="109">
        <v>1</v>
      </c>
      <c r="F32" s="109">
        <v>2</v>
      </c>
      <c r="G32" s="109">
        <v>3</v>
      </c>
      <c r="H32" s="229">
        <v>4</v>
      </c>
      <c r="I32" s="109">
        <v>5</v>
      </c>
      <c r="J32" s="110">
        <f xml:space="preserve"> 4* D32 /5</f>
        <v>2.4E-2</v>
      </c>
    </row>
    <row r="33" spans="1:16" s="69" customFormat="1" ht="24" customHeight="1" x14ac:dyDescent="0.3">
      <c r="B33" s="181" t="s">
        <v>100</v>
      </c>
      <c r="C33" s="111" t="s">
        <v>90</v>
      </c>
      <c r="D33" s="112">
        <v>0.03</v>
      </c>
      <c r="E33" s="113">
        <v>1</v>
      </c>
      <c r="F33" s="113">
        <v>2</v>
      </c>
      <c r="G33" s="113">
        <v>3</v>
      </c>
      <c r="H33" s="230">
        <v>4</v>
      </c>
      <c r="I33" s="113">
        <v>5</v>
      </c>
      <c r="J33" s="112">
        <f xml:space="preserve"> 4* D33 /5</f>
        <v>2.4E-2</v>
      </c>
    </row>
    <row r="34" spans="1:16" s="69" customFormat="1" ht="47.25" customHeight="1" x14ac:dyDescent="0.3">
      <c r="B34" s="182"/>
      <c r="C34" s="111" t="s">
        <v>99</v>
      </c>
      <c r="D34" s="114">
        <v>0.03</v>
      </c>
      <c r="E34" s="109">
        <v>1</v>
      </c>
      <c r="F34" s="109">
        <v>2</v>
      </c>
      <c r="G34" s="109">
        <v>3</v>
      </c>
      <c r="H34" s="229">
        <v>4</v>
      </c>
      <c r="I34" s="109">
        <v>5</v>
      </c>
      <c r="J34" s="114">
        <f xml:space="preserve"> 4* D34 /5</f>
        <v>2.4E-2</v>
      </c>
    </row>
    <row r="35" spans="1:16" s="69" customFormat="1" ht="48" customHeight="1" thickBot="1" x14ac:dyDescent="0.35">
      <c r="B35" s="182"/>
      <c r="C35" s="111" t="s">
        <v>104</v>
      </c>
      <c r="D35" s="114">
        <v>0.03</v>
      </c>
      <c r="E35" s="109">
        <v>1</v>
      </c>
      <c r="F35" s="109">
        <v>2</v>
      </c>
      <c r="G35" s="109">
        <v>3</v>
      </c>
      <c r="H35" s="229">
        <v>4</v>
      </c>
      <c r="I35" s="109">
        <v>5</v>
      </c>
      <c r="J35" s="114">
        <f xml:space="preserve"> 4* D35 /5</f>
        <v>2.4E-2</v>
      </c>
    </row>
    <row r="36" spans="1:16" s="69" customFormat="1" ht="24" customHeight="1" x14ac:dyDescent="0.3">
      <c r="B36" s="181" t="s">
        <v>91</v>
      </c>
      <c r="C36" s="97" t="s">
        <v>76</v>
      </c>
      <c r="D36" s="112">
        <v>0.03</v>
      </c>
      <c r="E36" s="113">
        <v>1</v>
      </c>
      <c r="F36" s="113">
        <v>2</v>
      </c>
      <c r="G36" s="113">
        <v>3</v>
      </c>
      <c r="H36" s="230">
        <v>4</v>
      </c>
      <c r="I36" s="113">
        <v>5</v>
      </c>
      <c r="J36" s="112">
        <f xml:space="preserve"> 4* D36 /5</f>
        <v>2.4E-2</v>
      </c>
    </row>
    <row r="37" spans="1:16" s="69" customFormat="1" ht="41.25" customHeight="1" x14ac:dyDescent="0.3">
      <c r="B37" s="182"/>
      <c r="C37" s="111" t="s">
        <v>96</v>
      </c>
      <c r="D37" s="114">
        <v>0.03</v>
      </c>
      <c r="E37" s="109">
        <v>1</v>
      </c>
      <c r="F37" s="109">
        <v>2</v>
      </c>
      <c r="G37" s="109">
        <v>3</v>
      </c>
      <c r="H37" s="229">
        <v>4</v>
      </c>
      <c r="I37" s="109">
        <v>5</v>
      </c>
      <c r="J37" s="114">
        <f xml:space="preserve"> 4* D37 /5</f>
        <v>2.4E-2</v>
      </c>
    </row>
    <row r="38" spans="1:16" s="69" customFormat="1" ht="43.5" customHeight="1" thickBot="1" x14ac:dyDescent="0.35">
      <c r="B38" s="183"/>
      <c r="C38" s="102" t="s">
        <v>95</v>
      </c>
      <c r="D38" s="115">
        <v>0.03</v>
      </c>
      <c r="E38" s="116">
        <v>1</v>
      </c>
      <c r="F38" s="116">
        <v>2</v>
      </c>
      <c r="G38" s="116">
        <v>3</v>
      </c>
      <c r="H38" s="228">
        <v>4</v>
      </c>
      <c r="I38" s="116">
        <v>5</v>
      </c>
      <c r="J38" s="115">
        <f xml:space="preserve"> 4* D38 /5</f>
        <v>2.4E-2</v>
      </c>
    </row>
    <row r="39" spans="1:16" s="70" customFormat="1" ht="115.5" customHeight="1" thickBot="1" x14ac:dyDescent="0.4">
      <c r="B39" s="173" t="s">
        <v>135</v>
      </c>
      <c r="C39" s="174"/>
      <c r="D39" s="174"/>
      <c r="E39" s="174"/>
      <c r="F39" s="174"/>
      <c r="G39" s="174"/>
      <c r="H39" s="174"/>
      <c r="I39" s="175"/>
      <c r="J39" s="71">
        <f>SUM(J15:J38)</f>
        <v>0.81200000000000028</v>
      </c>
    </row>
    <row r="40" spans="1:16" s="60" customFormat="1" ht="1.5" hidden="1" customHeight="1" x14ac:dyDescent="0.25">
      <c r="B40" s="61"/>
      <c r="C40" s="62"/>
      <c r="D40" s="63"/>
      <c r="E40" s="64"/>
      <c r="F40" s="64"/>
      <c r="G40" s="64"/>
      <c r="H40" s="64"/>
      <c r="I40" s="65"/>
      <c r="J40" s="63"/>
    </row>
    <row r="41" spans="1:16" s="60" customFormat="1" ht="27" customHeight="1" x14ac:dyDescent="0.25">
      <c r="B41" s="66" t="s">
        <v>7</v>
      </c>
      <c r="C41" s="67" t="s">
        <v>8</v>
      </c>
      <c r="D41" s="172" t="s">
        <v>86</v>
      </c>
      <c r="E41" s="172"/>
      <c r="F41" s="172"/>
      <c r="G41" s="172"/>
      <c r="H41" s="35">
        <v>3</v>
      </c>
      <c r="I41" s="164" t="s">
        <v>102</v>
      </c>
      <c r="J41" s="165"/>
    </row>
    <row r="42" spans="1:16" s="60" customFormat="1" ht="33.75" customHeight="1" x14ac:dyDescent="0.25">
      <c r="B42" s="194"/>
      <c r="C42" s="196"/>
      <c r="D42" s="36">
        <v>1</v>
      </c>
      <c r="E42" s="170" t="s">
        <v>132</v>
      </c>
      <c r="F42" s="170"/>
      <c r="G42" s="170"/>
      <c r="H42" s="37">
        <v>4</v>
      </c>
      <c r="I42" s="166" t="s">
        <v>133</v>
      </c>
      <c r="J42" s="167"/>
    </row>
    <row r="43" spans="1:16" s="60" customFormat="1" ht="45" customHeight="1" x14ac:dyDescent="0.25">
      <c r="B43" s="195"/>
      <c r="C43" s="197"/>
      <c r="D43" s="38">
        <v>2</v>
      </c>
      <c r="E43" s="171" t="s">
        <v>103</v>
      </c>
      <c r="F43" s="171"/>
      <c r="G43" s="171"/>
      <c r="H43" s="34">
        <v>5</v>
      </c>
      <c r="I43" s="168" t="s">
        <v>134</v>
      </c>
      <c r="J43" s="169"/>
      <c r="M43" s="68"/>
      <c r="N43" s="68"/>
      <c r="O43" s="68"/>
      <c r="P43" s="68"/>
    </row>
    <row r="44" spans="1:16" ht="39.950000000000003" customHeight="1" x14ac:dyDescent="0.35">
      <c r="B44" s="39" t="s">
        <v>9</v>
      </c>
      <c r="C44" s="40" t="s">
        <v>124</v>
      </c>
      <c r="D44" s="33"/>
      <c r="E44" s="188" t="s">
        <v>82</v>
      </c>
      <c r="F44" s="188"/>
      <c r="G44" s="188"/>
    </row>
    <row r="45" spans="1:16" ht="17.25" customHeight="1" x14ac:dyDescent="0.25">
      <c r="B45" s="184"/>
      <c r="C45" s="186"/>
      <c r="E45" s="184"/>
      <c r="F45" s="189"/>
      <c r="G45" s="186"/>
    </row>
    <row r="46" spans="1:16" x14ac:dyDescent="0.25">
      <c r="B46" s="185"/>
      <c r="C46" s="187"/>
      <c r="E46" s="185"/>
      <c r="F46" s="190"/>
      <c r="G46" s="187"/>
    </row>
    <row r="47" spans="1:16" s="15" customFormat="1" ht="21" customHeight="1" x14ac:dyDescent="0.25">
      <c r="A47" s="5"/>
      <c r="B47" s="1"/>
      <c r="C47" s="14"/>
      <c r="D47" s="2"/>
      <c r="E47" s="3"/>
      <c r="F47" s="4"/>
      <c r="G47" s="2"/>
      <c r="J47" s="5"/>
      <c r="K47" s="5"/>
      <c r="L47" s="5"/>
      <c r="M47" s="5"/>
    </row>
    <row r="48" spans="1:16" s="15" customFormat="1" ht="39" customHeight="1" x14ac:dyDescent="0.25">
      <c r="A48" s="5"/>
      <c r="B48" s="1"/>
      <c r="C48" s="14"/>
      <c r="D48" s="2"/>
      <c r="E48" s="3"/>
      <c r="F48" s="4"/>
      <c r="G48" s="2"/>
      <c r="J48" s="5"/>
      <c r="K48" s="5"/>
      <c r="L48" s="5"/>
      <c r="M48" s="5"/>
    </row>
    <row r="50" spans="10:12" x14ac:dyDescent="0.25">
      <c r="J50" s="16"/>
      <c r="K50" s="13"/>
      <c r="L50" s="13"/>
    </row>
  </sheetData>
  <sheetProtection algorithmName="SHA-512" hashValue="qbYfd1A6DuBEILQlBqwpYxKz6Y+tu5m+X4iZvhxvcBGWMS30zEaHjP8a7zGsmomtmpkC6N3h2pM8OdMZqKXAmw==" saltValue="aTR69SPMGVSvf/vNjITRXA==" spinCount="100000" sheet="1" objects="1" scenarios="1" selectLockedCells="1"/>
  <dataConsolidate/>
  <mergeCells count="27">
    <mergeCell ref="B39:I39"/>
    <mergeCell ref="F3:H3"/>
    <mergeCell ref="I3:J3"/>
    <mergeCell ref="B36:B38"/>
    <mergeCell ref="B45:B46"/>
    <mergeCell ref="C45:C46"/>
    <mergeCell ref="E44:G44"/>
    <mergeCell ref="E45:G46"/>
    <mergeCell ref="B24:B29"/>
    <mergeCell ref="B30:B32"/>
    <mergeCell ref="B42:B43"/>
    <mergeCell ref="C42:C43"/>
    <mergeCell ref="B14:J14"/>
    <mergeCell ref="B19:J19"/>
    <mergeCell ref="B23:J23"/>
    <mergeCell ref="B33:B35"/>
    <mergeCell ref="I41:J41"/>
    <mergeCell ref="I42:J42"/>
    <mergeCell ref="I43:J43"/>
    <mergeCell ref="E42:G42"/>
    <mergeCell ref="E43:G43"/>
    <mergeCell ref="D41:G41"/>
    <mergeCell ref="B11:B13"/>
    <mergeCell ref="J11:J13"/>
    <mergeCell ref="D11:D13"/>
    <mergeCell ref="E11:I13"/>
    <mergeCell ref="C11:C13"/>
  </mergeCells>
  <dataValidations count="1">
    <dataValidation showInputMessage="1" prompt="SAISIR UNE DATE AU FORMAT : ANNÉE-MOIS-JOUR" sqref="C3 C8" xr:uid="{00000000-0002-0000-0100-000000000000}"/>
  </dataValidations>
  <pageMargins left="0" right="0" top="0.15748031496062992" bottom="0" header="0.31496062992125984" footer="0.11811023622047245"/>
  <pageSetup scale="36" orientation="portrait" r:id="rId1"/>
  <headerFooter>
    <oddFooter>&amp;L&amp;F/&amp;A&amp;Rmis à jour &amp;D</oddFooter>
  </headerFooter>
  <drawing r:id="rId2"/>
  <legacyDrawing r:id="rId3"/>
  <controls>
    <mc:AlternateContent xmlns:mc="http://schemas.openxmlformats.org/markup-compatibility/2006">
      <mc:Choice Requires="x14">
        <control shapeId="1062" r:id="rId4" name="ComboBox3">
          <controlPr locked="0" defaultSize="0" autoLine="0" listFillRange="'listes déroul'!E3:E20" r:id="rId5">
            <anchor moveWithCells="1">
              <from>
                <xdr:col>2</xdr:col>
                <xdr:colOff>0</xdr:colOff>
                <xdr:row>6</xdr:row>
                <xdr:rowOff>19050</xdr:rowOff>
              </from>
              <to>
                <xdr:col>3</xdr:col>
                <xdr:colOff>19050</xdr:colOff>
                <xdr:row>7</xdr:row>
                <xdr:rowOff>0</xdr:rowOff>
              </to>
            </anchor>
          </controlPr>
        </control>
      </mc:Choice>
      <mc:Fallback>
        <control shapeId="1062" r:id="rId4" name="ComboBox3"/>
      </mc:Fallback>
    </mc:AlternateContent>
    <mc:AlternateContent xmlns:mc="http://schemas.openxmlformats.org/markup-compatibility/2006">
      <mc:Choice Requires="x14">
        <control shapeId="1058" r:id="rId6" name="ComboBox1">
          <controlPr locked="0" defaultSize="0" autoLine="0" listFillRange="'listes déroul'!F3:F15" r:id="rId7">
            <anchor moveWithCells="1">
              <from>
                <xdr:col>2</xdr:col>
                <xdr:colOff>28575</xdr:colOff>
                <xdr:row>1</xdr:row>
                <xdr:rowOff>38100</xdr:rowOff>
              </from>
              <to>
                <xdr:col>3</xdr:col>
                <xdr:colOff>0</xdr:colOff>
                <xdr:row>2</xdr:row>
                <xdr:rowOff>0</xdr:rowOff>
              </to>
            </anchor>
          </controlPr>
        </control>
      </mc:Choice>
      <mc:Fallback>
        <control shapeId="1058" r:id="rId6" name="ComboBox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7ADD5-DD65-414D-BD0D-1BBAA9AB2C48}">
  <sheetPr codeName="Feuil3">
    <pageSetUpPr fitToPage="1"/>
  </sheetPr>
  <dimension ref="A1:K21"/>
  <sheetViews>
    <sheetView showGridLines="0" showRuler="0" view="pageBreakPreview" zoomScale="60" zoomScaleNormal="55" workbookViewId="0">
      <selection activeCell="I12" sqref="I12"/>
    </sheetView>
  </sheetViews>
  <sheetFormatPr baseColWidth="10" defaultRowHeight="15" x14ac:dyDescent="0.25"/>
  <cols>
    <col min="1" max="1" width="26.42578125" style="48" customWidth="1"/>
    <col min="2" max="2" width="35.7109375" style="48" customWidth="1"/>
    <col min="3" max="3" width="30.7109375" style="50" customWidth="1"/>
    <col min="4" max="4" width="128.85546875" style="48" customWidth="1"/>
    <col min="5" max="9" width="6.7109375" style="50" customWidth="1"/>
    <col min="10" max="10" width="11.42578125" style="48" customWidth="1"/>
    <col min="11" max="16384" width="11.42578125" style="48"/>
  </cols>
  <sheetData>
    <row r="1" spans="1:11" s="5" customFormat="1" ht="9" customHeight="1" thickBot="1" x14ac:dyDescent="0.3">
      <c r="A1" s="51"/>
      <c r="B1" s="52"/>
      <c r="C1" s="53"/>
      <c r="D1" s="54"/>
      <c r="E1" s="55"/>
      <c r="F1" s="55"/>
      <c r="G1" s="55"/>
      <c r="H1" s="55"/>
      <c r="I1" s="56"/>
      <c r="J1" s="3"/>
    </row>
    <row r="2" spans="1:11" s="5" customFormat="1" ht="22.5" customHeight="1" thickTop="1" thickBot="1" x14ac:dyDescent="0.4">
      <c r="A2" s="51"/>
      <c r="B2" s="200" t="str">
        <f>'FORMULAIRE D''ÉVALUATION GGC'!C2</f>
        <v>ETIQ CHAUSSURES / SACS</v>
      </c>
      <c r="C2" s="201"/>
      <c r="D2" s="57" t="s">
        <v>74</v>
      </c>
      <c r="E2" s="202" t="str">
        <f>DATEDIF(B3,C7,"y")&amp;" ans "&amp;DATEDIF(B3,C7,"ym")&amp;" mois "&amp;DATEDIF(B3,C7,"md")&amp;" jours"</f>
        <v>9 ans 4 mois 1 jours</v>
      </c>
      <c r="F2" s="202"/>
      <c r="G2" s="202"/>
      <c r="H2" s="202"/>
      <c r="I2" s="202"/>
      <c r="J2" s="2"/>
    </row>
    <row r="3" spans="1:11" s="5" customFormat="1" ht="22.5" customHeight="1" thickTop="1" thickBot="1" x14ac:dyDescent="0.3">
      <c r="A3" s="51"/>
      <c r="B3" s="203">
        <f>'FORMULAIRE D''ÉVALUATION GGC'!C3</f>
        <v>40338</v>
      </c>
      <c r="C3" s="204"/>
      <c r="D3" s="57" t="s">
        <v>140</v>
      </c>
      <c r="E3" s="205" t="s">
        <v>92</v>
      </c>
      <c r="F3" s="205"/>
      <c r="G3" s="205"/>
      <c r="H3" s="205"/>
      <c r="I3" s="205"/>
      <c r="J3" s="47"/>
      <c r="K3" s="42"/>
    </row>
    <row r="4" spans="1:11" s="5" customFormat="1" ht="12" customHeight="1" thickTop="1" x14ac:dyDescent="0.25">
      <c r="A4" s="51"/>
      <c r="B4" s="58"/>
      <c r="C4" s="58"/>
      <c r="D4" s="58"/>
      <c r="E4" s="205"/>
      <c r="F4" s="205"/>
      <c r="G4" s="205"/>
      <c r="H4" s="205"/>
      <c r="I4" s="205"/>
      <c r="J4" s="7"/>
    </row>
    <row r="5" spans="1:11" s="5" customFormat="1" ht="20.25" customHeight="1" x14ac:dyDescent="0.45">
      <c r="A5" s="206" t="s">
        <v>71</v>
      </c>
      <c r="B5" s="206"/>
      <c r="C5" s="207" t="str">
        <f>'FORMULAIRE D''ÉVALUATION GGC'!C6</f>
        <v>lolo</v>
      </c>
      <c r="D5" s="207"/>
      <c r="E5" s="58"/>
      <c r="F5" s="58"/>
      <c r="G5" s="58"/>
      <c r="H5" s="58"/>
      <c r="I5" s="58"/>
      <c r="J5" s="7"/>
      <c r="K5" s="32"/>
    </row>
    <row r="6" spans="1:11" s="5" customFormat="1" ht="20.25" customHeight="1" x14ac:dyDescent="0.25">
      <c r="A6" s="206" t="s">
        <v>72</v>
      </c>
      <c r="B6" s="206"/>
      <c r="C6" s="213" t="str">
        <f>'FORMULAIRE D''ÉVALUATION GGC'!C7</f>
        <v>MAGASIN PIE9</v>
      </c>
      <c r="D6" s="213"/>
      <c r="E6" s="58"/>
      <c r="F6" s="58"/>
      <c r="G6" s="58"/>
      <c r="H6" s="58"/>
      <c r="I6" s="58"/>
      <c r="J6" s="7"/>
    </row>
    <row r="7" spans="1:11" s="5" customFormat="1" ht="20.25" customHeight="1" x14ac:dyDescent="0.25">
      <c r="A7" s="206" t="s">
        <v>73</v>
      </c>
      <c r="B7" s="206"/>
      <c r="C7" s="213">
        <f>'FORMULAIRE D''ÉVALUATION GGC'!C8</f>
        <v>43748</v>
      </c>
      <c r="D7" s="213"/>
      <c r="E7" s="59"/>
      <c r="F7" s="58"/>
      <c r="G7" s="58"/>
      <c r="H7" s="51"/>
      <c r="I7" s="51"/>
    </row>
    <row r="8" spans="1:11" s="5" customFormat="1" ht="29.25" thickBot="1" x14ac:dyDescent="0.5">
      <c r="A8" s="214" t="s">
        <v>117</v>
      </c>
      <c r="B8" s="214"/>
      <c r="C8" s="214"/>
      <c r="D8" s="214"/>
      <c r="E8" s="214"/>
      <c r="F8" s="214"/>
      <c r="G8" s="214"/>
      <c r="H8" s="214"/>
      <c r="I8" s="214"/>
      <c r="J8" s="7"/>
    </row>
    <row r="9" spans="1:11" s="117" customFormat="1" ht="10.5" customHeight="1" thickTop="1" x14ac:dyDescent="0.25">
      <c r="A9" s="215" t="s">
        <v>105</v>
      </c>
      <c r="B9" s="217" t="s">
        <v>106</v>
      </c>
      <c r="C9" s="217" t="s">
        <v>77</v>
      </c>
      <c r="D9" s="217" t="s">
        <v>107</v>
      </c>
      <c r="E9" s="217" t="s">
        <v>108</v>
      </c>
      <c r="F9" s="217"/>
      <c r="G9" s="217"/>
      <c r="H9" s="217"/>
      <c r="I9" s="219"/>
      <c r="J9" s="208" t="s">
        <v>116</v>
      </c>
    </row>
    <row r="10" spans="1:11" s="117" customFormat="1" ht="10.5" customHeight="1" thickBot="1" x14ac:dyDescent="0.3">
      <c r="A10" s="216"/>
      <c r="B10" s="218"/>
      <c r="C10" s="218"/>
      <c r="D10" s="218"/>
      <c r="E10" s="218"/>
      <c r="F10" s="218"/>
      <c r="G10" s="218"/>
      <c r="H10" s="218"/>
      <c r="I10" s="220"/>
      <c r="J10" s="208"/>
    </row>
    <row r="11" spans="1:11" ht="70.5" customHeight="1" thickTop="1" thickBot="1" x14ac:dyDescent="0.3">
      <c r="A11" s="209" t="s">
        <v>122</v>
      </c>
      <c r="B11" s="211" t="s">
        <v>109</v>
      </c>
      <c r="C11" s="125" t="s">
        <v>110</v>
      </c>
      <c r="D11" s="126" t="s">
        <v>142</v>
      </c>
      <c r="E11" s="131">
        <v>1</v>
      </c>
      <c r="F11" s="132">
        <v>2</v>
      </c>
      <c r="G11" s="132">
        <v>3</v>
      </c>
      <c r="H11" s="141">
        <v>4</v>
      </c>
      <c r="I11" s="143">
        <v>5</v>
      </c>
    </row>
    <row r="12" spans="1:11" ht="165.75" customHeight="1" thickBot="1" x14ac:dyDescent="0.3">
      <c r="A12" s="210"/>
      <c r="B12" s="212"/>
      <c r="C12" s="212" t="s">
        <v>111</v>
      </c>
      <c r="D12" s="127" t="s">
        <v>148</v>
      </c>
      <c r="E12" s="133">
        <v>1</v>
      </c>
      <c r="F12" s="134">
        <v>2</v>
      </c>
      <c r="G12" s="134">
        <v>3</v>
      </c>
      <c r="H12" s="142">
        <v>4</v>
      </c>
      <c r="I12" s="144">
        <v>5</v>
      </c>
    </row>
    <row r="13" spans="1:11" ht="210.75" thickBot="1" x14ac:dyDescent="0.3">
      <c r="A13" s="210"/>
      <c r="B13" s="212"/>
      <c r="C13" s="212"/>
      <c r="D13" s="127" t="s">
        <v>143</v>
      </c>
      <c r="E13" s="133">
        <v>1</v>
      </c>
      <c r="F13" s="134">
        <v>2</v>
      </c>
      <c r="G13" s="134">
        <v>3</v>
      </c>
      <c r="H13" s="238">
        <v>4</v>
      </c>
      <c r="I13" s="144">
        <v>5</v>
      </c>
      <c r="J13" s="48">
        <v>4</v>
      </c>
    </row>
    <row r="14" spans="1:11" ht="147.75" thickBot="1" x14ac:dyDescent="0.3">
      <c r="A14" s="210"/>
      <c r="B14" s="212"/>
      <c r="C14" s="212" t="s">
        <v>112</v>
      </c>
      <c r="D14" s="128" t="s">
        <v>149</v>
      </c>
      <c r="E14" s="133">
        <v>1</v>
      </c>
      <c r="F14" s="134">
        <v>2</v>
      </c>
      <c r="G14" s="239">
        <v>3</v>
      </c>
      <c r="H14" s="142">
        <v>4</v>
      </c>
      <c r="I14" s="144">
        <v>5</v>
      </c>
      <c r="J14" s="48">
        <v>3</v>
      </c>
    </row>
    <row r="15" spans="1:11" ht="168.75" thickBot="1" x14ac:dyDescent="0.3">
      <c r="A15" s="210"/>
      <c r="B15" s="212"/>
      <c r="C15" s="212"/>
      <c r="D15" s="128" t="s">
        <v>144</v>
      </c>
      <c r="E15" s="133">
        <v>1</v>
      </c>
      <c r="F15" s="134">
        <v>2</v>
      </c>
      <c r="G15" s="134">
        <v>3</v>
      </c>
      <c r="H15" s="238">
        <v>4</v>
      </c>
      <c r="I15" s="144">
        <v>5</v>
      </c>
      <c r="J15" s="48">
        <v>4</v>
      </c>
    </row>
    <row r="16" spans="1:11" ht="168.75" thickBot="1" x14ac:dyDescent="0.3">
      <c r="A16" s="129" t="s">
        <v>121</v>
      </c>
      <c r="B16" s="124" t="s">
        <v>113</v>
      </c>
      <c r="C16" s="124" t="s">
        <v>141</v>
      </c>
      <c r="D16" s="128" t="s">
        <v>150</v>
      </c>
      <c r="E16" s="133">
        <v>1</v>
      </c>
      <c r="F16" s="134">
        <v>2</v>
      </c>
      <c r="G16" s="134">
        <v>3</v>
      </c>
      <c r="H16" s="238">
        <v>4</v>
      </c>
      <c r="I16" s="144">
        <v>5</v>
      </c>
      <c r="J16" s="48">
        <v>4</v>
      </c>
    </row>
    <row r="17" spans="1:10" ht="231.75" thickBot="1" x14ac:dyDescent="0.3">
      <c r="A17" s="210" t="s">
        <v>123</v>
      </c>
      <c r="B17" s="212" t="s">
        <v>115</v>
      </c>
      <c r="C17" s="212" t="s">
        <v>114</v>
      </c>
      <c r="D17" s="128" t="s">
        <v>145</v>
      </c>
      <c r="E17" s="133">
        <v>1</v>
      </c>
      <c r="F17" s="134">
        <v>2</v>
      </c>
      <c r="G17" s="134">
        <v>3</v>
      </c>
      <c r="H17" s="238">
        <v>4</v>
      </c>
      <c r="I17" s="144">
        <v>5</v>
      </c>
      <c r="J17" s="48">
        <v>4</v>
      </c>
    </row>
    <row r="18" spans="1:10" ht="252.75" thickBot="1" x14ac:dyDescent="0.3">
      <c r="A18" s="210"/>
      <c r="B18" s="212"/>
      <c r="C18" s="212"/>
      <c r="D18" s="128" t="s">
        <v>146</v>
      </c>
      <c r="E18" s="133">
        <v>1</v>
      </c>
      <c r="F18" s="134">
        <v>2</v>
      </c>
      <c r="G18" s="239">
        <v>3</v>
      </c>
      <c r="H18" s="142">
        <v>4</v>
      </c>
      <c r="I18" s="144">
        <v>5</v>
      </c>
      <c r="J18" s="48">
        <v>3</v>
      </c>
    </row>
    <row r="19" spans="1:10" ht="189.75" thickBot="1" x14ac:dyDescent="0.3">
      <c r="A19" s="225"/>
      <c r="B19" s="226"/>
      <c r="C19" s="226"/>
      <c r="D19" s="130" t="s">
        <v>147</v>
      </c>
      <c r="E19" s="135">
        <v>1</v>
      </c>
      <c r="F19" s="136">
        <v>2</v>
      </c>
      <c r="G19" s="136">
        <v>3</v>
      </c>
      <c r="H19" s="240">
        <v>4</v>
      </c>
      <c r="I19" s="145">
        <v>5</v>
      </c>
      <c r="J19" s="48">
        <v>4</v>
      </c>
    </row>
    <row r="20" spans="1:10" ht="66.75" customHeight="1" thickTop="1" thickBot="1" x14ac:dyDescent="0.3">
      <c r="A20" s="137"/>
      <c r="B20" s="221" t="s">
        <v>151</v>
      </c>
      <c r="C20" s="221"/>
      <c r="D20" s="139" t="s">
        <v>119</v>
      </c>
      <c r="E20" s="222">
        <f>SUM(J11:J19)</f>
        <v>26</v>
      </c>
      <c r="F20" s="222"/>
      <c r="G20" s="138" t="s">
        <v>120</v>
      </c>
      <c r="H20" s="223">
        <f>E20/36</f>
        <v>0.72222222222222221</v>
      </c>
      <c r="I20" s="224"/>
      <c r="J20" s="49"/>
    </row>
    <row r="21" spans="1:10" ht="15.75" thickTop="1" x14ac:dyDescent="0.25"/>
  </sheetData>
  <sheetProtection algorithmName="SHA-512" hashValue="bMQG7tYmLB8c3uUB07HspjV4ORgvWn3cGpSOxDwZLk/W4Qk8ks+8/6Q446FXkPhjnOOrDLpHFrjpDa/NYi/y5g==" saltValue="974ez52KqcbL12K7vq1N0w==" spinCount="100000" sheet="1" objects="1" scenarios="1" selectLockedCells="1"/>
  <mergeCells count="27">
    <mergeCell ref="B20:C20"/>
    <mergeCell ref="E20:F20"/>
    <mergeCell ref="H20:I20"/>
    <mergeCell ref="C12:C13"/>
    <mergeCell ref="A17:A19"/>
    <mergeCell ref="B17:B19"/>
    <mergeCell ref="C17:C19"/>
    <mergeCell ref="J9:J10"/>
    <mergeCell ref="A11:A15"/>
    <mergeCell ref="B11:B15"/>
    <mergeCell ref="C14:C15"/>
    <mergeCell ref="A6:B6"/>
    <mergeCell ref="C6:D6"/>
    <mergeCell ref="A7:B7"/>
    <mergeCell ref="C7:D7"/>
    <mergeCell ref="A8:I8"/>
    <mergeCell ref="A9:A10"/>
    <mergeCell ref="B9:B10"/>
    <mergeCell ref="C9:C10"/>
    <mergeCell ref="D9:D10"/>
    <mergeCell ref="E9:I10"/>
    <mergeCell ref="B2:C2"/>
    <mergeCell ref="E2:I2"/>
    <mergeCell ref="B3:C3"/>
    <mergeCell ref="E3:I4"/>
    <mergeCell ref="A5:B5"/>
    <mergeCell ref="C5:D5"/>
  </mergeCells>
  <pageMargins left="0.23622047244094491" right="0.23622047244094491" top="0.15748031496062992" bottom="0.15748031496062992" header="0.31496062992125984" footer="0.31496062992125984"/>
  <pageSetup scale="40" orientation="portrait" r:id="rId1"/>
  <headerFooter>
    <oddFooter>&amp;L&amp;F/&amp;A&amp;Rmis à jour &amp;D</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listes déroul</vt:lpstr>
      <vt:lpstr>FORMULAIRE D'ÉVALUATION GGC</vt:lpstr>
      <vt:lpstr>Qualité MDS GGC- Princ.Dir.</vt:lpstr>
      <vt:lpstr>'FORMULAIRE D''ÉVALUATION GGC'!Zone_d_impression</vt:lpstr>
      <vt:lpstr>'Qualité MDS GGC- Princ.Dir.'!Zone_d_impression</vt:lpstr>
    </vt:vector>
  </TitlesOfParts>
  <Company>Renaissance Quebec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Laurent Nicolazic</dc:creator>
  <cp:lastModifiedBy>Laurent Nicolazic (formation)</cp:lastModifiedBy>
  <cp:lastPrinted>2019-10-09T20:32:38Z</cp:lastPrinted>
  <dcterms:created xsi:type="dcterms:W3CDTF">2019-08-07T13:18:50Z</dcterms:created>
  <dcterms:modified xsi:type="dcterms:W3CDTF">2019-10-10T20:06:13Z</dcterms:modified>
</cp:coreProperties>
</file>