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\OneDrive\Bureau\"/>
    </mc:Choice>
  </mc:AlternateContent>
  <xr:revisionPtr revIDLastSave="0" documentId="13_ncr:1_{267400C5-B535-4556-A100-F8F1A3CD0525}" xr6:coauthVersionLast="43" xr6:coauthVersionMax="43" xr10:uidLastSave="{00000000-0000-0000-0000-000000000000}"/>
  <bookViews>
    <workbookView xWindow="12285" yWindow="810" windowWidth="16185" windowHeight="15465" xr2:uid="{00000000-000D-0000-FFFF-FFFF00000000}"/>
  </bookViews>
  <sheets>
    <sheet name="Feuil1" sheetId="1" r:id="rId1"/>
    <sheet name="ges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" i="1" l="1"/>
  <c r="K8" i="1" l="1"/>
  <c r="B9" i="1" l="1"/>
</calcChain>
</file>

<file path=xl/sharedStrings.xml><?xml version="1.0" encoding="utf-8"?>
<sst xmlns="http://schemas.openxmlformats.org/spreadsheetml/2006/main" count="53" uniqueCount="49">
  <si>
    <t>N°</t>
  </si>
  <si>
    <t>Fav</t>
  </si>
  <si>
    <t>age</t>
  </si>
  <si>
    <t>inédits ou débutant</t>
  </si>
  <si>
    <t xml:space="preserve">Jouer le </t>
  </si>
  <si>
    <t>FAV</t>
  </si>
  <si>
    <t>COTES FIN</t>
  </si>
  <si>
    <t>Côtes du matin</t>
  </si>
  <si>
    <t>10 minutes ou 5 minutes avant départ de la course</t>
  </si>
  <si>
    <t>Jetez un coup d’oeil sur l’écran des côtes pour lire la côte du favori. Si elle est en-dessous de 3/1</t>
  </si>
  <si>
    <t>(1,xx jusqu’à 2,9/1) alors on le joue en suivant le pari et la mise ci-après.</t>
  </si>
  <si>
    <t>Quel type de pari avec quelle mise ?</t>
  </si>
  <si>
    <t>à la lettre ce qui est dit.</t>
  </si>
  <si>
    <t>places et on passe à la caisse.</t>
  </si>
  <si>
    <t>Notre favori, du fait de sa petite côte, va nous rapporter entre 1,10 € et 1,90 € quelque fois 2€ pour une</t>
  </si>
  <si>
    <t>une seule course. Avec une mise de 50€, on fait 25€ de gain soit qu’il</t>
  </si>
  <si>
    <t>nous faut 2 courses pour faire 50€ la journée. Souvenez-vous le tuyau se</t>
  </si>
  <si>
    <t>répète plusieurs fois par jour d’une réunion à l’autre. Il est donc très</t>
  </si>
  <si>
    <t>facile d’atteindre votre objectif de 50€ de gain par jour. Sur 30 jours,</t>
  </si>
  <si>
    <t>vous aurez ainsi 1500 € (50 x 30 = 1500).</t>
  </si>
  <si>
    <r>
      <t xml:space="preserve">J’attire votre attention particulièrement sur ce point. </t>
    </r>
    <r>
      <rPr>
        <b/>
        <u/>
        <sz val="11"/>
        <color rgb="FFFF0000"/>
        <rFont val="Calibri"/>
        <family val="2"/>
        <scheme val="minor"/>
      </rPr>
      <t>C’est le point clé de notre démarche</t>
    </r>
    <r>
      <rPr>
        <sz val="11"/>
        <color theme="1"/>
        <rFont val="Calibri"/>
        <family val="2"/>
        <scheme val="minor"/>
      </rPr>
      <t>. Alors suivez</t>
    </r>
  </si>
  <si>
    <t xml:space="preserve"> Simple placé (SP)</t>
  </si>
  <si>
    <r>
      <rPr>
        <b/>
        <u/>
        <sz val="11"/>
        <color theme="1"/>
        <rFont val="Calibri"/>
        <family val="2"/>
        <scheme val="minor"/>
      </rPr>
      <t>Le seul pari à faire est le pari Simple Placé (SP</t>
    </r>
    <r>
      <rPr>
        <sz val="11"/>
        <color theme="1"/>
        <rFont val="Calibri"/>
        <family val="2"/>
        <scheme val="minor"/>
      </rPr>
      <t>). Notre cheval va occuper l’une des trois premières</t>
    </r>
  </si>
  <si>
    <t>50€ ou 100€ sur le « Crack-inédit »</t>
  </si>
  <si>
    <r>
      <t xml:space="preserve">mise de 1€. </t>
    </r>
    <r>
      <rPr>
        <b/>
        <sz val="11"/>
        <color rgb="FFFF0000"/>
        <rFont val="Calibri"/>
        <family val="2"/>
        <scheme val="minor"/>
      </rPr>
      <t>Le rapport moyen</t>
    </r>
    <r>
      <rPr>
        <sz val="11"/>
        <color theme="1"/>
        <rFont val="Calibri"/>
        <family val="2"/>
        <scheme val="minor"/>
      </rPr>
      <t xml:space="preserve"> constaté en 9 ans et demi est de </t>
    </r>
    <r>
      <rPr>
        <b/>
        <sz val="11"/>
        <color rgb="FFFF0000"/>
        <rFont val="Calibri"/>
        <family val="2"/>
        <scheme val="minor"/>
      </rPr>
      <t>1,50 €</t>
    </r>
    <r>
      <rPr>
        <sz val="11"/>
        <color theme="1"/>
        <rFont val="Calibri"/>
        <family val="2"/>
        <scheme val="minor"/>
      </rPr>
      <t xml:space="preserve"> pour 1€. Pour faire du profit avec,</t>
    </r>
  </si>
  <si>
    <t xml:space="preserve">il faut multiplier sa mise. La mise minimale vraiment rentable est de 50€ par course.  </t>
  </si>
  <si>
    <r>
      <rPr>
        <b/>
        <u/>
        <sz val="11"/>
        <color theme="1"/>
        <rFont val="Calibri"/>
        <family val="2"/>
        <scheme val="minor"/>
      </rPr>
      <t>Calcul</t>
    </r>
    <r>
      <rPr>
        <sz val="11"/>
        <color theme="1"/>
        <rFont val="Calibri"/>
        <family val="2"/>
        <scheme val="minor"/>
      </rPr>
      <t xml:space="preserve"> : Mise 100€ ; Rapport moyen 1,50€ ; Gain 150€ ; Bénéfice 50€ en</t>
    </r>
  </si>
  <si>
    <t>Méthode à suivre si vous ne pouvez pas jouer 50€ par cheval</t>
  </si>
  <si>
    <t>Constituez en une semaine voire dix (10) jours une cagnotte de jeu.</t>
  </si>
  <si>
    <t>Commencez par parier 10€ par course. Avec un rapport moyen de 1,50€</t>
  </si>
  <si>
    <t>cela vous fera gagner 5€ par course soit 30€ en 6 courses. Ce qui se fait</t>
  </si>
  <si>
    <t>normalement en 2 jours. Passez alors à 20€ par course sur 2 autres</t>
  </si>
  <si>
    <t>journées de course pour doubler même tripler votre bénéfice (90€).</t>
  </si>
  <si>
    <t>Les jours suivants jouez 25€ par course. Au bout de 7 jours vous devriez</t>
  </si>
  <si>
    <t>avoir des bénéfices suffisants pour espérer jouer 50€ par course. Alors</t>
  </si>
  <si>
    <t>vous décidez d’une mise à 50€ ou vous évoluez vers 100€ par cheval</t>
  </si>
  <si>
    <t>après seulement une autre semaine. C’est à vous de voir ce qui vous convient le mieux.</t>
  </si>
  <si>
    <t>Très important</t>
  </si>
  <si>
    <t>reprendre le lendemain. Si vous choisissez la mise à 50€, décidez d’un minimum de 50 € par jour.</t>
  </si>
  <si>
    <t>Et si vous misez 100€, ce sera alors 100€ de bénéfice par jour. Quand vous aurez de gros</t>
  </si>
  <si>
    <t>bénéfices en réserve alors vous pourrez vous amuser à gagner plus d’argent par jour.</t>
  </si>
  <si>
    <r>
      <rPr>
        <b/>
        <sz val="11"/>
        <color rgb="FFFF0000"/>
        <rFont val="Calibri"/>
        <family val="2"/>
        <scheme val="minor"/>
      </rPr>
      <t>Fixez-vous un montant à gagner chaque jour.</t>
    </r>
    <r>
      <rPr>
        <sz val="11"/>
        <color theme="1"/>
        <rFont val="Calibri"/>
        <family val="2"/>
        <scheme val="minor"/>
      </rPr>
      <t xml:space="preserve"> Et dès que vous l’avez atteint, arrêtez pour</t>
    </r>
  </si>
  <si>
    <t>Le tuyau du Crack-Inédit n’est pas applicable dans les courses suivantes :</t>
  </si>
  <si>
    <t>au jeu Simple. Inutile de prendre des risques, il y a beaucoup d’autres courses à jouer.</t>
  </si>
  <si>
    <r>
      <rPr>
        <b/>
        <u/>
        <sz val="11"/>
        <color rgb="FFFF0000"/>
        <rFont val="Calibri"/>
        <family val="2"/>
        <scheme val="minor"/>
      </rPr>
      <t xml:space="preserve">1. les courses de 7 partants ou moins </t>
    </r>
    <r>
      <rPr>
        <sz val="11"/>
        <color theme="1"/>
        <rFont val="Calibri"/>
        <family val="2"/>
        <scheme val="minor"/>
      </rPr>
      <t>: seules les deux premières places de l’arrivée sont payées</t>
    </r>
  </si>
  <si>
    <r>
      <rPr>
        <b/>
        <u/>
        <sz val="11"/>
        <color rgb="FFFF0000"/>
        <rFont val="Calibri"/>
        <family val="2"/>
        <scheme val="minor"/>
      </rPr>
      <t xml:space="preserve">2. les réunions pmu hors de France </t>
    </r>
    <r>
      <rPr>
        <sz val="11"/>
        <color theme="1"/>
        <rFont val="Calibri"/>
        <family val="2"/>
        <scheme val="minor"/>
      </rPr>
      <t>: il n’en a pas été tenu compte dans notre étude.</t>
    </r>
  </si>
  <si>
    <t xml:space="preserve">nous avons chercher dans ce tableaux </t>
  </si>
  <si>
    <t>1,1 a</t>
  </si>
  <si>
    <t>OUI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</si>
</sst>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7F7F7F"/>
      </right>
      <top/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4">
    <xf numFmtId="0" fontId="0" fillId="0" borderId="0"/>
    <xf numFmtId="0" fontId="2" fillId="2" borderId="2" applyNumberFormat="0" applyAlignment="0" applyProtection="0"/>
    <xf numFmtId="0" fontId="3" fillId="2" borderId="1" applyNumberFormat="0" applyAlignment="0" applyProtection="0"/>
    <xf numFmtId="0" fontId="1" fillId="3" borderId="3" applyNumberFormat="0" applyFont="0" applyAlignment="0" applyProtection="0"/>
  </cellStyleXfs>
  <cellXfs count="29">
    <xf numFmtId="0" fontId="0" fillId="0" borderId="0" xfId="0"/>
    <xf numFmtId="0" fontId="4" fillId="3" borderId="3" xfId="3" applyFont="1" applyAlignment="1">
      <alignment horizontal="center"/>
    </xf>
    <xf numFmtId="0" fontId="0" fillId="3" borderId="3" xfId="3" applyFont="1" applyAlignment="1">
      <alignment horizontal="center"/>
    </xf>
    <xf numFmtId="0" fontId="3" fillId="2" borderId="1" xfId="2" applyAlignment="1">
      <alignment horizontal="center"/>
    </xf>
    <xf numFmtId="0" fontId="2" fillId="2" borderId="2" xfId="1" applyAlignment="1">
      <alignment horizontal="center" vertical="center"/>
    </xf>
    <xf numFmtId="0" fontId="3" fillId="4" borderId="1" xfId="2" applyFill="1" applyAlignment="1">
      <alignment horizontal="center"/>
    </xf>
    <xf numFmtId="0" fontId="0" fillId="0" borderId="0" xfId="0" applyAlignment="1">
      <alignment horizontal="center" vertical="center"/>
    </xf>
    <xf numFmtId="0" fontId="2" fillId="4" borderId="2" xfId="1" applyFill="1" applyAlignment="1">
      <alignment horizontal="center" vertical="center"/>
    </xf>
    <xf numFmtId="0" fontId="3" fillId="2" borderId="1" xfId="2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2" borderId="1" xfId="2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4" xfId="0" applyFill="1" applyBorder="1" applyAlignment="1">
      <alignment horizontal="center"/>
    </xf>
    <xf numFmtId="0" fontId="2" fillId="4" borderId="5" xfId="1" applyFill="1" applyBorder="1" applyAlignment="1">
      <alignment horizontal="center" vertical="center"/>
    </xf>
    <xf numFmtId="0" fontId="2" fillId="4" borderId="6" xfId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2" xfId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</cellXfs>
  <cellStyles count="4">
    <cellStyle name="Calcul" xfId="2" builtinId="22"/>
    <cellStyle name="Normal" xfId="0" builtinId="0"/>
    <cellStyle name="Note" xfId="3" builtinId="10"/>
    <cellStyle name="Sortie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3</xdr:row>
      <xdr:rowOff>95250</xdr:rowOff>
    </xdr:from>
    <xdr:to>
      <xdr:col>23</xdr:col>
      <xdr:colOff>28575</xdr:colOff>
      <xdr:row>12</xdr:row>
      <xdr:rowOff>133350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D4F21E36-230A-4F03-8370-E8F0272867A2}"/>
            </a:ext>
          </a:extLst>
        </xdr:cNvPr>
        <xdr:cNvCxnSpPr/>
      </xdr:nvCxnSpPr>
      <xdr:spPr>
        <a:xfrm flipV="1">
          <a:off x="3705225" y="666750"/>
          <a:ext cx="7458075" cy="175260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53</xdr:row>
      <xdr:rowOff>0</xdr:rowOff>
    </xdr:from>
    <xdr:to>
      <xdr:col>7</xdr:col>
      <xdr:colOff>409575</xdr:colOff>
      <xdr:row>70</xdr:row>
      <xdr:rowOff>66675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C8DBC6D-0F65-494C-84CA-4D386FF20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96500"/>
          <a:ext cx="5743575" cy="3305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A18"/>
  <sheetViews>
    <sheetView tabSelected="1" workbookViewId="0">
      <selection activeCell="D8" sqref="D8:F8"/>
    </sheetView>
  </sheetViews>
  <sheetFormatPr baseColWidth="10" defaultRowHeight="15" x14ac:dyDescent="0.25"/>
  <cols>
    <col min="1" max="1" width="21.28515625" customWidth="1"/>
    <col min="2" max="7" width="6" customWidth="1"/>
    <col min="8" max="8" width="7.85546875" customWidth="1"/>
    <col min="9" max="9" width="7" customWidth="1"/>
    <col min="10" max="21" width="6" customWidth="1"/>
  </cols>
  <sheetData>
    <row r="3" spans="1:27" x14ac:dyDescent="0.25">
      <c r="A3" s="4" t="s">
        <v>0</v>
      </c>
      <c r="B3" s="1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2">
        <v>13</v>
      </c>
      <c r="O3" s="2">
        <v>14</v>
      </c>
      <c r="P3" s="2">
        <v>15</v>
      </c>
      <c r="Q3" s="2">
        <v>16</v>
      </c>
      <c r="R3" s="2">
        <v>17</v>
      </c>
      <c r="S3" s="2">
        <v>18</v>
      </c>
      <c r="T3" s="2">
        <v>19</v>
      </c>
      <c r="U3" s="2">
        <v>20</v>
      </c>
    </row>
    <row r="4" spans="1:27" x14ac:dyDescent="0.25">
      <c r="A4" s="4" t="s">
        <v>7</v>
      </c>
      <c r="B4" s="5">
        <v>8.9</v>
      </c>
      <c r="C4" s="5">
        <v>14</v>
      </c>
      <c r="D4" s="3">
        <v>9.5</v>
      </c>
      <c r="E4" s="3">
        <v>16</v>
      </c>
      <c r="F4" s="3">
        <v>79</v>
      </c>
      <c r="G4" s="5">
        <v>6.1</v>
      </c>
      <c r="H4" s="3">
        <v>47</v>
      </c>
      <c r="I4" s="3">
        <v>17</v>
      </c>
      <c r="J4" s="3">
        <v>8.6999999999999993</v>
      </c>
      <c r="K4" s="3"/>
      <c r="L4" s="5">
        <v>10</v>
      </c>
      <c r="M4" s="3">
        <v>15</v>
      </c>
      <c r="N4" s="3">
        <v>7</v>
      </c>
      <c r="O4" s="3">
        <v>19</v>
      </c>
      <c r="P4" s="3">
        <v>18</v>
      </c>
      <c r="Q4" s="3"/>
      <c r="R4" s="3"/>
      <c r="S4" s="3"/>
      <c r="T4" s="3"/>
      <c r="U4" s="3"/>
      <c r="X4" s="23" t="s">
        <v>7</v>
      </c>
      <c r="Y4" s="23"/>
      <c r="Z4" s="20" t="s">
        <v>6</v>
      </c>
      <c r="AA4" s="21"/>
    </row>
    <row r="5" spans="1:27" x14ac:dyDescent="0.25">
      <c r="A5" s="7" t="s">
        <v>6</v>
      </c>
      <c r="B5" s="5">
        <v>11</v>
      </c>
      <c r="C5" s="5">
        <v>7.6</v>
      </c>
      <c r="D5" s="3">
        <v>1.5</v>
      </c>
      <c r="E5" s="3">
        <v>18</v>
      </c>
      <c r="F5" s="3">
        <v>82</v>
      </c>
      <c r="G5" s="5">
        <v>11</v>
      </c>
      <c r="H5" s="3">
        <v>65</v>
      </c>
      <c r="I5" s="3">
        <v>12</v>
      </c>
      <c r="J5" s="3">
        <v>1.2</v>
      </c>
      <c r="K5" s="3"/>
      <c r="L5" s="5">
        <v>8.1999999999999993</v>
      </c>
      <c r="M5" s="3">
        <v>36</v>
      </c>
      <c r="N5" s="3">
        <v>3.8</v>
      </c>
      <c r="O5" s="3">
        <v>24</v>
      </c>
      <c r="P5" s="3">
        <v>35</v>
      </c>
      <c r="Q5" s="3"/>
      <c r="R5" s="3"/>
      <c r="S5" s="3"/>
      <c r="T5" s="3"/>
      <c r="U5" s="3"/>
      <c r="X5" s="26">
        <v>10</v>
      </c>
      <c r="Y5" s="27">
        <v>27</v>
      </c>
      <c r="Z5" s="26" t="s">
        <v>47</v>
      </c>
      <c r="AA5" s="27">
        <v>9.9</v>
      </c>
    </row>
    <row r="6" spans="1:27" x14ac:dyDescent="0.25">
      <c r="X6" s="26">
        <v>11</v>
      </c>
      <c r="Y6" s="27">
        <v>27</v>
      </c>
      <c r="Z6" s="26"/>
      <c r="AA6" s="27">
        <v>10</v>
      </c>
    </row>
    <row r="7" spans="1:27" x14ac:dyDescent="0.25">
      <c r="B7" s="6" t="s">
        <v>1</v>
      </c>
      <c r="C7" s="6" t="s">
        <v>2</v>
      </c>
      <c r="D7" s="15" t="s">
        <v>3</v>
      </c>
      <c r="E7" s="15"/>
      <c r="F7" s="15"/>
      <c r="I7" s="18" t="s">
        <v>4</v>
      </c>
      <c r="J7" s="19"/>
      <c r="K7" s="8">
        <v>2</v>
      </c>
      <c r="L7" s="8">
        <v>11</v>
      </c>
      <c r="M7" s="8">
        <v>1</v>
      </c>
      <c r="N7" s="8">
        <v>6</v>
      </c>
      <c r="O7" s="8"/>
      <c r="P7" s="8"/>
      <c r="X7" s="26" t="s">
        <v>47</v>
      </c>
      <c r="Y7" s="27">
        <v>9.9</v>
      </c>
      <c r="Z7" s="26"/>
      <c r="AA7" s="27">
        <v>10</v>
      </c>
    </row>
    <row r="8" spans="1:27" x14ac:dyDescent="0.25">
      <c r="B8" s="8">
        <f>INDEX(B3:U5,1,MATCH(MIN(B5:U5),B5:U5,0))</f>
        <v>9</v>
      </c>
      <c r="C8" s="8">
        <v>3</v>
      </c>
      <c r="D8" s="17" t="s">
        <v>48</v>
      </c>
      <c r="E8" s="17"/>
      <c r="F8" s="17"/>
      <c r="J8" s="9" t="s">
        <v>5</v>
      </c>
      <c r="K8" s="4">
        <f>IF(D8="OUI",B8,"")</f>
        <v>9</v>
      </c>
      <c r="X8" s="26" t="s">
        <v>47</v>
      </c>
      <c r="Y8" s="27">
        <v>9.9</v>
      </c>
      <c r="Z8" s="28">
        <v>11</v>
      </c>
      <c r="AA8" s="27">
        <v>27</v>
      </c>
    </row>
    <row r="9" spans="1:27" x14ac:dyDescent="0.25">
      <c r="B9" s="10" t="str">
        <f>IF(HLOOKUP(B8,$B$3:$U$5,3,0)&lt;=2.9,"ok","non ok")</f>
        <v>ok</v>
      </c>
      <c r="C9" s="6"/>
      <c r="D9" s="6"/>
      <c r="X9" s="24"/>
      <c r="Y9" s="25">
        <v>10</v>
      </c>
      <c r="Z9" s="24">
        <v>11</v>
      </c>
      <c r="AA9" s="25">
        <v>27</v>
      </c>
    </row>
    <row r="10" spans="1:27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X10" s="14"/>
      <c r="Y10" s="14"/>
      <c r="Z10" s="14"/>
      <c r="AA10" s="14"/>
    </row>
    <row r="11" spans="1:27" x14ac:dyDescent="0.25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X11" s="14"/>
      <c r="Y11" s="14"/>
      <c r="Z11" s="14"/>
      <c r="AA11" s="14"/>
    </row>
    <row r="12" spans="1:27" x14ac:dyDescent="0.25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X12" s="14"/>
      <c r="Y12" s="14"/>
      <c r="Z12" s="14"/>
      <c r="AA12" s="14"/>
    </row>
    <row r="13" spans="1:27" x14ac:dyDescent="0.25">
      <c r="B13" s="11" t="s">
        <v>46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X13" s="14"/>
      <c r="Y13" s="14"/>
      <c r="Z13" s="14"/>
      <c r="AA13" s="14"/>
    </row>
    <row r="14" spans="1:27" x14ac:dyDescent="0.25">
      <c r="D14" s="11"/>
      <c r="E14" s="11"/>
      <c r="F14" s="11"/>
      <c r="G14" s="16"/>
      <c r="H14" s="16"/>
      <c r="I14" s="16"/>
      <c r="J14" s="11"/>
      <c r="K14" s="11"/>
      <c r="L14" s="11"/>
      <c r="M14" s="11"/>
      <c r="N14" s="11"/>
      <c r="O14" s="11"/>
      <c r="P14" s="11"/>
      <c r="Q14" s="11"/>
      <c r="X14" s="14"/>
      <c r="Y14" s="14"/>
      <c r="Z14" s="14"/>
      <c r="AA14" s="14"/>
    </row>
    <row r="15" spans="1:27" x14ac:dyDescent="0.25">
      <c r="X15" s="14"/>
      <c r="Y15" s="14"/>
      <c r="Z15" s="14"/>
      <c r="AA15" s="14"/>
    </row>
    <row r="16" spans="1:27" x14ac:dyDescent="0.25">
      <c r="X16" s="14"/>
      <c r="Y16" s="14"/>
      <c r="Z16" s="14"/>
      <c r="AA16" s="14"/>
    </row>
    <row r="17" spans="24:27" x14ac:dyDescent="0.25">
      <c r="X17" s="14"/>
      <c r="Y17" s="14"/>
      <c r="Z17" s="14"/>
      <c r="AA17" s="14"/>
    </row>
    <row r="18" spans="24:27" x14ac:dyDescent="0.25">
      <c r="X18" s="14"/>
      <c r="Y18" s="14"/>
      <c r="Z18" s="14"/>
      <c r="AA18" s="14"/>
    </row>
  </sheetData>
  <mergeCells count="6">
    <mergeCell ref="X4:Y4"/>
    <mergeCell ref="Z4:AA4"/>
    <mergeCell ref="G14:I14"/>
    <mergeCell ref="D7:F7"/>
    <mergeCell ref="D8:F8"/>
    <mergeCell ref="I7:J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E84ED-B1CB-4092-BD9A-359D1C4DF3B5}">
  <sheetPr>
    <tabColor rgb="FFFFFF00"/>
  </sheetPr>
  <dimension ref="A1:A52"/>
  <sheetViews>
    <sheetView workbookViewId="0">
      <selection activeCell="I33" sqref="I33"/>
    </sheetView>
  </sheetViews>
  <sheetFormatPr baseColWidth="10" defaultRowHeight="15" x14ac:dyDescent="0.25"/>
  <sheetData>
    <row r="1" spans="1:1" x14ac:dyDescent="0.25">
      <c r="A1" s="12" t="s">
        <v>8</v>
      </c>
    </row>
    <row r="2" spans="1:1" x14ac:dyDescent="0.25">
      <c r="A2" t="s">
        <v>9</v>
      </c>
    </row>
    <row r="3" spans="1:1" x14ac:dyDescent="0.25">
      <c r="A3" t="s">
        <v>10</v>
      </c>
    </row>
    <row r="5" spans="1:1" x14ac:dyDescent="0.25">
      <c r="A5" s="12" t="s">
        <v>11</v>
      </c>
    </row>
    <row r="7" spans="1:1" x14ac:dyDescent="0.25">
      <c r="A7" t="s">
        <v>20</v>
      </c>
    </row>
    <row r="8" spans="1:1" x14ac:dyDescent="0.25">
      <c r="A8" t="s">
        <v>12</v>
      </c>
    </row>
    <row r="10" spans="1:1" x14ac:dyDescent="0.25">
      <c r="A10" t="s">
        <v>21</v>
      </c>
    </row>
    <row r="12" spans="1:1" x14ac:dyDescent="0.25">
      <c r="A12" t="s">
        <v>22</v>
      </c>
    </row>
    <row r="13" spans="1:1" x14ac:dyDescent="0.25">
      <c r="A13" t="s">
        <v>13</v>
      </c>
    </row>
    <row r="15" spans="1:1" x14ac:dyDescent="0.25">
      <c r="A15" s="12" t="s">
        <v>23</v>
      </c>
    </row>
    <row r="16" spans="1:1" x14ac:dyDescent="0.25">
      <c r="A16" t="s">
        <v>14</v>
      </c>
    </row>
    <row r="17" spans="1:1" x14ac:dyDescent="0.25">
      <c r="A17" t="s">
        <v>24</v>
      </c>
    </row>
    <row r="18" spans="1:1" x14ac:dyDescent="0.25">
      <c r="A18" t="s">
        <v>25</v>
      </c>
    </row>
    <row r="20" spans="1:1" x14ac:dyDescent="0.25">
      <c r="A20" t="s">
        <v>26</v>
      </c>
    </row>
    <row r="21" spans="1:1" x14ac:dyDescent="0.25">
      <c r="A21" t="s">
        <v>15</v>
      </c>
    </row>
    <row r="22" spans="1:1" x14ac:dyDescent="0.25">
      <c r="A22" t="s">
        <v>16</v>
      </c>
    </row>
    <row r="23" spans="1:1" x14ac:dyDescent="0.25">
      <c r="A23" t="s">
        <v>17</v>
      </c>
    </row>
    <row r="24" spans="1:1" x14ac:dyDescent="0.25">
      <c r="A24" t="s">
        <v>18</v>
      </c>
    </row>
    <row r="25" spans="1:1" x14ac:dyDescent="0.25">
      <c r="A25" t="s">
        <v>19</v>
      </c>
    </row>
    <row r="27" spans="1:1" x14ac:dyDescent="0.25">
      <c r="A27" s="12" t="s">
        <v>27</v>
      </c>
    </row>
    <row r="29" spans="1:1" x14ac:dyDescent="0.25">
      <c r="A29" t="s">
        <v>28</v>
      </c>
    </row>
    <row r="30" spans="1:1" x14ac:dyDescent="0.25">
      <c r="A30" t="s">
        <v>29</v>
      </c>
    </row>
    <row r="31" spans="1:1" x14ac:dyDescent="0.25">
      <c r="A31" t="s">
        <v>30</v>
      </c>
    </row>
    <row r="32" spans="1:1" x14ac:dyDescent="0.25">
      <c r="A32" t="s">
        <v>31</v>
      </c>
    </row>
    <row r="33" spans="1:1" x14ac:dyDescent="0.25">
      <c r="A33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40" spans="1:1" x14ac:dyDescent="0.25">
      <c r="A40" s="13" t="s">
        <v>37</v>
      </c>
    </row>
    <row r="42" spans="1:1" x14ac:dyDescent="0.25">
      <c r="A42" t="s">
        <v>41</v>
      </c>
    </row>
    <row r="43" spans="1:1" x14ac:dyDescent="0.25">
      <c r="A43" t="s">
        <v>38</v>
      </c>
    </row>
    <row r="44" spans="1:1" x14ac:dyDescent="0.25">
      <c r="A44" t="s">
        <v>39</v>
      </c>
    </row>
    <row r="45" spans="1:1" x14ac:dyDescent="0.25">
      <c r="A45" t="s">
        <v>40</v>
      </c>
    </row>
    <row r="47" spans="1:1" x14ac:dyDescent="0.25">
      <c r="A47" s="13" t="s">
        <v>42</v>
      </c>
    </row>
    <row r="49" spans="1:1" x14ac:dyDescent="0.25">
      <c r="A49" t="s">
        <v>44</v>
      </c>
    </row>
    <row r="50" spans="1:1" x14ac:dyDescent="0.25">
      <c r="A50" t="s">
        <v>43</v>
      </c>
    </row>
    <row r="52" spans="1:1" x14ac:dyDescent="0.25">
      <c r="A52" t="s">
        <v>45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gestion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</dc:creator>
  <cp:lastModifiedBy>franc</cp:lastModifiedBy>
  <dcterms:created xsi:type="dcterms:W3CDTF">2019-07-25T09:07:53Z</dcterms:created>
  <dcterms:modified xsi:type="dcterms:W3CDTF">2019-08-13T17:40:41Z</dcterms:modified>
</cp:coreProperties>
</file>