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ierry\Downloads\"/>
    </mc:Choice>
  </mc:AlternateContent>
  <bookViews>
    <workbookView xWindow="0" yWindow="0" windowWidth="28800" windowHeight="14220"/>
  </bookViews>
  <sheets>
    <sheet name="Feuil1" sheetId="1" r:id="rId1"/>
    <sheet name="Feuil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4" i="1"/>
  <c r="I23" i="1"/>
  <c r="J23" i="1" s="1"/>
  <c r="H22" i="1"/>
  <c r="J22" i="1" s="1"/>
  <c r="J21" i="1"/>
  <c r="J20" i="1"/>
  <c r="B19" i="1"/>
  <c r="B18" i="1"/>
  <c r="J16" i="1"/>
  <c r="B15" i="1"/>
  <c r="J18" i="1" l="1"/>
  <c r="J19" i="1"/>
</calcChain>
</file>

<file path=xl/sharedStrings.xml><?xml version="1.0" encoding="utf-8"?>
<sst xmlns="http://schemas.openxmlformats.org/spreadsheetml/2006/main" count="26" uniqueCount="22">
  <si>
    <t>36h50</t>
  </si>
  <si>
    <t>35h00</t>
  </si>
  <si>
    <t>38h00</t>
  </si>
  <si>
    <t>Lundi</t>
  </si>
  <si>
    <t xml:space="preserve">Mardi </t>
  </si>
  <si>
    <t xml:space="preserve">Mercredi </t>
  </si>
  <si>
    <t xml:space="preserve">Jeudi </t>
  </si>
  <si>
    <t xml:space="preserve">vendredi </t>
  </si>
  <si>
    <t xml:space="preserve">Samedi </t>
  </si>
  <si>
    <t xml:space="preserve">Dimanche </t>
  </si>
  <si>
    <t>Total 
(heures)</t>
  </si>
  <si>
    <t xml:space="preserve">Indemnisation </t>
  </si>
  <si>
    <t>Nombre d'heures effectuées au-delà de l'horaire normal</t>
  </si>
  <si>
    <t>Nombre d'heures complémentaires à 110% (pour les temps partiels uniquement)</t>
  </si>
  <si>
    <t>Paiement</t>
  </si>
  <si>
    <r>
      <t xml:space="preserve">Heures </t>
    </r>
    <r>
      <rPr>
        <b/>
        <sz val="10"/>
        <color rgb="FF000000"/>
        <rFont val="Calibri"/>
        <family val="2"/>
      </rPr>
      <t>Nuit</t>
    </r>
    <r>
      <rPr>
        <sz val="10"/>
        <color rgb="FF000000"/>
        <rFont val="Calibri"/>
        <family val="2"/>
      </rPr>
      <t xml:space="preserve"> - 50% (de 21h à 6h )</t>
    </r>
  </si>
  <si>
    <r>
      <t xml:space="preserve">Heures </t>
    </r>
    <r>
      <rPr>
        <b/>
        <sz val="10"/>
        <color rgb="FF000000"/>
        <rFont val="Calibri"/>
        <family val="2"/>
      </rPr>
      <t>3ème nuit</t>
    </r>
    <r>
      <rPr>
        <sz val="10"/>
        <color rgb="FF000000"/>
        <rFont val="Calibri"/>
        <family val="2"/>
      </rPr>
      <t xml:space="preserve"> - 25 %</t>
    </r>
  </si>
  <si>
    <r>
      <t xml:space="preserve">Heures </t>
    </r>
    <r>
      <rPr>
        <b/>
        <sz val="10"/>
        <color rgb="FF000000"/>
        <rFont val="Calibri"/>
        <family val="2"/>
      </rPr>
      <t>Samedi</t>
    </r>
    <r>
      <rPr>
        <sz val="10"/>
        <color rgb="FF000000"/>
        <rFont val="Calibri"/>
        <family val="2"/>
      </rPr>
      <t xml:space="preserve"> - 25 %</t>
    </r>
  </si>
  <si>
    <r>
      <t xml:space="preserve">Heures </t>
    </r>
    <r>
      <rPr>
        <b/>
        <sz val="10"/>
        <color rgb="FF000000"/>
        <rFont val="Calibri"/>
        <family val="2"/>
      </rPr>
      <t>Dimanche</t>
    </r>
    <r>
      <rPr>
        <sz val="10"/>
        <color rgb="FF000000"/>
        <rFont val="Calibri"/>
        <family val="2"/>
      </rPr>
      <t xml:space="preserve"> - 100%</t>
    </r>
  </si>
  <si>
    <r>
      <t xml:space="preserve">Heures </t>
    </r>
    <r>
      <rPr>
        <b/>
        <sz val="10"/>
        <color rgb="FF000000"/>
        <rFont val="Calibri"/>
        <family val="2"/>
      </rPr>
      <t>Jour Férié</t>
    </r>
    <r>
      <rPr>
        <sz val="10"/>
        <color rgb="FF000000"/>
        <rFont val="Calibri"/>
        <family val="2"/>
      </rPr>
      <t xml:space="preserve"> - 100% </t>
    </r>
  </si>
  <si>
    <r>
      <t>Heures</t>
    </r>
    <r>
      <rPr>
        <b/>
        <sz val="10"/>
        <color rgb="FF000000"/>
        <rFont val="Calibri"/>
        <family val="2"/>
      </rPr>
      <t xml:space="preserve"> 1er Mai</t>
    </r>
    <r>
      <rPr>
        <sz val="10"/>
        <color rgb="FF000000"/>
        <rFont val="Calibri"/>
        <family val="2"/>
      </rPr>
      <t xml:space="preserve"> - 200% </t>
    </r>
  </si>
  <si>
    <t>Récupération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</si>
</sst>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7558519241921"/>
        <bgColor rgb="FF92CDDC"/>
      </patternFill>
    </fill>
    <fill>
      <patternFill patternType="solid">
        <fgColor rgb="FFFFFF00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17365D"/>
      </left>
      <right style="thin">
        <color rgb="FF17365D"/>
      </right>
      <top style="medium">
        <color rgb="FF17365D"/>
      </top>
      <bottom/>
      <diagonal/>
    </border>
    <border>
      <left style="thin">
        <color rgb="FF17365D"/>
      </left>
      <right style="thin">
        <color rgb="FF17365D"/>
      </right>
      <top style="medium">
        <color rgb="FF17365D"/>
      </top>
      <bottom/>
      <diagonal/>
    </border>
    <border>
      <left style="thin">
        <color rgb="FF17365D"/>
      </left>
      <right/>
      <top style="medium">
        <color rgb="FF17365D"/>
      </top>
      <bottom/>
      <diagonal/>
    </border>
    <border>
      <left style="thin">
        <color rgb="FF17365D"/>
      </left>
      <right style="medium">
        <color rgb="FF17365D"/>
      </right>
      <top style="medium">
        <color rgb="FF17365D"/>
      </top>
      <bottom/>
      <diagonal/>
    </border>
    <border>
      <left style="medium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17365D"/>
      </left>
      <right style="medium">
        <color rgb="FF17365D"/>
      </right>
      <top style="thin">
        <color rgb="FF17365D"/>
      </top>
      <bottom style="thin">
        <color rgb="FF17365D"/>
      </bottom>
      <diagonal/>
    </border>
    <border>
      <left style="medium">
        <color rgb="FF17365D"/>
      </left>
      <right style="thin">
        <color rgb="FF17365D"/>
      </right>
      <top style="thin">
        <color rgb="FF17365D"/>
      </top>
      <bottom style="medium">
        <color rgb="FF17365D"/>
      </bottom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medium">
        <color rgb="FF17365D"/>
      </bottom>
      <diagonal/>
    </border>
    <border>
      <left style="thin">
        <color rgb="FF17365D"/>
      </left>
      <right style="medium">
        <color rgb="FF17365D"/>
      </right>
      <top style="thin">
        <color rgb="FF17365D"/>
      </top>
      <bottom style="medium">
        <color rgb="FF17365D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top" wrapText="1"/>
      <protection hidden="1"/>
    </xf>
    <xf numFmtId="2" fontId="3" fillId="4" borderId="6" xfId="0" applyNumberFormat="1" applyFont="1" applyFill="1" applyBorder="1" applyAlignment="1" applyProtection="1">
      <alignment horizontal="center" vertical="center"/>
      <protection locked="0"/>
    </xf>
    <xf numFmtId="2" fontId="3" fillId="5" borderId="6" xfId="0" applyNumberFormat="1" applyFont="1" applyFill="1" applyBorder="1" applyAlignment="1" applyProtection="1">
      <alignment horizontal="center" vertical="center"/>
      <protection locked="0" hidden="1"/>
    </xf>
    <xf numFmtId="0" fontId="0" fillId="6" borderId="7" xfId="0" applyFont="1" applyFill="1" applyBorder="1"/>
    <xf numFmtId="2" fontId="0" fillId="4" borderId="6" xfId="0" applyNumberFormat="1" applyFont="1" applyFill="1" applyBorder="1" applyAlignment="1" applyProtection="1">
      <alignment horizontal="center" vertical="center"/>
      <protection locked="0" hidden="1"/>
    </xf>
    <xf numFmtId="0" fontId="0" fillId="7" borderId="7" xfId="0" applyFont="1" applyFill="1" applyBorder="1" applyAlignment="1">
      <alignment horizontal="center" vertical="center" wrapText="1"/>
    </xf>
    <xf numFmtId="2" fontId="3" fillId="8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2" fontId="3" fillId="4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/>
      <protection hidden="1"/>
    </xf>
    <xf numFmtId="2" fontId="3" fillId="6" borderId="6" xfId="0" applyNumberFormat="1" applyFont="1" applyFill="1" applyBorder="1" applyAlignment="1" applyProtection="1">
      <alignment horizontal="center" vertical="center"/>
      <protection hidden="1"/>
    </xf>
    <xf numFmtId="2" fontId="3" fillId="5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/>
      <protection hidden="1"/>
    </xf>
    <xf numFmtId="2" fontId="3" fillId="4" borderId="9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locked="0" hidden="1"/>
    </xf>
    <xf numFmtId="0" fontId="4" fillId="9" borderId="7" xfId="0" applyFont="1" applyFill="1" applyBorder="1" applyProtection="1">
      <protection locked="0" hidden="1"/>
    </xf>
    <xf numFmtId="0" fontId="4" fillId="9" borderId="10" xfId="0" applyFont="1" applyFill="1" applyBorder="1" applyProtection="1">
      <protection locked="0" hidden="1"/>
    </xf>
    <xf numFmtId="0" fontId="0" fillId="2" borderId="0" xfId="0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5" fillId="0" borderId="6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190499</xdr:rowOff>
    </xdr:from>
    <xdr:to>
      <xdr:col>20</xdr:col>
      <xdr:colOff>752475</xdr:colOff>
      <xdr:row>24</xdr:row>
      <xdr:rowOff>190499</xdr:rowOff>
    </xdr:to>
    <xdr:sp macro="" textlink="">
      <xdr:nvSpPr>
        <xdr:cNvPr id="2" name="ZoneTexte 1"/>
        <xdr:cNvSpPr txBox="1"/>
      </xdr:nvSpPr>
      <xdr:spPr>
        <a:xfrm>
          <a:off x="10439400" y="2666999"/>
          <a:ext cx="68484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 savoir :</a:t>
          </a:r>
        </a:p>
        <a:p>
          <a:endParaRPr lang="fr-FR" sz="1100"/>
        </a:p>
        <a:p>
          <a:r>
            <a:rPr lang="fr-FR" sz="1100"/>
            <a:t>Lorsque l'on sélection une valeur au niveau de la cellule C7:</a:t>
          </a:r>
        </a:p>
        <a:p>
          <a:r>
            <a:rPr lang="fr-FR" sz="1100"/>
            <a:t>	</a:t>
          </a:r>
        </a:p>
        <a:p>
          <a:r>
            <a:rPr lang="fr-FR" sz="1100"/>
            <a:t>	Les</a:t>
          </a:r>
          <a:r>
            <a:rPr lang="fr-FR" sz="1100" baseline="0"/>
            <a:t> cellules B18 et B19 change de texte.</a:t>
          </a:r>
        </a:p>
        <a:p>
          <a:r>
            <a:rPr lang="fr-FR" sz="1100" baseline="0"/>
            <a:t>	Ensuite, on peut modifier les cellules de C16 à I16, ce qui incrémente les cellules J16, J18 et J19., les deux dernières en fonction de la sélection de C7.</a:t>
          </a:r>
        </a:p>
        <a:p>
          <a:endParaRPr lang="fr-FR" sz="1100" baseline="0"/>
        </a:p>
        <a:p>
          <a:r>
            <a:rPr lang="fr-FR" sz="1100" baseline="0"/>
            <a:t>Formules devant se trouver au niveau de J18 et J19 :</a:t>
          </a:r>
        </a:p>
        <a:p>
          <a:r>
            <a:rPr lang="fr-FR" sz="1100" baseline="0"/>
            <a:t>	Pour 35h00 : J18 , =Si(J16&lt;8,J16;8) et J19, =Si(J16&gt;8,J16-8;0)</a:t>
          </a:r>
        </a:p>
        <a:p>
          <a:r>
            <a:rPr lang="fr-FR" sz="1100" baseline="0"/>
            <a:t>	Pour 36h50 : J18, =Si(J19&lt;8,5;J16;6,5) et J19, =Si(J16&gt;6,5;J16-6,5;0)</a:t>
          </a:r>
        </a:p>
        <a:p>
          <a:r>
            <a:rPr lang="fr-FR" sz="1100" baseline="0"/>
            <a:t>	Pour 38h00 : J18, =Si(J16&lt;5;J16;5) et J19, =Si(J16&gt;5;J16-5;0)</a:t>
          </a:r>
        </a:p>
        <a:p>
          <a:r>
            <a:rPr lang="fr-FR" sz="1100" baseline="0"/>
            <a:t>	</a:t>
          </a:r>
        </a:p>
        <a:p>
          <a:r>
            <a:rPr lang="fr-FR" sz="1100" baseline="0"/>
            <a:t>	</a:t>
          </a:r>
        </a:p>
        <a:p>
          <a:r>
            <a:rPr lang="fr-FR" sz="1100" baseline="0"/>
            <a:t>	</a:t>
          </a:r>
        </a:p>
        <a:p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st\Essa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treinte Disponibilité"/>
      <sheetName val="Test"/>
      <sheetName val="Déclaratif 36h50"/>
      <sheetName val="Récapitulatif Interventions"/>
      <sheetName val="Horloge_Conversion"/>
      <sheetName val="Motif Intervention "/>
      <sheetName val="Récapitulatif Sommes"/>
    </sheetNames>
    <sheetDataSet>
      <sheetData sheetId="0">
        <row r="7">
          <cell r="B7" t="str">
            <v>Semaine 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7:K25"/>
  <sheetViews>
    <sheetView tabSelected="1" workbookViewId="0">
      <selection activeCell="Q29" sqref="Q29"/>
    </sheetView>
  </sheetViews>
  <sheetFormatPr baseColWidth="10" defaultRowHeight="15" x14ac:dyDescent="0.25"/>
  <cols>
    <col min="1" max="1" width="1.7109375" customWidth="1"/>
    <col min="2" max="2" width="34.5703125" customWidth="1"/>
    <col min="10" max="10" width="9.7109375" customWidth="1"/>
    <col min="11" max="11" width="19.140625" customWidth="1"/>
  </cols>
  <sheetData>
    <row r="7" spans="2:11" x14ac:dyDescent="0.25">
      <c r="C7" s="24" t="s">
        <v>1</v>
      </c>
      <c r="D7" s="24"/>
    </row>
    <row r="14" spans="2:11" ht="15.75" thickBot="1" x14ac:dyDescent="0.3"/>
    <row r="15" spans="2:11" ht="25.5" x14ac:dyDescent="0.25">
      <c r="B15" s="1" t="str">
        <f>'[1]Astreinte Disponibilité'!B7</f>
        <v>Semaine 1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3" t="s">
        <v>9</v>
      </c>
      <c r="J15" s="4" t="s">
        <v>10</v>
      </c>
      <c r="K15" s="5" t="s">
        <v>11</v>
      </c>
    </row>
    <row r="16" spans="2:11" ht="25.5" x14ac:dyDescent="0.25">
      <c r="B16" s="6" t="s">
        <v>12</v>
      </c>
      <c r="C16" s="7"/>
      <c r="D16" s="7"/>
      <c r="E16" s="7"/>
      <c r="F16" s="7"/>
      <c r="G16" s="7"/>
      <c r="H16" s="7"/>
      <c r="I16" s="7"/>
      <c r="J16" s="8">
        <f>SUM(C16:I16)</f>
        <v>0</v>
      </c>
      <c r="K16" s="9"/>
    </row>
    <row r="17" spans="2:11" x14ac:dyDescent="0.25">
      <c r="B17" s="25" t="s">
        <v>13</v>
      </c>
      <c r="C17" s="26"/>
      <c r="D17" s="26"/>
      <c r="E17" s="26"/>
      <c r="F17" s="26"/>
      <c r="G17" s="26"/>
      <c r="H17" s="26"/>
      <c r="I17" s="26"/>
      <c r="J17" s="10"/>
      <c r="K17" s="11" t="s">
        <v>14</v>
      </c>
    </row>
    <row r="18" spans="2:11" x14ac:dyDescent="0.25">
      <c r="B18" s="25" t="str">
        <f>IF(C7="35h00","Nombre d'heures supplémentaires à 125%  (8 premières heures au-delà de l'horaire normal)",IF(C7="36h50","Nombre d'heures supplémentaires à 125%  (6,5 premières heures au-delà de l'horaire normal)",IF(C7="38h00","Nombre d'heures supplémentaires à125%  (5 premières heures au-delà de l'horaire normal)"," ")))</f>
        <v>Nombre d'heures supplémentaires à 125%  (8 premières heures au-delà de l'horaire normal)</v>
      </c>
      <c r="C18" s="27"/>
      <c r="D18" s="27"/>
      <c r="E18" s="27"/>
      <c r="F18" s="27"/>
      <c r="G18" s="27"/>
      <c r="H18" s="27"/>
      <c r="I18" s="27"/>
      <c r="J18" s="12">
        <f>IF(J16&lt;6.5,J16,6.5)</f>
        <v>0</v>
      </c>
      <c r="K18" s="21" t="s">
        <v>14</v>
      </c>
    </row>
    <row r="19" spans="2:11" x14ac:dyDescent="0.25">
      <c r="B19" s="25" t="str">
        <f>IF(C7="35h00","Nombre d'heures supplémentaires à 150%  (à compter de la 8ième heure au-delà de l'horaire normal)",IF(C7="36h50","Nombre d'heures supplémentaires à 150%  (à compter de la 6,5ième heure au-delà de l'horaire normal)",IF(C7="38h00","Nombre d'heures supplémentaires à 150%  (à compter de la 5ième heure au-delà de l'horaire normal)"," ")))</f>
        <v>Nombre d'heures supplémentaires à 150%  (à compter de la 8ième heure au-delà de l'horaire normal)</v>
      </c>
      <c r="C19" s="27"/>
      <c r="D19" s="27"/>
      <c r="E19" s="27"/>
      <c r="F19" s="27"/>
      <c r="G19" s="27"/>
      <c r="H19" s="27"/>
      <c r="I19" s="27"/>
      <c r="J19" s="12">
        <f>IF(J16&gt;6.5,J16-6.5,0)</f>
        <v>0</v>
      </c>
      <c r="K19" s="22"/>
    </row>
    <row r="20" spans="2:11" x14ac:dyDescent="0.25">
      <c r="B20" s="13" t="s">
        <v>15</v>
      </c>
      <c r="C20" s="14"/>
      <c r="D20" s="14"/>
      <c r="E20" s="14"/>
      <c r="F20" s="14"/>
      <c r="G20" s="14"/>
      <c r="H20" s="14"/>
      <c r="I20" s="14"/>
      <c r="J20" s="12">
        <f>SUM(C20:I20)</f>
        <v>0</v>
      </c>
      <c r="K20" s="21" t="s">
        <v>14</v>
      </c>
    </row>
    <row r="21" spans="2:11" x14ac:dyDescent="0.25">
      <c r="B21" s="13" t="s">
        <v>16</v>
      </c>
      <c r="C21" s="14"/>
      <c r="D21" s="14"/>
      <c r="E21" s="14"/>
      <c r="F21" s="14"/>
      <c r="G21" s="14"/>
      <c r="H21" s="14"/>
      <c r="I21" s="14"/>
      <c r="J21" s="12">
        <f>SUM(C21:I21)</f>
        <v>0</v>
      </c>
      <c r="K21" s="22"/>
    </row>
    <row r="22" spans="2:11" x14ac:dyDescent="0.25">
      <c r="B22" s="15" t="s">
        <v>17</v>
      </c>
      <c r="C22" s="16"/>
      <c r="D22" s="16"/>
      <c r="E22" s="16"/>
      <c r="F22" s="16"/>
      <c r="G22" s="16"/>
      <c r="H22" s="12">
        <f>H16</f>
        <v>0</v>
      </c>
      <c r="I22" s="16"/>
      <c r="J22" s="17">
        <f>H22</f>
        <v>0</v>
      </c>
      <c r="K22" s="22"/>
    </row>
    <row r="23" spans="2:11" x14ac:dyDescent="0.25">
      <c r="B23" s="15" t="s">
        <v>18</v>
      </c>
      <c r="C23" s="16"/>
      <c r="D23" s="16"/>
      <c r="E23" s="16"/>
      <c r="F23" s="16"/>
      <c r="G23" s="16"/>
      <c r="H23" s="16"/>
      <c r="I23" s="12">
        <f>I16</f>
        <v>0</v>
      </c>
      <c r="J23" s="17">
        <f>I23</f>
        <v>0</v>
      </c>
      <c r="K23" s="22"/>
    </row>
    <row r="24" spans="2:11" x14ac:dyDescent="0.25">
      <c r="B24" s="15" t="s">
        <v>19</v>
      </c>
      <c r="C24" s="14"/>
      <c r="D24" s="14"/>
      <c r="E24" s="14"/>
      <c r="F24" s="14"/>
      <c r="G24" s="14"/>
      <c r="H24" s="14"/>
      <c r="I24" s="14"/>
      <c r="J24" s="17">
        <f>SUM(C24:I24)</f>
        <v>0</v>
      </c>
      <c r="K24" s="22"/>
    </row>
    <row r="25" spans="2:11" ht="15.75" thickBot="1" x14ac:dyDescent="0.3">
      <c r="B25" s="18" t="s">
        <v>20</v>
      </c>
      <c r="C25" s="19"/>
      <c r="D25" s="19"/>
      <c r="E25" s="19"/>
      <c r="F25" s="19"/>
      <c r="G25" s="19"/>
      <c r="H25" s="19"/>
      <c r="I25" s="19"/>
      <c r="J25" s="20">
        <f>SUM(C25:I25)</f>
        <v>0</v>
      </c>
      <c r="K25" s="23"/>
    </row>
  </sheetData>
  <mergeCells count="6">
    <mergeCell ref="K20:K25"/>
    <mergeCell ref="C7:D7"/>
    <mergeCell ref="B17:I17"/>
    <mergeCell ref="B18:I18"/>
    <mergeCell ref="K18:K19"/>
    <mergeCell ref="B19:I19"/>
  </mergeCells>
  <pageMargins left="0.7" right="0.7" top="0.75" bottom="0.75" header="0.3" footer="0.3"/>
  <pageSetup paperSize="9" orientation="portrait" horizontalDpi="120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Feuil2!$A$1:$A$3</xm:f>
          </x14:formula1>
          <xm:sqref>C7:D7</xm:sqref>
        </x14:dataValidation>
        <x14:dataValidation type="list" allowBlank="1" showInputMessage="1" showErrorMessage="1" prompt="Choisir Paiement ou Récupération">
          <x14:formula1>
            <xm:f>Feuil2!$B$1:$B$2</xm:f>
          </x14:formula1>
          <xm:sqref>K20:K25</xm:sqref>
        </x14:dataValidation>
        <x14:dataValidation type="list" allowBlank="1" showInputMessage="1" showErrorMessage="1" prompt="Choisir Paiement ou Récupération">
          <x14:formula1>
            <xm:f>Feuil2!$B$1:$B$2</xm:f>
          </x14:formula1>
          <xm:sqref>K18:K19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"/>
  <sheetViews>
    <sheetView workbookViewId="0">
      <selection activeCell="D7" sqref="D7"/>
    </sheetView>
  </sheetViews>
  <sheetFormatPr baseColWidth="10" defaultRowHeight="15" x14ac:dyDescent="0.25"/>
  <sheetData>
    <row r="1" spans="1:2" x14ac:dyDescent="0.25">
      <c r="A1" t="s">
        <v>1</v>
      </c>
      <c r="B1" t="s">
        <v>14</v>
      </c>
    </row>
    <row r="2" spans="1:2" x14ac:dyDescent="0.25">
      <c r="A2" t="s">
        <v>0</v>
      </c>
      <c r="B2" t="s">
        <v>21</v>
      </c>
    </row>
    <row r="3" spans="1:2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2019-01-14T07:17:53Z</dcterms:created>
  <dcterms:modified xsi:type="dcterms:W3CDTF">2019-01-16T07:48:55Z</dcterms:modified>
</cp:coreProperties>
</file>