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F:\Stats paris sportifs\Foot\"/>
    </mc:Choice>
  </mc:AlternateContent>
  <bookViews>
    <workbookView xWindow="0" yWindow="0" windowWidth="19200" windowHeight="8325" tabRatio="948"/>
  </bookViews>
  <sheets>
    <sheet name="données" sheetId="1" r:id="rId1"/>
    <sheet name="Nb.buts.total" sheetId="2" r:id="rId2"/>
    <sheet name="Nb.buts.total.Domicile" sheetId="8" r:id="rId3"/>
    <sheet name="Nb.buts.total.Ext" sheetId="9" r:id="rId4"/>
    <sheet name="Nb.Buts.1MT.total" sheetId="7" r:id="rId5"/>
    <sheet name="Nb.Buts.1MT.eq" sheetId="3" r:id="rId6"/>
    <sheet name="+2nd.MT" sheetId="4" r:id="rId7"/>
    <sheet name="2eq Marquent" sheetId="10" r:id="rId8"/>
    <sheet name="V.N.D" sheetId="5" r:id="rId9"/>
    <sheet name="Feuil1" sheetId="6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1" l="1"/>
  <c r="F2" i="1"/>
  <c r="K2" i="1"/>
  <c r="J2" i="1"/>
  <c r="L2" i="1" l="1"/>
  <c r="N2" i="1"/>
  <c r="M2" i="1"/>
  <c r="H2" i="1"/>
  <c r="I2" i="1" l="1"/>
</calcChain>
</file>

<file path=xl/sharedStrings.xml><?xml version="1.0" encoding="utf-8"?>
<sst xmlns="http://schemas.openxmlformats.org/spreadsheetml/2006/main" count="194" uniqueCount="48">
  <si>
    <t>Score</t>
  </si>
  <si>
    <t>Guingamp</t>
  </si>
  <si>
    <t>Lyon</t>
  </si>
  <si>
    <t>Angers</t>
  </si>
  <si>
    <t>Montpellier</t>
  </si>
  <si>
    <t>Date</t>
  </si>
  <si>
    <t>Amiens</t>
  </si>
  <si>
    <t>Bordeaux</t>
  </si>
  <si>
    <t>Caen</t>
  </si>
  <si>
    <t>Dijon</t>
  </si>
  <si>
    <t>Lille</t>
  </si>
  <si>
    <t>Marseille</t>
  </si>
  <si>
    <t>Monaco</t>
  </si>
  <si>
    <t>Nantes</t>
  </si>
  <si>
    <t>Nice</t>
  </si>
  <si>
    <t>Nimes</t>
  </si>
  <si>
    <t>PSG</t>
  </si>
  <si>
    <t>Reims</t>
  </si>
  <si>
    <t>Rennes</t>
  </si>
  <si>
    <t>Saint-Etienne</t>
  </si>
  <si>
    <t>Strasbourg</t>
  </si>
  <si>
    <t>Toulouse</t>
  </si>
  <si>
    <t>Equipe1</t>
  </si>
  <si>
    <t>Equipe2</t>
  </si>
  <si>
    <t xml:space="preserve"> + Plus de buts en 2nd Mi-temps</t>
  </si>
  <si>
    <t>MT</t>
  </si>
  <si>
    <t>Buts Eq 1 MT</t>
  </si>
  <si>
    <t>Buts Eq 2 MT</t>
  </si>
  <si>
    <t>Buts Eq 1</t>
  </si>
  <si>
    <t>Buts Eq 2</t>
  </si>
  <si>
    <t>Buts</t>
  </si>
  <si>
    <t>Résultat Eq 1</t>
  </si>
  <si>
    <t>Résultat Eq 2</t>
  </si>
  <si>
    <t>Transférés</t>
  </si>
  <si>
    <t>Buts 1MT</t>
  </si>
  <si>
    <t>Buts 2MT</t>
  </si>
  <si>
    <t>Victoire Nul Défaite</t>
  </si>
  <si>
    <t>Nombre de buts par match total</t>
  </si>
  <si>
    <t>Nombre de buts 1ère mi-temps total</t>
  </si>
  <si>
    <t>Nombre de buts 1ère mi-temps par équipe</t>
  </si>
  <si>
    <t>Nombre de buts par match total de l'équipe à domicile</t>
  </si>
  <si>
    <t>Nombre de buts par match total de l'équipe à l'extérieur</t>
  </si>
  <si>
    <t>6 : 1</t>
  </si>
  <si>
    <t>1 : 1</t>
  </si>
  <si>
    <t>O</t>
  </si>
  <si>
    <t>V</t>
  </si>
  <si>
    <t>D</t>
  </si>
  <si>
    <t>OUI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</si>
</sst>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name val="Tahoma"/>
      <family val="2"/>
    </font>
    <font>
      <sz val="8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9"/>
      <color theme="1"/>
      <name val="Tahoma"/>
      <family val="2"/>
    </font>
    <font>
      <sz val="8"/>
      <color theme="1"/>
      <name val="Tahoma"/>
      <family val="2"/>
    </font>
    <font>
      <sz val="9"/>
      <color theme="1"/>
      <name val="Tahoma"/>
      <family val="2"/>
    </font>
    <font>
      <sz val="8"/>
      <color theme="1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color theme="1"/>
      <name val="Tahoma"/>
      <family val="2"/>
    </font>
    <font>
      <b/>
      <sz val="9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5">
    <xf numFmtId="0" fontId="0" fillId="0" borderId="0" xfId="0"/>
    <xf numFmtId="0" fontId="2" fillId="0" borderId="1" xfId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9" fillId="0" borderId="0" xfId="0" applyNumberFormat="1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0" xfId="0" applyFont="1"/>
    <xf numFmtId="0" fontId="7" fillId="0" borderId="0" xfId="0" applyNumberFormat="1" applyFont="1" applyFill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</cellXfs>
  <cellStyles count="2">
    <cellStyle name="Lien hypertexte" xfId="1" builtinId="8"/>
    <cellStyle name="Normal" xfId="0" builtinId="0"/>
  </cellStyles>
  <dxfs count="30">
    <dxf>
      <fill>
        <patternFill>
          <bgColor rgb="FF00FF00"/>
        </patternFill>
      </fill>
    </dxf>
    <dxf>
      <font>
        <b/>
        <strike val="0"/>
        <outline val="0"/>
        <shadow val="0"/>
        <u val="none"/>
        <vertAlign val="baseline"/>
        <sz val="9"/>
        <color theme="1"/>
        <name val="Tahoma"/>
        <scheme val="none"/>
      </font>
      <numFmt numFmtId="0" formatCode="General"/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Tahoma"/>
        <scheme val="none"/>
      </font>
      <numFmt numFmtId="0" formatCode="General"/>
      <alignment horizontal="center" vertical="center" textRotation="0" indent="0" justifyLastLine="0" shrinkToFit="0" readingOrder="0"/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B0F0"/>
        </patternFill>
      </fill>
    </dxf>
    <dxf>
      <fill>
        <patternFill>
          <bgColor rgb="FF00FF00"/>
        </patternFill>
      </fill>
    </dxf>
    <dxf>
      <fill>
        <patternFill>
          <bgColor rgb="FF00B0F0"/>
        </patternFill>
      </fill>
    </dxf>
    <dxf>
      <fill>
        <patternFill>
          <bgColor rgb="FF00FF00"/>
        </patternFill>
      </fill>
    </dxf>
    <dxf>
      <fill>
        <patternFill>
          <bgColor rgb="FF00B0F0"/>
        </patternFill>
      </fill>
    </dxf>
    <dxf>
      <fill>
        <patternFill>
          <bgColor rgb="FF00FF00"/>
        </patternFill>
      </fill>
    </dxf>
    <dxf>
      <font>
        <strike val="0"/>
        <outline val="0"/>
        <shadow val="0"/>
        <u val="none"/>
        <vertAlign val="baseline"/>
        <sz val="9"/>
        <color theme="1"/>
        <name val="Tahoma"/>
        <scheme val="none"/>
      </font>
      <numFmt numFmtId="0" formatCode="General"/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Tahoma"/>
        <scheme val="none"/>
      </font>
      <numFmt numFmtId="0" formatCode="General"/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ahom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Tahoma"/>
        <scheme val="none"/>
      </font>
      <numFmt numFmtId="0" formatCode="General"/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Tahoma"/>
        <scheme val="none"/>
      </font>
      <numFmt numFmtId="30" formatCode="@"/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Tahoma"/>
        <scheme val="none"/>
      </font>
      <numFmt numFmtId="30" formatCode="@"/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Tahoma"/>
        <scheme val="none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Tahoma"/>
        <scheme val="none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Tahoma"/>
        <scheme val="none"/>
      </font>
      <numFmt numFmtId="19" formatCode="dd/mm/yyyy"/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Tahoma"/>
        <scheme val="none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Tahoma"/>
        <scheme val="none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00FF00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microsoft.com/office/2006/relationships/vbaProject" Target="vbaProject.bin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184150</xdr:colOff>
      <xdr:row>0</xdr:row>
      <xdr:rowOff>19050</xdr:rowOff>
    </xdr:from>
    <xdr:ext cx="1576360" cy="292704"/>
    <xdr:sp macro="[0]!NButs" textlink="">
      <xdr:nvSpPr>
        <xdr:cNvPr id="2" name="Rectangle à coins arrondis 1"/>
        <xdr:cNvSpPr/>
      </xdr:nvSpPr>
      <xdr:spPr>
        <a:xfrm>
          <a:off x="1009650" y="19050"/>
          <a:ext cx="1576360" cy="292704"/>
        </a:xfrm>
        <a:prstGeom prst="round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lang="fr-FR" sz="1100" b="1">
              <a:solidFill>
                <a:sysClr val="windowText" lastClr="000000"/>
              </a:solidFill>
            </a:rPr>
            <a:t>Tranférés vers tableaux</a:t>
          </a:r>
        </a:p>
      </xdr:txBody>
    </xdr:sp>
    <xdr:clientData/>
  </xdr:oneCellAnchor>
</xdr:wsDr>
</file>

<file path=xl/tables/table1.xml><?xml version="1.0" encoding="utf-8"?>
<table xmlns="http://schemas.openxmlformats.org/spreadsheetml/2006/main" id="1" name="Tableau1" displayName="Tableau1" ref="A1:O2" totalsRowShown="0" headerRowDxfId="29" dataDxfId="28">
  <autoFilter ref="A1:O2"/>
  <tableColumns count="15">
    <tableColumn id="1" name="Date" dataDxfId="27"/>
    <tableColumn id="2" name="Equipe1" dataDxfId="26"/>
    <tableColumn id="3" name="Equipe2" dataDxfId="25"/>
    <tableColumn id="4" name="Score" dataDxfId="24"/>
    <tableColumn id="5" name="MT" dataDxfId="23"/>
    <tableColumn id="6" name="Buts Eq 1 MT" dataDxfId="22">
      <calculatedColumnFormula>--LEFT(Tableau1[[#This Row],[MT]],SEARCH(":",Tableau1[[#This Row],[MT]])-2)</calculatedColumnFormula>
    </tableColumn>
    <tableColumn id="7" name="Buts Eq 2 MT" dataDxfId="21">
      <calculatedColumnFormula>--RIGHT(Tableau1[[#This Row],[MT]],LEN(Tableau1[[#This Row],[MT]])-SEARCH(":",Tableau1[[#This Row],[MT]])-1)</calculatedColumnFormula>
    </tableColumn>
    <tableColumn id="8" name="Buts 1MT" dataDxfId="20">
      <calculatedColumnFormula>Tableau1[[#This Row],[Buts Eq 1 MT]]+Tableau1[[#This Row],[Buts Eq 2 MT]]</calculatedColumnFormula>
    </tableColumn>
    <tableColumn id="15" name="Buts 2MT" dataDxfId="19">
      <calculatedColumnFormula>Tableau1[[#This Row],[Buts]]-Tableau1[[#This Row],[Buts 1MT]]</calculatedColumnFormula>
    </tableColumn>
    <tableColumn id="9" name="Buts Eq 1" dataDxfId="18">
      <calculatedColumnFormula>--LEFT(Tableau1[[#This Row],[Score]],SEARCH(":",Tableau1[[#This Row],[Score]])-2)</calculatedColumnFormula>
    </tableColumn>
    <tableColumn id="10" name="Buts Eq 2" dataDxfId="17">
      <calculatedColumnFormula>--RIGHT(Tableau1[[#This Row],[Score]],LEN(Tableau1[[#This Row],[Score]])-SEARCH(":",Tableau1[[#This Row],[Score]])-1)</calculatedColumnFormula>
    </tableColumn>
    <tableColumn id="11" name="Buts" dataDxfId="16">
      <calculatedColumnFormula>Tableau1[[#This Row],[Buts Eq 1]]+Tableau1[[#This Row],[Buts Eq 2]]</calculatedColumnFormula>
    </tableColumn>
    <tableColumn id="12" name="Résultat Eq 1" dataDxfId="15">
      <calculatedColumnFormula>IF(Tableau1[[#This Row],[Buts Eq 1]]&gt;Tableau1[[#This Row],[Buts Eq 2]],"Victoire",IF(Tableau1[[#This Row],[Buts Eq 1]]=Tableau1[[#This Row],[Buts Eq 2]],"Nul","Défaite"))</calculatedColumnFormula>
    </tableColumn>
    <tableColumn id="13" name="Résultat Eq 2" dataDxfId="2">
      <calculatedColumnFormula>IF(Tableau1[[#This Row],[Buts Eq 1]]&lt;Tableau1[[#This Row],[Buts Eq 2]],"Victoire",IF(Tableau1[[#This Row],[Buts Eq 1]]=Tableau1[[#This Row],[Buts Eq 2]],"Nul","Défaite"))</calculatedColumnFormula>
    </tableColumn>
    <tableColumn id="14" name="Transférés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O2"/>
  <sheetViews>
    <sheetView showGridLines="0" tabSelected="1" workbookViewId="0">
      <pane ySplit="1" topLeftCell="A2" activePane="bottomLeft" state="frozenSplit"/>
      <selection pane="bottomLeft" activeCell="E12" sqref="E12"/>
    </sheetView>
  </sheetViews>
  <sheetFormatPr baseColWidth="10" defaultColWidth="11.42578125" defaultRowHeight="15.75" customHeight="1" x14ac:dyDescent="0.25"/>
  <cols>
    <col min="1" max="1" width="11.85546875" style="7" bestFit="1" customWidth="1"/>
    <col min="2" max="3" width="11.5703125" style="7" customWidth="1"/>
    <col min="4" max="4" width="10.85546875" style="8"/>
    <col min="5" max="5" width="10.85546875"/>
    <col min="6" max="7" width="9.5703125" style="7" customWidth="1"/>
    <col min="8" max="14" width="11.42578125" style="7"/>
    <col min="15" max="15" width="11.42578125" style="24"/>
    <col min="16" max="16384" width="11.42578125" style="7"/>
  </cols>
  <sheetData>
    <row r="1" spans="1:15" s="9" customFormat="1" ht="62.25" customHeight="1" x14ac:dyDescent="0.25">
      <c r="A1" s="9" t="s">
        <v>5</v>
      </c>
      <c r="B1" s="9" t="s">
        <v>22</v>
      </c>
      <c r="C1" s="9" t="s">
        <v>23</v>
      </c>
      <c r="D1" s="10" t="s">
        <v>0</v>
      </c>
      <c r="E1" s="10" t="s">
        <v>25</v>
      </c>
      <c r="F1" s="12" t="s">
        <v>26</v>
      </c>
      <c r="G1" s="12" t="s">
        <v>27</v>
      </c>
      <c r="H1" s="12" t="s">
        <v>34</v>
      </c>
      <c r="I1" s="12" t="s">
        <v>35</v>
      </c>
      <c r="J1" s="12" t="s">
        <v>28</v>
      </c>
      <c r="K1" s="12" t="s">
        <v>29</v>
      </c>
      <c r="L1" s="12" t="s">
        <v>30</v>
      </c>
      <c r="M1" s="12" t="s">
        <v>31</v>
      </c>
      <c r="N1" s="12" t="s">
        <v>32</v>
      </c>
      <c r="O1" s="22" t="s">
        <v>33</v>
      </c>
    </row>
    <row r="2" spans="1:15" ht="15.75" customHeight="1" x14ac:dyDescent="0.25">
      <c r="A2" s="6"/>
      <c r="B2" s="7" t="s">
        <v>16</v>
      </c>
      <c r="C2" s="7" t="s">
        <v>11</v>
      </c>
      <c r="D2" s="8" t="s">
        <v>42</v>
      </c>
      <c r="E2" s="8" t="s">
        <v>43</v>
      </c>
      <c r="F2" s="19">
        <f>--LEFT(Tableau1[[#This Row],[MT]],SEARCH(":",Tableau1[[#This Row],[MT]])-2)</f>
        <v>1</v>
      </c>
      <c r="G2" s="19">
        <f>--RIGHT(Tableau1[[#This Row],[MT]],LEN(Tableau1[[#This Row],[MT]])-SEARCH(":",Tableau1[[#This Row],[MT]])-1)</f>
        <v>1</v>
      </c>
      <c r="H2" s="11">
        <f>Tableau1[[#This Row],[Buts Eq 1 MT]]+Tableau1[[#This Row],[Buts Eq 2 MT]]</f>
        <v>2</v>
      </c>
      <c r="I2" s="11">
        <f>Tableau1[[#This Row],[Buts]]-Tableau1[[#This Row],[Buts 1MT]]</f>
        <v>5</v>
      </c>
      <c r="J2" s="19">
        <f>--LEFT(Tableau1[[#This Row],[Score]],SEARCH(":",Tableau1[[#This Row],[Score]])-2)</f>
        <v>6</v>
      </c>
      <c r="K2" s="19">
        <f>--RIGHT(Tableau1[[#This Row],[Score]],LEN(Tableau1[[#This Row],[Score]])-SEARCH(":",Tableau1[[#This Row],[Score]])-1)</f>
        <v>1</v>
      </c>
      <c r="L2" s="11">
        <f>Tableau1[[#This Row],[Buts Eq 1]]+Tableau1[[#This Row],[Buts Eq 2]]</f>
        <v>7</v>
      </c>
      <c r="M2" s="13" t="str">
        <f>IF(Tableau1[[#This Row],[Buts Eq 1]]&gt;Tableau1[[#This Row],[Buts Eq 2]],"Victoire",IF(Tableau1[[#This Row],[Buts Eq 1]]=Tableau1[[#This Row],[Buts Eq 2]],"Nul","Défaite"))</f>
        <v>Victoire</v>
      </c>
      <c r="N2" s="13" t="str">
        <f>IF(Tableau1[[#This Row],[Buts Eq 1]]&lt;Tableau1[[#This Row],[Buts Eq 2]],"Victoire",IF(Tableau1[[#This Row],[Buts Eq 1]]=Tableau1[[#This Row],[Buts Eq 2]],"Nul","Défaite"))</f>
        <v>Défaite</v>
      </c>
      <c r="O2" s="23" t="s">
        <v>47</v>
      </c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E1:H1"/>
  <sheetViews>
    <sheetView workbookViewId="0">
      <selection activeCell="E9" sqref="E9"/>
    </sheetView>
  </sheetViews>
  <sheetFormatPr baseColWidth="10" defaultRowHeight="21" customHeight="1" x14ac:dyDescent="0.15"/>
  <cols>
    <col min="1" max="4" width="11.42578125" style="18"/>
    <col min="5" max="7" width="11.42578125" style="16"/>
    <col min="8" max="8" width="11.42578125" style="17"/>
    <col min="9" max="16384" width="11.42578125" style="18"/>
  </cols>
  <sheetData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AM22"/>
  <sheetViews>
    <sheetView workbookViewId="0">
      <selection activeCell="J16" sqref="J16"/>
    </sheetView>
  </sheetViews>
  <sheetFormatPr baseColWidth="10" defaultColWidth="11.42578125" defaultRowHeight="15.75" customHeight="1" x14ac:dyDescent="0.25"/>
  <cols>
    <col min="1" max="1" width="13.5703125" style="5" customWidth="1"/>
    <col min="2" max="39" width="4" style="5" customWidth="1"/>
    <col min="40" max="16384" width="11.42578125" style="5"/>
  </cols>
  <sheetData>
    <row r="1" spans="1:39" ht="32.25" customHeight="1" x14ac:dyDescent="0.25">
      <c r="A1" s="20" t="s">
        <v>37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</row>
    <row r="2" spans="1:39" s="3" customFormat="1" ht="15.75" customHeight="1" x14ac:dyDescent="0.25">
      <c r="A2" s="1"/>
      <c r="B2" s="2">
        <v>1</v>
      </c>
      <c r="C2" s="2">
        <v>2</v>
      </c>
      <c r="D2" s="2">
        <v>3</v>
      </c>
      <c r="E2" s="2">
        <v>4</v>
      </c>
      <c r="F2" s="2">
        <v>5</v>
      </c>
      <c r="G2" s="2">
        <v>6</v>
      </c>
      <c r="H2" s="2">
        <v>7</v>
      </c>
      <c r="I2" s="2">
        <v>8</v>
      </c>
      <c r="J2" s="2">
        <v>9</v>
      </c>
      <c r="K2" s="2">
        <v>10</v>
      </c>
      <c r="L2" s="2">
        <v>11</v>
      </c>
      <c r="M2" s="2">
        <v>12</v>
      </c>
      <c r="N2" s="2">
        <v>13</v>
      </c>
      <c r="O2" s="2">
        <v>14</v>
      </c>
      <c r="P2" s="2">
        <v>15</v>
      </c>
      <c r="Q2" s="2">
        <v>16</v>
      </c>
      <c r="R2" s="2">
        <v>17</v>
      </c>
      <c r="S2" s="2">
        <v>18</v>
      </c>
      <c r="T2" s="2">
        <v>19</v>
      </c>
      <c r="U2" s="2">
        <v>20</v>
      </c>
      <c r="V2" s="2">
        <v>21</v>
      </c>
      <c r="W2" s="2">
        <v>22</v>
      </c>
      <c r="X2" s="2">
        <v>23</v>
      </c>
      <c r="Y2" s="2">
        <v>24</v>
      </c>
      <c r="Z2" s="2">
        <v>25</v>
      </c>
      <c r="AA2" s="2">
        <v>26</v>
      </c>
      <c r="AB2" s="2">
        <v>27</v>
      </c>
      <c r="AC2" s="2">
        <v>28</v>
      </c>
      <c r="AD2" s="2">
        <v>29</v>
      </c>
      <c r="AE2" s="2">
        <v>30</v>
      </c>
      <c r="AF2" s="2">
        <v>31</v>
      </c>
      <c r="AG2" s="2">
        <v>32</v>
      </c>
      <c r="AH2" s="2">
        <v>33</v>
      </c>
      <c r="AI2" s="2">
        <v>34</v>
      </c>
      <c r="AJ2" s="2">
        <v>35</v>
      </c>
      <c r="AK2" s="2">
        <v>36</v>
      </c>
      <c r="AL2" s="2">
        <v>37</v>
      </c>
      <c r="AM2" s="2">
        <v>38</v>
      </c>
    </row>
    <row r="3" spans="1:39" ht="15.75" customHeight="1" x14ac:dyDescent="0.25">
      <c r="A3" s="14" t="s">
        <v>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</row>
    <row r="4" spans="1:39" ht="15.75" customHeight="1" x14ac:dyDescent="0.25">
      <c r="A4" s="1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</row>
    <row r="5" spans="1:39" ht="15.75" customHeight="1" x14ac:dyDescent="0.25">
      <c r="A5" s="14" t="s">
        <v>7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</row>
    <row r="6" spans="1:39" ht="15.75" customHeight="1" x14ac:dyDescent="0.25">
      <c r="A6" s="14" t="s">
        <v>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</row>
    <row r="7" spans="1:39" ht="15.75" customHeight="1" x14ac:dyDescent="0.25">
      <c r="A7" s="14" t="s">
        <v>9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</row>
    <row r="8" spans="1:39" ht="15.75" customHeight="1" x14ac:dyDescent="0.25">
      <c r="A8" s="14" t="s">
        <v>1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</row>
    <row r="9" spans="1:39" ht="15.75" customHeight="1" x14ac:dyDescent="0.25">
      <c r="A9" s="14" t="s">
        <v>10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</row>
    <row r="10" spans="1:39" ht="15.75" customHeight="1" x14ac:dyDescent="0.25">
      <c r="A10" s="14" t="s">
        <v>2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</row>
    <row r="11" spans="1:39" ht="15.75" customHeight="1" x14ac:dyDescent="0.25">
      <c r="A11" s="14" t="s">
        <v>11</v>
      </c>
      <c r="B11" s="4">
        <v>7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</row>
    <row r="12" spans="1:39" ht="15.75" customHeight="1" x14ac:dyDescent="0.25">
      <c r="A12" s="14" t="s">
        <v>12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</row>
    <row r="13" spans="1:39" ht="15.75" customHeight="1" x14ac:dyDescent="0.25">
      <c r="A13" s="14" t="s">
        <v>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</row>
    <row r="14" spans="1:39" ht="15.75" customHeight="1" x14ac:dyDescent="0.25">
      <c r="A14" s="14" t="s">
        <v>13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</row>
    <row r="15" spans="1:39" ht="15.75" customHeight="1" x14ac:dyDescent="0.25">
      <c r="A15" s="14" t="s">
        <v>14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</row>
    <row r="16" spans="1:39" ht="15.75" customHeight="1" x14ac:dyDescent="0.25">
      <c r="A16" s="14" t="s">
        <v>15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</row>
    <row r="17" spans="1:39" ht="15.75" customHeight="1" x14ac:dyDescent="0.25">
      <c r="A17" s="14" t="s">
        <v>16</v>
      </c>
      <c r="B17" s="4">
        <v>7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</row>
    <row r="18" spans="1:39" ht="15.75" customHeight="1" x14ac:dyDescent="0.25">
      <c r="A18" s="14" t="s">
        <v>17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</row>
    <row r="19" spans="1:39" ht="15.75" customHeight="1" x14ac:dyDescent="0.25">
      <c r="A19" s="14" t="s">
        <v>18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</row>
    <row r="20" spans="1:39" ht="15.75" customHeight="1" x14ac:dyDescent="0.25">
      <c r="A20" s="14" t="s">
        <v>19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</row>
    <row r="21" spans="1:39" ht="15.75" customHeight="1" x14ac:dyDescent="0.25">
      <c r="A21" s="14" t="s">
        <v>20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</row>
    <row r="22" spans="1:39" ht="15.75" customHeight="1" x14ac:dyDescent="0.25">
      <c r="A22" s="14" t="s">
        <v>21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</row>
  </sheetData>
  <mergeCells count="1">
    <mergeCell ref="A1:AM1"/>
  </mergeCells>
  <conditionalFormatting sqref="B3:AM22">
    <cfRule type="containsBlanks" priority="1" stopIfTrue="1">
      <formula>LEN(TRIM(B3))=0</formula>
    </cfRule>
    <cfRule type="cellIs" dxfId="14" priority="2" operator="between">
      <formula>0</formula>
      <formula>1</formula>
    </cfRule>
    <cfRule type="cellIs" dxfId="13" priority="3" operator="between">
      <formula>2</formula>
      <formula>3</formula>
    </cfRule>
  </conditionalFormatting>
  <pageMargins left="0.7" right="0.7" top="0.75" bottom="0.75" header="0.3" footer="0.3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/>
  <dimension ref="A1:AM22"/>
  <sheetViews>
    <sheetView workbookViewId="0">
      <selection activeCell="M16" sqref="M16"/>
    </sheetView>
  </sheetViews>
  <sheetFormatPr baseColWidth="10" defaultColWidth="11.42578125" defaultRowHeight="15.75" customHeight="1" x14ac:dyDescent="0.25"/>
  <cols>
    <col min="1" max="1" width="13.5703125" style="5" customWidth="1"/>
    <col min="2" max="39" width="4" style="5" customWidth="1"/>
    <col min="40" max="16384" width="11.42578125" style="5"/>
  </cols>
  <sheetData>
    <row r="1" spans="1:39" ht="32.25" customHeight="1" x14ac:dyDescent="0.25">
      <c r="A1" s="20" t="s">
        <v>40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</row>
    <row r="2" spans="1:39" s="3" customFormat="1" ht="15.75" customHeight="1" x14ac:dyDescent="0.25">
      <c r="A2" s="1"/>
      <c r="B2" s="2">
        <v>1</v>
      </c>
      <c r="C2" s="2">
        <v>2</v>
      </c>
      <c r="D2" s="2">
        <v>3</v>
      </c>
      <c r="E2" s="2">
        <v>4</v>
      </c>
      <c r="F2" s="2">
        <v>5</v>
      </c>
      <c r="G2" s="2">
        <v>6</v>
      </c>
      <c r="H2" s="2">
        <v>7</v>
      </c>
      <c r="I2" s="2">
        <v>8</v>
      </c>
      <c r="J2" s="2">
        <v>9</v>
      </c>
      <c r="K2" s="2">
        <v>10</v>
      </c>
      <c r="L2" s="2">
        <v>11</v>
      </c>
      <c r="M2" s="2">
        <v>12</v>
      </c>
      <c r="N2" s="2">
        <v>13</v>
      </c>
      <c r="O2" s="2">
        <v>14</v>
      </c>
      <c r="P2" s="2">
        <v>15</v>
      </c>
      <c r="Q2" s="2">
        <v>16</v>
      </c>
      <c r="R2" s="2">
        <v>17</v>
      </c>
      <c r="S2" s="2">
        <v>18</v>
      </c>
      <c r="T2" s="2">
        <v>19</v>
      </c>
      <c r="U2" s="2">
        <v>20</v>
      </c>
      <c r="V2" s="2">
        <v>21</v>
      </c>
      <c r="W2" s="2">
        <v>22</v>
      </c>
      <c r="X2" s="2">
        <v>23</v>
      </c>
      <c r="Y2" s="2">
        <v>24</v>
      </c>
      <c r="Z2" s="2">
        <v>25</v>
      </c>
      <c r="AA2" s="2">
        <v>26</v>
      </c>
      <c r="AB2" s="2">
        <v>27</v>
      </c>
      <c r="AC2" s="2">
        <v>28</v>
      </c>
      <c r="AD2" s="2">
        <v>29</v>
      </c>
      <c r="AE2" s="2">
        <v>30</v>
      </c>
      <c r="AF2" s="2">
        <v>31</v>
      </c>
      <c r="AG2" s="2">
        <v>32</v>
      </c>
      <c r="AH2" s="2">
        <v>33</v>
      </c>
      <c r="AI2" s="2">
        <v>34</v>
      </c>
      <c r="AJ2" s="2">
        <v>35</v>
      </c>
      <c r="AK2" s="2">
        <v>36</v>
      </c>
      <c r="AL2" s="2">
        <v>37</v>
      </c>
      <c r="AM2" s="2">
        <v>38</v>
      </c>
    </row>
    <row r="3" spans="1:39" ht="15.75" customHeight="1" x14ac:dyDescent="0.25">
      <c r="A3" s="14" t="s">
        <v>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</row>
    <row r="4" spans="1:39" ht="15.75" customHeight="1" x14ac:dyDescent="0.25">
      <c r="A4" s="1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</row>
    <row r="5" spans="1:39" ht="15.75" customHeight="1" x14ac:dyDescent="0.25">
      <c r="A5" s="14" t="s">
        <v>7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</row>
    <row r="6" spans="1:39" ht="15.75" customHeight="1" x14ac:dyDescent="0.25">
      <c r="A6" s="14" t="s">
        <v>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</row>
    <row r="7" spans="1:39" ht="15.75" customHeight="1" x14ac:dyDescent="0.25">
      <c r="A7" s="14" t="s">
        <v>9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</row>
    <row r="8" spans="1:39" ht="15.75" customHeight="1" x14ac:dyDescent="0.25">
      <c r="A8" s="14" t="s">
        <v>1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</row>
    <row r="9" spans="1:39" ht="15.75" customHeight="1" x14ac:dyDescent="0.25">
      <c r="A9" s="14" t="s">
        <v>10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</row>
    <row r="10" spans="1:39" ht="15.75" customHeight="1" x14ac:dyDescent="0.25">
      <c r="A10" s="14" t="s">
        <v>2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</row>
    <row r="11" spans="1:39" ht="15.75" customHeight="1" x14ac:dyDescent="0.25">
      <c r="A11" s="14" t="s">
        <v>11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</row>
    <row r="12" spans="1:39" ht="15.75" customHeight="1" x14ac:dyDescent="0.25">
      <c r="A12" s="14" t="s">
        <v>12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</row>
    <row r="13" spans="1:39" ht="15.75" customHeight="1" x14ac:dyDescent="0.25">
      <c r="A13" s="14" t="s">
        <v>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</row>
    <row r="14" spans="1:39" ht="15.75" customHeight="1" x14ac:dyDescent="0.25">
      <c r="A14" s="14" t="s">
        <v>13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</row>
    <row r="15" spans="1:39" ht="15.75" customHeight="1" x14ac:dyDescent="0.25">
      <c r="A15" s="14" t="s">
        <v>14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</row>
    <row r="16" spans="1:39" ht="15.75" customHeight="1" x14ac:dyDescent="0.25">
      <c r="A16" s="14" t="s">
        <v>15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</row>
    <row r="17" spans="1:39" ht="15.75" customHeight="1" x14ac:dyDescent="0.25">
      <c r="A17" s="14" t="s">
        <v>16</v>
      </c>
      <c r="B17" s="4">
        <v>6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</row>
    <row r="18" spans="1:39" ht="15.75" customHeight="1" x14ac:dyDescent="0.25">
      <c r="A18" s="14" t="s">
        <v>17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</row>
    <row r="19" spans="1:39" ht="15.75" customHeight="1" x14ac:dyDescent="0.25">
      <c r="A19" s="14" t="s">
        <v>18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</row>
    <row r="20" spans="1:39" ht="15.75" customHeight="1" x14ac:dyDescent="0.25">
      <c r="A20" s="14" t="s">
        <v>19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</row>
    <row r="21" spans="1:39" ht="15.75" customHeight="1" x14ac:dyDescent="0.25">
      <c r="A21" s="14" t="s">
        <v>20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</row>
    <row r="22" spans="1:39" ht="15.75" customHeight="1" x14ac:dyDescent="0.25">
      <c r="A22" s="14" t="s">
        <v>21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</row>
  </sheetData>
  <mergeCells count="1">
    <mergeCell ref="A1:AM1"/>
  </mergeCells>
  <conditionalFormatting sqref="B3:AM22">
    <cfRule type="containsBlanks" priority="1" stopIfTrue="1">
      <formula>LEN(TRIM(B3))=0</formula>
    </cfRule>
    <cfRule type="cellIs" dxfId="12" priority="2" operator="between">
      <formula>0</formula>
      <formula>1</formula>
    </cfRule>
    <cfRule type="cellIs" dxfId="11" priority="3" operator="between">
      <formula>2</formula>
      <formula>3</formula>
    </cfRule>
  </conditionalFormatting>
  <pageMargins left="0.7" right="0.7" top="0.75" bottom="0.75" header="0.3" footer="0.3"/>
  <pageSetup paperSize="9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/>
  <dimension ref="A1:AM22"/>
  <sheetViews>
    <sheetView workbookViewId="0">
      <selection activeCell="H13" sqref="H13"/>
    </sheetView>
  </sheetViews>
  <sheetFormatPr baseColWidth="10" defaultColWidth="11.42578125" defaultRowHeight="15.75" customHeight="1" x14ac:dyDescent="0.25"/>
  <cols>
    <col min="1" max="1" width="13.5703125" style="5" customWidth="1"/>
    <col min="2" max="39" width="4" style="5" customWidth="1"/>
    <col min="40" max="16384" width="11.42578125" style="5"/>
  </cols>
  <sheetData>
    <row r="1" spans="1:39" ht="32.25" customHeight="1" x14ac:dyDescent="0.25">
      <c r="A1" s="20" t="s">
        <v>41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</row>
    <row r="2" spans="1:39" s="3" customFormat="1" ht="15.75" customHeight="1" x14ac:dyDescent="0.25">
      <c r="A2" s="1"/>
      <c r="B2" s="2">
        <v>1</v>
      </c>
      <c r="C2" s="2">
        <v>2</v>
      </c>
      <c r="D2" s="2">
        <v>3</v>
      </c>
      <c r="E2" s="2">
        <v>4</v>
      </c>
      <c r="F2" s="2">
        <v>5</v>
      </c>
      <c r="G2" s="2">
        <v>6</v>
      </c>
      <c r="H2" s="2">
        <v>7</v>
      </c>
      <c r="I2" s="2">
        <v>8</v>
      </c>
      <c r="J2" s="2">
        <v>9</v>
      </c>
      <c r="K2" s="2">
        <v>10</v>
      </c>
      <c r="L2" s="2">
        <v>11</v>
      </c>
      <c r="M2" s="2">
        <v>12</v>
      </c>
      <c r="N2" s="2">
        <v>13</v>
      </c>
      <c r="O2" s="2">
        <v>14</v>
      </c>
      <c r="P2" s="2">
        <v>15</v>
      </c>
      <c r="Q2" s="2">
        <v>16</v>
      </c>
      <c r="R2" s="2">
        <v>17</v>
      </c>
      <c r="S2" s="2">
        <v>18</v>
      </c>
      <c r="T2" s="2">
        <v>19</v>
      </c>
      <c r="U2" s="2">
        <v>20</v>
      </c>
      <c r="V2" s="2">
        <v>21</v>
      </c>
      <c r="W2" s="2">
        <v>22</v>
      </c>
      <c r="X2" s="2">
        <v>23</v>
      </c>
      <c r="Y2" s="2">
        <v>24</v>
      </c>
      <c r="Z2" s="2">
        <v>25</v>
      </c>
      <c r="AA2" s="2">
        <v>26</v>
      </c>
      <c r="AB2" s="2">
        <v>27</v>
      </c>
      <c r="AC2" s="2">
        <v>28</v>
      </c>
      <c r="AD2" s="2">
        <v>29</v>
      </c>
      <c r="AE2" s="2">
        <v>30</v>
      </c>
      <c r="AF2" s="2">
        <v>31</v>
      </c>
      <c r="AG2" s="2">
        <v>32</v>
      </c>
      <c r="AH2" s="2">
        <v>33</v>
      </c>
      <c r="AI2" s="2">
        <v>34</v>
      </c>
      <c r="AJ2" s="2">
        <v>35</v>
      </c>
      <c r="AK2" s="2">
        <v>36</v>
      </c>
      <c r="AL2" s="2">
        <v>37</v>
      </c>
      <c r="AM2" s="2">
        <v>38</v>
      </c>
    </row>
    <row r="3" spans="1:39" ht="15.75" customHeight="1" x14ac:dyDescent="0.25">
      <c r="A3" s="14" t="s">
        <v>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</row>
    <row r="4" spans="1:39" ht="15.75" customHeight="1" x14ac:dyDescent="0.25">
      <c r="A4" s="1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</row>
    <row r="5" spans="1:39" ht="15.75" customHeight="1" x14ac:dyDescent="0.25">
      <c r="A5" s="14" t="s">
        <v>7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</row>
    <row r="6" spans="1:39" ht="15.75" customHeight="1" x14ac:dyDescent="0.25">
      <c r="A6" s="14" t="s">
        <v>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</row>
    <row r="7" spans="1:39" ht="15.75" customHeight="1" x14ac:dyDescent="0.25">
      <c r="A7" s="14" t="s">
        <v>9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</row>
    <row r="8" spans="1:39" ht="15.75" customHeight="1" x14ac:dyDescent="0.25">
      <c r="A8" s="14" t="s">
        <v>1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</row>
    <row r="9" spans="1:39" ht="15.75" customHeight="1" x14ac:dyDescent="0.25">
      <c r="A9" s="14" t="s">
        <v>10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</row>
    <row r="10" spans="1:39" ht="15.75" customHeight="1" x14ac:dyDescent="0.25">
      <c r="A10" s="14" t="s">
        <v>2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</row>
    <row r="11" spans="1:39" ht="15.75" customHeight="1" x14ac:dyDescent="0.25">
      <c r="A11" s="14" t="s">
        <v>11</v>
      </c>
      <c r="B11" s="4">
        <v>1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</row>
    <row r="12" spans="1:39" ht="15.75" customHeight="1" x14ac:dyDescent="0.25">
      <c r="A12" s="14" t="s">
        <v>12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</row>
    <row r="13" spans="1:39" ht="15.75" customHeight="1" x14ac:dyDescent="0.25">
      <c r="A13" s="14" t="s">
        <v>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</row>
    <row r="14" spans="1:39" ht="15.75" customHeight="1" x14ac:dyDescent="0.25">
      <c r="A14" s="14" t="s">
        <v>13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</row>
    <row r="15" spans="1:39" ht="15.75" customHeight="1" x14ac:dyDescent="0.25">
      <c r="A15" s="14" t="s">
        <v>14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</row>
    <row r="16" spans="1:39" ht="15.75" customHeight="1" x14ac:dyDescent="0.25">
      <c r="A16" s="14" t="s">
        <v>15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</row>
    <row r="17" spans="1:39" ht="15.75" customHeight="1" x14ac:dyDescent="0.25">
      <c r="A17" s="14" t="s">
        <v>16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</row>
    <row r="18" spans="1:39" ht="15.75" customHeight="1" x14ac:dyDescent="0.25">
      <c r="A18" s="14" t="s">
        <v>17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</row>
    <row r="19" spans="1:39" ht="15.75" customHeight="1" x14ac:dyDescent="0.25">
      <c r="A19" s="14" t="s">
        <v>18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</row>
    <row r="20" spans="1:39" ht="15.75" customHeight="1" x14ac:dyDescent="0.25">
      <c r="A20" s="14" t="s">
        <v>19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</row>
    <row r="21" spans="1:39" ht="15.75" customHeight="1" x14ac:dyDescent="0.25">
      <c r="A21" s="14" t="s">
        <v>20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</row>
    <row r="22" spans="1:39" ht="15.75" customHeight="1" x14ac:dyDescent="0.25">
      <c r="A22" s="14" t="s">
        <v>21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</row>
  </sheetData>
  <mergeCells count="1">
    <mergeCell ref="A1:AM1"/>
  </mergeCells>
  <conditionalFormatting sqref="B3:AM22">
    <cfRule type="containsBlanks" priority="1" stopIfTrue="1">
      <formula>LEN(TRIM(B3))=0</formula>
    </cfRule>
    <cfRule type="cellIs" dxfId="10" priority="2" operator="between">
      <formula>0</formula>
      <formula>1</formula>
    </cfRule>
    <cfRule type="cellIs" dxfId="9" priority="3" operator="between">
      <formula>2</formula>
      <formula>3</formula>
    </cfRule>
  </conditionalFormatting>
  <pageMargins left="0.7" right="0.7" top="0.75" bottom="0.75" header="0.3" footer="0.3"/>
  <pageSetup paperSize="9"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/>
  <dimension ref="A1:AM22"/>
  <sheetViews>
    <sheetView workbookViewId="0">
      <selection activeCell="J17" sqref="J17"/>
    </sheetView>
  </sheetViews>
  <sheetFormatPr baseColWidth="10" defaultColWidth="11.42578125" defaultRowHeight="15.75" customHeight="1" x14ac:dyDescent="0.25"/>
  <cols>
    <col min="1" max="1" width="13.5703125" style="5" customWidth="1"/>
    <col min="2" max="39" width="4" style="5" customWidth="1"/>
    <col min="40" max="16384" width="11.42578125" style="5"/>
  </cols>
  <sheetData>
    <row r="1" spans="1:39" ht="32.25" customHeight="1" x14ac:dyDescent="0.25">
      <c r="A1" s="21" t="s">
        <v>38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</row>
    <row r="2" spans="1:39" s="3" customFormat="1" ht="15.75" customHeight="1" x14ac:dyDescent="0.25">
      <c r="A2" s="1"/>
      <c r="B2" s="2">
        <v>1</v>
      </c>
      <c r="C2" s="2">
        <v>2</v>
      </c>
      <c r="D2" s="2">
        <v>3</v>
      </c>
      <c r="E2" s="2">
        <v>4</v>
      </c>
      <c r="F2" s="2">
        <v>5</v>
      </c>
      <c r="G2" s="2">
        <v>6</v>
      </c>
      <c r="H2" s="2">
        <v>7</v>
      </c>
      <c r="I2" s="2">
        <v>8</v>
      </c>
      <c r="J2" s="2">
        <v>9</v>
      </c>
      <c r="K2" s="2">
        <v>10</v>
      </c>
      <c r="L2" s="2">
        <v>11</v>
      </c>
      <c r="M2" s="2">
        <v>12</v>
      </c>
      <c r="N2" s="2">
        <v>13</v>
      </c>
      <c r="O2" s="2">
        <v>14</v>
      </c>
      <c r="P2" s="2">
        <v>15</v>
      </c>
      <c r="Q2" s="2">
        <v>16</v>
      </c>
      <c r="R2" s="2">
        <v>17</v>
      </c>
      <c r="S2" s="2">
        <v>18</v>
      </c>
      <c r="T2" s="2">
        <v>19</v>
      </c>
      <c r="U2" s="2">
        <v>20</v>
      </c>
      <c r="V2" s="2">
        <v>21</v>
      </c>
      <c r="W2" s="2">
        <v>22</v>
      </c>
      <c r="X2" s="2">
        <v>23</v>
      </c>
      <c r="Y2" s="2">
        <v>24</v>
      </c>
      <c r="Z2" s="2">
        <v>25</v>
      </c>
      <c r="AA2" s="2">
        <v>26</v>
      </c>
      <c r="AB2" s="2">
        <v>27</v>
      </c>
      <c r="AC2" s="2">
        <v>28</v>
      </c>
      <c r="AD2" s="2">
        <v>29</v>
      </c>
      <c r="AE2" s="2">
        <v>30</v>
      </c>
      <c r="AF2" s="2">
        <v>31</v>
      </c>
      <c r="AG2" s="2">
        <v>32</v>
      </c>
      <c r="AH2" s="2">
        <v>33</v>
      </c>
      <c r="AI2" s="2">
        <v>34</v>
      </c>
      <c r="AJ2" s="2">
        <v>35</v>
      </c>
      <c r="AK2" s="2">
        <v>36</v>
      </c>
      <c r="AL2" s="2">
        <v>37</v>
      </c>
      <c r="AM2" s="2">
        <v>38</v>
      </c>
    </row>
    <row r="3" spans="1:39" ht="15.75" customHeight="1" x14ac:dyDescent="0.25">
      <c r="A3" s="14" t="s">
        <v>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</row>
    <row r="4" spans="1:39" ht="15.75" customHeight="1" x14ac:dyDescent="0.25">
      <c r="A4" s="1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</row>
    <row r="5" spans="1:39" ht="15.75" customHeight="1" x14ac:dyDescent="0.25">
      <c r="A5" s="14" t="s">
        <v>7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</row>
    <row r="6" spans="1:39" ht="15.75" customHeight="1" x14ac:dyDescent="0.25">
      <c r="A6" s="14" t="s">
        <v>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</row>
    <row r="7" spans="1:39" ht="15.75" customHeight="1" x14ac:dyDescent="0.25">
      <c r="A7" s="14" t="s">
        <v>9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</row>
    <row r="8" spans="1:39" ht="15.75" customHeight="1" x14ac:dyDescent="0.25">
      <c r="A8" s="14" t="s">
        <v>1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</row>
    <row r="9" spans="1:39" ht="15.75" customHeight="1" x14ac:dyDescent="0.25">
      <c r="A9" s="14" t="s">
        <v>10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</row>
    <row r="10" spans="1:39" ht="15.75" customHeight="1" x14ac:dyDescent="0.25">
      <c r="A10" s="14" t="s">
        <v>2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</row>
    <row r="11" spans="1:39" ht="15.75" customHeight="1" x14ac:dyDescent="0.25">
      <c r="A11" s="14" t="s">
        <v>11</v>
      </c>
      <c r="B11" s="4">
        <v>2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</row>
    <row r="12" spans="1:39" ht="15.75" customHeight="1" x14ac:dyDescent="0.25">
      <c r="A12" s="14" t="s">
        <v>12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</row>
    <row r="13" spans="1:39" ht="15.75" customHeight="1" x14ac:dyDescent="0.25">
      <c r="A13" s="14" t="s">
        <v>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</row>
    <row r="14" spans="1:39" ht="15.75" customHeight="1" x14ac:dyDescent="0.25">
      <c r="A14" s="14" t="s">
        <v>13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</row>
    <row r="15" spans="1:39" ht="15.75" customHeight="1" x14ac:dyDescent="0.25">
      <c r="A15" s="14" t="s">
        <v>14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</row>
    <row r="16" spans="1:39" ht="15.75" customHeight="1" x14ac:dyDescent="0.25">
      <c r="A16" s="14" t="s">
        <v>15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</row>
    <row r="17" spans="1:39" ht="15.75" customHeight="1" x14ac:dyDescent="0.25">
      <c r="A17" s="14" t="s">
        <v>16</v>
      </c>
      <c r="B17" s="4">
        <v>2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</row>
    <row r="18" spans="1:39" ht="15.75" customHeight="1" x14ac:dyDescent="0.25">
      <c r="A18" s="14" t="s">
        <v>17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</row>
    <row r="19" spans="1:39" ht="15.75" customHeight="1" x14ac:dyDescent="0.25">
      <c r="A19" s="14" t="s">
        <v>18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</row>
    <row r="20" spans="1:39" ht="15.75" customHeight="1" x14ac:dyDescent="0.25">
      <c r="A20" s="14" t="s">
        <v>19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</row>
    <row r="21" spans="1:39" ht="15.75" customHeight="1" x14ac:dyDescent="0.25">
      <c r="A21" s="14" t="s">
        <v>20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</row>
    <row r="22" spans="1:39" ht="15.75" customHeight="1" x14ac:dyDescent="0.25">
      <c r="A22" s="14" t="s">
        <v>21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</row>
  </sheetData>
  <mergeCells count="1">
    <mergeCell ref="A1:AM1"/>
  </mergeCells>
  <conditionalFormatting sqref="B3:AM22">
    <cfRule type="containsBlanks" priority="1" stopIfTrue="1">
      <formula>LEN(TRIM(B3))=0</formula>
    </cfRule>
    <cfRule type="cellIs" dxfId="8" priority="2" operator="equal">
      <formula>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AM22"/>
  <sheetViews>
    <sheetView workbookViewId="0">
      <selection activeCell="R15" sqref="R15"/>
    </sheetView>
  </sheetViews>
  <sheetFormatPr baseColWidth="10" defaultColWidth="11.42578125" defaultRowHeight="15.75" customHeight="1" x14ac:dyDescent="0.25"/>
  <cols>
    <col min="1" max="1" width="13.5703125" style="5" customWidth="1"/>
    <col min="2" max="39" width="4" style="5" customWidth="1"/>
    <col min="40" max="16384" width="11.42578125" style="5"/>
  </cols>
  <sheetData>
    <row r="1" spans="1:39" ht="32.25" customHeight="1" x14ac:dyDescent="0.25">
      <c r="A1" s="21" t="s">
        <v>39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</row>
    <row r="2" spans="1:39" s="3" customFormat="1" ht="15.75" customHeight="1" x14ac:dyDescent="0.25">
      <c r="A2" s="1"/>
      <c r="B2" s="2">
        <v>1</v>
      </c>
      <c r="C2" s="2">
        <v>2</v>
      </c>
      <c r="D2" s="2">
        <v>3</v>
      </c>
      <c r="E2" s="2">
        <v>4</v>
      </c>
      <c r="F2" s="2">
        <v>5</v>
      </c>
      <c r="G2" s="2">
        <v>6</v>
      </c>
      <c r="H2" s="2">
        <v>7</v>
      </c>
      <c r="I2" s="2">
        <v>8</v>
      </c>
      <c r="J2" s="2">
        <v>9</v>
      </c>
      <c r="K2" s="2">
        <v>10</v>
      </c>
      <c r="L2" s="2">
        <v>11</v>
      </c>
      <c r="M2" s="2">
        <v>12</v>
      </c>
      <c r="N2" s="2">
        <v>13</v>
      </c>
      <c r="O2" s="2">
        <v>14</v>
      </c>
      <c r="P2" s="2">
        <v>15</v>
      </c>
      <c r="Q2" s="2">
        <v>16</v>
      </c>
      <c r="R2" s="2">
        <v>17</v>
      </c>
      <c r="S2" s="2">
        <v>18</v>
      </c>
      <c r="T2" s="2">
        <v>19</v>
      </c>
      <c r="U2" s="2">
        <v>20</v>
      </c>
      <c r="V2" s="2">
        <v>21</v>
      </c>
      <c r="W2" s="2">
        <v>22</v>
      </c>
      <c r="X2" s="2">
        <v>23</v>
      </c>
      <c r="Y2" s="2">
        <v>24</v>
      </c>
      <c r="Z2" s="2">
        <v>25</v>
      </c>
      <c r="AA2" s="2">
        <v>26</v>
      </c>
      <c r="AB2" s="2">
        <v>27</v>
      </c>
      <c r="AC2" s="2">
        <v>28</v>
      </c>
      <c r="AD2" s="2">
        <v>29</v>
      </c>
      <c r="AE2" s="2">
        <v>30</v>
      </c>
      <c r="AF2" s="2">
        <v>31</v>
      </c>
      <c r="AG2" s="2">
        <v>32</v>
      </c>
      <c r="AH2" s="2">
        <v>33</v>
      </c>
      <c r="AI2" s="2">
        <v>34</v>
      </c>
      <c r="AJ2" s="2">
        <v>35</v>
      </c>
      <c r="AK2" s="2">
        <v>36</v>
      </c>
      <c r="AL2" s="2">
        <v>37</v>
      </c>
      <c r="AM2" s="2">
        <v>38</v>
      </c>
    </row>
    <row r="3" spans="1:39" ht="15.75" customHeight="1" x14ac:dyDescent="0.25">
      <c r="A3" s="14" t="s">
        <v>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</row>
    <row r="4" spans="1:39" ht="15.75" customHeight="1" x14ac:dyDescent="0.25">
      <c r="A4" s="1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</row>
    <row r="5" spans="1:39" ht="15.75" customHeight="1" x14ac:dyDescent="0.25">
      <c r="A5" s="14" t="s">
        <v>7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</row>
    <row r="6" spans="1:39" ht="15.75" customHeight="1" x14ac:dyDescent="0.25">
      <c r="A6" s="14" t="s">
        <v>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</row>
    <row r="7" spans="1:39" ht="15.75" customHeight="1" x14ac:dyDescent="0.25">
      <c r="A7" s="14" t="s">
        <v>9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</row>
    <row r="8" spans="1:39" ht="15.75" customHeight="1" x14ac:dyDescent="0.25">
      <c r="A8" s="14" t="s">
        <v>1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</row>
    <row r="9" spans="1:39" ht="15.75" customHeight="1" x14ac:dyDescent="0.25">
      <c r="A9" s="14" t="s">
        <v>10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</row>
    <row r="10" spans="1:39" ht="15.75" customHeight="1" x14ac:dyDescent="0.25">
      <c r="A10" s="14" t="s">
        <v>2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</row>
    <row r="11" spans="1:39" ht="15.75" customHeight="1" x14ac:dyDescent="0.25">
      <c r="A11" s="14" t="s">
        <v>11</v>
      </c>
      <c r="B11" s="4">
        <v>1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</row>
    <row r="12" spans="1:39" ht="15.75" customHeight="1" x14ac:dyDescent="0.25">
      <c r="A12" s="14" t="s">
        <v>12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</row>
    <row r="13" spans="1:39" ht="15.75" customHeight="1" x14ac:dyDescent="0.25">
      <c r="A13" s="14" t="s">
        <v>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</row>
    <row r="14" spans="1:39" ht="15.75" customHeight="1" x14ac:dyDescent="0.25">
      <c r="A14" s="14" t="s">
        <v>13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</row>
    <row r="15" spans="1:39" ht="15.75" customHeight="1" x14ac:dyDescent="0.25">
      <c r="A15" s="14" t="s">
        <v>14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</row>
    <row r="16" spans="1:39" ht="15.75" customHeight="1" x14ac:dyDescent="0.25">
      <c r="A16" s="14" t="s">
        <v>15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</row>
    <row r="17" spans="1:39" ht="15.75" customHeight="1" x14ac:dyDescent="0.25">
      <c r="A17" s="14" t="s">
        <v>16</v>
      </c>
      <c r="B17" s="4">
        <v>1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</row>
    <row r="18" spans="1:39" ht="15.75" customHeight="1" x14ac:dyDescent="0.25">
      <c r="A18" s="14" t="s">
        <v>17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</row>
    <row r="19" spans="1:39" ht="15.75" customHeight="1" x14ac:dyDescent="0.25">
      <c r="A19" s="14" t="s">
        <v>18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</row>
    <row r="20" spans="1:39" ht="15.75" customHeight="1" x14ac:dyDescent="0.25">
      <c r="A20" s="14" t="s">
        <v>19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</row>
    <row r="21" spans="1:39" ht="15.75" customHeight="1" x14ac:dyDescent="0.25">
      <c r="A21" s="14" t="s">
        <v>20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</row>
    <row r="22" spans="1:39" ht="15.75" customHeight="1" x14ac:dyDescent="0.25">
      <c r="A22" s="14" t="s">
        <v>21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</row>
  </sheetData>
  <mergeCells count="1">
    <mergeCell ref="A1:AM1"/>
  </mergeCells>
  <conditionalFormatting sqref="B3:AM22">
    <cfRule type="containsBlanks" priority="1" stopIfTrue="1">
      <formula>LEN(TRIM(B3))=0</formula>
    </cfRule>
    <cfRule type="cellIs" dxfId="7" priority="2" operator="equal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AM22"/>
  <sheetViews>
    <sheetView showGridLines="0" workbookViewId="0">
      <selection activeCell="U14" sqref="U14"/>
    </sheetView>
  </sheetViews>
  <sheetFormatPr baseColWidth="10" defaultColWidth="11.42578125" defaultRowHeight="15.75" customHeight="1" x14ac:dyDescent="0.25"/>
  <cols>
    <col min="1" max="1" width="13.5703125" style="5" customWidth="1"/>
    <col min="2" max="39" width="4" style="5" customWidth="1"/>
    <col min="40" max="16384" width="11.42578125" style="5"/>
  </cols>
  <sheetData>
    <row r="1" spans="1:39" ht="32.25" customHeight="1" x14ac:dyDescent="0.25">
      <c r="A1" s="21" t="s">
        <v>24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</row>
    <row r="2" spans="1:39" s="3" customFormat="1" ht="15.75" customHeight="1" x14ac:dyDescent="0.25">
      <c r="A2" s="1"/>
      <c r="B2" s="2">
        <v>1</v>
      </c>
      <c r="C2" s="2">
        <v>2</v>
      </c>
      <c r="D2" s="2">
        <v>3</v>
      </c>
      <c r="E2" s="2">
        <v>4</v>
      </c>
      <c r="F2" s="2">
        <v>5</v>
      </c>
      <c r="G2" s="2">
        <v>6</v>
      </c>
      <c r="H2" s="2">
        <v>7</v>
      </c>
      <c r="I2" s="2">
        <v>8</v>
      </c>
      <c r="J2" s="2">
        <v>9</v>
      </c>
      <c r="K2" s="2">
        <v>10</v>
      </c>
      <c r="L2" s="2">
        <v>11</v>
      </c>
      <c r="M2" s="2">
        <v>12</v>
      </c>
      <c r="N2" s="2">
        <v>13</v>
      </c>
      <c r="O2" s="2">
        <v>14</v>
      </c>
      <c r="P2" s="2">
        <v>15</v>
      </c>
      <c r="Q2" s="2">
        <v>16</v>
      </c>
      <c r="R2" s="2">
        <v>17</v>
      </c>
      <c r="S2" s="2">
        <v>18</v>
      </c>
      <c r="T2" s="2">
        <v>19</v>
      </c>
      <c r="U2" s="2">
        <v>20</v>
      </c>
      <c r="V2" s="2">
        <v>21</v>
      </c>
      <c r="W2" s="2">
        <v>22</v>
      </c>
      <c r="X2" s="2">
        <v>23</v>
      </c>
      <c r="Y2" s="2">
        <v>24</v>
      </c>
      <c r="Z2" s="2">
        <v>25</v>
      </c>
      <c r="AA2" s="2">
        <v>26</v>
      </c>
      <c r="AB2" s="2">
        <v>27</v>
      </c>
      <c r="AC2" s="2">
        <v>28</v>
      </c>
      <c r="AD2" s="2">
        <v>29</v>
      </c>
      <c r="AE2" s="2">
        <v>30</v>
      </c>
      <c r="AF2" s="2">
        <v>31</v>
      </c>
      <c r="AG2" s="2">
        <v>32</v>
      </c>
      <c r="AH2" s="2">
        <v>33</v>
      </c>
      <c r="AI2" s="2">
        <v>34</v>
      </c>
      <c r="AJ2" s="2">
        <v>35</v>
      </c>
      <c r="AK2" s="2">
        <v>36</v>
      </c>
      <c r="AL2" s="2">
        <v>37</v>
      </c>
      <c r="AM2" s="2">
        <v>38</v>
      </c>
    </row>
    <row r="3" spans="1:39" ht="15.75" customHeight="1" x14ac:dyDescent="0.25">
      <c r="A3" s="14" t="s">
        <v>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</row>
    <row r="4" spans="1:39" ht="15.75" customHeight="1" x14ac:dyDescent="0.25">
      <c r="A4" s="1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</row>
    <row r="5" spans="1:39" ht="15.75" customHeight="1" x14ac:dyDescent="0.25">
      <c r="A5" s="14" t="s">
        <v>7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</row>
    <row r="6" spans="1:39" ht="15.75" customHeight="1" x14ac:dyDescent="0.25">
      <c r="A6" s="14" t="s">
        <v>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</row>
    <row r="7" spans="1:39" ht="15.75" customHeight="1" x14ac:dyDescent="0.25">
      <c r="A7" s="14" t="s">
        <v>9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</row>
    <row r="8" spans="1:39" ht="15.75" customHeight="1" x14ac:dyDescent="0.25">
      <c r="A8" s="14" t="s">
        <v>1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</row>
    <row r="9" spans="1:39" ht="15.75" customHeight="1" x14ac:dyDescent="0.25">
      <c r="A9" s="14" t="s">
        <v>10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</row>
    <row r="10" spans="1:39" ht="15.75" customHeight="1" x14ac:dyDescent="0.25">
      <c r="A10" s="14" t="s">
        <v>2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</row>
    <row r="11" spans="1:39" ht="15.75" customHeight="1" x14ac:dyDescent="0.25">
      <c r="A11" s="14" t="s">
        <v>11</v>
      </c>
      <c r="B11" s="4" t="s">
        <v>44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</row>
    <row r="12" spans="1:39" ht="15.75" customHeight="1" x14ac:dyDescent="0.25">
      <c r="A12" s="14" t="s">
        <v>12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</row>
    <row r="13" spans="1:39" ht="15.75" customHeight="1" x14ac:dyDescent="0.25">
      <c r="A13" s="14" t="s">
        <v>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</row>
    <row r="14" spans="1:39" ht="15.75" customHeight="1" x14ac:dyDescent="0.25">
      <c r="A14" s="14" t="s">
        <v>13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</row>
    <row r="15" spans="1:39" ht="15.75" customHeight="1" x14ac:dyDescent="0.25">
      <c r="A15" s="14" t="s">
        <v>14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</row>
    <row r="16" spans="1:39" ht="15.75" customHeight="1" x14ac:dyDescent="0.25">
      <c r="A16" s="14" t="s">
        <v>15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</row>
    <row r="17" spans="1:39" ht="15.75" customHeight="1" x14ac:dyDescent="0.25">
      <c r="A17" s="14" t="s">
        <v>16</v>
      </c>
      <c r="B17" s="4" t="s">
        <v>44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</row>
    <row r="18" spans="1:39" ht="15.75" customHeight="1" x14ac:dyDescent="0.25">
      <c r="A18" s="14" t="s">
        <v>17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</row>
    <row r="19" spans="1:39" ht="15.75" customHeight="1" x14ac:dyDescent="0.25">
      <c r="A19" s="14" t="s">
        <v>18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</row>
    <row r="20" spans="1:39" ht="15.75" customHeight="1" x14ac:dyDescent="0.25">
      <c r="A20" s="14" t="s">
        <v>19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</row>
    <row r="21" spans="1:39" ht="15.75" customHeight="1" x14ac:dyDescent="0.25">
      <c r="A21" s="14" t="s">
        <v>20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</row>
    <row r="22" spans="1:39" ht="15.75" customHeight="1" x14ac:dyDescent="0.25">
      <c r="A22" s="14" t="s">
        <v>21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</row>
  </sheetData>
  <mergeCells count="1">
    <mergeCell ref="A1:AM1"/>
  </mergeCells>
  <conditionalFormatting sqref="B3:AM22">
    <cfRule type="cellIs" dxfId="6" priority="1" operator="equal">
      <formula>"O"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/>
  <dimension ref="A1:AM22"/>
  <sheetViews>
    <sheetView showGridLines="0" workbookViewId="0">
      <selection activeCell="U14" sqref="U14"/>
    </sheetView>
  </sheetViews>
  <sheetFormatPr baseColWidth="10" defaultColWidth="11.42578125" defaultRowHeight="15.75" customHeight="1" x14ac:dyDescent="0.25"/>
  <cols>
    <col min="1" max="1" width="13.5703125" style="5" customWidth="1"/>
    <col min="2" max="39" width="4" style="5" customWidth="1"/>
    <col min="40" max="16384" width="11.42578125" style="5"/>
  </cols>
  <sheetData>
    <row r="1" spans="1:39" ht="32.25" customHeight="1" x14ac:dyDescent="0.25">
      <c r="A1" s="21" t="s">
        <v>24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</row>
    <row r="2" spans="1:39" s="3" customFormat="1" ht="15.75" customHeight="1" x14ac:dyDescent="0.25">
      <c r="A2" s="1"/>
      <c r="B2" s="2">
        <v>1</v>
      </c>
      <c r="C2" s="2">
        <v>2</v>
      </c>
      <c r="D2" s="2">
        <v>3</v>
      </c>
      <c r="E2" s="2">
        <v>4</v>
      </c>
      <c r="F2" s="2">
        <v>5</v>
      </c>
      <c r="G2" s="2">
        <v>6</v>
      </c>
      <c r="H2" s="2">
        <v>7</v>
      </c>
      <c r="I2" s="2">
        <v>8</v>
      </c>
      <c r="J2" s="2">
        <v>9</v>
      </c>
      <c r="K2" s="2">
        <v>10</v>
      </c>
      <c r="L2" s="2">
        <v>11</v>
      </c>
      <c r="M2" s="2">
        <v>12</v>
      </c>
      <c r="N2" s="2">
        <v>13</v>
      </c>
      <c r="O2" s="2">
        <v>14</v>
      </c>
      <c r="P2" s="2">
        <v>15</v>
      </c>
      <c r="Q2" s="2">
        <v>16</v>
      </c>
      <c r="R2" s="2">
        <v>17</v>
      </c>
      <c r="S2" s="2">
        <v>18</v>
      </c>
      <c r="T2" s="2">
        <v>19</v>
      </c>
      <c r="U2" s="2">
        <v>20</v>
      </c>
      <c r="V2" s="2">
        <v>21</v>
      </c>
      <c r="W2" s="2">
        <v>22</v>
      </c>
      <c r="X2" s="2">
        <v>23</v>
      </c>
      <c r="Y2" s="2">
        <v>24</v>
      </c>
      <c r="Z2" s="2">
        <v>25</v>
      </c>
      <c r="AA2" s="2">
        <v>26</v>
      </c>
      <c r="AB2" s="2">
        <v>27</v>
      </c>
      <c r="AC2" s="2">
        <v>28</v>
      </c>
      <c r="AD2" s="2">
        <v>29</v>
      </c>
      <c r="AE2" s="2">
        <v>30</v>
      </c>
      <c r="AF2" s="2">
        <v>31</v>
      </c>
      <c r="AG2" s="2">
        <v>32</v>
      </c>
      <c r="AH2" s="2">
        <v>33</v>
      </c>
      <c r="AI2" s="2">
        <v>34</v>
      </c>
      <c r="AJ2" s="2">
        <v>35</v>
      </c>
      <c r="AK2" s="2">
        <v>36</v>
      </c>
      <c r="AL2" s="2">
        <v>37</v>
      </c>
      <c r="AM2" s="2">
        <v>38</v>
      </c>
    </row>
    <row r="3" spans="1:39" ht="15.75" customHeight="1" x14ac:dyDescent="0.25">
      <c r="A3" s="14" t="s">
        <v>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</row>
    <row r="4" spans="1:39" ht="15.75" customHeight="1" x14ac:dyDescent="0.25">
      <c r="A4" s="1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</row>
    <row r="5" spans="1:39" ht="15.75" customHeight="1" x14ac:dyDescent="0.25">
      <c r="A5" s="14" t="s">
        <v>7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</row>
    <row r="6" spans="1:39" ht="15.75" customHeight="1" x14ac:dyDescent="0.25">
      <c r="A6" s="14" t="s">
        <v>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</row>
    <row r="7" spans="1:39" ht="15.75" customHeight="1" x14ac:dyDescent="0.25">
      <c r="A7" s="14" t="s">
        <v>9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</row>
    <row r="8" spans="1:39" ht="15.75" customHeight="1" x14ac:dyDescent="0.25">
      <c r="A8" s="14" t="s">
        <v>1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</row>
    <row r="9" spans="1:39" ht="15.75" customHeight="1" x14ac:dyDescent="0.25">
      <c r="A9" s="14" t="s">
        <v>10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</row>
    <row r="10" spans="1:39" ht="15.75" customHeight="1" x14ac:dyDescent="0.25">
      <c r="A10" s="14" t="s">
        <v>2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</row>
    <row r="11" spans="1:39" ht="15.75" customHeight="1" x14ac:dyDescent="0.25">
      <c r="A11" s="14" t="s">
        <v>11</v>
      </c>
      <c r="B11" s="4" t="s">
        <v>44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</row>
    <row r="12" spans="1:39" ht="15.75" customHeight="1" x14ac:dyDescent="0.25">
      <c r="A12" s="14" t="s">
        <v>12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</row>
    <row r="13" spans="1:39" ht="15.75" customHeight="1" x14ac:dyDescent="0.25">
      <c r="A13" s="14" t="s">
        <v>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</row>
    <row r="14" spans="1:39" ht="15.75" customHeight="1" x14ac:dyDescent="0.25">
      <c r="A14" s="14" t="s">
        <v>13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</row>
    <row r="15" spans="1:39" ht="15.75" customHeight="1" x14ac:dyDescent="0.25">
      <c r="A15" s="14" t="s">
        <v>14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</row>
    <row r="16" spans="1:39" ht="15.75" customHeight="1" x14ac:dyDescent="0.25">
      <c r="A16" s="14" t="s">
        <v>15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</row>
    <row r="17" spans="1:39" ht="15.75" customHeight="1" x14ac:dyDescent="0.25">
      <c r="A17" s="14" t="s">
        <v>16</v>
      </c>
      <c r="B17" s="4" t="s">
        <v>44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</row>
    <row r="18" spans="1:39" ht="15.75" customHeight="1" x14ac:dyDescent="0.25">
      <c r="A18" s="14" t="s">
        <v>17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</row>
    <row r="19" spans="1:39" ht="15.75" customHeight="1" x14ac:dyDescent="0.25">
      <c r="A19" s="14" t="s">
        <v>18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</row>
    <row r="20" spans="1:39" ht="15.75" customHeight="1" x14ac:dyDescent="0.25">
      <c r="A20" s="14" t="s">
        <v>19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</row>
    <row r="21" spans="1:39" ht="15.75" customHeight="1" x14ac:dyDescent="0.25">
      <c r="A21" s="14" t="s">
        <v>20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</row>
    <row r="22" spans="1:39" ht="15.75" customHeight="1" x14ac:dyDescent="0.25">
      <c r="A22" s="14" t="s">
        <v>21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</row>
  </sheetData>
  <mergeCells count="1">
    <mergeCell ref="A1:AM1"/>
  </mergeCells>
  <conditionalFormatting sqref="B3:AM22">
    <cfRule type="cellIs" dxfId="0" priority="1" operator="equal">
      <formula>"O"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AN22"/>
  <sheetViews>
    <sheetView workbookViewId="0">
      <selection activeCell="R16" sqref="R16"/>
    </sheetView>
  </sheetViews>
  <sheetFormatPr baseColWidth="10" defaultColWidth="11.42578125" defaultRowHeight="15.75" customHeight="1" x14ac:dyDescent="0.25"/>
  <cols>
    <col min="1" max="1" width="13.5703125" style="5" customWidth="1"/>
    <col min="2" max="39" width="4" style="5" customWidth="1"/>
    <col min="40" max="40" width="6.140625" style="5" customWidth="1"/>
    <col min="41" max="16384" width="11.42578125" style="5"/>
  </cols>
  <sheetData>
    <row r="1" spans="1:40" ht="32.25" customHeight="1" x14ac:dyDescent="0.25">
      <c r="A1" s="20" t="s">
        <v>36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</row>
    <row r="2" spans="1:40" s="3" customFormat="1" ht="15.75" customHeight="1" x14ac:dyDescent="0.25">
      <c r="A2" s="1"/>
      <c r="B2" s="2">
        <v>1</v>
      </c>
      <c r="C2" s="2">
        <v>2</v>
      </c>
      <c r="D2" s="2">
        <v>3</v>
      </c>
      <c r="E2" s="2">
        <v>4</v>
      </c>
      <c r="F2" s="2">
        <v>5</v>
      </c>
      <c r="G2" s="2">
        <v>6</v>
      </c>
      <c r="H2" s="2">
        <v>7</v>
      </c>
      <c r="I2" s="2">
        <v>8</v>
      </c>
      <c r="J2" s="2">
        <v>9</v>
      </c>
      <c r="K2" s="2">
        <v>10</v>
      </c>
      <c r="L2" s="2">
        <v>11</v>
      </c>
      <c r="M2" s="2">
        <v>12</v>
      </c>
      <c r="N2" s="2">
        <v>13</v>
      </c>
      <c r="O2" s="2">
        <v>14</v>
      </c>
      <c r="P2" s="2">
        <v>15</v>
      </c>
      <c r="Q2" s="2">
        <v>16</v>
      </c>
      <c r="R2" s="2">
        <v>17</v>
      </c>
      <c r="S2" s="2">
        <v>18</v>
      </c>
      <c r="T2" s="2">
        <v>19</v>
      </c>
      <c r="U2" s="2">
        <v>20</v>
      </c>
      <c r="V2" s="2">
        <v>21</v>
      </c>
      <c r="W2" s="2">
        <v>22</v>
      </c>
      <c r="X2" s="2">
        <v>23</v>
      </c>
      <c r="Y2" s="2">
        <v>24</v>
      </c>
      <c r="Z2" s="2">
        <v>25</v>
      </c>
      <c r="AA2" s="2">
        <v>26</v>
      </c>
      <c r="AB2" s="2">
        <v>27</v>
      </c>
      <c r="AC2" s="2">
        <v>28</v>
      </c>
      <c r="AD2" s="2">
        <v>29</v>
      </c>
      <c r="AE2" s="2">
        <v>30</v>
      </c>
      <c r="AF2" s="2">
        <v>31</v>
      </c>
      <c r="AG2" s="2">
        <v>32</v>
      </c>
      <c r="AH2" s="2">
        <v>33</v>
      </c>
      <c r="AI2" s="2">
        <v>34</v>
      </c>
      <c r="AJ2" s="2">
        <v>35</v>
      </c>
      <c r="AK2" s="2">
        <v>36</v>
      </c>
      <c r="AL2" s="2">
        <v>37</v>
      </c>
      <c r="AM2" s="2">
        <v>38</v>
      </c>
    </row>
    <row r="3" spans="1:40" ht="15.75" customHeight="1" x14ac:dyDescent="0.25">
      <c r="A3" s="14" t="s">
        <v>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15"/>
    </row>
    <row r="4" spans="1:40" ht="15.75" customHeight="1" x14ac:dyDescent="0.25">
      <c r="A4" s="1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15"/>
    </row>
    <row r="5" spans="1:40" ht="15.75" customHeight="1" x14ac:dyDescent="0.25">
      <c r="A5" s="14" t="s">
        <v>7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15"/>
    </row>
    <row r="6" spans="1:40" ht="15.75" customHeight="1" x14ac:dyDescent="0.25">
      <c r="A6" s="14" t="s">
        <v>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15"/>
    </row>
    <row r="7" spans="1:40" ht="15.75" customHeight="1" x14ac:dyDescent="0.25">
      <c r="A7" s="14" t="s">
        <v>9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15"/>
    </row>
    <row r="8" spans="1:40" ht="15.75" customHeight="1" x14ac:dyDescent="0.25">
      <c r="A8" s="14" t="s">
        <v>1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15"/>
    </row>
    <row r="9" spans="1:40" ht="15.75" customHeight="1" x14ac:dyDescent="0.25">
      <c r="A9" s="14" t="s">
        <v>10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15"/>
    </row>
    <row r="10" spans="1:40" ht="15.75" customHeight="1" x14ac:dyDescent="0.25">
      <c r="A10" s="14" t="s">
        <v>2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15"/>
    </row>
    <row r="11" spans="1:40" ht="15.75" customHeight="1" x14ac:dyDescent="0.25">
      <c r="A11" s="14" t="s">
        <v>11</v>
      </c>
      <c r="B11" s="4" t="s">
        <v>46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15"/>
    </row>
    <row r="12" spans="1:40" ht="15.75" customHeight="1" x14ac:dyDescent="0.25">
      <c r="A12" s="14" t="s">
        <v>12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15"/>
    </row>
    <row r="13" spans="1:40" ht="15.75" customHeight="1" x14ac:dyDescent="0.25">
      <c r="A13" s="14" t="s">
        <v>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15"/>
    </row>
    <row r="14" spans="1:40" ht="15.75" customHeight="1" x14ac:dyDescent="0.25">
      <c r="A14" s="14" t="s">
        <v>13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15"/>
    </row>
    <row r="15" spans="1:40" ht="15.75" customHeight="1" x14ac:dyDescent="0.25">
      <c r="A15" s="14" t="s">
        <v>14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15"/>
    </row>
    <row r="16" spans="1:40" ht="15.75" customHeight="1" x14ac:dyDescent="0.25">
      <c r="A16" s="14" t="s">
        <v>15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15"/>
    </row>
    <row r="17" spans="1:40" ht="15.75" customHeight="1" x14ac:dyDescent="0.25">
      <c r="A17" s="14" t="s">
        <v>16</v>
      </c>
      <c r="B17" s="4" t="s">
        <v>45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15"/>
    </row>
    <row r="18" spans="1:40" ht="15.75" customHeight="1" x14ac:dyDescent="0.25">
      <c r="A18" s="14" t="s">
        <v>17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15"/>
    </row>
    <row r="19" spans="1:40" ht="15.75" customHeight="1" x14ac:dyDescent="0.25">
      <c r="A19" s="14" t="s">
        <v>18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15"/>
    </row>
    <row r="20" spans="1:40" ht="15.75" customHeight="1" x14ac:dyDescent="0.25">
      <c r="A20" s="14" t="s">
        <v>19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15"/>
    </row>
    <row r="21" spans="1:40" ht="15.75" customHeight="1" x14ac:dyDescent="0.25">
      <c r="A21" s="14" t="s">
        <v>20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15"/>
    </row>
    <row r="22" spans="1:40" ht="15.75" customHeight="1" x14ac:dyDescent="0.25">
      <c r="A22" s="14" t="s">
        <v>21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15"/>
    </row>
  </sheetData>
  <mergeCells count="1">
    <mergeCell ref="A1:AM1"/>
  </mergeCells>
  <conditionalFormatting sqref="B3:AM22">
    <cfRule type="cellIs" dxfId="5" priority="1" operator="equal">
      <formula>"N"</formula>
    </cfRule>
    <cfRule type="cellIs" dxfId="4" priority="2" operator="equal">
      <formula>"D"</formula>
    </cfRule>
    <cfRule type="cellIs" dxfId="3" priority="3" operator="equal">
      <formula>"V"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10</vt:i4>
      </vt:variant>
    </vt:vector>
  </HeadingPairs>
  <TitlesOfParts>
    <vt:vector size="10" baseType="lpstr">
      <vt:lpstr>données</vt:lpstr>
      <vt:lpstr>Nb.buts.total</vt:lpstr>
      <vt:lpstr>Nb.buts.total.Domicile</vt:lpstr>
      <vt:lpstr>Nb.buts.total.Ext</vt:lpstr>
      <vt:lpstr>Nb.Buts.1MT.total</vt:lpstr>
      <vt:lpstr>Nb.Buts.1MT.eq</vt:lpstr>
      <vt:lpstr>+2nd.MT</vt:lpstr>
      <vt:lpstr>2eq Marquent</vt:lpstr>
      <vt:lpstr>V.N.D</vt:lpstr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</dc:creator>
  <cp:lastModifiedBy>Sandra</cp:lastModifiedBy>
  <dcterms:created xsi:type="dcterms:W3CDTF">2018-11-11T12:23:16Z</dcterms:created>
  <dcterms:modified xsi:type="dcterms:W3CDTF">2018-12-18T18:52:44Z</dcterms:modified>
</cp:coreProperties>
</file>