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30" windowWidth="18915" windowHeight="12075" activeTab="1"/>
  </bookViews>
  <sheets>
    <sheet name="Saisie" sheetId="1" r:id="rId1"/>
    <sheet name="Resultat charge calcique" sheetId="6" r:id="rId2"/>
  </sheets>
  <functionGroups builtInGroupCount="17"/>
  <externalReferences>
    <externalReference r:id="rId3"/>
  </externalReferences>
  <definedNames>
    <definedName name="_xlnm._FilterDatabase" localSheetId="0" hidden="1">Saisie!$A$1:$AC$1</definedName>
    <definedName name="BaseEcf">[1]SAISIES!$U:$U LCou</definedName>
    <definedName name="Ca2plus">[1]SAISIES!$R:$R LCou</definedName>
    <definedName name="Ca2plus1">[1]SAISIES!$R:$R LCCL1</definedName>
    <definedName name="Ca2plus2">[1]SAISIES!$R:$R LCCL2</definedName>
    <definedName name="Ca2plus3">[1]SAISIES!$R:$R LCCL3</definedName>
    <definedName name="Ca2plus4">[1]SAISIES!$R:$R LCCL4</definedName>
    <definedName name="Ca2plus5">[1]SAISIES!$R:$R LCCL5</definedName>
    <definedName name="Ca2plus6">[1]SAISIES!$R:$R LCCL6</definedName>
    <definedName name="Clmoins">[1]SAISIES!$S:$S LCou</definedName>
    <definedName name="DateAnaly">[1]SAISIES!$A:$A LCou</definedName>
    <definedName name="DateNaiss">[1]SAISIES!$D:$D LCou</definedName>
    <definedName name="Hb">[1]SAISIES!$Y:$Y LCou</definedName>
    <definedName name="HCO3moins">[1]SAISIES!$V:$V LCou</definedName>
    <definedName name="Kplus">[1]SAISIES!$P:$P LCou</definedName>
    <definedName name="Lac">[1]SAISIES!$T:$T LCou</definedName>
    <definedName name="LCCL1">[1]SAISIES!$689:$689</definedName>
    <definedName name="LCCL2">[1]SAISIES!$696:$696</definedName>
    <definedName name="LCCL3">[1]SAISIES!$700:$700</definedName>
    <definedName name="LCCL4">[1]SAISIES!$704:$704</definedName>
    <definedName name="LCCL5">[1]SAISIES!$1:$1</definedName>
    <definedName name="LCCL6">[1]SAISIES!$1:$1</definedName>
    <definedName name="LCou">[1]SAISIES!$761:$761</definedName>
    <definedName name="Naplus">[1]SAISIES!$Q:$Q LCou</definedName>
    <definedName name="Nom">[1]SAISIES!$B:$B LCou</definedName>
    <definedName name="Note">[1]SAISIES!$H:$H LCou</definedName>
    <definedName name="Note1">[1]SAISIES!$H:$H LCCL1</definedName>
    <definedName name="Note2">[1]SAISIES!$H:$H LCCL2</definedName>
    <definedName name="Note3">[1]SAISIES!$H:$H LCCL3</definedName>
    <definedName name="Note4">[1]SAISIES!$H:$H LCCL4</definedName>
    <definedName name="Note5">[1]SAISIES!$H:$H LCCL5</definedName>
    <definedName name="Note6">[1]SAISIES!$H:$H LCCL6</definedName>
    <definedName name="p_CO2">[1]SAISIES!$K:$K LCou</definedName>
    <definedName name="p_O2">[1]SAISIES!$L:$L LCou</definedName>
    <definedName name="pCO2corr">[1]SAISIES!$N:$N LCou</definedName>
    <definedName name="pH">[1]SAISIES!$J:$J LCou</definedName>
    <definedName name="pHcorr">[1]SAISIES!$M:$M LCou</definedName>
    <definedName name="pO2corr">[1]SAISIES!$O:$O LCou</definedName>
    <definedName name="Prénom">[1]SAISIES!$C:$C LCou</definedName>
    <definedName name="s_O2">[1]SAISIES!$X:$X LCou</definedName>
    <definedName name="Service">[1]SAISIES!$E:$E LCou</definedName>
    <definedName name="t_CO2">[1]SAISIES!$W:$W LCou</definedName>
    <definedName name="Techni">[1]SAISIES!$Z:$Z LCou</definedName>
    <definedName name="Tempé">[1]SAISIES!$I:$I LCou</definedName>
    <definedName name="TypAnaly">[1]SAISIES!$G:$G LCou</definedName>
    <definedName name="TypÉchan">[1]SAISIES!$F:$F LCou</definedName>
    <definedName name="_xlnm.Print_Area" localSheetId="1">'Resultat charge calcique'!$A$1:$I$54</definedName>
  </definedNames>
  <calcPr calcId="145621" calcOnSave="0"/>
</workbook>
</file>

<file path=xl/calcChain.xml><?xml version="1.0" encoding="utf-8"?>
<calcChain xmlns="http://schemas.openxmlformats.org/spreadsheetml/2006/main">
  <c r="C38" i="6" l="1"/>
  <c r="C31" i="6" l="1"/>
  <c r="C32" i="6"/>
  <c r="C33" i="6"/>
  <c r="C34" i="6"/>
  <c r="C35" i="6"/>
  <c r="C30" i="6"/>
  <c r="D31" i="6" l="1"/>
  <c r="E31" i="6" s="1"/>
  <c r="D32" i="6"/>
  <c r="E32" i="6" s="1"/>
  <c r="D33" i="6"/>
  <c r="E33" i="6" s="1"/>
  <c r="D34" i="6"/>
  <c r="E34" i="6" s="1"/>
  <c r="D35" i="6"/>
  <c r="E35" i="6" s="1"/>
  <c r="D30" i="6"/>
  <c r="E30" i="6" s="1"/>
</calcChain>
</file>

<file path=xl/sharedStrings.xml><?xml version="1.0" encoding="utf-8"?>
<sst xmlns="http://schemas.openxmlformats.org/spreadsheetml/2006/main" count="97" uniqueCount="71">
  <si>
    <t>Date de l'analyse</t>
  </si>
  <si>
    <t>Noms</t>
  </si>
  <si>
    <t>Prénoms</t>
  </si>
  <si>
    <t>Date de naissance</t>
  </si>
  <si>
    <t>Service</t>
  </si>
  <si>
    <t>Type d'échantillon</t>
  </si>
  <si>
    <t>Type d'analyse</t>
  </si>
  <si>
    <t>Note</t>
  </si>
  <si>
    <t>Température</t>
  </si>
  <si>
    <t>Médecin 
prescripteur</t>
  </si>
  <si>
    <t>pH</t>
  </si>
  <si>
    <t>pCO2</t>
  </si>
  <si>
    <t>pO2</t>
  </si>
  <si>
    <r>
      <t>K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</si>
  <si>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Na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</si>
  <si>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Ca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</si>
  <si>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t>Ca</t>
    </r>
    <r>
      <rPr>
        <b/>
        <vertAlign val="superscript"/>
        <sz val="11"/>
        <color theme="1"/>
        <rFont val="Calibri"/>
        <family val="2"/>
        <scheme val="minor"/>
      </rPr>
      <t xml:space="preserve">2+
</t>
    </r>
    <r>
      <rPr>
        <b/>
        <sz val="11"/>
        <color theme="1"/>
        <rFont val="Calibri"/>
        <family val="2"/>
        <scheme val="minor"/>
      </rPr>
      <t>corrigée</t>
    </r>
  </si>
  <si>
    <r>
      <t>Cl</t>
    </r>
    <r>
      <rPr>
        <b/>
        <vertAlign val="superscript"/>
        <sz val="11"/>
        <color theme="1"/>
        <rFont val="Calibri"/>
        <family val="2"/>
        <scheme val="minor"/>
      </rPr>
      <t>-</t>
    </r>
  </si>
  <si>
    <t>Lac</t>
  </si>
  <si>
    <t>Ph corrigée</t>
  </si>
  <si>
    <t>pCO corrigée</t>
  </si>
  <si>
    <t>pO2 corrigée</t>
  </si>
  <si>
    <t>Base(Ecf)</t>
  </si>
  <si>
    <r>
      <t>HCO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vertAlign val="superscript"/>
        <sz val="11"/>
        <color theme="1"/>
        <rFont val="Calibri"/>
        <family val="2"/>
        <scheme val="minor"/>
      </rPr>
      <t>-</t>
    </r>
  </si>
  <si>
    <r>
      <t>tCO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</si>
  <si>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sO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</si>
  <si>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Hb</t>
  </si>
  <si>
    <t>Opérateur / Technicien</t>
  </si>
  <si>
    <t>KOCHMAN Audrey</t>
  </si>
  <si>
    <t>Commentaire</t>
  </si>
  <si>
    <t>Gazométrie</t>
  </si>
  <si>
    <t>KLEIN Christian</t>
  </si>
  <si>
    <t xml:space="preserve"> </t>
  </si>
  <si>
    <t>Nom du patient :</t>
  </si>
  <si>
    <t>Prénom du patient :</t>
  </si>
  <si>
    <t>Date de l'analyse :</t>
  </si>
  <si>
    <t>Date de naissance :</t>
  </si>
  <si>
    <t>Service :</t>
  </si>
  <si>
    <t>Type d'échantillon :</t>
  </si>
  <si>
    <t>Type d'analyse :</t>
  </si>
  <si>
    <t>Température :</t>
  </si>
  <si>
    <t>Note :</t>
  </si>
  <si>
    <t>Technicien :</t>
  </si>
  <si>
    <t>K+</t>
  </si>
  <si>
    <t>Na+</t>
  </si>
  <si>
    <t>Ca2+</t>
  </si>
  <si>
    <t>Cl-</t>
  </si>
  <si>
    <t>base</t>
  </si>
  <si>
    <t>bicar</t>
  </si>
  <si>
    <t>sat</t>
  </si>
  <si>
    <t>hb</t>
  </si>
  <si>
    <t xml:space="preserve">Médecin : </t>
  </si>
  <si>
    <t>c : Valeur(S) calculée(s)</t>
  </si>
  <si>
    <r>
      <t>K</t>
    </r>
    <r>
      <rPr>
        <b/>
        <vertAlign val="superscript"/>
        <sz val="14"/>
        <color theme="1"/>
        <rFont val="Calibri"/>
        <family val="2"/>
        <scheme val="minor"/>
      </rPr>
      <t>+</t>
    </r>
  </si>
  <si>
    <t>S0</t>
  </si>
  <si>
    <t>S120</t>
  </si>
  <si>
    <t>S240</t>
  </si>
  <si>
    <t>S300</t>
  </si>
  <si>
    <t>S360</t>
  </si>
  <si>
    <t>Suivi du calcium ionisée</t>
  </si>
  <si>
    <t>S180</t>
  </si>
  <si>
    <t>Valeur du potassium en fin d'exploration</t>
  </si>
  <si>
    <t>Charge calcique</t>
  </si>
  <si>
    <t>KLEIN CHristian</t>
  </si>
  <si>
    <t>(vide)</t>
  </si>
  <si>
    <t>charge calcique</t>
  </si>
  <si>
    <t>B</t>
  </si>
  <si>
    <t>P</t>
  </si>
  <si>
    <t>05/24/1939</t>
  </si>
  <si>
    <t>Dr j</t>
  </si>
  <si>
    <t>Dr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</si>
</sst>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&quot;°C&quot;"/>
    <numFmt numFmtId="165" formatCode="#,##0.0&quot;mmHg&quot;"/>
    <numFmt numFmtId="166" formatCode="#,##0.0&quot;mmol/L&quot;"/>
    <numFmt numFmtId="167" formatCode="#,##0&quot;mmol/L&quot;"/>
    <numFmt numFmtId="168" formatCode="#,##0.00&quot;mmol/L&quot;"/>
    <numFmt numFmtId="169" formatCode="#,##0.0&quot;Vol%&quot;"/>
    <numFmt numFmtId="170" formatCode="#,##0.0&quot;%&quot;"/>
    <numFmt numFmtId="171" formatCode="#,##0.0&quot;g/dL&quot;"/>
    <numFmt numFmtId="172" formatCode="#,##0.0&quot;mg/L&quot;"/>
    <numFmt numFmtId="173" formatCode="#,##0.00&quot;méqui/L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theme="2" tint="-0.74999237037263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2" tint="-0.74999237037263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4"/>
      <color theme="2" tint="-0.74999237037263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Alignment="1"/>
    <xf numFmtId="166" fontId="5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NumberFormat="1" applyFont="1" applyAlignment="1">
      <alignment horizontal="left"/>
    </xf>
    <xf numFmtId="0" fontId="4" fillId="4" borderId="0" xfId="0" applyFont="1" applyFill="1" applyAlignment="1"/>
    <xf numFmtId="0" fontId="11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4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4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6" fontId="13" fillId="0" borderId="4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horizontal="center" vertical="center"/>
    </xf>
    <xf numFmtId="165" fontId="13" fillId="5" borderId="2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13" fillId="4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Alignme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6" fontId="17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9" fontId="17" fillId="0" borderId="0" xfId="0" applyNumberFormat="1" applyFont="1" applyBorder="1" applyAlignment="1">
      <alignment horizontal="left" vertical="center"/>
    </xf>
    <xf numFmtId="168" fontId="17" fillId="7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3" fontId="22" fillId="0" borderId="12" xfId="0" applyNumberFormat="1" applyFont="1" applyBorder="1" applyAlignment="1">
      <alignment horizontal="center" vertical="center"/>
    </xf>
    <xf numFmtId="172" fontId="22" fillId="0" borderId="1" xfId="0" applyNumberFormat="1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170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68" fontId="13" fillId="0" borderId="6" xfId="0" applyNumberFormat="1" applyFont="1" applyBorder="1" applyAlignment="1">
      <alignment horizontal="center" vertical="center"/>
    </xf>
    <xf numFmtId="167" fontId="13" fillId="0" borderId="12" xfId="0" applyNumberFormat="1" applyFont="1" applyBorder="1" applyAlignment="1">
      <alignment horizontal="center" vertical="center"/>
    </xf>
    <xf numFmtId="166" fontId="13" fillId="0" borderId="13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166" fontId="23" fillId="0" borderId="14" xfId="0" applyNumberFormat="1" applyFont="1" applyBorder="1" applyAlignment="1">
      <alignment horizontal="center" vertical="center"/>
    </xf>
    <xf numFmtId="168" fontId="13" fillId="5" borderId="15" xfId="0" applyNumberFormat="1" applyFont="1" applyFill="1" applyBorder="1" applyAlignment="1">
      <alignment horizontal="center" vertical="center"/>
    </xf>
    <xf numFmtId="168" fontId="13" fillId="5" borderId="16" xfId="0" applyNumberFormat="1" applyFont="1" applyFill="1" applyBorder="1" applyAlignment="1">
      <alignment horizontal="center" vertical="center"/>
    </xf>
    <xf numFmtId="168" fontId="13" fillId="5" borderId="17" xfId="0" applyNumberFormat="1" applyFont="1" applyFill="1" applyBorder="1" applyAlignment="1">
      <alignment horizontal="center" vertical="center"/>
    </xf>
    <xf numFmtId="172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168" fontId="5" fillId="0" borderId="15" xfId="0" applyNumberFormat="1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2" fontId="21" fillId="0" borderId="11" xfId="0" applyNumberFormat="1" applyFont="1" applyBorder="1" applyAlignment="1">
      <alignment horizontal="left" vertical="center"/>
    </xf>
    <xf numFmtId="172" fontId="21" fillId="0" borderId="0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center"/>
    </xf>
    <xf numFmtId="14" fontId="7" fillId="0" borderId="0" xfId="0" applyNumberFormat="1" applyFont="1" applyFill="1" applyAlignment="1">
      <alignment horizontal="left" vertical="center"/>
    </xf>
    <xf numFmtId="0" fontId="6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381000</xdr:colOff>
      <xdr:row>0</xdr:row>
      <xdr:rowOff>200025</xdr:rowOff>
    </xdr:from>
    <xdr:to>
      <xdr:col>30</xdr:col>
      <xdr:colOff>504825</xdr:colOff>
      <xdr:row>22</xdr:row>
      <xdr:rowOff>28575</xdr:rowOff>
    </xdr:to>
    <xdr:sp macro="[0]!Rectangle1_Cliquer" textlink="">
      <xdr:nvSpPr>
        <xdr:cNvPr id="2" name="Rectangle 1"/>
        <xdr:cNvSpPr/>
      </xdr:nvSpPr>
      <xdr:spPr>
        <a:xfrm>
          <a:off x="26736675" y="200025"/>
          <a:ext cx="885825" cy="61055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523875</xdr:colOff>
      <xdr:row>11</xdr:row>
      <xdr:rowOff>19049</xdr:rowOff>
    </xdr:from>
    <xdr:ext cx="2905125" cy="817034"/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111625" y="2114549"/>
          <a:ext cx="2905125" cy="8170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i="1" u="sng"/>
            <a:t>RESULTAT</a:t>
          </a:r>
          <a:endParaRPr lang="fr-FR" sz="2000" i="1" u="sng" baseline="0"/>
        </a:p>
        <a:p>
          <a:pPr algn="ctr"/>
          <a:r>
            <a:rPr lang="fr-FR" sz="2000" i="1" u="sng" baseline="0"/>
            <a:t>Charge calcique</a:t>
          </a:r>
          <a:endParaRPr lang="fr-FR" sz="2000" i="1" u="sng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EPHRO\PATIENTS\laboratoire\BASE%20DE%20DONNEES%20ANALYTIQUES\R&#233;sultat%20Gaz%20du%20sang%20LABO%20NEPHRO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S"/>
      <sheetName val="RESULTAT ANALYSE"/>
      <sheetName val="RESULTAT CHARGE CALCIQUE"/>
      <sheetName val="DONNEES"/>
      <sheetName val="Tables et noms"/>
      <sheetName val="Feuil1"/>
    </sheetNames>
    <sheetDataSet>
      <sheetData sheetId="0">
        <row r="1">
          <cell r="A1" t="str">
            <v>Date de l'analyse</v>
          </cell>
          <cell r="B1" t="str">
            <v>Noms</v>
          </cell>
          <cell r="C1" t="str">
            <v>Prénoms</v>
          </cell>
          <cell r="D1" t="str">
            <v>Date de naissance</v>
          </cell>
          <cell r="E1" t="str">
            <v>Service</v>
          </cell>
          <cell r="F1" t="str">
            <v>Type d'échantillon</v>
          </cell>
          <cell r="G1" t="str">
            <v>Type d'analyse</v>
          </cell>
          <cell r="H1" t="str">
            <v>Note</v>
          </cell>
          <cell r="I1" t="str">
            <v>Température</v>
          </cell>
          <cell r="J1" t="str">
            <v>pH</v>
          </cell>
          <cell r="K1" t="str">
            <v>pCO2</v>
          </cell>
          <cell r="L1" t="str">
            <v>pO2</v>
          </cell>
          <cell r="M1" t="str">
            <v>Ph corrigée</v>
          </cell>
          <cell r="N1" t="str">
            <v>pCO corrigée</v>
          </cell>
          <cell r="O1" t="str">
            <v>pO2 corrigée</v>
          </cell>
          <cell r="P1" t="str">
            <v>K+</v>
          </cell>
          <cell r="Q1" t="str">
            <v>Na+</v>
          </cell>
          <cell r="R1" t="str">
            <v>Ca2+</v>
          </cell>
          <cell r="S1" t="str">
            <v>Cl-</v>
          </cell>
          <cell r="T1" t="str">
            <v>Lac</v>
          </cell>
          <cell r="U1" t="str">
            <v>Base(Ecf)</v>
          </cell>
          <cell r="V1" t="str">
            <v>HCO3-</v>
          </cell>
          <cell r="W1" t="str">
            <v>tCO2</v>
          </cell>
          <cell r="X1" t="str">
            <v>sO2</v>
          </cell>
          <cell r="Y1" t="str">
            <v>Hb</v>
          </cell>
          <cell r="Z1" t="str">
            <v>Technicien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>
            <v>0</v>
          </cell>
          <cell r="AV1">
            <v>0</v>
          </cell>
          <cell r="AW1">
            <v>0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  <cell r="BC1">
            <v>0</v>
          </cell>
          <cell r="BD1">
            <v>0</v>
          </cell>
          <cell r="BE1">
            <v>0</v>
          </cell>
          <cell r="BF1">
            <v>0</v>
          </cell>
          <cell r="BG1">
            <v>0</v>
          </cell>
          <cell r="BH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O1">
            <v>0</v>
          </cell>
          <cell r="BP1">
            <v>0</v>
          </cell>
          <cell r="BQ1">
            <v>0</v>
          </cell>
          <cell r="BR1">
            <v>0</v>
          </cell>
          <cell r="BS1">
            <v>0</v>
          </cell>
          <cell r="BT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C1">
            <v>0</v>
          </cell>
          <cell r="CD1">
            <v>0</v>
          </cell>
          <cell r="CE1">
            <v>0</v>
          </cell>
          <cell r="CF1">
            <v>0</v>
          </cell>
          <cell r="CG1">
            <v>0</v>
          </cell>
          <cell r="CH1">
            <v>0</v>
          </cell>
          <cell r="CI1">
            <v>0</v>
          </cell>
          <cell r="CJ1">
            <v>0</v>
          </cell>
          <cell r="CK1">
            <v>0</v>
          </cell>
          <cell r="CL1">
            <v>0</v>
          </cell>
          <cell r="CM1">
            <v>0</v>
          </cell>
          <cell r="CN1">
            <v>0</v>
          </cell>
          <cell r="CO1">
            <v>0</v>
          </cell>
          <cell r="CP1">
            <v>0</v>
          </cell>
          <cell r="CQ1">
            <v>0</v>
          </cell>
          <cell r="CR1">
            <v>0</v>
          </cell>
          <cell r="CS1">
            <v>0</v>
          </cell>
          <cell r="CT1">
            <v>0</v>
          </cell>
          <cell r="CU1">
            <v>0</v>
          </cell>
          <cell r="CV1">
            <v>0</v>
          </cell>
          <cell r="CW1">
            <v>0</v>
          </cell>
          <cell r="CX1">
            <v>0</v>
          </cell>
          <cell r="CY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0</v>
          </cell>
          <cell r="DG1">
            <v>0</v>
          </cell>
          <cell r="DH1">
            <v>0</v>
          </cell>
          <cell r="DI1">
            <v>0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R1">
            <v>0</v>
          </cell>
          <cell r="DS1">
            <v>0</v>
          </cell>
          <cell r="DT1">
            <v>0</v>
          </cell>
          <cell r="DU1">
            <v>0</v>
          </cell>
          <cell r="DV1">
            <v>0</v>
          </cell>
          <cell r="DW1">
            <v>0</v>
          </cell>
          <cell r="DX1">
            <v>0</v>
          </cell>
          <cell r="DY1">
            <v>0</v>
          </cell>
          <cell r="DZ1">
            <v>0</v>
          </cell>
          <cell r="EA1">
            <v>0</v>
          </cell>
          <cell r="EB1">
            <v>0</v>
          </cell>
          <cell r="EC1">
            <v>0</v>
          </cell>
          <cell r="ED1">
            <v>0</v>
          </cell>
          <cell r="EE1">
            <v>0</v>
          </cell>
          <cell r="EF1">
            <v>0</v>
          </cell>
          <cell r="EG1">
            <v>0</v>
          </cell>
          <cell r="EH1">
            <v>0</v>
          </cell>
          <cell r="EI1">
            <v>0</v>
          </cell>
          <cell r="EJ1">
            <v>0</v>
          </cell>
          <cell r="EK1">
            <v>0</v>
          </cell>
          <cell r="EL1">
            <v>0</v>
          </cell>
          <cell r="EM1">
            <v>0</v>
          </cell>
          <cell r="EN1">
            <v>0</v>
          </cell>
          <cell r="EO1">
            <v>0</v>
          </cell>
          <cell r="EP1">
            <v>0</v>
          </cell>
          <cell r="EQ1">
            <v>0</v>
          </cell>
          <cell r="ER1">
            <v>0</v>
          </cell>
          <cell r="ES1">
            <v>0</v>
          </cell>
          <cell r="ET1">
            <v>0</v>
          </cell>
          <cell r="EU1">
            <v>0</v>
          </cell>
          <cell r="EV1">
            <v>0</v>
          </cell>
          <cell r="EW1">
            <v>0</v>
          </cell>
          <cell r="EX1">
            <v>0</v>
          </cell>
          <cell r="EY1">
            <v>0</v>
          </cell>
          <cell r="EZ1">
            <v>0</v>
          </cell>
          <cell r="FA1">
            <v>0</v>
          </cell>
          <cell r="FB1">
            <v>0</v>
          </cell>
          <cell r="FC1">
            <v>0</v>
          </cell>
          <cell r="FD1">
            <v>0</v>
          </cell>
          <cell r="FE1">
            <v>0</v>
          </cell>
          <cell r="FF1">
            <v>0</v>
          </cell>
          <cell r="FG1">
            <v>0</v>
          </cell>
          <cell r="FH1">
            <v>0</v>
          </cell>
          <cell r="FI1">
            <v>0</v>
          </cell>
          <cell r="FJ1">
            <v>0</v>
          </cell>
          <cell r="FK1">
            <v>0</v>
          </cell>
          <cell r="FL1">
            <v>0</v>
          </cell>
          <cell r="FM1">
            <v>0</v>
          </cell>
          <cell r="FN1">
            <v>0</v>
          </cell>
          <cell r="FO1">
            <v>0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FX1">
            <v>0</v>
          </cell>
          <cell r="FY1">
            <v>0</v>
          </cell>
          <cell r="FZ1">
            <v>0</v>
          </cell>
          <cell r="GA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F1">
            <v>0</v>
          </cell>
          <cell r="GG1">
            <v>0</v>
          </cell>
          <cell r="GH1">
            <v>0</v>
          </cell>
          <cell r="GI1">
            <v>0</v>
          </cell>
          <cell r="GJ1">
            <v>0</v>
          </cell>
          <cell r="GK1">
            <v>0</v>
          </cell>
          <cell r="GL1">
            <v>0</v>
          </cell>
          <cell r="GM1">
            <v>0</v>
          </cell>
          <cell r="GN1">
            <v>0</v>
          </cell>
          <cell r="GO1">
            <v>0</v>
          </cell>
          <cell r="GP1">
            <v>0</v>
          </cell>
          <cell r="GQ1">
            <v>0</v>
          </cell>
          <cell r="GR1">
            <v>0</v>
          </cell>
          <cell r="GS1">
            <v>0</v>
          </cell>
          <cell r="GT1">
            <v>0</v>
          </cell>
          <cell r="GU1">
            <v>0</v>
          </cell>
          <cell r="GV1">
            <v>0</v>
          </cell>
          <cell r="GW1">
            <v>0</v>
          </cell>
          <cell r="GX1">
            <v>0</v>
          </cell>
          <cell r="GY1">
            <v>0</v>
          </cell>
          <cell r="GZ1">
            <v>0</v>
          </cell>
          <cell r="HA1">
            <v>0</v>
          </cell>
          <cell r="HB1">
            <v>0</v>
          </cell>
          <cell r="HC1">
            <v>0</v>
          </cell>
          <cell r="HD1">
            <v>0</v>
          </cell>
          <cell r="HE1">
            <v>0</v>
          </cell>
          <cell r="HF1">
            <v>0</v>
          </cell>
          <cell r="HG1">
            <v>0</v>
          </cell>
          <cell r="HH1">
            <v>0</v>
          </cell>
          <cell r="HI1">
            <v>0</v>
          </cell>
          <cell r="HJ1">
            <v>0</v>
          </cell>
          <cell r="HK1">
            <v>0</v>
          </cell>
          <cell r="HL1">
            <v>0</v>
          </cell>
          <cell r="HM1">
            <v>0</v>
          </cell>
          <cell r="HN1">
            <v>0</v>
          </cell>
          <cell r="HO1">
            <v>0</v>
          </cell>
          <cell r="HP1">
            <v>0</v>
          </cell>
          <cell r="HQ1">
            <v>0</v>
          </cell>
          <cell r="HR1">
            <v>0</v>
          </cell>
          <cell r="HS1">
            <v>0</v>
          </cell>
          <cell r="HT1">
            <v>0</v>
          </cell>
          <cell r="HU1">
            <v>0</v>
          </cell>
          <cell r="HV1">
            <v>0</v>
          </cell>
          <cell r="HW1">
            <v>0</v>
          </cell>
          <cell r="HX1">
            <v>0</v>
          </cell>
          <cell r="HY1">
            <v>0</v>
          </cell>
          <cell r="HZ1">
            <v>0</v>
          </cell>
          <cell r="IA1">
            <v>0</v>
          </cell>
          <cell r="IB1">
            <v>0</v>
          </cell>
          <cell r="IC1">
            <v>0</v>
          </cell>
          <cell r="ID1">
            <v>0</v>
          </cell>
          <cell r="IE1">
            <v>0</v>
          </cell>
          <cell r="IF1">
            <v>0</v>
          </cell>
          <cell r="IG1">
            <v>0</v>
          </cell>
          <cell r="IH1">
            <v>0</v>
          </cell>
          <cell r="II1">
            <v>0</v>
          </cell>
          <cell r="IJ1">
            <v>0</v>
          </cell>
          <cell r="IK1">
            <v>0</v>
          </cell>
          <cell r="IL1">
            <v>0</v>
          </cell>
          <cell r="IM1">
            <v>0</v>
          </cell>
          <cell r="IN1">
            <v>0</v>
          </cell>
          <cell r="IO1">
            <v>0</v>
          </cell>
          <cell r="IP1">
            <v>0</v>
          </cell>
          <cell r="IQ1">
            <v>0</v>
          </cell>
          <cell r="IR1">
            <v>0</v>
          </cell>
          <cell r="IS1">
            <v>0</v>
          </cell>
          <cell r="IT1">
            <v>0</v>
          </cell>
          <cell r="IU1">
            <v>0</v>
          </cell>
          <cell r="IV1">
            <v>0</v>
          </cell>
          <cell r="IW1">
            <v>0</v>
          </cell>
          <cell r="IX1">
            <v>0</v>
          </cell>
          <cell r="IY1">
            <v>0</v>
          </cell>
          <cell r="IZ1">
            <v>0</v>
          </cell>
          <cell r="JA1">
            <v>0</v>
          </cell>
          <cell r="JB1">
            <v>0</v>
          </cell>
          <cell r="JC1">
            <v>0</v>
          </cell>
          <cell r="JD1">
            <v>0</v>
          </cell>
          <cell r="JE1">
            <v>0</v>
          </cell>
          <cell r="JF1">
            <v>0</v>
          </cell>
          <cell r="JG1">
            <v>0</v>
          </cell>
          <cell r="JH1">
            <v>0</v>
          </cell>
          <cell r="JI1">
            <v>0</v>
          </cell>
          <cell r="JJ1">
            <v>0</v>
          </cell>
          <cell r="JK1">
            <v>0</v>
          </cell>
          <cell r="JL1">
            <v>0</v>
          </cell>
          <cell r="JM1">
            <v>0</v>
          </cell>
          <cell r="JN1">
            <v>0</v>
          </cell>
          <cell r="JO1">
            <v>0</v>
          </cell>
          <cell r="JP1">
            <v>0</v>
          </cell>
          <cell r="JQ1">
            <v>0</v>
          </cell>
          <cell r="JR1">
            <v>0</v>
          </cell>
          <cell r="JS1">
            <v>0</v>
          </cell>
          <cell r="JT1">
            <v>0</v>
          </cell>
          <cell r="JU1">
            <v>0</v>
          </cell>
          <cell r="JV1">
            <v>0</v>
          </cell>
          <cell r="JW1">
            <v>0</v>
          </cell>
          <cell r="JX1">
            <v>0</v>
          </cell>
          <cell r="JY1">
            <v>0</v>
          </cell>
          <cell r="JZ1">
            <v>0</v>
          </cell>
          <cell r="KA1">
            <v>0</v>
          </cell>
          <cell r="KB1">
            <v>0</v>
          </cell>
          <cell r="KC1">
            <v>0</v>
          </cell>
          <cell r="KD1">
            <v>0</v>
          </cell>
          <cell r="KE1">
            <v>0</v>
          </cell>
          <cell r="KF1">
            <v>0</v>
          </cell>
          <cell r="KG1">
            <v>0</v>
          </cell>
          <cell r="KH1">
            <v>0</v>
          </cell>
          <cell r="KI1">
            <v>0</v>
          </cell>
          <cell r="KJ1">
            <v>0</v>
          </cell>
          <cell r="KK1">
            <v>0</v>
          </cell>
          <cell r="KL1">
            <v>0</v>
          </cell>
          <cell r="KM1">
            <v>0</v>
          </cell>
          <cell r="KN1">
            <v>0</v>
          </cell>
          <cell r="KO1">
            <v>0</v>
          </cell>
          <cell r="KP1">
            <v>0</v>
          </cell>
          <cell r="KQ1">
            <v>0</v>
          </cell>
          <cell r="KR1">
            <v>0</v>
          </cell>
          <cell r="KS1">
            <v>0</v>
          </cell>
          <cell r="KT1">
            <v>0</v>
          </cell>
          <cell r="KU1">
            <v>0</v>
          </cell>
          <cell r="KV1">
            <v>0</v>
          </cell>
          <cell r="KW1">
            <v>0</v>
          </cell>
          <cell r="KX1">
            <v>0</v>
          </cell>
          <cell r="KY1">
            <v>0</v>
          </cell>
          <cell r="KZ1">
            <v>0</v>
          </cell>
          <cell r="LA1">
            <v>0</v>
          </cell>
          <cell r="LB1">
            <v>0</v>
          </cell>
          <cell r="LC1">
            <v>0</v>
          </cell>
          <cell r="LD1">
            <v>0</v>
          </cell>
          <cell r="LE1">
            <v>0</v>
          </cell>
          <cell r="LF1">
            <v>0</v>
          </cell>
          <cell r="LG1">
            <v>0</v>
          </cell>
          <cell r="LH1">
            <v>0</v>
          </cell>
          <cell r="LI1">
            <v>0</v>
          </cell>
          <cell r="LJ1">
            <v>0</v>
          </cell>
          <cell r="LK1">
            <v>0</v>
          </cell>
          <cell r="LL1">
            <v>0</v>
          </cell>
          <cell r="LM1">
            <v>0</v>
          </cell>
          <cell r="LN1">
            <v>0</v>
          </cell>
          <cell r="LO1">
            <v>0</v>
          </cell>
          <cell r="LP1">
            <v>0</v>
          </cell>
          <cell r="LQ1">
            <v>0</v>
          </cell>
          <cell r="LR1">
            <v>0</v>
          </cell>
          <cell r="LS1">
            <v>0</v>
          </cell>
          <cell r="LT1">
            <v>0</v>
          </cell>
          <cell r="LU1">
            <v>0</v>
          </cell>
          <cell r="LV1">
            <v>0</v>
          </cell>
          <cell r="LW1">
            <v>0</v>
          </cell>
          <cell r="LX1">
            <v>0</v>
          </cell>
          <cell r="LY1">
            <v>0</v>
          </cell>
          <cell r="LZ1">
            <v>0</v>
          </cell>
          <cell r="MA1">
            <v>0</v>
          </cell>
          <cell r="MB1">
            <v>0</v>
          </cell>
          <cell r="MC1">
            <v>0</v>
          </cell>
          <cell r="MD1">
            <v>0</v>
          </cell>
          <cell r="ME1">
            <v>0</v>
          </cell>
          <cell r="MF1">
            <v>0</v>
          </cell>
          <cell r="MG1">
            <v>0</v>
          </cell>
          <cell r="MH1">
            <v>0</v>
          </cell>
          <cell r="MI1">
            <v>0</v>
          </cell>
          <cell r="MJ1">
            <v>0</v>
          </cell>
          <cell r="MK1">
            <v>0</v>
          </cell>
          <cell r="ML1">
            <v>0</v>
          </cell>
          <cell r="MM1">
            <v>0</v>
          </cell>
          <cell r="MN1">
            <v>0</v>
          </cell>
          <cell r="MO1">
            <v>0</v>
          </cell>
          <cell r="MP1">
            <v>0</v>
          </cell>
          <cell r="MQ1">
            <v>0</v>
          </cell>
          <cell r="MR1">
            <v>0</v>
          </cell>
          <cell r="MS1">
            <v>0</v>
          </cell>
          <cell r="MT1">
            <v>0</v>
          </cell>
          <cell r="MU1">
            <v>0</v>
          </cell>
          <cell r="MV1">
            <v>0</v>
          </cell>
          <cell r="MW1">
            <v>0</v>
          </cell>
          <cell r="MX1">
            <v>0</v>
          </cell>
          <cell r="MY1">
            <v>0</v>
          </cell>
          <cell r="MZ1">
            <v>0</v>
          </cell>
          <cell r="NA1">
            <v>0</v>
          </cell>
          <cell r="NB1">
            <v>0</v>
          </cell>
          <cell r="NC1">
            <v>0</v>
          </cell>
          <cell r="ND1">
            <v>0</v>
          </cell>
          <cell r="NE1">
            <v>0</v>
          </cell>
          <cell r="NF1">
            <v>0</v>
          </cell>
          <cell r="NG1">
            <v>0</v>
          </cell>
          <cell r="NH1">
            <v>0</v>
          </cell>
          <cell r="NI1">
            <v>0</v>
          </cell>
          <cell r="NJ1">
            <v>0</v>
          </cell>
          <cell r="NK1">
            <v>0</v>
          </cell>
          <cell r="NL1">
            <v>0</v>
          </cell>
          <cell r="NM1">
            <v>0</v>
          </cell>
          <cell r="NN1">
            <v>0</v>
          </cell>
          <cell r="NO1">
            <v>0</v>
          </cell>
          <cell r="NP1">
            <v>0</v>
          </cell>
          <cell r="NQ1">
            <v>0</v>
          </cell>
          <cell r="NR1">
            <v>0</v>
          </cell>
          <cell r="NS1">
            <v>0</v>
          </cell>
          <cell r="NT1">
            <v>0</v>
          </cell>
          <cell r="NU1">
            <v>0</v>
          </cell>
          <cell r="NV1">
            <v>0</v>
          </cell>
          <cell r="NW1">
            <v>0</v>
          </cell>
          <cell r="NX1">
            <v>0</v>
          </cell>
          <cell r="NY1">
            <v>0</v>
          </cell>
          <cell r="NZ1">
            <v>0</v>
          </cell>
          <cell r="OA1">
            <v>0</v>
          </cell>
          <cell r="OB1">
            <v>0</v>
          </cell>
          <cell r="OC1">
            <v>0</v>
          </cell>
          <cell r="OD1">
            <v>0</v>
          </cell>
          <cell r="OE1">
            <v>0</v>
          </cell>
          <cell r="OF1">
            <v>0</v>
          </cell>
          <cell r="OG1">
            <v>0</v>
          </cell>
          <cell r="OH1">
            <v>0</v>
          </cell>
          <cell r="OI1">
            <v>0</v>
          </cell>
          <cell r="OJ1">
            <v>0</v>
          </cell>
          <cell r="OK1">
            <v>0</v>
          </cell>
          <cell r="OL1">
            <v>0</v>
          </cell>
          <cell r="OM1">
            <v>0</v>
          </cell>
          <cell r="ON1">
            <v>0</v>
          </cell>
          <cell r="OO1">
            <v>0</v>
          </cell>
          <cell r="OP1">
            <v>0</v>
          </cell>
          <cell r="OQ1">
            <v>0</v>
          </cell>
          <cell r="OR1">
            <v>0</v>
          </cell>
          <cell r="OS1">
            <v>0</v>
          </cell>
          <cell r="OT1">
            <v>0</v>
          </cell>
          <cell r="OU1">
            <v>0</v>
          </cell>
          <cell r="OV1">
            <v>0</v>
          </cell>
          <cell r="OW1">
            <v>0</v>
          </cell>
          <cell r="OX1">
            <v>0</v>
          </cell>
          <cell r="OY1">
            <v>0</v>
          </cell>
          <cell r="OZ1">
            <v>0</v>
          </cell>
          <cell r="PA1">
            <v>0</v>
          </cell>
          <cell r="PB1">
            <v>0</v>
          </cell>
          <cell r="PC1">
            <v>0</v>
          </cell>
          <cell r="PD1">
            <v>0</v>
          </cell>
          <cell r="PE1">
            <v>0</v>
          </cell>
          <cell r="PF1">
            <v>0</v>
          </cell>
          <cell r="PG1">
            <v>0</v>
          </cell>
          <cell r="PH1">
            <v>0</v>
          </cell>
          <cell r="PI1">
            <v>0</v>
          </cell>
          <cell r="PJ1">
            <v>0</v>
          </cell>
          <cell r="PK1">
            <v>0</v>
          </cell>
          <cell r="PL1">
            <v>0</v>
          </cell>
          <cell r="PM1">
            <v>0</v>
          </cell>
          <cell r="PN1">
            <v>0</v>
          </cell>
          <cell r="PO1">
            <v>0</v>
          </cell>
          <cell r="PP1">
            <v>0</v>
          </cell>
          <cell r="PQ1">
            <v>0</v>
          </cell>
          <cell r="PR1">
            <v>0</v>
          </cell>
          <cell r="PS1">
            <v>0</v>
          </cell>
          <cell r="PT1">
            <v>0</v>
          </cell>
          <cell r="PU1">
            <v>0</v>
          </cell>
          <cell r="PV1">
            <v>0</v>
          </cell>
          <cell r="PW1">
            <v>0</v>
          </cell>
          <cell r="PX1">
            <v>0</v>
          </cell>
          <cell r="PY1">
            <v>0</v>
          </cell>
          <cell r="PZ1">
            <v>0</v>
          </cell>
          <cell r="QA1">
            <v>0</v>
          </cell>
          <cell r="QB1">
            <v>0</v>
          </cell>
          <cell r="QC1">
            <v>0</v>
          </cell>
          <cell r="QD1">
            <v>0</v>
          </cell>
          <cell r="QE1">
            <v>0</v>
          </cell>
          <cell r="QF1">
            <v>0</v>
          </cell>
          <cell r="QG1">
            <v>0</v>
          </cell>
          <cell r="QH1">
            <v>0</v>
          </cell>
          <cell r="QI1">
            <v>0</v>
          </cell>
          <cell r="QJ1">
            <v>0</v>
          </cell>
          <cell r="QK1">
            <v>0</v>
          </cell>
          <cell r="QL1">
            <v>0</v>
          </cell>
          <cell r="QM1">
            <v>0</v>
          </cell>
          <cell r="QN1">
            <v>0</v>
          </cell>
          <cell r="QO1">
            <v>0</v>
          </cell>
          <cell r="QP1">
            <v>0</v>
          </cell>
          <cell r="QQ1">
            <v>0</v>
          </cell>
          <cell r="QR1">
            <v>0</v>
          </cell>
          <cell r="QS1">
            <v>0</v>
          </cell>
          <cell r="QT1">
            <v>0</v>
          </cell>
          <cell r="QU1">
            <v>0</v>
          </cell>
          <cell r="QV1">
            <v>0</v>
          </cell>
          <cell r="QW1">
            <v>0</v>
          </cell>
          <cell r="QX1">
            <v>0</v>
          </cell>
          <cell r="QY1">
            <v>0</v>
          </cell>
          <cell r="QZ1">
            <v>0</v>
          </cell>
          <cell r="RA1">
            <v>0</v>
          </cell>
          <cell r="RB1">
            <v>0</v>
          </cell>
          <cell r="RC1">
            <v>0</v>
          </cell>
          <cell r="RD1">
            <v>0</v>
          </cell>
          <cell r="RE1">
            <v>0</v>
          </cell>
          <cell r="RF1">
            <v>0</v>
          </cell>
          <cell r="RG1">
            <v>0</v>
          </cell>
          <cell r="RH1">
            <v>0</v>
          </cell>
          <cell r="RI1">
            <v>0</v>
          </cell>
          <cell r="RJ1">
            <v>0</v>
          </cell>
          <cell r="RK1">
            <v>0</v>
          </cell>
          <cell r="RL1">
            <v>0</v>
          </cell>
          <cell r="RM1">
            <v>0</v>
          </cell>
          <cell r="RN1">
            <v>0</v>
          </cell>
          <cell r="RO1">
            <v>0</v>
          </cell>
          <cell r="RP1">
            <v>0</v>
          </cell>
          <cell r="RQ1">
            <v>0</v>
          </cell>
          <cell r="RR1">
            <v>0</v>
          </cell>
          <cell r="RS1">
            <v>0</v>
          </cell>
          <cell r="RT1">
            <v>0</v>
          </cell>
          <cell r="RU1">
            <v>0</v>
          </cell>
          <cell r="RV1">
            <v>0</v>
          </cell>
          <cell r="RW1">
            <v>0</v>
          </cell>
          <cell r="RX1">
            <v>0</v>
          </cell>
          <cell r="RY1">
            <v>0</v>
          </cell>
          <cell r="RZ1">
            <v>0</v>
          </cell>
          <cell r="SA1">
            <v>0</v>
          </cell>
          <cell r="SB1">
            <v>0</v>
          </cell>
          <cell r="SC1">
            <v>0</v>
          </cell>
          <cell r="SD1">
            <v>0</v>
          </cell>
          <cell r="SE1">
            <v>0</v>
          </cell>
          <cell r="SF1">
            <v>0</v>
          </cell>
          <cell r="SG1">
            <v>0</v>
          </cell>
          <cell r="SH1">
            <v>0</v>
          </cell>
          <cell r="SI1">
            <v>0</v>
          </cell>
          <cell r="SJ1">
            <v>0</v>
          </cell>
          <cell r="SK1">
            <v>0</v>
          </cell>
          <cell r="SL1">
            <v>0</v>
          </cell>
          <cell r="SM1">
            <v>0</v>
          </cell>
          <cell r="SN1">
            <v>0</v>
          </cell>
          <cell r="SO1">
            <v>0</v>
          </cell>
          <cell r="SP1">
            <v>0</v>
          </cell>
          <cell r="SQ1">
            <v>0</v>
          </cell>
          <cell r="SR1">
            <v>0</v>
          </cell>
          <cell r="SS1">
            <v>0</v>
          </cell>
          <cell r="ST1">
            <v>0</v>
          </cell>
          <cell r="SU1">
            <v>0</v>
          </cell>
          <cell r="SV1">
            <v>0</v>
          </cell>
          <cell r="SW1">
            <v>0</v>
          </cell>
          <cell r="SX1">
            <v>0</v>
          </cell>
          <cell r="SY1">
            <v>0</v>
          </cell>
          <cell r="SZ1">
            <v>0</v>
          </cell>
          <cell r="TA1">
            <v>0</v>
          </cell>
        </row>
        <row r="2">
          <cell r="A2">
            <v>42826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 t="str">
            <v>Gazométrie</v>
          </cell>
          <cell r="H2">
            <v>0</v>
          </cell>
          <cell r="I2">
            <v>0</v>
          </cell>
          <cell r="J2">
            <v>7.3120000000000003</v>
          </cell>
          <cell r="K2">
            <v>35.4</v>
          </cell>
          <cell r="L2">
            <v>83.8</v>
          </cell>
          <cell r="M2">
            <v>7.3120000000000003</v>
          </cell>
          <cell r="N2">
            <v>35.4</v>
          </cell>
          <cell r="O2">
            <v>83.8</v>
          </cell>
          <cell r="P2">
            <v>4.5999999999999996</v>
          </cell>
          <cell r="Q2">
            <v>126</v>
          </cell>
          <cell r="R2">
            <v>1.05</v>
          </cell>
          <cell r="S2">
            <v>105</v>
          </cell>
          <cell r="T2">
            <v>2.1</v>
          </cell>
          <cell r="U2">
            <v>-7.7</v>
          </cell>
          <cell r="V2">
            <v>35.4</v>
          </cell>
          <cell r="W2">
            <v>83.8</v>
          </cell>
          <cell r="X2">
            <v>96.8</v>
          </cell>
          <cell r="Y2">
            <v>9.5</v>
          </cell>
          <cell r="Z2" t="str">
            <v>Interne / Externe</v>
          </cell>
        </row>
        <row r="3">
          <cell r="A3">
            <v>42828</v>
          </cell>
          <cell r="B3" t="str">
            <v>2011/006000</v>
          </cell>
          <cell r="C3">
            <v>0</v>
          </cell>
          <cell r="D3">
            <v>0</v>
          </cell>
          <cell r="E3" t="str">
            <v>BIOMED</v>
          </cell>
          <cell r="F3" t="str">
            <v>Dialysat</v>
          </cell>
          <cell r="G3" t="str">
            <v>Gazométrie</v>
          </cell>
          <cell r="H3">
            <v>0</v>
          </cell>
          <cell r="I3">
            <v>37</v>
          </cell>
          <cell r="J3">
            <v>7.1779999999999999</v>
          </cell>
          <cell r="K3">
            <v>89.4</v>
          </cell>
          <cell r="L3">
            <v>87.2</v>
          </cell>
          <cell r="M3">
            <v>7.1779999999999999</v>
          </cell>
          <cell r="N3">
            <v>89.4</v>
          </cell>
          <cell r="O3">
            <v>87.2</v>
          </cell>
          <cell r="P3">
            <v>3</v>
          </cell>
          <cell r="Q3">
            <v>144</v>
          </cell>
          <cell r="R3">
            <v>1.35</v>
          </cell>
          <cell r="S3">
            <v>106</v>
          </cell>
          <cell r="T3">
            <v>0</v>
          </cell>
          <cell r="U3">
            <v>4</v>
          </cell>
          <cell r="V3">
            <v>31.9</v>
          </cell>
          <cell r="W3">
            <v>77.7</v>
          </cell>
          <cell r="X3">
            <v>0</v>
          </cell>
          <cell r="Y3">
            <v>0</v>
          </cell>
          <cell r="Z3" t="str">
            <v>Technicien BIOMED</v>
          </cell>
        </row>
        <row r="4">
          <cell r="A4">
            <v>42830</v>
          </cell>
          <cell r="B4" t="str">
            <v>FOESSER</v>
          </cell>
          <cell r="C4" t="str">
            <v>Olivier</v>
          </cell>
          <cell r="D4">
            <v>33697</v>
          </cell>
          <cell r="E4">
            <v>2021</v>
          </cell>
          <cell r="F4" t="str">
            <v>Sang FAV ou KT</v>
          </cell>
          <cell r="G4" t="str">
            <v>Gazométrie</v>
          </cell>
          <cell r="H4">
            <v>0</v>
          </cell>
          <cell r="I4">
            <v>37</v>
          </cell>
          <cell r="J4">
            <v>7.4349999999999996</v>
          </cell>
          <cell r="K4">
            <v>38.5</v>
          </cell>
          <cell r="L4">
            <v>123</v>
          </cell>
          <cell r="M4">
            <v>7.4349999999999996</v>
          </cell>
          <cell r="N4">
            <v>38.5</v>
          </cell>
          <cell r="O4">
            <v>123</v>
          </cell>
          <cell r="P4">
            <v>3.3</v>
          </cell>
          <cell r="Q4">
            <v>138</v>
          </cell>
          <cell r="R4">
            <v>1.21</v>
          </cell>
          <cell r="S4">
            <v>104</v>
          </cell>
          <cell r="T4">
            <v>1</v>
          </cell>
          <cell r="U4">
            <v>1.5</v>
          </cell>
          <cell r="V4">
            <v>25.4</v>
          </cell>
          <cell r="W4">
            <v>59.5</v>
          </cell>
          <cell r="X4">
            <v>99.7</v>
          </cell>
          <cell r="Y4">
            <v>11.2</v>
          </cell>
          <cell r="Z4" t="str">
            <v>KOCHMAN Audrey</v>
          </cell>
        </row>
        <row r="5">
          <cell r="A5">
            <v>42831</v>
          </cell>
          <cell r="B5" t="str">
            <v>RICHETON</v>
          </cell>
          <cell r="C5" t="str">
            <v>Karine</v>
          </cell>
          <cell r="D5" t="str">
            <v>30/10/1978</v>
          </cell>
          <cell r="E5">
            <v>2026</v>
          </cell>
          <cell r="F5" t="str">
            <v>Sang artériel</v>
          </cell>
          <cell r="G5" t="str">
            <v>Calcium ionisée</v>
          </cell>
          <cell r="H5" t="str">
            <v>Bilan de lithiase</v>
          </cell>
          <cell r="I5">
            <v>0</v>
          </cell>
          <cell r="J5">
            <v>7.3769999999999998</v>
          </cell>
          <cell r="K5">
            <v>40.200000000000003</v>
          </cell>
          <cell r="L5">
            <v>29.4</v>
          </cell>
          <cell r="M5">
            <v>7.3769999999999998</v>
          </cell>
          <cell r="N5">
            <v>40.200000000000003</v>
          </cell>
          <cell r="O5">
            <v>29.4</v>
          </cell>
          <cell r="P5">
            <v>5.7</v>
          </cell>
          <cell r="Q5">
            <v>139</v>
          </cell>
          <cell r="R5">
            <v>1.06</v>
          </cell>
          <cell r="S5">
            <v>110</v>
          </cell>
          <cell r="T5">
            <v>2.2000000000000002</v>
          </cell>
          <cell r="U5">
            <v>-1.4</v>
          </cell>
          <cell r="V5">
            <v>23.1</v>
          </cell>
          <cell r="W5">
            <v>54.4</v>
          </cell>
          <cell r="X5">
            <v>58.9</v>
          </cell>
          <cell r="Y5">
            <v>15.3</v>
          </cell>
          <cell r="Z5" t="str">
            <v>KLEIN Christian</v>
          </cell>
        </row>
        <row r="6">
          <cell r="A6">
            <v>42832</v>
          </cell>
          <cell r="B6" t="str">
            <v xml:space="preserve">BONNARD </v>
          </cell>
          <cell r="C6" t="str">
            <v>Serge</v>
          </cell>
          <cell r="D6" t="str">
            <v>29/11/1955</v>
          </cell>
          <cell r="E6">
            <v>2021</v>
          </cell>
          <cell r="F6" t="str">
            <v>Sang artériel</v>
          </cell>
          <cell r="G6" t="str">
            <v>Potassium</v>
          </cell>
          <cell r="H6">
            <v>0</v>
          </cell>
          <cell r="I6">
            <v>37</v>
          </cell>
          <cell r="J6">
            <v>7.3280000000000003</v>
          </cell>
          <cell r="K6">
            <v>42.9</v>
          </cell>
          <cell r="L6">
            <v>142</v>
          </cell>
          <cell r="M6">
            <v>7.3280000000000003</v>
          </cell>
          <cell r="N6">
            <v>42.9</v>
          </cell>
          <cell r="O6">
            <v>142</v>
          </cell>
          <cell r="P6">
            <v>4.7</v>
          </cell>
          <cell r="Q6">
            <v>133</v>
          </cell>
          <cell r="R6">
            <v>1.0900000000000001</v>
          </cell>
          <cell r="S6">
            <v>102</v>
          </cell>
          <cell r="T6">
            <v>1.6</v>
          </cell>
          <cell r="U6">
            <v>-3.2</v>
          </cell>
          <cell r="V6">
            <v>21.8</v>
          </cell>
          <cell r="W6">
            <v>51.9</v>
          </cell>
          <cell r="X6">
            <v>98.9</v>
          </cell>
          <cell r="Y6">
            <v>10.6</v>
          </cell>
          <cell r="Z6" t="str">
            <v>KOCHMAN Audrey</v>
          </cell>
        </row>
        <row r="7">
          <cell r="A7">
            <v>42835</v>
          </cell>
          <cell r="B7" t="str">
            <v>ATMANI</v>
          </cell>
          <cell r="C7" t="str">
            <v>Hakima</v>
          </cell>
          <cell r="D7" t="str">
            <v>25/06/1971</v>
          </cell>
          <cell r="E7">
            <v>2026</v>
          </cell>
          <cell r="F7" t="str">
            <v>Sang artériel</v>
          </cell>
          <cell r="G7" t="str">
            <v>Charge calcique</v>
          </cell>
          <cell r="H7" t="str">
            <v>S0</v>
          </cell>
          <cell r="I7">
            <v>37</v>
          </cell>
          <cell r="J7">
            <v>7.4160000000000004</v>
          </cell>
          <cell r="K7">
            <v>37.4</v>
          </cell>
          <cell r="L7">
            <v>92.6</v>
          </cell>
          <cell r="M7">
            <v>7.4160000000000004</v>
          </cell>
          <cell r="N7">
            <v>37.4</v>
          </cell>
          <cell r="O7">
            <v>92.6</v>
          </cell>
          <cell r="P7">
            <v>4</v>
          </cell>
          <cell r="Q7">
            <v>141</v>
          </cell>
          <cell r="R7">
            <v>1.2</v>
          </cell>
          <cell r="S7">
            <v>108</v>
          </cell>
          <cell r="T7">
            <v>1.2</v>
          </cell>
          <cell r="U7">
            <v>-0.4</v>
          </cell>
          <cell r="V7">
            <v>23.6</v>
          </cell>
          <cell r="W7">
            <v>55.4</v>
          </cell>
          <cell r="X7">
            <v>97.8</v>
          </cell>
          <cell r="Y7">
            <v>14.2</v>
          </cell>
          <cell r="Z7" t="str">
            <v>KOCHMAN Audrey</v>
          </cell>
        </row>
        <row r="8">
          <cell r="A8">
            <v>42835</v>
          </cell>
          <cell r="B8" t="str">
            <v>BOURGET</v>
          </cell>
          <cell r="C8" t="str">
            <v>RENE</v>
          </cell>
          <cell r="D8" t="str">
            <v>14/11/1950</v>
          </cell>
          <cell r="E8">
            <v>2026</v>
          </cell>
          <cell r="F8" t="str">
            <v>Sang artériel</v>
          </cell>
          <cell r="G8" t="str">
            <v>Calcium ionisée</v>
          </cell>
          <cell r="H8" t="str">
            <v>Bilan de lithiase</v>
          </cell>
          <cell r="I8">
            <v>37</v>
          </cell>
          <cell r="J8">
            <v>7.391</v>
          </cell>
          <cell r="K8">
            <v>45.5</v>
          </cell>
          <cell r="L8">
            <v>37.1</v>
          </cell>
          <cell r="M8">
            <v>7.391</v>
          </cell>
          <cell r="N8">
            <v>45.5</v>
          </cell>
          <cell r="O8">
            <v>37.1</v>
          </cell>
          <cell r="P8">
            <v>3.6</v>
          </cell>
          <cell r="Q8">
            <v>140</v>
          </cell>
          <cell r="R8">
            <v>1.1499999999999999</v>
          </cell>
          <cell r="S8">
            <v>103</v>
          </cell>
          <cell r="T8">
            <v>1.2</v>
          </cell>
          <cell r="U8">
            <v>2.5</v>
          </cell>
          <cell r="V8">
            <v>27</v>
          </cell>
          <cell r="W8">
            <v>63.6</v>
          </cell>
          <cell r="X8">
            <v>71.8</v>
          </cell>
          <cell r="Y8">
            <v>14</v>
          </cell>
          <cell r="Z8" t="str">
            <v>KOCHMAN Audrey</v>
          </cell>
        </row>
        <row r="9">
          <cell r="A9">
            <v>42835</v>
          </cell>
          <cell r="B9" t="str">
            <v>EBER</v>
          </cell>
          <cell r="C9" t="str">
            <v>Jean Luc</v>
          </cell>
          <cell r="D9" t="str">
            <v>14/11/1955</v>
          </cell>
          <cell r="E9">
            <v>2021</v>
          </cell>
          <cell r="F9" t="str">
            <v>Sang FAV ou KT</v>
          </cell>
          <cell r="G9" t="str">
            <v>Gazométrie</v>
          </cell>
          <cell r="H9">
            <v>0</v>
          </cell>
          <cell r="I9">
            <v>37</v>
          </cell>
          <cell r="J9">
            <v>7.4829999999999997</v>
          </cell>
          <cell r="K9">
            <v>31.8</v>
          </cell>
          <cell r="L9">
            <v>104</v>
          </cell>
          <cell r="M9">
            <v>7.4829999999999997</v>
          </cell>
          <cell r="N9">
            <v>31.8</v>
          </cell>
          <cell r="O9">
            <v>104</v>
          </cell>
          <cell r="P9">
            <v>4.2</v>
          </cell>
          <cell r="Q9">
            <v>133</v>
          </cell>
          <cell r="R9">
            <v>1.18</v>
          </cell>
          <cell r="S9">
            <v>99</v>
          </cell>
          <cell r="T9">
            <v>0.9</v>
          </cell>
          <cell r="U9">
            <v>0.4</v>
          </cell>
          <cell r="V9">
            <v>23.6</v>
          </cell>
          <cell r="W9">
            <v>55</v>
          </cell>
          <cell r="X9">
            <v>97.9</v>
          </cell>
          <cell r="Y9">
            <v>11.6</v>
          </cell>
          <cell r="Z9" t="str">
            <v>KLEIN Christian</v>
          </cell>
        </row>
        <row r="10">
          <cell r="A10">
            <v>42835</v>
          </cell>
          <cell r="B10" t="str">
            <v>ATMANI</v>
          </cell>
          <cell r="C10" t="str">
            <v>Hakima</v>
          </cell>
          <cell r="D10" t="str">
            <v>25/06/1971</v>
          </cell>
          <cell r="E10">
            <v>2026</v>
          </cell>
          <cell r="F10" t="str">
            <v>Sang artériel</v>
          </cell>
          <cell r="G10" t="str">
            <v>Charge calcique</v>
          </cell>
          <cell r="H10" t="str">
            <v>S120</v>
          </cell>
          <cell r="I10">
            <v>37</v>
          </cell>
          <cell r="J10">
            <v>7.4450000000000003</v>
          </cell>
          <cell r="K10">
            <v>36.799999999999997</v>
          </cell>
          <cell r="L10">
            <v>59.7</v>
          </cell>
          <cell r="M10">
            <v>7.4450000000000003</v>
          </cell>
          <cell r="N10">
            <v>36.799999999999997</v>
          </cell>
          <cell r="O10">
            <v>59.7</v>
          </cell>
          <cell r="P10">
            <v>4.3</v>
          </cell>
          <cell r="Q10">
            <v>140</v>
          </cell>
          <cell r="R10">
            <v>1.2</v>
          </cell>
          <cell r="S10">
            <v>106</v>
          </cell>
          <cell r="T10">
            <v>1</v>
          </cell>
          <cell r="U10">
            <v>1.2</v>
          </cell>
          <cell r="V10">
            <v>24.9</v>
          </cell>
          <cell r="W10">
            <v>58.4</v>
          </cell>
          <cell r="X10">
            <v>92.2</v>
          </cell>
          <cell r="Y10">
            <v>13.9</v>
          </cell>
          <cell r="Z10" t="str">
            <v>KOCHMAN Audrey</v>
          </cell>
        </row>
        <row r="11">
          <cell r="A11">
            <v>42835</v>
          </cell>
          <cell r="B11" t="str">
            <v>ATMANI</v>
          </cell>
          <cell r="C11" t="str">
            <v>Hakima</v>
          </cell>
          <cell r="D11" t="str">
            <v>25/06/1971</v>
          </cell>
          <cell r="E11">
            <v>2026</v>
          </cell>
          <cell r="F11" t="str">
            <v>Sang artériel</v>
          </cell>
          <cell r="G11" t="str">
            <v>Charge calcique</v>
          </cell>
          <cell r="H11" t="str">
            <v>S240</v>
          </cell>
          <cell r="I11">
            <v>37</v>
          </cell>
          <cell r="J11">
            <v>7.4160000000000004</v>
          </cell>
          <cell r="K11">
            <v>39.4</v>
          </cell>
          <cell r="L11">
            <v>71.5</v>
          </cell>
          <cell r="M11">
            <v>7.4160000000000004</v>
          </cell>
          <cell r="N11">
            <v>39.4</v>
          </cell>
          <cell r="O11">
            <v>71.5</v>
          </cell>
          <cell r="P11">
            <v>3.9</v>
          </cell>
          <cell r="Q11">
            <v>140</v>
          </cell>
          <cell r="R11">
            <v>1.28</v>
          </cell>
          <cell r="S11">
            <v>108</v>
          </cell>
          <cell r="T11">
            <v>1.2</v>
          </cell>
          <cell r="U11">
            <v>0.8</v>
          </cell>
          <cell r="V11">
            <v>39.4</v>
          </cell>
          <cell r="W11">
            <v>71.5</v>
          </cell>
          <cell r="X11">
            <v>94.9</v>
          </cell>
          <cell r="Y11">
            <v>13.6</v>
          </cell>
          <cell r="Z11" t="str">
            <v>KLEIN Christian</v>
          </cell>
        </row>
        <row r="12">
          <cell r="A12">
            <v>42835</v>
          </cell>
          <cell r="B12" t="str">
            <v>ATMANI</v>
          </cell>
          <cell r="C12" t="str">
            <v>Hakima</v>
          </cell>
          <cell r="D12" t="str">
            <v>25/06/1971</v>
          </cell>
          <cell r="E12">
            <v>2026</v>
          </cell>
          <cell r="F12" t="str">
            <v>Sang artériel</v>
          </cell>
          <cell r="G12" t="str">
            <v>Charge calcique</v>
          </cell>
          <cell r="H12" t="str">
            <v>S360</v>
          </cell>
          <cell r="I12">
            <v>37</v>
          </cell>
          <cell r="J12">
            <v>7.4009999999999998</v>
          </cell>
          <cell r="K12">
            <v>44.8</v>
          </cell>
          <cell r="L12">
            <v>31.2</v>
          </cell>
          <cell r="M12">
            <v>7.4009999999999998</v>
          </cell>
          <cell r="N12">
            <v>44.8</v>
          </cell>
          <cell r="O12">
            <v>31.2</v>
          </cell>
          <cell r="P12">
            <v>3.9</v>
          </cell>
          <cell r="Q12">
            <v>141</v>
          </cell>
          <cell r="R12">
            <v>1.26</v>
          </cell>
          <cell r="S12">
            <v>104</v>
          </cell>
          <cell r="T12">
            <v>0.8</v>
          </cell>
          <cell r="U12">
            <v>2.9</v>
          </cell>
          <cell r="V12">
            <v>27.3</v>
          </cell>
          <cell r="W12">
            <v>64.2</v>
          </cell>
          <cell r="X12">
            <v>57.6</v>
          </cell>
          <cell r="Y12">
            <v>14.4</v>
          </cell>
          <cell r="Z12" t="str">
            <v>KOCHMAN Audrey</v>
          </cell>
        </row>
        <row r="13">
          <cell r="A13">
            <v>42835</v>
          </cell>
          <cell r="B13" t="str">
            <v>REICHHART</v>
          </cell>
          <cell r="C13" t="str">
            <v>Agnes</v>
          </cell>
          <cell r="D13" t="str">
            <v>21/08/1955</v>
          </cell>
          <cell r="E13">
            <v>2021</v>
          </cell>
          <cell r="F13" t="str">
            <v>Sang FAV ou KT</v>
          </cell>
          <cell r="G13" t="str">
            <v>Gazométrie</v>
          </cell>
          <cell r="H13">
            <v>0</v>
          </cell>
          <cell r="I13">
            <v>0</v>
          </cell>
          <cell r="J13">
            <v>7.399</v>
          </cell>
          <cell r="K13">
            <v>43.8</v>
          </cell>
          <cell r="L13">
            <v>35.200000000000003</v>
          </cell>
          <cell r="M13">
            <v>7.399</v>
          </cell>
          <cell r="N13">
            <v>43.8</v>
          </cell>
          <cell r="O13">
            <v>35.200000000000003</v>
          </cell>
          <cell r="P13">
            <v>3.6</v>
          </cell>
          <cell r="Q13">
            <v>135</v>
          </cell>
          <cell r="R13">
            <v>1.22</v>
          </cell>
          <cell r="S13">
            <v>102</v>
          </cell>
          <cell r="T13">
            <v>0.7</v>
          </cell>
          <cell r="U13">
            <v>2.1</v>
          </cell>
          <cell r="V13">
            <v>26.5</v>
          </cell>
          <cell r="W13">
            <v>62.4</v>
          </cell>
          <cell r="X13">
            <v>68</v>
          </cell>
          <cell r="Y13">
            <v>12.3</v>
          </cell>
          <cell r="Z13" t="str">
            <v>KLEIN Christian</v>
          </cell>
        </row>
        <row r="14">
          <cell r="A14">
            <v>42836</v>
          </cell>
          <cell r="B14" t="str">
            <v>OLLHOFF</v>
          </cell>
          <cell r="C14" t="str">
            <v>Martine</v>
          </cell>
          <cell r="D14" t="str">
            <v>20/05/1957</v>
          </cell>
          <cell r="E14">
            <v>2313</v>
          </cell>
          <cell r="F14" t="str">
            <v>Sang artériel</v>
          </cell>
          <cell r="G14" t="str">
            <v>Gazométrie</v>
          </cell>
          <cell r="H14">
            <v>0</v>
          </cell>
          <cell r="I14">
            <v>37</v>
          </cell>
          <cell r="J14">
            <v>7.2880000000000003</v>
          </cell>
          <cell r="K14">
            <v>22.7</v>
          </cell>
          <cell r="L14">
            <v>169</v>
          </cell>
          <cell r="M14">
            <v>7.2880000000000003</v>
          </cell>
          <cell r="N14">
            <v>22.7</v>
          </cell>
          <cell r="O14">
            <v>169</v>
          </cell>
          <cell r="P14">
            <v>5</v>
          </cell>
          <cell r="Q14">
            <v>129</v>
          </cell>
          <cell r="R14">
            <v>1.0900000000000001</v>
          </cell>
          <cell r="S14">
            <v>165</v>
          </cell>
          <cell r="T14">
            <v>1.1000000000000001</v>
          </cell>
          <cell r="U14">
            <v>-14.9</v>
          </cell>
          <cell r="V14">
            <v>10.5</v>
          </cell>
          <cell r="W14">
            <v>25.1</v>
          </cell>
          <cell r="X14">
            <v>99.6</v>
          </cell>
          <cell r="Y14">
            <v>10.199999999999999</v>
          </cell>
          <cell r="Z14" t="str">
            <v>KLEIN Christian</v>
          </cell>
        </row>
        <row r="15">
          <cell r="A15">
            <v>42836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Gazométrie</v>
          </cell>
          <cell r="H15">
            <v>0</v>
          </cell>
          <cell r="I15">
            <v>37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1.9</v>
          </cell>
          <cell r="U15">
            <v>0</v>
          </cell>
          <cell r="V15">
            <v>0</v>
          </cell>
          <cell r="W15">
            <v>0</v>
          </cell>
          <cell r="X15">
            <v>68.900000000000006</v>
          </cell>
          <cell r="Y15">
            <v>10.9</v>
          </cell>
          <cell r="Z15" t="str">
            <v>Interne / Externe</v>
          </cell>
        </row>
        <row r="16">
          <cell r="A16">
            <v>42837</v>
          </cell>
          <cell r="B16" t="str">
            <v>COURTOIS</v>
          </cell>
          <cell r="C16" t="str">
            <v>Philippe</v>
          </cell>
          <cell r="D16" t="str">
            <v>23/07/1948</v>
          </cell>
          <cell r="E16">
            <v>2026</v>
          </cell>
          <cell r="F16" t="str">
            <v>Sang artériel</v>
          </cell>
          <cell r="G16" t="str">
            <v>Charge calcique</v>
          </cell>
          <cell r="H16" t="str">
            <v>S0</v>
          </cell>
          <cell r="I16">
            <v>37</v>
          </cell>
          <cell r="J16">
            <v>7.4109999999999996</v>
          </cell>
          <cell r="K16">
            <v>34.4</v>
          </cell>
          <cell r="L16">
            <v>78.8</v>
          </cell>
          <cell r="M16">
            <v>7.4109999999999996</v>
          </cell>
          <cell r="N16">
            <v>34.4</v>
          </cell>
          <cell r="O16">
            <v>78.8</v>
          </cell>
          <cell r="P16">
            <v>4.2</v>
          </cell>
          <cell r="Q16">
            <v>139</v>
          </cell>
          <cell r="R16">
            <v>1.2</v>
          </cell>
          <cell r="S16">
            <v>108</v>
          </cell>
          <cell r="T16">
            <v>1.9</v>
          </cell>
          <cell r="U16">
            <v>-2.5</v>
          </cell>
          <cell r="V16">
            <v>21.4</v>
          </cell>
          <cell r="W16">
            <v>50.4</v>
          </cell>
          <cell r="X16">
            <v>96.6</v>
          </cell>
          <cell r="Y16">
            <v>15.8</v>
          </cell>
          <cell r="Z16" t="str">
            <v>KOCHMAN Audrey</v>
          </cell>
        </row>
        <row r="17">
          <cell r="A17">
            <v>42837</v>
          </cell>
          <cell r="B17" t="str">
            <v>COURTOIS</v>
          </cell>
          <cell r="C17" t="str">
            <v>Philippe</v>
          </cell>
          <cell r="D17" t="str">
            <v>23/07/1948</v>
          </cell>
          <cell r="E17">
            <v>2026</v>
          </cell>
          <cell r="F17" t="str">
            <v>Sang artériel</v>
          </cell>
          <cell r="G17" t="str">
            <v>Charge calcique</v>
          </cell>
          <cell r="H17" t="str">
            <v>S120</v>
          </cell>
          <cell r="I17">
            <v>37</v>
          </cell>
          <cell r="J17">
            <v>7.415</v>
          </cell>
          <cell r="K17">
            <v>36.5</v>
          </cell>
          <cell r="L17">
            <v>40.299999999999997</v>
          </cell>
          <cell r="M17">
            <v>7.415</v>
          </cell>
          <cell r="N17">
            <v>36.5</v>
          </cell>
          <cell r="O17">
            <v>40.299999999999997</v>
          </cell>
          <cell r="P17">
            <v>4.5999999999999996</v>
          </cell>
          <cell r="Q17">
            <v>136</v>
          </cell>
          <cell r="R17">
            <v>1.19</v>
          </cell>
          <cell r="S17">
            <v>106</v>
          </cell>
          <cell r="T17">
            <v>2</v>
          </cell>
          <cell r="U17">
            <v>-1</v>
          </cell>
          <cell r="V17">
            <v>22.9</v>
          </cell>
          <cell r="W17">
            <v>53.9</v>
          </cell>
          <cell r="X17">
            <v>76.3</v>
          </cell>
          <cell r="Y17">
            <v>15.7</v>
          </cell>
          <cell r="Z17" t="str">
            <v>KLEIN Christian</v>
          </cell>
        </row>
        <row r="18">
          <cell r="A18">
            <v>42837</v>
          </cell>
          <cell r="B18" t="str">
            <v>COURTOIS</v>
          </cell>
          <cell r="C18" t="str">
            <v>Philippe</v>
          </cell>
          <cell r="D18" t="str">
            <v>23/07/1948</v>
          </cell>
          <cell r="E18">
            <v>2026</v>
          </cell>
          <cell r="F18" t="str">
            <v>Sang artériel</v>
          </cell>
          <cell r="G18" t="str">
            <v>Charge calcique</v>
          </cell>
          <cell r="H18" t="str">
            <v>S240</v>
          </cell>
          <cell r="I18">
            <v>37</v>
          </cell>
          <cell r="J18">
            <v>7.4480000000000004</v>
          </cell>
          <cell r="K18">
            <v>32.700000000000003</v>
          </cell>
          <cell r="L18">
            <v>39.6</v>
          </cell>
          <cell r="M18">
            <v>7.4480000000000004</v>
          </cell>
          <cell r="N18">
            <v>32.700000000000003</v>
          </cell>
          <cell r="O18">
            <v>39.6</v>
          </cell>
          <cell r="P18">
            <v>4.5</v>
          </cell>
          <cell r="Q18">
            <v>133</v>
          </cell>
          <cell r="R18">
            <v>1.2</v>
          </cell>
          <cell r="S18">
            <v>105</v>
          </cell>
          <cell r="T18">
            <v>1.8</v>
          </cell>
          <cell r="U18">
            <v>-1.2</v>
          </cell>
          <cell r="V18">
            <v>22.2</v>
          </cell>
          <cell r="W18">
            <v>52.1</v>
          </cell>
          <cell r="X18">
            <v>78.2</v>
          </cell>
          <cell r="Y18">
            <v>15.4</v>
          </cell>
          <cell r="Z18" t="str">
            <v>KOCHMAN Audrey</v>
          </cell>
        </row>
        <row r="19">
          <cell r="A19">
            <v>42837</v>
          </cell>
          <cell r="B19" t="str">
            <v>COURTOIS</v>
          </cell>
          <cell r="C19" t="str">
            <v>Philippe</v>
          </cell>
          <cell r="D19" t="str">
            <v>23/07/1948</v>
          </cell>
          <cell r="E19">
            <v>2026</v>
          </cell>
          <cell r="F19" t="str">
            <v>Sang artériel</v>
          </cell>
          <cell r="G19" t="str">
            <v>Charge calcique</v>
          </cell>
          <cell r="H19" t="str">
            <v>S360</v>
          </cell>
          <cell r="I19">
            <v>37</v>
          </cell>
          <cell r="J19">
            <v>7.4619999999999997</v>
          </cell>
          <cell r="K19">
            <v>31.8</v>
          </cell>
          <cell r="L19">
            <v>39</v>
          </cell>
          <cell r="M19">
            <v>7.4619999999999997</v>
          </cell>
          <cell r="N19">
            <v>31.8</v>
          </cell>
          <cell r="O19">
            <v>39</v>
          </cell>
          <cell r="P19">
            <v>4.3</v>
          </cell>
          <cell r="Q19">
            <v>131</v>
          </cell>
          <cell r="R19">
            <v>1.21</v>
          </cell>
          <cell r="S19">
            <v>104</v>
          </cell>
          <cell r="T19">
            <v>1.6</v>
          </cell>
          <cell r="U19">
            <v>-0.9</v>
          </cell>
          <cell r="V19">
            <v>22.4</v>
          </cell>
          <cell r="W19">
            <v>52.4</v>
          </cell>
          <cell r="X19">
            <v>76.900000000000006</v>
          </cell>
          <cell r="Y19">
            <v>15.4</v>
          </cell>
          <cell r="Z19" t="str">
            <v>KOCHMAN Audrey</v>
          </cell>
        </row>
        <row r="20">
          <cell r="A20">
            <v>42837</v>
          </cell>
          <cell r="B20" t="str">
            <v>WETZEL</v>
          </cell>
          <cell r="C20" t="str">
            <v>Jacqueline</v>
          </cell>
          <cell r="D20" t="str">
            <v>27/07/1947</v>
          </cell>
          <cell r="E20">
            <v>2021</v>
          </cell>
          <cell r="F20" t="str">
            <v>Sang FAV ou KT</v>
          </cell>
          <cell r="G20" t="str">
            <v>Gazométrie</v>
          </cell>
          <cell r="H20">
            <v>0</v>
          </cell>
          <cell r="I20">
            <v>37</v>
          </cell>
          <cell r="J20">
            <v>7.44</v>
          </cell>
          <cell r="K20">
            <v>37.200000000000003</v>
          </cell>
          <cell r="L20">
            <v>57.1</v>
          </cell>
          <cell r="M20">
            <v>7.44</v>
          </cell>
          <cell r="N20">
            <v>37.200000000000003</v>
          </cell>
          <cell r="O20">
            <v>57.1</v>
          </cell>
          <cell r="P20">
            <v>3.4</v>
          </cell>
          <cell r="Q20">
            <v>135</v>
          </cell>
          <cell r="R20">
            <v>1.0900000000000001</v>
          </cell>
          <cell r="S20">
            <v>100</v>
          </cell>
          <cell r="T20">
            <v>0.8</v>
          </cell>
          <cell r="U20">
            <v>1.1000000000000001</v>
          </cell>
          <cell r="V20">
            <v>24.9</v>
          </cell>
          <cell r="W20">
            <v>58.3</v>
          </cell>
          <cell r="X20">
            <v>91</v>
          </cell>
          <cell r="Y20">
            <v>9.6</v>
          </cell>
          <cell r="Z20" t="str">
            <v>KLEIN Christian</v>
          </cell>
        </row>
        <row r="21">
          <cell r="A21">
            <v>42838</v>
          </cell>
          <cell r="B21" t="str">
            <v>EL MOUMEN</v>
          </cell>
          <cell r="C21" t="str">
            <v>Chedia</v>
          </cell>
          <cell r="D21">
            <v>0</v>
          </cell>
          <cell r="E21">
            <v>0</v>
          </cell>
          <cell r="F21" t="str">
            <v>Sang veineux</v>
          </cell>
          <cell r="G21" t="str">
            <v>Gazométrie</v>
          </cell>
          <cell r="H21">
            <v>0</v>
          </cell>
          <cell r="I21">
            <v>37</v>
          </cell>
          <cell r="J21">
            <v>7.351</v>
          </cell>
          <cell r="K21">
            <v>56</v>
          </cell>
          <cell r="L21">
            <v>21.8</v>
          </cell>
          <cell r="M21">
            <v>7.351</v>
          </cell>
          <cell r="N21">
            <v>56</v>
          </cell>
          <cell r="O21">
            <v>21.8</v>
          </cell>
          <cell r="P21">
            <v>3.5</v>
          </cell>
          <cell r="Q21">
            <v>139</v>
          </cell>
          <cell r="R21">
            <v>1.2</v>
          </cell>
          <cell r="S21">
            <v>102</v>
          </cell>
          <cell r="T21">
            <v>0.7</v>
          </cell>
          <cell r="U21">
            <v>4.8</v>
          </cell>
          <cell r="V21">
            <v>30.1</v>
          </cell>
          <cell r="W21">
            <v>71.400000000000006</v>
          </cell>
          <cell r="X21">
            <v>33.700000000000003</v>
          </cell>
          <cell r="Y21">
            <v>13.5</v>
          </cell>
          <cell r="Z21" t="str">
            <v>Interne / Externe</v>
          </cell>
        </row>
        <row r="22">
          <cell r="A22">
            <v>42843</v>
          </cell>
          <cell r="B22" t="str">
            <v>2012/008491</v>
          </cell>
          <cell r="C22">
            <v>0</v>
          </cell>
          <cell r="D22">
            <v>0</v>
          </cell>
          <cell r="E22" t="str">
            <v>BIOMED</v>
          </cell>
          <cell r="F22" t="str">
            <v>Dialysat</v>
          </cell>
          <cell r="G22" t="str">
            <v>Gazométrie</v>
          </cell>
          <cell r="H22">
            <v>0</v>
          </cell>
          <cell r="I22">
            <v>37</v>
          </cell>
          <cell r="J22">
            <v>7.2679999999999998</v>
          </cell>
          <cell r="K22">
            <v>72.599999999999994</v>
          </cell>
          <cell r="L22">
            <v>107</v>
          </cell>
          <cell r="M22">
            <v>7.2679999999999998</v>
          </cell>
          <cell r="N22">
            <v>72.599999999999994</v>
          </cell>
          <cell r="O22">
            <v>107</v>
          </cell>
          <cell r="P22">
            <v>3</v>
          </cell>
          <cell r="Q22">
            <v>140</v>
          </cell>
          <cell r="R22">
            <v>0.91</v>
          </cell>
          <cell r="S22">
            <v>107</v>
          </cell>
          <cell r="T22">
            <v>0</v>
          </cell>
          <cell r="U22">
            <v>5.5</v>
          </cell>
          <cell r="V22">
            <v>32.1</v>
          </cell>
          <cell r="W22">
            <v>77</v>
          </cell>
          <cell r="X22">
            <v>0</v>
          </cell>
          <cell r="Y22">
            <v>0</v>
          </cell>
          <cell r="Z22" t="str">
            <v>Technicien BIOMED</v>
          </cell>
        </row>
        <row r="23">
          <cell r="A23">
            <v>42844</v>
          </cell>
          <cell r="B23" t="str">
            <v>A34</v>
          </cell>
          <cell r="C23">
            <v>0</v>
          </cell>
          <cell r="D23">
            <v>0</v>
          </cell>
          <cell r="E23" t="str">
            <v>AURAL</v>
          </cell>
          <cell r="F23" t="str">
            <v>Dialysat</v>
          </cell>
          <cell r="G23" t="str">
            <v>Gazométrie</v>
          </cell>
          <cell r="H23">
            <v>0</v>
          </cell>
          <cell r="I23">
            <v>37</v>
          </cell>
          <cell r="J23">
            <v>7.2839999999999998</v>
          </cell>
          <cell r="K23">
            <v>71.5</v>
          </cell>
          <cell r="L23">
            <v>154</v>
          </cell>
          <cell r="M23">
            <v>7.2839999999999998</v>
          </cell>
          <cell r="N23">
            <v>71.5</v>
          </cell>
          <cell r="O23">
            <v>154</v>
          </cell>
          <cell r="P23">
            <v>2</v>
          </cell>
          <cell r="Q23">
            <v>139</v>
          </cell>
          <cell r="R23">
            <v>0.94</v>
          </cell>
          <cell r="S23">
            <v>104</v>
          </cell>
          <cell r="T23">
            <v>0</v>
          </cell>
          <cell r="U23">
            <v>6.4</v>
          </cell>
          <cell r="V23">
            <v>32.799999999999997</v>
          </cell>
          <cell r="W23">
            <v>78.400000000000006</v>
          </cell>
          <cell r="X23">
            <v>0</v>
          </cell>
          <cell r="Y23">
            <v>0</v>
          </cell>
          <cell r="Z23" t="str">
            <v>KLEIN Christian</v>
          </cell>
        </row>
        <row r="24">
          <cell r="A24">
            <v>42846</v>
          </cell>
          <cell r="B24" t="str">
            <v>2011/00487</v>
          </cell>
          <cell r="C24">
            <v>0</v>
          </cell>
          <cell r="D24">
            <v>0</v>
          </cell>
          <cell r="E24" t="str">
            <v>BIOMED</v>
          </cell>
          <cell r="F24" t="str">
            <v>Dialysat</v>
          </cell>
          <cell r="G24" t="str">
            <v>Gazométrie</v>
          </cell>
          <cell r="H24">
            <v>0</v>
          </cell>
          <cell r="I24">
            <v>37</v>
          </cell>
          <cell r="J24">
            <v>7.3010000000000002</v>
          </cell>
          <cell r="K24">
            <v>70.7</v>
          </cell>
          <cell r="L24">
            <v>102</v>
          </cell>
          <cell r="M24">
            <v>7.3010000000000002</v>
          </cell>
          <cell r="N24">
            <v>70.7</v>
          </cell>
          <cell r="O24">
            <v>102</v>
          </cell>
          <cell r="P24">
            <v>3</v>
          </cell>
          <cell r="Q24">
            <v>140</v>
          </cell>
          <cell r="R24">
            <v>0.94</v>
          </cell>
          <cell r="S24">
            <v>106</v>
          </cell>
          <cell r="T24">
            <v>0</v>
          </cell>
          <cell r="U24">
            <v>7.6</v>
          </cell>
          <cell r="V24">
            <v>33.799999999999997</v>
          </cell>
          <cell r="W24">
            <v>80.599999999999994</v>
          </cell>
          <cell r="X24">
            <v>0</v>
          </cell>
          <cell r="Y24">
            <v>0</v>
          </cell>
          <cell r="Z24" t="str">
            <v>Technicien BIOMED</v>
          </cell>
        </row>
        <row r="25">
          <cell r="A25">
            <v>42849</v>
          </cell>
          <cell r="B25" t="str">
            <v>FRANCK</v>
          </cell>
          <cell r="C25" t="str">
            <v>Annick</v>
          </cell>
          <cell r="D25">
            <v>27345</v>
          </cell>
          <cell r="E25">
            <v>2021</v>
          </cell>
          <cell r="F25" t="str">
            <v>Sang FAV ou KT</v>
          </cell>
          <cell r="G25" t="str">
            <v>Gazométrie</v>
          </cell>
          <cell r="H25">
            <v>0</v>
          </cell>
          <cell r="I25">
            <v>37</v>
          </cell>
          <cell r="J25">
            <v>7.5039999999999996</v>
          </cell>
          <cell r="K25">
            <v>30.9</v>
          </cell>
          <cell r="L25">
            <v>125</v>
          </cell>
          <cell r="M25">
            <v>7.5039999999999996</v>
          </cell>
          <cell r="N25">
            <v>30.9</v>
          </cell>
          <cell r="O25">
            <v>125</v>
          </cell>
          <cell r="P25">
            <v>3.7</v>
          </cell>
          <cell r="Q25">
            <v>136</v>
          </cell>
          <cell r="R25">
            <v>1.24</v>
          </cell>
          <cell r="S25">
            <v>104</v>
          </cell>
          <cell r="T25">
            <v>0.5</v>
          </cell>
          <cell r="U25">
            <v>1.2</v>
          </cell>
          <cell r="V25">
            <v>24.2</v>
          </cell>
          <cell r="W25">
            <v>56.3</v>
          </cell>
          <cell r="X25">
            <v>99.4</v>
          </cell>
          <cell r="Y25">
            <v>11.2</v>
          </cell>
          <cell r="Z25" t="str">
            <v>KOCHMAN Audrey</v>
          </cell>
        </row>
        <row r="26">
          <cell r="A26">
            <v>42849</v>
          </cell>
          <cell r="B26" t="str">
            <v>ANTONIO</v>
          </cell>
          <cell r="C26">
            <v>0</v>
          </cell>
          <cell r="D26">
            <v>0</v>
          </cell>
          <cell r="E26">
            <v>2311</v>
          </cell>
          <cell r="F26" t="str">
            <v>Sang artériel</v>
          </cell>
          <cell r="G26" t="str">
            <v>Gazométrie</v>
          </cell>
          <cell r="H26">
            <v>0</v>
          </cell>
          <cell r="I26">
            <v>37</v>
          </cell>
          <cell r="J26">
            <v>7.31</v>
          </cell>
          <cell r="K26">
            <v>27.6</v>
          </cell>
          <cell r="L26">
            <v>58.9</v>
          </cell>
          <cell r="M26">
            <v>7.31</v>
          </cell>
          <cell r="N26">
            <v>27.6</v>
          </cell>
          <cell r="O26">
            <v>58.9</v>
          </cell>
          <cell r="P26">
            <v>4.5</v>
          </cell>
          <cell r="Q26">
            <v>132</v>
          </cell>
          <cell r="R26">
            <v>0.97</v>
          </cell>
          <cell r="S26">
            <v>108</v>
          </cell>
          <cell r="T26">
            <v>1</v>
          </cell>
          <cell r="U26">
            <v>-11.5</v>
          </cell>
          <cell r="V26">
            <v>13.5</v>
          </cell>
          <cell r="W26">
            <v>32.200000000000003</v>
          </cell>
          <cell r="X26">
            <v>90.4</v>
          </cell>
          <cell r="Y26">
            <v>12.8</v>
          </cell>
          <cell r="Z26" t="str">
            <v>Interne / Externe</v>
          </cell>
        </row>
        <row r="27">
          <cell r="A27">
            <v>42850</v>
          </cell>
          <cell r="B27" t="str">
            <v>HESPEL</v>
          </cell>
          <cell r="C27" t="str">
            <v>Francois</v>
          </cell>
          <cell r="D27" t="str">
            <v>22/05/1968</v>
          </cell>
          <cell r="E27">
            <v>2026</v>
          </cell>
          <cell r="F27" t="str">
            <v>Sang artériel</v>
          </cell>
          <cell r="G27" t="str">
            <v>Calcium ionisée</v>
          </cell>
          <cell r="H27" t="str">
            <v>Bilan de lithiase</v>
          </cell>
          <cell r="I27">
            <v>37</v>
          </cell>
          <cell r="J27">
            <v>7.3780000000000001</v>
          </cell>
          <cell r="K27">
            <v>50.1</v>
          </cell>
          <cell r="L27">
            <v>20.3</v>
          </cell>
          <cell r="M27">
            <v>7.3780000000000001</v>
          </cell>
          <cell r="N27">
            <v>50.1</v>
          </cell>
          <cell r="O27">
            <v>20.3</v>
          </cell>
          <cell r="P27">
            <v>4.3</v>
          </cell>
          <cell r="Q27">
            <v>141</v>
          </cell>
          <cell r="R27">
            <v>1.1200000000000001</v>
          </cell>
          <cell r="S27">
            <v>108</v>
          </cell>
          <cell r="T27">
            <v>0.7</v>
          </cell>
          <cell r="U27">
            <v>4</v>
          </cell>
          <cell r="V27">
            <v>28.8</v>
          </cell>
          <cell r="W27">
            <v>68</v>
          </cell>
          <cell r="X27">
            <v>33.5</v>
          </cell>
          <cell r="Y27">
            <v>17.100000000000001</v>
          </cell>
          <cell r="Z27" t="str">
            <v>KOCHMAN Audrey</v>
          </cell>
        </row>
        <row r="28">
          <cell r="A28">
            <v>42850</v>
          </cell>
          <cell r="B28" t="str">
            <v>KAU</v>
          </cell>
          <cell r="C28" t="str">
            <v>Michel</v>
          </cell>
          <cell r="D28" t="str">
            <v>22/02/1944</v>
          </cell>
          <cell r="E28">
            <v>2021</v>
          </cell>
          <cell r="F28" t="str">
            <v>Sang FAV ou KT</v>
          </cell>
          <cell r="G28" t="str">
            <v>Potassium</v>
          </cell>
          <cell r="H28">
            <v>0</v>
          </cell>
          <cell r="I28">
            <v>37</v>
          </cell>
          <cell r="J28">
            <v>7.4779999999999998</v>
          </cell>
          <cell r="K28">
            <v>32.1</v>
          </cell>
          <cell r="L28">
            <v>121</v>
          </cell>
          <cell r="M28">
            <v>7.4779999999999998</v>
          </cell>
          <cell r="N28">
            <v>32.1</v>
          </cell>
          <cell r="O28">
            <v>121</v>
          </cell>
          <cell r="P28">
            <v>4.3</v>
          </cell>
          <cell r="Q28">
            <v>139</v>
          </cell>
          <cell r="R28">
            <v>1.1000000000000001</v>
          </cell>
          <cell r="S28">
            <v>106</v>
          </cell>
          <cell r="T28">
            <v>0.9</v>
          </cell>
          <cell r="U28">
            <v>0.3</v>
          </cell>
          <cell r="V28">
            <v>23.5</v>
          </cell>
          <cell r="W28">
            <v>54.9</v>
          </cell>
          <cell r="X28">
            <v>99.3</v>
          </cell>
          <cell r="Y28">
            <v>12.6</v>
          </cell>
          <cell r="Z28" t="str">
            <v>KOCHMAN Audrey</v>
          </cell>
        </row>
        <row r="29">
          <cell r="A29">
            <v>42850</v>
          </cell>
          <cell r="B29" t="str">
            <v>KAU</v>
          </cell>
          <cell r="C29" t="str">
            <v>Michel</v>
          </cell>
          <cell r="D29" t="str">
            <v>22/2/1944</v>
          </cell>
          <cell r="E29">
            <v>2021</v>
          </cell>
          <cell r="F29" t="str">
            <v>Sang FAV ou KT</v>
          </cell>
          <cell r="G29" t="str">
            <v>Potassium</v>
          </cell>
          <cell r="H29" t="str">
            <v>lactate douteuse</v>
          </cell>
          <cell r="I29">
            <v>37</v>
          </cell>
          <cell r="J29">
            <v>7.4779999999999998</v>
          </cell>
          <cell r="K29">
            <v>32.1</v>
          </cell>
          <cell r="L29">
            <v>121</v>
          </cell>
          <cell r="M29">
            <v>7.4779999999999998</v>
          </cell>
          <cell r="N29">
            <v>32.1</v>
          </cell>
          <cell r="O29">
            <v>121</v>
          </cell>
          <cell r="P29">
            <v>4.3</v>
          </cell>
          <cell r="Q29">
            <v>139</v>
          </cell>
          <cell r="R29">
            <v>1.1000000000000001</v>
          </cell>
          <cell r="S29">
            <v>106</v>
          </cell>
          <cell r="T29">
            <v>0.9</v>
          </cell>
          <cell r="U29">
            <v>0.3</v>
          </cell>
          <cell r="V29">
            <v>23.5</v>
          </cell>
          <cell r="W29">
            <v>54.9</v>
          </cell>
          <cell r="X29">
            <v>99.3</v>
          </cell>
          <cell r="Y29">
            <v>12.6</v>
          </cell>
          <cell r="Z29" t="str">
            <v>KOCHMAN Audrey</v>
          </cell>
        </row>
        <row r="30">
          <cell r="A30">
            <v>42850</v>
          </cell>
          <cell r="B30" t="str">
            <v>MVUTI</v>
          </cell>
          <cell r="C30" t="str">
            <v>Gabriel</v>
          </cell>
          <cell r="D30" t="str">
            <v>27/02/1958</v>
          </cell>
          <cell r="E30">
            <v>2023</v>
          </cell>
          <cell r="F30" t="str">
            <v>Sang artériel</v>
          </cell>
          <cell r="G30" t="str">
            <v>Calcium ionisée</v>
          </cell>
          <cell r="H30">
            <v>0</v>
          </cell>
          <cell r="I30">
            <v>37</v>
          </cell>
          <cell r="J30">
            <v>7.399</v>
          </cell>
          <cell r="K30">
            <v>39.9</v>
          </cell>
          <cell r="L30">
            <v>47</v>
          </cell>
          <cell r="M30">
            <v>7.399</v>
          </cell>
          <cell r="N30">
            <v>39.9</v>
          </cell>
          <cell r="O30">
            <v>47</v>
          </cell>
          <cell r="P30">
            <v>3.4</v>
          </cell>
          <cell r="Q30">
            <v>142</v>
          </cell>
          <cell r="R30">
            <v>1.1100000000000001</v>
          </cell>
          <cell r="S30">
            <v>110</v>
          </cell>
          <cell r="T30">
            <v>1.4</v>
          </cell>
          <cell r="U30">
            <v>-0.1</v>
          </cell>
          <cell r="V30">
            <v>24.1</v>
          </cell>
          <cell r="W30">
            <v>56.7</v>
          </cell>
          <cell r="X30">
            <v>83.6</v>
          </cell>
          <cell r="Y30">
            <v>16.5</v>
          </cell>
          <cell r="Z30" t="str">
            <v>KOCHMAN Audrey</v>
          </cell>
        </row>
        <row r="31">
          <cell r="A31">
            <v>42850</v>
          </cell>
          <cell r="B31" t="str">
            <v>2011/008526</v>
          </cell>
          <cell r="C31">
            <v>0</v>
          </cell>
          <cell r="D31">
            <v>0</v>
          </cell>
          <cell r="E31" t="str">
            <v>BIOMED</v>
          </cell>
          <cell r="F31" t="str">
            <v>Dialysat</v>
          </cell>
          <cell r="G31" t="str">
            <v>Gazométrie</v>
          </cell>
          <cell r="H31">
            <v>0</v>
          </cell>
          <cell r="I31">
            <v>37</v>
          </cell>
          <cell r="J31">
            <v>7.226</v>
          </cell>
          <cell r="K31">
            <v>74.900000000000006</v>
          </cell>
          <cell r="L31">
            <v>141</v>
          </cell>
          <cell r="M31">
            <v>7.226</v>
          </cell>
          <cell r="N31">
            <v>74.900000000000006</v>
          </cell>
          <cell r="O31">
            <v>141</v>
          </cell>
          <cell r="P31">
            <v>1.9</v>
          </cell>
          <cell r="Q31">
            <v>137</v>
          </cell>
          <cell r="R31">
            <v>1.37</v>
          </cell>
          <cell r="S31">
            <v>107</v>
          </cell>
          <cell r="T31">
            <v>0</v>
          </cell>
          <cell r="U31">
            <v>2.9</v>
          </cell>
          <cell r="V31">
            <v>29.9</v>
          </cell>
          <cell r="W31">
            <v>72.2</v>
          </cell>
          <cell r="X31">
            <v>0</v>
          </cell>
          <cell r="Y31">
            <v>0</v>
          </cell>
          <cell r="Z31" t="str">
            <v>Technicien BIOMED</v>
          </cell>
        </row>
        <row r="32">
          <cell r="A32">
            <v>42850</v>
          </cell>
          <cell r="B32" t="str">
            <v>BARTHEL</v>
          </cell>
          <cell r="C32" t="str">
            <v>Jean Pierre</v>
          </cell>
          <cell r="D32">
            <v>17989</v>
          </cell>
          <cell r="E32">
            <v>2021</v>
          </cell>
          <cell r="F32" t="str">
            <v>Sang FAV ou KT</v>
          </cell>
          <cell r="G32" t="str">
            <v>Potassium</v>
          </cell>
          <cell r="H32">
            <v>0</v>
          </cell>
          <cell r="I32">
            <v>37</v>
          </cell>
          <cell r="J32">
            <v>7.4</v>
          </cell>
          <cell r="K32">
            <v>28.6</v>
          </cell>
          <cell r="L32">
            <v>177</v>
          </cell>
          <cell r="M32">
            <v>7.4</v>
          </cell>
          <cell r="N32">
            <v>28.6</v>
          </cell>
          <cell r="O32">
            <v>177</v>
          </cell>
          <cell r="P32">
            <v>7.4</v>
          </cell>
          <cell r="Q32">
            <v>115</v>
          </cell>
          <cell r="R32">
            <v>0.92</v>
          </cell>
          <cell r="S32">
            <v>93</v>
          </cell>
          <cell r="T32">
            <v>1.4</v>
          </cell>
          <cell r="U32">
            <v>-6.5</v>
          </cell>
          <cell r="V32">
            <v>17.3</v>
          </cell>
          <cell r="W32">
            <v>40.799999999999997</v>
          </cell>
          <cell r="X32">
            <v>99.9</v>
          </cell>
          <cell r="Y32">
            <v>14.8</v>
          </cell>
          <cell r="Z32" t="str">
            <v>KOCHMAN Audrey</v>
          </cell>
        </row>
        <row r="33">
          <cell r="A33">
            <v>42850</v>
          </cell>
          <cell r="B33" t="str">
            <v>BARTHEL</v>
          </cell>
          <cell r="C33" t="str">
            <v>Jean Pierre</v>
          </cell>
          <cell r="D33">
            <v>17989</v>
          </cell>
          <cell r="E33">
            <v>2021</v>
          </cell>
          <cell r="F33" t="str">
            <v>Sang FAV ou KT</v>
          </cell>
          <cell r="G33" t="str">
            <v>Potassium</v>
          </cell>
          <cell r="H33">
            <v>0</v>
          </cell>
          <cell r="I33">
            <v>37</v>
          </cell>
          <cell r="J33">
            <v>7.4950000000000001</v>
          </cell>
          <cell r="K33">
            <v>31.8</v>
          </cell>
          <cell r="L33">
            <v>82.7</v>
          </cell>
          <cell r="M33">
            <v>7.4950000000000001</v>
          </cell>
          <cell r="N33">
            <v>31.8</v>
          </cell>
          <cell r="O33">
            <v>82.7</v>
          </cell>
          <cell r="P33">
            <v>4.5</v>
          </cell>
          <cell r="Q33">
            <v>122</v>
          </cell>
          <cell r="R33">
            <v>0.97</v>
          </cell>
          <cell r="S33">
            <v>92</v>
          </cell>
          <cell r="T33">
            <v>1</v>
          </cell>
          <cell r="U33">
            <v>1.2</v>
          </cell>
          <cell r="V33">
            <v>24.2</v>
          </cell>
          <cell r="W33">
            <v>56.5</v>
          </cell>
          <cell r="X33">
            <v>97.6</v>
          </cell>
          <cell r="Y33">
            <v>14.8</v>
          </cell>
          <cell r="Z33" t="str">
            <v>KLEIN Christian</v>
          </cell>
        </row>
        <row r="34">
          <cell r="A34">
            <v>42851</v>
          </cell>
          <cell r="B34" t="str">
            <v>HAMADA</v>
          </cell>
          <cell r="C34" t="str">
            <v>Djamila</v>
          </cell>
          <cell r="D34" t="str">
            <v>19/11/1968</v>
          </cell>
          <cell r="E34">
            <v>2024</v>
          </cell>
          <cell r="F34" t="str">
            <v>Sang artériel</v>
          </cell>
          <cell r="G34" t="str">
            <v>Gazométrie</v>
          </cell>
          <cell r="H34">
            <v>0</v>
          </cell>
          <cell r="I34">
            <v>37</v>
          </cell>
          <cell r="J34">
            <v>7.3860000000000001</v>
          </cell>
          <cell r="K34">
            <v>32.799999999999997</v>
          </cell>
          <cell r="L34">
            <v>63.3</v>
          </cell>
          <cell r="M34">
            <v>7.3860000000000001</v>
          </cell>
          <cell r="N34">
            <v>32.799999999999997</v>
          </cell>
          <cell r="O34">
            <v>63.3</v>
          </cell>
          <cell r="P34">
            <v>3.5</v>
          </cell>
          <cell r="Q34">
            <v>138</v>
          </cell>
          <cell r="R34">
            <v>0.84</v>
          </cell>
          <cell r="S34">
            <v>109</v>
          </cell>
          <cell r="T34">
            <v>0.9</v>
          </cell>
          <cell r="U34">
            <v>-4.9000000000000004</v>
          </cell>
          <cell r="V34">
            <v>19.2</v>
          </cell>
          <cell r="W34">
            <v>45.3</v>
          </cell>
          <cell r="X34">
            <v>93.3</v>
          </cell>
          <cell r="Y34">
            <v>8.9</v>
          </cell>
          <cell r="Z34" t="str">
            <v>KOCHMAN Audrey</v>
          </cell>
        </row>
        <row r="35">
          <cell r="A35">
            <v>42851</v>
          </cell>
          <cell r="B35" t="str">
            <v>DESVERNOIS</v>
          </cell>
          <cell r="C35" t="str">
            <v>Jocelyne</v>
          </cell>
          <cell r="D35">
            <v>17412</v>
          </cell>
          <cell r="E35">
            <v>2024</v>
          </cell>
          <cell r="F35" t="str">
            <v>Sang artériel</v>
          </cell>
          <cell r="G35" t="str">
            <v>Gazométrie</v>
          </cell>
          <cell r="H35">
            <v>0</v>
          </cell>
          <cell r="I35">
            <v>37</v>
          </cell>
          <cell r="J35">
            <v>7.2610000000000001</v>
          </cell>
          <cell r="K35">
            <v>48.7</v>
          </cell>
          <cell r="L35">
            <v>32</v>
          </cell>
          <cell r="M35">
            <v>7.2610000000000001</v>
          </cell>
          <cell r="N35">
            <v>48.7</v>
          </cell>
          <cell r="O35">
            <v>32</v>
          </cell>
          <cell r="P35">
            <v>4.8</v>
          </cell>
          <cell r="Q35">
            <v>137</v>
          </cell>
          <cell r="R35">
            <v>1.48</v>
          </cell>
          <cell r="S35">
            <v>109</v>
          </cell>
          <cell r="T35">
            <v>2.2000000000000002</v>
          </cell>
          <cell r="U35">
            <v>-4.7</v>
          </cell>
          <cell r="V35">
            <v>21.2</v>
          </cell>
          <cell r="W35">
            <v>50.9</v>
          </cell>
          <cell r="X35">
            <v>55.8</v>
          </cell>
          <cell r="Y35">
            <v>11.6</v>
          </cell>
          <cell r="Z35" t="str">
            <v>KOCHMAN Audrey</v>
          </cell>
        </row>
        <row r="36">
          <cell r="A36">
            <v>42851</v>
          </cell>
          <cell r="B36" t="str">
            <v xml:space="preserve">KOPP </v>
          </cell>
          <cell r="C36" t="str">
            <v>Christophe</v>
          </cell>
          <cell r="D36" t="str">
            <v>20/08/1973</v>
          </cell>
          <cell r="E36">
            <v>2252</v>
          </cell>
          <cell r="F36" t="str">
            <v>Sang artériel</v>
          </cell>
          <cell r="G36" t="str">
            <v>Gazométrie</v>
          </cell>
          <cell r="H36">
            <v>0</v>
          </cell>
          <cell r="I36">
            <v>37</v>
          </cell>
          <cell r="J36">
            <v>7.3719999999999999</v>
          </cell>
          <cell r="K36">
            <v>34.299999999999997</v>
          </cell>
          <cell r="L36">
            <v>195</v>
          </cell>
          <cell r="M36">
            <v>7.3719999999999999</v>
          </cell>
          <cell r="N36">
            <v>34.299999999999997</v>
          </cell>
          <cell r="O36">
            <v>195</v>
          </cell>
          <cell r="P36">
            <v>3.5</v>
          </cell>
          <cell r="Q36">
            <v>139</v>
          </cell>
          <cell r="R36">
            <v>1.07</v>
          </cell>
          <cell r="S36">
            <v>116</v>
          </cell>
          <cell r="T36">
            <v>0.6</v>
          </cell>
          <cell r="U36">
            <v>-4.9000000000000004</v>
          </cell>
          <cell r="V36">
            <v>19.399999999999999</v>
          </cell>
          <cell r="W36">
            <v>45.9</v>
          </cell>
          <cell r="X36">
            <v>99.4</v>
          </cell>
          <cell r="Y36">
            <v>9.6</v>
          </cell>
          <cell r="Z36" t="str">
            <v>KOCHMAN Audrey</v>
          </cell>
        </row>
        <row r="37">
          <cell r="A37">
            <v>42851</v>
          </cell>
          <cell r="B37" t="str">
            <v>I14</v>
          </cell>
          <cell r="C37">
            <v>0</v>
          </cell>
          <cell r="D37">
            <v>0</v>
          </cell>
          <cell r="E37" t="str">
            <v>AURAL</v>
          </cell>
          <cell r="F37" t="str">
            <v>Dialysat</v>
          </cell>
          <cell r="G37" t="str">
            <v>Gazométrie</v>
          </cell>
          <cell r="H37">
            <v>0</v>
          </cell>
          <cell r="I37">
            <v>37</v>
          </cell>
          <cell r="J37">
            <v>7.3179999999999996</v>
          </cell>
          <cell r="K37">
            <v>69.7</v>
          </cell>
          <cell r="L37">
            <v>177</v>
          </cell>
          <cell r="M37">
            <v>7.3179999999999996</v>
          </cell>
          <cell r="N37">
            <v>69.7</v>
          </cell>
          <cell r="O37">
            <v>177</v>
          </cell>
          <cell r="P37">
            <v>2.9</v>
          </cell>
          <cell r="Q37">
            <v>139</v>
          </cell>
          <cell r="R37">
            <v>0.93</v>
          </cell>
          <cell r="S37">
            <v>105</v>
          </cell>
          <cell r="T37">
            <v>0</v>
          </cell>
          <cell r="U37">
            <v>8.6</v>
          </cell>
          <cell r="V37">
            <v>34.700000000000003</v>
          </cell>
          <cell r="W37">
            <v>82.5</v>
          </cell>
          <cell r="X37">
            <v>0</v>
          </cell>
          <cell r="Y37">
            <v>0</v>
          </cell>
          <cell r="Z37" t="str">
            <v>KLEIN Christian</v>
          </cell>
        </row>
        <row r="38">
          <cell r="A38">
            <v>42852</v>
          </cell>
          <cell r="B38" t="str">
            <v>SUTTER</v>
          </cell>
          <cell r="C38" t="str">
            <v>Nathalie</v>
          </cell>
          <cell r="D38">
            <v>27038</v>
          </cell>
          <cell r="E38">
            <v>2026</v>
          </cell>
          <cell r="F38" t="str">
            <v>Sang artériel</v>
          </cell>
          <cell r="G38" t="str">
            <v>Charge calcique</v>
          </cell>
          <cell r="H38" t="str">
            <v>S0</v>
          </cell>
          <cell r="I38">
            <v>37</v>
          </cell>
          <cell r="J38">
            <v>7.3339999999999996</v>
          </cell>
          <cell r="K38">
            <v>48.7</v>
          </cell>
          <cell r="L38">
            <v>29.5</v>
          </cell>
          <cell r="M38">
            <v>7.3339999999999996</v>
          </cell>
          <cell r="N38">
            <v>48.7</v>
          </cell>
          <cell r="O38">
            <v>29.5</v>
          </cell>
          <cell r="P38">
            <v>3.5</v>
          </cell>
          <cell r="Q38">
            <v>136</v>
          </cell>
          <cell r="R38">
            <v>1.0900000000000001</v>
          </cell>
          <cell r="S38">
            <v>108</v>
          </cell>
          <cell r="T38">
            <v>1.3</v>
          </cell>
          <cell r="U38">
            <v>0.1</v>
          </cell>
          <cell r="V38">
            <v>25.2</v>
          </cell>
          <cell r="W38">
            <v>59.8</v>
          </cell>
          <cell r="X38">
            <v>53.5</v>
          </cell>
          <cell r="Y38">
            <v>12.3</v>
          </cell>
          <cell r="Z38" t="str">
            <v>KOCHMAN Audrey</v>
          </cell>
        </row>
        <row r="39">
          <cell r="A39">
            <v>42852</v>
          </cell>
          <cell r="B39" t="str">
            <v>SUTTER</v>
          </cell>
          <cell r="C39" t="str">
            <v>Nathalie</v>
          </cell>
          <cell r="D39">
            <v>27038</v>
          </cell>
          <cell r="E39">
            <v>2026</v>
          </cell>
          <cell r="F39" t="str">
            <v>Sang artériel</v>
          </cell>
          <cell r="G39" t="str">
            <v>Charge calcique</v>
          </cell>
          <cell r="H39" t="str">
            <v>S120</v>
          </cell>
          <cell r="I39">
            <v>37</v>
          </cell>
          <cell r="J39">
            <v>7.4210000000000003</v>
          </cell>
          <cell r="K39">
            <v>37.5</v>
          </cell>
          <cell r="L39">
            <v>31.1</v>
          </cell>
          <cell r="M39">
            <v>7.4210000000000003</v>
          </cell>
          <cell r="N39">
            <v>37.5</v>
          </cell>
          <cell r="O39">
            <v>31.1</v>
          </cell>
          <cell r="P39">
            <v>4</v>
          </cell>
          <cell r="Q39">
            <v>135</v>
          </cell>
          <cell r="R39">
            <v>1.07</v>
          </cell>
          <cell r="S39">
            <v>106</v>
          </cell>
          <cell r="T39">
            <v>0.6</v>
          </cell>
          <cell r="U39">
            <v>0</v>
          </cell>
          <cell r="V39">
            <v>23.9</v>
          </cell>
          <cell r="W39">
            <v>56.1</v>
          </cell>
          <cell r="X39">
            <v>65.3</v>
          </cell>
          <cell r="Y39">
            <v>11.9</v>
          </cell>
          <cell r="Z39" t="str">
            <v>KOCHMAN Audrey</v>
          </cell>
        </row>
        <row r="40">
          <cell r="A40">
            <v>42852</v>
          </cell>
          <cell r="B40" t="str">
            <v>SUTTER</v>
          </cell>
          <cell r="C40" t="str">
            <v>Nathalie</v>
          </cell>
          <cell r="D40">
            <v>27038</v>
          </cell>
          <cell r="E40">
            <v>2026</v>
          </cell>
          <cell r="F40" t="str">
            <v>Sang artériel</v>
          </cell>
          <cell r="G40" t="str">
            <v>Charge calcique</v>
          </cell>
          <cell r="H40" t="str">
            <v>S240</v>
          </cell>
          <cell r="I40">
            <v>37</v>
          </cell>
          <cell r="J40">
            <v>7.3860000000000001</v>
          </cell>
          <cell r="K40">
            <v>46.6</v>
          </cell>
          <cell r="L40">
            <v>22.8</v>
          </cell>
          <cell r="M40">
            <v>7.3860000000000001</v>
          </cell>
          <cell r="N40">
            <v>46.6</v>
          </cell>
          <cell r="O40">
            <v>22.8</v>
          </cell>
          <cell r="P40">
            <v>3.6</v>
          </cell>
          <cell r="Q40">
            <v>137</v>
          </cell>
          <cell r="R40">
            <v>1.1499999999999999</v>
          </cell>
          <cell r="S40">
            <v>105</v>
          </cell>
          <cell r="T40">
            <v>0.8</v>
          </cell>
          <cell r="U40">
            <v>2.7</v>
          </cell>
          <cell r="V40">
            <v>27.3</v>
          </cell>
          <cell r="W40">
            <v>64.400000000000006</v>
          </cell>
          <cell r="X40">
            <v>39.6</v>
          </cell>
          <cell r="Y40">
            <v>64.400000000000006</v>
          </cell>
          <cell r="Z40" t="str">
            <v>KOCHMAN Audrey</v>
          </cell>
        </row>
        <row r="41">
          <cell r="A41">
            <v>42852</v>
          </cell>
          <cell r="B41" t="str">
            <v>SUTTER</v>
          </cell>
          <cell r="C41" t="str">
            <v>Nathalie</v>
          </cell>
          <cell r="D41">
            <v>27038</v>
          </cell>
          <cell r="E41">
            <v>2026</v>
          </cell>
          <cell r="F41" t="str">
            <v>Sang artériel</v>
          </cell>
          <cell r="G41" t="str">
            <v>Charge calcique</v>
          </cell>
          <cell r="H41" t="str">
            <v>S360</v>
          </cell>
          <cell r="I41">
            <v>37</v>
          </cell>
          <cell r="J41">
            <v>7.3819999999999997</v>
          </cell>
          <cell r="K41">
            <v>47.7</v>
          </cell>
          <cell r="L41">
            <v>24.6</v>
          </cell>
          <cell r="M41">
            <v>7.3819999999999997</v>
          </cell>
          <cell r="N41">
            <v>47.7</v>
          </cell>
          <cell r="O41">
            <v>24.6</v>
          </cell>
          <cell r="P41">
            <v>5.0999999999999996</v>
          </cell>
          <cell r="Q41">
            <v>135</v>
          </cell>
          <cell r="R41">
            <v>1.18</v>
          </cell>
          <cell r="S41">
            <v>103</v>
          </cell>
          <cell r="T41">
            <v>1.3</v>
          </cell>
          <cell r="U41">
            <v>3</v>
          </cell>
          <cell r="V41">
            <v>27.7</v>
          </cell>
          <cell r="W41">
            <v>65.400000000000006</v>
          </cell>
          <cell r="X41">
            <v>45</v>
          </cell>
          <cell r="Y41">
            <v>12.5</v>
          </cell>
          <cell r="Z41" t="str">
            <v>KOCHMAN Audrey</v>
          </cell>
        </row>
        <row r="42">
          <cell r="A42">
            <v>42852</v>
          </cell>
          <cell r="B42" t="str">
            <v>KOEREN</v>
          </cell>
          <cell r="C42">
            <v>0</v>
          </cell>
          <cell r="D42">
            <v>0</v>
          </cell>
          <cell r="E42" t="str">
            <v>AURAL</v>
          </cell>
          <cell r="F42" t="str">
            <v>Dialysat</v>
          </cell>
          <cell r="G42" t="str">
            <v>Gazométrie</v>
          </cell>
          <cell r="H42">
            <v>0</v>
          </cell>
          <cell r="I42">
            <v>0</v>
          </cell>
          <cell r="J42">
            <v>7.266</v>
          </cell>
          <cell r="K42">
            <v>78.8</v>
          </cell>
          <cell r="L42">
            <v>117</v>
          </cell>
          <cell r="M42">
            <v>7.266</v>
          </cell>
          <cell r="N42">
            <v>78.8</v>
          </cell>
          <cell r="O42">
            <v>117</v>
          </cell>
          <cell r="P42">
            <v>2</v>
          </cell>
          <cell r="Q42">
            <v>140</v>
          </cell>
          <cell r="R42">
            <v>0.92</v>
          </cell>
          <cell r="S42">
            <v>104</v>
          </cell>
          <cell r="T42">
            <v>0</v>
          </cell>
          <cell r="U42">
            <v>7.8</v>
          </cell>
          <cell r="V42">
            <v>34.6</v>
          </cell>
          <cell r="W42">
            <v>83</v>
          </cell>
          <cell r="X42">
            <v>0</v>
          </cell>
          <cell r="Y42">
            <v>0</v>
          </cell>
          <cell r="Z42" t="str">
            <v>Technicien AURAL</v>
          </cell>
        </row>
        <row r="43">
          <cell r="A43">
            <v>42853</v>
          </cell>
          <cell r="B43" t="str">
            <v>F15</v>
          </cell>
          <cell r="C43">
            <v>0</v>
          </cell>
          <cell r="D43">
            <v>0</v>
          </cell>
          <cell r="E43" t="str">
            <v>AURAL</v>
          </cell>
          <cell r="F43" t="str">
            <v>Dialysat</v>
          </cell>
          <cell r="G43" t="str">
            <v>Gazométrie</v>
          </cell>
          <cell r="H43">
            <v>0</v>
          </cell>
          <cell r="I43">
            <v>37</v>
          </cell>
          <cell r="J43">
            <v>7.3239999999999998</v>
          </cell>
          <cell r="K43">
            <v>67.5</v>
          </cell>
          <cell r="L43">
            <v>166</v>
          </cell>
          <cell r="M43">
            <v>7.3239999999999998</v>
          </cell>
          <cell r="N43">
            <v>67.5</v>
          </cell>
          <cell r="O43">
            <v>166</v>
          </cell>
          <cell r="P43">
            <v>3</v>
          </cell>
          <cell r="Q43">
            <v>140</v>
          </cell>
          <cell r="R43">
            <v>0.95</v>
          </cell>
          <cell r="S43">
            <v>106</v>
          </cell>
          <cell r="T43">
            <v>0</v>
          </cell>
          <cell r="U43">
            <v>8.1999999999999993</v>
          </cell>
          <cell r="V43">
            <v>34.1</v>
          </cell>
          <cell r="W43">
            <v>81.099999999999994</v>
          </cell>
          <cell r="X43">
            <v>0</v>
          </cell>
          <cell r="Y43">
            <v>0</v>
          </cell>
          <cell r="Z43" t="str">
            <v>KOCHMAN Audrey</v>
          </cell>
        </row>
        <row r="44">
          <cell r="A44">
            <v>42857</v>
          </cell>
          <cell r="B44" t="str">
            <v xml:space="preserve">MARTIN </v>
          </cell>
          <cell r="C44" t="str">
            <v>Nathalie</v>
          </cell>
          <cell r="D44">
            <v>0</v>
          </cell>
          <cell r="E44">
            <v>0</v>
          </cell>
          <cell r="F44" t="str">
            <v>Sang artériel</v>
          </cell>
          <cell r="G44" t="str">
            <v>Gazométrie</v>
          </cell>
          <cell r="H44">
            <v>0</v>
          </cell>
          <cell r="I44">
            <v>37</v>
          </cell>
          <cell r="J44">
            <v>7.3520000000000003</v>
          </cell>
          <cell r="K44">
            <v>27.2</v>
          </cell>
          <cell r="L44">
            <v>61.1</v>
          </cell>
          <cell r="M44">
            <v>7.3520000000000003</v>
          </cell>
          <cell r="N44">
            <v>37.200000000000003</v>
          </cell>
          <cell r="O44">
            <v>61.1</v>
          </cell>
          <cell r="P44">
            <v>4.5999999999999996</v>
          </cell>
          <cell r="Q44">
            <v>132</v>
          </cell>
          <cell r="R44">
            <v>1.07</v>
          </cell>
          <cell r="S44">
            <v>107</v>
          </cell>
          <cell r="T44">
            <v>2.1</v>
          </cell>
          <cell r="U44">
            <v>-9.8000000000000007</v>
          </cell>
          <cell r="V44">
            <v>14.7</v>
          </cell>
          <cell r="W44">
            <v>34.799999999999997</v>
          </cell>
          <cell r="X44">
            <v>91.7</v>
          </cell>
          <cell r="Y44">
            <v>10.4</v>
          </cell>
          <cell r="Z44" t="str">
            <v>Interne / Externe</v>
          </cell>
        </row>
        <row r="45">
          <cell r="A45">
            <v>42857</v>
          </cell>
          <cell r="B45" t="str">
            <v>HEMMETER</v>
          </cell>
          <cell r="C45">
            <v>0</v>
          </cell>
          <cell r="D45">
            <v>0</v>
          </cell>
          <cell r="E45" t="str">
            <v>AURAL</v>
          </cell>
          <cell r="F45" t="str">
            <v>Dialysat</v>
          </cell>
          <cell r="G45" t="str">
            <v>Gazométrie</v>
          </cell>
          <cell r="H45" t="str">
            <v>Citrasate 460A 140/35</v>
          </cell>
          <cell r="I45">
            <v>37</v>
          </cell>
          <cell r="J45">
            <v>7.2729999999999997</v>
          </cell>
          <cell r="K45">
            <v>73.400000000000006</v>
          </cell>
          <cell r="L45">
            <v>128</v>
          </cell>
          <cell r="M45">
            <v>7.2729999999999997</v>
          </cell>
          <cell r="N45">
            <v>73.400000000000006</v>
          </cell>
          <cell r="O45">
            <v>128</v>
          </cell>
          <cell r="P45">
            <v>2</v>
          </cell>
          <cell r="Q45">
            <v>140</v>
          </cell>
          <cell r="R45">
            <v>0.93</v>
          </cell>
          <cell r="S45">
            <v>104</v>
          </cell>
          <cell r="T45">
            <v>0</v>
          </cell>
          <cell r="U45">
            <v>6.2</v>
          </cell>
          <cell r="V45">
            <v>32.799999999999997</v>
          </cell>
          <cell r="W45">
            <v>78.5</v>
          </cell>
          <cell r="X45">
            <v>0</v>
          </cell>
          <cell r="Y45">
            <v>0</v>
          </cell>
          <cell r="Z45" t="str">
            <v>Technicien AURAL</v>
          </cell>
        </row>
        <row r="46">
          <cell r="A46">
            <v>42857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Dialysat</v>
          </cell>
          <cell r="G46" t="str">
            <v>Gazométrie</v>
          </cell>
          <cell r="H46">
            <v>0</v>
          </cell>
          <cell r="I46">
            <v>37</v>
          </cell>
          <cell r="J46">
            <v>7.2770000000000001</v>
          </cell>
          <cell r="K46">
            <v>72.599999999999994</v>
          </cell>
          <cell r="L46">
            <v>128</v>
          </cell>
          <cell r="M46">
            <v>7.2770000000000001</v>
          </cell>
          <cell r="N46">
            <v>72.599999999999994</v>
          </cell>
          <cell r="O46">
            <v>128</v>
          </cell>
          <cell r="P46">
            <v>2</v>
          </cell>
          <cell r="Q46">
            <v>139</v>
          </cell>
          <cell r="R46">
            <v>0.93</v>
          </cell>
          <cell r="S46">
            <v>104</v>
          </cell>
          <cell r="T46">
            <v>0</v>
          </cell>
          <cell r="U46">
            <v>6.2</v>
          </cell>
          <cell r="V46">
            <v>32.700000000000003</v>
          </cell>
          <cell r="W46">
            <v>78.400000000000006</v>
          </cell>
          <cell r="X46">
            <v>0</v>
          </cell>
          <cell r="Y46">
            <v>0</v>
          </cell>
          <cell r="Z46" t="str">
            <v>Technicien AURAL</v>
          </cell>
        </row>
        <row r="47">
          <cell r="A47">
            <v>42858</v>
          </cell>
          <cell r="B47" t="str">
            <v>LAAS</v>
          </cell>
          <cell r="C47" t="str">
            <v>Antoine</v>
          </cell>
          <cell r="D47">
            <v>20740</v>
          </cell>
          <cell r="E47">
            <v>2026</v>
          </cell>
          <cell r="F47" t="str">
            <v>Sang veineux</v>
          </cell>
          <cell r="G47" t="str">
            <v>Calcium ionisée</v>
          </cell>
          <cell r="H47" t="str">
            <v>Bilan de lithiase</v>
          </cell>
          <cell r="I47">
            <v>37</v>
          </cell>
          <cell r="J47">
            <v>7.335</v>
          </cell>
          <cell r="K47">
            <v>50.1</v>
          </cell>
          <cell r="L47">
            <v>16.899999999999999</v>
          </cell>
          <cell r="M47">
            <v>7.335</v>
          </cell>
          <cell r="N47">
            <v>50.1</v>
          </cell>
          <cell r="O47">
            <v>16.899999999999999</v>
          </cell>
          <cell r="P47">
            <v>4.7</v>
          </cell>
          <cell r="Q47">
            <v>140</v>
          </cell>
          <cell r="R47">
            <v>1.1399999999999999</v>
          </cell>
          <cell r="S47">
            <v>110</v>
          </cell>
          <cell r="T47">
            <v>0</v>
          </cell>
          <cell r="U47">
            <v>0.8</v>
          </cell>
          <cell r="V47">
            <v>26</v>
          </cell>
          <cell r="W47">
            <v>61.7</v>
          </cell>
          <cell r="X47">
            <v>24.2</v>
          </cell>
          <cell r="Y47">
            <v>14</v>
          </cell>
          <cell r="Z47" t="str">
            <v>KOCHMAN Audrey</v>
          </cell>
        </row>
        <row r="48">
          <cell r="A48">
            <v>42858</v>
          </cell>
          <cell r="B48" t="str">
            <v>BAAS</v>
          </cell>
          <cell r="C48" t="str">
            <v>Audrey</v>
          </cell>
          <cell r="D48" t="str">
            <v>26/03/1986</v>
          </cell>
          <cell r="E48">
            <v>2026</v>
          </cell>
          <cell r="F48" t="str">
            <v>Sang artériel</v>
          </cell>
          <cell r="G48" t="str">
            <v>Charge fludro</v>
          </cell>
          <cell r="H48" t="str">
            <v>S0</v>
          </cell>
          <cell r="I48">
            <v>37</v>
          </cell>
          <cell r="J48">
            <v>7.4189999999999996</v>
          </cell>
          <cell r="K48">
            <v>37.299999999999997</v>
          </cell>
          <cell r="L48">
            <v>55.7</v>
          </cell>
          <cell r="M48">
            <v>7.4189999999999996</v>
          </cell>
          <cell r="N48">
            <v>37.299999999999997</v>
          </cell>
          <cell r="O48">
            <v>55.7</v>
          </cell>
          <cell r="P48">
            <v>3.7</v>
          </cell>
          <cell r="Q48">
            <v>138</v>
          </cell>
          <cell r="R48">
            <v>1.1499999999999999</v>
          </cell>
          <cell r="S48">
            <v>108</v>
          </cell>
          <cell r="T48">
            <v>0.8</v>
          </cell>
          <cell r="U48">
            <v>-0.3</v>
          </cell>
          <cell r="V48">
            <v>23.7</v>
          </cell>
          <cell r="W48">
            <v>55.6</v>
          </cell>
          <cell r="X48">
            <v>91.2</v>
          </cell>
          <cell r="Y48">
            <v>13.9</v>
          </cell>
          <cell r="Z48" t="str">
            <v>KOCHMAN Audrey</v>
          </cell>
        </row>
        <row r="49">
          <cell r="A49">
            <v>42858</v>
          </cell>
          <cell r="B49" t="str">
            <v>BAAS</v>
          </cell>
          <cell r="C49" t="str">
            <v>Audrey</v>
          </cell>
          <cell r="D49" t="str">
            <v>26/03/1986</v>
          </cell>
          <cell r="E49">
            <v>2026</v>
          </cell>
          <cell r="F49" t="str">
            <v>Urine</v>
          </cell>
          <cell r="G49" t="str">
            <v>Charge fludro</v>
          </cell>
          <cell r="H49" t="str">
            <v>U0</v>
          </cell>
          <cell r="I49">
            <v>37</v>
          </cell>
          <cell r="J49">
            <v>5.7549999999999999</v>
          </cell>
          <cell r="K49">
            <v>73.099999999999994</v>
          </cell>
          <cell r="L49">
            <v>98.2</v>
          </cell>
          <cell r="M49">
            <v>0</v>
          </cell>
          <cell r="N49">
            <v>73.099999999999994</v>
          </cell>
          <cell r="O49">
            <v>0</v>
          </cell>
          <cell r="P49">
            <v>0</v>
          </cell>
          <cell r="Q49">
            <v>74</v>
          </cell>
          <cell r="R49">
            <v>0.89</v>
          </cell>
          <cell r="S49">
            <v>67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>KOCHMAN Audrey</v>
          </cell>
        </row>
        <row r="50">
          <cell r="A50">
            <v>42858</v>
          </cell>
          <cell r="B50" t="str">
            <v>BAAS</v>
          </cell>
          <cell r="C50" t="str">
            <v>Audrey</v>
          </cell>
          <cell r="D50">
            <v>31566</v>
          </cell>
          <cell r="E50">
            <v>2026</v>
          </cell>
          <cell r="F50" t="str">
            <v>Urine</v>
          </cell>
          <cell r="G50" t="str">
            <v>Charge fludro</v>
          </cell>
          <cell r="H50" t="str">
            <v>U0 BIS</v>
          </cell>
          <cell r="I50">
            <v>37</v>
          </cell>
          <cell r="J50">
            <v>5.7549999999999999</v>
          </cell>
          <cell r="K50">
            <v>62</v>
          </cell>
          <cell r="L50">
            <v>117</v>
          </cell>
          <cell r="M50">
            <v>0</v>
          </cell>
          <cell r="N50">
            <v>62</v>
          </cell>
          <cell r="O50">
            <v>0</v>
          </cell>
          <cell r="P50">
            <v>0</v>
          </cell>
          <cell r="Q50">
            <v>74</v>
          </cell>
          <cell r="R50">
            <v>0.88</v>
          </cell>
          <cell r="S50">
            <v>70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KOCHMAN Audrey</v>
          </cell>
        </row>
        <row r="51">
          <cell r="A51">
            <v>42858</v>
          </cell>
          <cell r="B51" t="str">
            <v>BAAS</v>
          </cell>
          <cell r="C51" t="str">
            <v>Audrey</v>
          </cell>
          <cell r="D51" t="str">
            <v>26/03/1986</v>
          </cell>
          <cell r="E51">
            <v>2026</v>
          </cell>
          <cell r="F51" t="str">
            <v>Urine</v>
          </cell>
          <cell r="G51" t="str">
            <v>Charge fludro</v>
          </cell>
          <cell r="H51" t="str">
            <v>U60</v>
          </cell>
          <cell r="I51">
            <v>37</v>
          </cell>
          <cell r="J51">
            <v>6.9770000000000003</v>
          </cell>
          <cell r="K51">
            <v>44.6</v>
          </cell>
          <cell r="L51">
            <v>102</v>
          </cell>
          <cell r="M51">
            <v>6.9770000000000003</v>
          </cell>
          <cell r="N51">
            <v>44.6</v>
          </cell>
          <cell r="O51">
            <v>102</v>
          </cell>
          <cell r="P51">
            <v>0</v>
          </cell>
          <cell r="Q51">
            <v>82</v>
          </cell>
          <cell r="R51">
            <v>0.85</v>
          </cell>
          <cell r="S51">
            <v>95</v>
          </cell>
          <cell r="T51">
            <v>0</v>
          </cell>
          <cell r="U51">
            <v>-19.399999999999999</v>
          </cell>
          <cell r="V51">
            <v>9.9</v>
          </cell>
          <cell r="W51">
            <v>25.2</v>
          </cell>
          <cell r="X51">
            <v>0</v>
          </cell>
          <cell r="Y51">
            <v>0</v>
          </cell>
          <cell r="Z51" t="str">
            <v>KOCHMAN Audrey</v>
          </cell>
        </row>
        <row r="52">
          <cell r="A52">
            <v>42858</v>
          </cell>
          <cell r="B52" t="str">
            <v>BAAS</v>
          </cell>
          <cell r="C52" t="str">
            <v>Audrey</v>
          </cell>
          <cell r="D52" t="str">
            <v>26/03/1986</v>
          </cell>
          <cell r="E52">
            <v>2026</v>
          </cell>
          <cell r="F52" t="str">
            <v>Urine</v>
          </cell>
          <cell r="G52" t="str">
            <v>Charge fludro</v>
          </cell>
          <cell r="H52" t="str">
            <v>U120</v>
          </cell>
          <cell r="I52">
            <v>37</v>
          </cell>
          <cell r="J52">
            <v>6.5419999999999998</v>
          </cell>
          <cell r="K52">
            <v>39.4</v>
          </cell>
          <cell r="L52">
            <v>106</v>
          </cell>
          <cell r="M52">
            <v>6.5419999999999998</v>
          </cell>
          <cell r="N52">
            <v>39.4</v>
          </cell>
          <cell r="O52">
            <v>106</v>
          </cell>
          <cell r="P52">
            <v>11.6</v>
          </cell>
          <cell r="Q52">
            <v>78</v>
          </cell>
          <cell r="R52">
            <v>1.27</v>
          </cell>
          <cell r="S52">
            <v>85</v>
          </cell>
          <cell r="T52">
            <v>0</v>
          </cell>
          <cell r="U52">
            <v>-29.8</v>
          </cell>
          <cell r="V52">
            <v>3.2</v>
          </cell>
          <cell r="W52">
            <v>9.8000000000000007</v>
          </cell>
          <cell r="X52">
            <v>0</v>
          </cell>
          <cell r="Y52">
            <v>0</v>
          </cell>
          <cell r="Z52" t="str">
            <v>KOCHMAN Audrey</v>
          </cell>
        </row>
        <row r="53">
          <cell r="A53">
            <v>42858</v>
          </cell>
          <cell r="B53" t="str">
            <v>BAAS</v>
          </cell>
          <cell r="C53" t="str">
            <v>Audrey</v>
          </cell>
          <cell r="D53" t="str">
            <v>26/03/1986</v>
          </cell>
          <cell r="E53">
            <v>2026</v>
          </cell>
          <cell r="F53" t="str">
            <v>Urine</v>
          </cell>
          <cell r="G53" t="str">
            <v>Charge fludro</v>
          </cell>
          <cell r="H53" t="str">
            <v>U180</v>
          </cell>
          <cell r="I53">
            <v>37</v>
          </cell>
          <cell r="J53">
            <v>6.2</v>
          </cell>
          <cell r="K53">
            <v>36.6</v>
          </cell>
          <cell r="L53">
            <v>115</v>
          </cell>
          <cell r="M53">
            <v>0</v>
          </cell>
          <cell r="N53">
            <v>36.6</v>
          </cell>
          <cell r="O53">
            <v>0</v>
          </cell>
          <cell r="P53">
            <v>0</v>
          </cell>
          <cell r="Q53">
            <v>97</v>
          </cell>
          <cell r="R53">
            <v>1.69</v>
          </cell>
          <cell r="S53">
            <v>133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>KOCHMAN Audrey</v>
          </cell>
        </row>
        <row r="54">
          <cell r="A54">
            <v>42858</v>
          </cell>
          <cell r="B54" t="str">
            <v>BAAS</v>
          </cell>
          <cell r="C54" t="str">
            <v>Audrey</v>
          </cell>
          <cell r="D54" t="str">
            <v>26/03/1986</v>
          </cell>
          <cell r="E54">
            <v>2026</v>
          </cell>
          <cell r="F54" t="str">
            <v>Urine</v>
          </cell>
          <cell r="G54" t="str">
            <v>Charge fludro</v>
          </cell>
          <cell r="H54" t="str">
            <v>U180 BIS</v>
          </cell>
          <cell r="I54">
            <v>37</v>
          </cell>
          <cell r="J54">
            <v>6.2</v>
          </cell>
          <cell r="K54">
            <v>39.6</v>
          </cell>
          <cell r="L54">
            <v>102</v>
          </cell>
          <cell r="M54">
            <v>0</v>
          </cell>
          <cell r="N54">
            <v>39.6</v>
          </cell>
          <cell r="O54">
            <v>0</v>
          </cell>
          <cell r="P54">
            <v>0</v>
          </cell>
          <cell r="Q54">
            <v>97</v>
          </cell>
          <cell r="R54">
            <v>1.69</v>
          </cell>
          <cell r="S54">
            <v>133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>KOCHMAN Audrey</v>
          </cell>
        </row>
        <row r="55">
          <cell r="A55">
            <v>42858</v>
          </cell>
          <cell r="B55" t="str">
            <v xml:space="preserve">MUSENGA MUKOLE BIDIBIMPA </v>
          </cell>
          <cell r="C55" t="str">
            <v>Sp</v>
          </cell>
          <cell r="D55">
            <v>20374</v>
          </cell>
          <cell r="E55">
            <v>2316</v>
          </cell>
          <cell r="F55" t="str">
            <v>Sang artériel</v>
          </cell>
          <cell r="G55" t="str">
            <v>Gazométrie</v>
          </cell>
          <cell r="H55">
            <v>0</v>
          </cell>
          <cell r="I55">
            <v>37</v>
          </cell>
          <cell r="J55">
            <v>7.4630000000000001</v>
          </cell>
          <cell r="K55">
            <v>44</v>
          </cell>
          <cell r="L55">
            <v>71.900000000000006</v>
          </cell>
          <cell r="M55">
            <v>7.4630000000000001</v>
          </cell>
          <cell r="N55">
            <v>44</v>
          </cell>
          <cell r="O55">
            <v>71.900000000000006</v>
          </cell>
          <cell r="P55">
            <v>3.9</v>
          </cell>
          <cell r="Q55">
            <v>136</v>
          </cell>
          <cell r="R55">
            <v>0.84</v>
          </cell>
          <cell r="S55">
            <v>100</v>
          </cell>
          <cell r="T55">
            <v>26</v>
          </cell>
          <cell r="U55">
            <v>7.1</v>
          </cell>
          <cell r="V55">
            <v>31.1</v>
          </cell>
          <cell r="W55">
            <v>72.7</v>
          </cell>
          <cell r="X55">
            <v>96.3</v>
          </cell>
          <cell r="Y55">
            <v>11.7</v>
          </cell>
          <cell r="Z55" t="str">
            <v>KOCHMAN Audrey</v>
          </cell>
        </row>
        <row r="56">
          <cell r="A56">
            <v>42858</v>
          </cell>
          <cell r="B56" t="str">
            <v>MUSENGA MUKOLE BIDIBIMPA</v>
          </cell>
          <cell r="C56" t="str">
            <v>Sp</v>
          </cell>
          <cell r="D56">
            <v>20374</v>
          </cell>
          <cell r="E56">
            <v>2316</v>
          </cell>
          <cell r="F56" t="str">
            <v>Sang artériel</v>
          </cell>
          <cell r="G56" t="str">
            <v>Gazométrie</v>
          </cell>
          <cell r="H56">
            <v>0</v>
          </cell>
          <cell r="I56">
            <v>37</v>
          </cell>
          <cell r="J56">
            <v>7.4539999999999997</v>
          </cell>
          <cell r="K56">
            <v>44.2</v>
          </cell>
          <cell r="L56">
            <v>65.3</v>
          </cell>
          <cell r="M56">
            <v>7.4539999999999997</v>
          </cell>
          <cell r="N56">
            <v>44.2</v>
          </cell>
          <cell r="O56">
            <v>65.3</v>
          </cell>
          <cell r="P56">
            <v>3.9</v>
          </cell>
          <cell r="Q56">
            <v>136</v>
          </cell>
          <cell r="R56">
            <v>0.84</v>
          </cell>
          <cell r="S56">
            <v>100</v>
          </cell>
          <cell r="T56">
            <v>14.1</v>
          </cell>
          <cell r="U56">
            <v>6.5</v>
          </cell>
          <cell r="V56">
            <v>30.5</v>
          </cell>
          <cell r="W56">
            <v>71.5</v>
          </cell>
          <cell r="X56">
            <v>94.6</v>
          </cell>
          <cell r="Y56">
            <v>11.8</v>
          </cell>
          <cell r="Z56" t="str">
            <v>KOCHMAN Audrey</v>
          </cell>
        </row>
        <row r="57">
          <cell r="A57">
            <v>42858</v>
          </cell>
          <cell r="B57" t="str">
            <v>BAAS</v>
          </cell>
          <cell r="C57" t="str">
            <v>Audrey</v>
          </cell>
          <cell r="D57" t="str">
            <v>26/03/1986</v>
          </cell>
          <cell r="E57">
            <v>2026</v>
          </cell>
          <cell r="F57" t="str">
            <v>Urine</v>
          </cell>
          <cell r="G57" t="str">
            <v>Charge fludro</v>
          </cell>
          <cell r="H57" t="str">
            <v>U240</v>
          </cell>
          <cell r="I57">
            <v>37</v>
          </cell>
          <cell r="J57">
            <v>6.2149999999999999</v>
          </cell>
          <cell r="K57">
            <v>43.6</v>
          </cell>
          <cell r="L57">
            <v>104</v>
          </cell>
          <cell r="M57">
            <v>0</v>
          </cell>
          <cell r="N57">
            <v>43.6</v>
          </cell>
          <cell r="O57">
            <v>0</v>
          </cell>
          <cell r="P57">
            <v>0</v>
          </cell>
          <cell r="Q57">
            <v>76</v>
          </cell>
          <cell r="R57">
            <v>1.31</v>
          </cell>
          <cell r="S57">
            <v>111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>KOCHMAN Audrey</v>
          </cell>
        </row>
        <row r="58">
          <cell r="A58">
            <v>42858</v>
          </cell>
          <cell r="B58" t="str">
            <v>BAAS</v>
          </cell>
          <cell r="C58" t="str">
            <v>Audrey</v>
          </cell>
          <cell r="D58" t="str">
            <v>26/03/1986</v>
          </cell>
          <cell r="E58">
            <v>2026</v>
          </cell>
          <cell r="F58" t="str">
            <v>Urine</v>
          </cell>
          <cell r="G58" t="str">
            <v>Charge fludro</v>
          </cell>
          <cell r="H58" t="str">
            <v>U300</v>
          </cell>
          <cell r="I58">
            <v>37</v>
          </cell>
          <cell r="J58">
            <v>6.3470000000000004</v>
          </cell>
          <cell r="K58">
            <v>39.299999999999997</v>
          </cell>
          <cell r="L58">
            <v>117</v>
          </cell>
          <cell r="M58">
            <v>6.3470000000000004</v>
          </cell>
          <cell r="N58">
            <v>39.299999999999997</v>
          </cell>
          <cell r="O58">
            <v>117</v>
          </cell>
          <cell r="P58">
            <v>0</v>
          </cell>
          <cell r="Q58">
            <v>81</v>
          </cell>
          <cell r="R58">
            <v>1.08</v>
          </cell>
          <cell r="S58">
            <v>143</v>
          </cell>
          <cell r="T58">
            <v>0</v>
          </cell>
          <cell r="U58">
            <v>-31.9</v>
          </cell>
          <cell r="V58">
            <v>2</v>
          </cell>
          <cell r="W58">
            <v>7.2</v>
          </cell>
          <cell r="X58">
            <v>0</v>
          </cell>
          <cell r="Y58">
            <v>0</v>
          </cell>
          <cell r="Z58" t="str">
            <v>KOCHMAN Audrey</v>
          </cell>
        </row>
        <row r="59">
          <cell r="A59">
            <v>42858</v>
          </cell>
          <cell r="B59" t="str">
            <v>BAAS</v>
          </cell>
          <cell r="C59" t="str">
            <v>Audrey</v>
          </cell>
          <cell r="D59" t="str">
            <v>26/03/1986</v>
          </cell>
          <cell r="E59">
            <v>2026</v>
          </cell>
          <cell r="F59" t="str">
            <v>Urine</v>
          </cell>
          <cell r="G59" t="str">
            <v>Charge fludro</v>
          </cell>
          <cell r="H59" t="str">
            <v>U360</v>
          </cell>
          <cell r="I59">
            <v>37</v>
          </cell>
          <cell r="J59">
            <v>6.0220000000000002</v>
          </cell>
          <cell r="K59">
            <v>44.4</v>
          </cell>
          <cell r="L59">
            <v>102</v>
          </cell>
          <cell r="M59">
            <v>0</v>
          </cell>
          <cell r="N59">
            <v>44.4</v>
          </cell>
          <cell r="O59">
            <v>0</v>
          </cell>
          <cell r="P59">
            <v>0</v>
          </cell>
          <cell r="Q59">
            <v>57</v>
          </cell>
          <cell r="R59">
            <v>0.67</v>
          </cell>
          <cell r="S59">
            <v>91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>KOCHMAN Audrey</v>
          </cell>
        </row>
        <row r="60">
          <cell r="A60">
            <v>42858</v>
          </cell>
          <cell r="B60" t="str">
            <v>BAAS</v>
          </cell>
          <cell r="C60" t="str">
            <v>Audrey</v>
          </cell>
          <cell r="D60" t="str">
            <v>26/03/1986</v>
          </cell>
          <cell r="E60">
            <v>2026</v>
          </cell>
          <cell r="F60" t="str">
            <v>Sang artériel</v>
          </cell>
          <cell r="G60" t="str">
            <v>Charge fludro</v>
          </cell>
          <cell r="H60" t="str">
            <v>S360</v>
          </cell>
          <cell r="I60">
            <v>37</v>
          </cell>
          <cell r="J60">
            <v>7.3819999999999997</v>
          </cell>
          <cell r="K60">
            <v>49.7</v>
          </cell>
          <cell r="L60">
            <v>25</v>
          </cell>
          <cell r="M60">
            <v>7.3819999999999997</v>
          </cell>
          <cell r="N60">
            <v>49.7</v>
          </cell>
          <cell r="O60">
            <v>25</v>
          </cell>
          <cell r="P60">
            <v>3</v>
          </cell>
          <cell r="Q60">
            <v>137</v>
          </cell>
          <cell r="R60">
            <v>1.1200000000000001</v>
          </cell>
          <cell r="S60">
            <v>104</v>
          </cell>
          <cell r="T60">
            <v>0</v>
          </cell>
          <cell r="U60">
            <v>4.0999999999999996</v>
          </cell>
          <cell r="V60">
            <v>49.7</v>
          </cell>
          <cell r="W60">
            <v>25</v>
          </cell>
          <cell r="X60">
            <v>43.1</v>
          </cell>
          <cell r="Y60">
            <v>14.6</v>
          </cell>
          <cell r="Z60" t="str">
            <v>KOCHMAN Audrey</v>
          </cell>
        </row>
        <row r="61">
          <cell r="A61">
            <v>42858</v>
          </cell>
          <cell r="B61" t="str">
            <v>GODONOU</v>
          </cell>
          <cell r="C61" t="str">
            <v>EYITAYO</v>
          </cell>
          <cell r="D61">
            <v>17908</v>
          </cell>
          <cell r="E61">
            <v>2021</v>
          </cell>
          <cell r="F61" t="str">
            <v>Sang artériel</v>
          </cell>
          <cell r="G61" t="str">
            <v>Gazométrie</v>
          </cell>
          <cell r="H61">
            <v>0</v>
          </cell>
          <cell r="I61">
            <v>37</v>
          </cell>
          <cell r="J61">
            <v>7.4219999999999997</v>
          </cell>
          <cell r="K61">
            <v>42.1</v>
          </cell>
          <cell r="L61">
            <v>148</v>
          </cell>
          <cell r="M61">
            <v>7.4219999999999997</v>
          </cell>
          <cell r="N61">
            <v>42.1</v>
          </cell>
          <cell r="O61">
            <v>148</v>
          </cell>
          <cell r="P61">
            <v>4</v>
          </cell>
          <cell r="Q61">
            <v>132</v>
          </cell>
          <cell r="R61">
            <v>1.21</v>
          </cell>
          <cell r="S61">
            <v>103</v>
          </cell>
          <cell r="T61">
            <v>1.1000000000000001</v>
          </cell>
          <cell r="U61">
            <v>2.9</v>
          </cell>
          <cell r="V61">
            <v>27</v>
          </cell>
          <cell r="W61">
            <v>63.3</v>
          </cell>
          <cell r="X61">
            <v>99.7</v>
          </cell>
          <cell r="Y61">
            <v>11.1</v>
          </cell>
          <cell r="Z61" t="str">
            <v>KLEIN Christian</v>
          </cell>
        </row>
        <row r="62">
          <cell r="A62">
            <v>42859</v>
          </cell>
          <cell r="B62" t="str">
            <v>G04</v>
          </cell>
          <cell r="C62">
            <v>0</v>
          </cell>
          <cell r="D62">
            <v>0</v>
          </cell>
          <cell r="E62" t="str">
            <v>AURAL</v>
          </cell>
          <cell r="F62" t="str">
            <v>Dialysat</v>
          </cell>
          <cell r="G62" t="str">
            <v>Gazométrie</v>
          </cell>
          <cell r="H62">
            <v>0</v>
          </cell>
          <cell r="I62">
            <v>37</v>
          </cell>
          <cell r="J62">
            <v>7.2949999999999999</v>
          </cell>
          <cell r="K62">
            <v>70.099999999999994</v>
          </cell>
          <cell r="L62">
            <v>144</v>
          </cell>
          <cell r="M62">
            <v>7.2949999999999999</v>
          </cell>
          <cell r="N62">
            <v>70.099999999999994</v>
          </cell>
          <cell r="O62">
            <v>144</v>
          </cell>
          <cell r="P62">
            <v>3</v>
          </cell>
          <cell r="Q62">
            <v>140</v>
          </cell>
          <cell r="R62">
            <v>0.93</v>
          </cell>
          <cell r="S62">
            <v>107</v>
          </cell>
          <cell r="T62">
            <v>0</v>
          </cell>
          <cell r="U62">
            <v>6.8</v>
          </cell>
          <cell r="V62">
            <v>33.1</v>
          </cell>
          <cell r="W62">
            <v>78.900000000000006</v>
          </cell>
          <cell r="X62">
            <v>0</v>
          </cell>
          <cell r="Y62">
            <v>0</v>
          </cell>
          <cell r="Z62" t="str">
            <v>KLEIN Christian</v>
          </cell>
        </row>
        <row r="63">
          <cell r="A63">
            <v>42864</v>
          </cell>
          <cell r="B63" t="str">
            <v>DESVERNOIS</v>
          </cell>
          <cell r="C63" t="str">
            <v>Jocelyne</v>
          </cell>
          <cell r="D63">
            <v>17412</v>
          </cell>
          <cell r="E63">
            <v>2024</v>
          </cell>
          <cell r="F63">
            <v>0</v>
          </cell>
          <cell r="G63" t="str">
            <v>Calcium ionisée</v>
          </cell>
          <cell r="H63">
            <v>0</v>
          </cell>
          <cell r="I63">
            <v>37</v>
          </cell>
          <cell r="J63">
            <v>7.282</v>
          </cell>
          <cell r="K63">
            <v>44.1</v>
          </cell>
          <cell r="L63">
            <v>44</v>
          </cell>
          <cell r="M63">
            <v>7.282</v>
          </cell>
          <cell r="N63">
            <v>44.1</v>
          </cell>
          <cell r="O63">
            <v>44</v>
          </cell>
          <cell r="P63">
            <v>5.4</v>
          </cell>
          <cell r="Q63">
            <v>134</v>
          </cell>
          <cell r="R63">
            <v>1.64</v>
          </cell>
          <cell r="S63">
            <v>107</v>
          </cell>
          <cell r="T63">
            <v>1.2</v>
          </cell>
          <cell r="U63">
            <v>-5.4</v>
          </cell>
          <cell r="V63">
            <v>2.2000000000000002</v>
          </cell>
          <cell r="W63">
            <v>48.2</v>
          </cell>
          <cell r="X63">
            <v>74.2</v>
          </cell>
          <cell r="Y63">
            <v>11.2</v>
          </cell>
          <cell r="Z63" t="str">
            <v>KOCHMAN Audrey</v>
          </cell>
        </row>
        <row r="64">
          <cell r="A64">
            <v>42864</v>
          </cell>
          <cell r="B64" t="str">
            <v>REHDER</v>
          </cell>
          <cell r="C64" t="str">
            <v>Vanessa</v>
          </cell>
          <cell r="D64" t="str">
            <v>28/08/1977</v>
          </cell>
          <cell r="E64">
            <v>2026</v>
          </cell>
          <cell r="F64">
            <v>0</v>
          </cell>
          <cell r="G64" t="str">
            <v>Calcium ionisée</v>
          </cell>
          <cell r="H64" t="str">
            <v>Bilan de lithiase</v>
          </cell>
          <cell r="I64">
            <v>37</v>
          </cell>
          <cell r="J64">
            <v>7.3810000000000002</v>
          </cell>
          <cell r="K64">
            <v>42.6</v>
          </cell>
          <cell r="L64">
            <v>23.5</v>
          </cell>
          <cell r="M64">
            <v>7.3810000000000002</v>
          </cell>
          <cell r="N64">
            <v>42.6</v>
          </cell>
          <cell r="O64">
            <v>23.5</v>
          </cell>
          <cell r="P64">
            <v>4.2</v>
          </cell>
          <cell r="Q64">
            <v>139</v>
          </cell>
          <cell r="R64">
            <v>1.0900000000000001</v>
          </cell>
          <cell r="S64">
            <v>106</v>
          </cell>
          <cell r="T64">
            <v>1</v>
          </cell>
          <cell r="U64">
            <v>0.2</v>
          </cell>
          <cell r="V64">
            <v>24.7</v>
          </cell>
          <cell r="W64">
            <v>58.3</v>
          </cell>
          <cell r="X64">
            <v>44</v>
          </cell>
          <cell r="Y64">
            <v>14.6</v>
          </cell>
          <cell r="Z64" t="str">
            <v>KLEIN Christian</v>
          </cell>
        </row>
        <row r="65">
          <cell r="A65">
            <v>42864</v>
          </cell>
          <cell r="B65" t="str">
            <v>2012/008489</v>
          </cell>
          <cell r="C65">
            <v>0</v>
          </cell>
          <cell r="D65">
            <v>0</v>
          </cell>
          <cell r="E65" t="str">
            <v>BIOMED</v>
          </cell>
          <cell r="F65" t="str">
            <v>Dialysat</v>
          </cell>
          <cell r="G65" t="str">
            <v>Gazométrie</v>
          </cell>
          <cell r="H65">
            <v>0</v>
          </cell>
          <cell r="I65">
            <v>37</v>
          </cell>
          <cell r="J65">
            <v>7.26</v>
          </cell>
          <cell r="K65">
            <v>79.599999999999994</v>
          </cell>
          <cell r="L65">
            <v>102</v>
          </cell>
          <cell r="M65">
            <v>7.26</v>
          </cell>
          <cell r="N65">
            <v>79.599999999999994</v>
          </cell>
          <cell r="O65">
            <v>102</v>
          </cell>
          <cell r="P65">
            <v>3</v>
          </cell>
          <cell r="Q65">
            <v>139</v>
          </cell>
          <cell r="R65">
            <v>0.9</v>
          </cell>
          <cell r="S65">
            <v>108</v>
          </cell>
          <cell r="T65">
            <v>0</v>
          </cell>
          <cell r="U65">
            <v>7.6</v>
          </cell>
          <cell r="V65">
            <v>34.5</v>
          </cell>
          <cell r="W65">
            <v>82.7</v>
          </cell>
          <cell r="X65">
            <v>0</v>
          </cell>
          <cell r="Y65">
            <v>0</v>
          </cell>
          <cell r="Z65" t="str">
            <v>Technicien BIOMED</v>
          </cell>
        </row>
        <row r="66">
          <cell r="A66">
            <v>42865</v>
          </cell>
          <cell r="B66" t="str">
            <v>Trappler</v>
          </cell>
          <cell r="C66">
            <v>0</v>
          </cell>
          <cell r="D66">
            <v>0</v>
          </cell>
          <cell r="E66" t="str">
            <v>AURAL</v>
          </cell>
          <cell r="F66" t="str">
            <v>Dialysat</v>
          </cell>
          <cell r="G66" t="str">
            <v>Gazométrie</v>
          </cell>
          <cell r="H66">
            <v>0</v>
          </cell>
          <cell r="I66">
            <v>37</v>
          </cell>
          <cell r="J66">
            <v>7.335</v>
          </cell>
          <cell r="K66">
            <v>68.5</v>
          </cell>
          <cell r="L66">
            <v>142</v>
          </cell>
          <cell r="M66">
            <v>7.335</v>
          </cell>
          <cell r="N66">
            <v>68.5</v>
          </cell>
          <cell r="O66">
            <v>142</v>
          </cell>
          <cell r="P66">
            <v>2</v>
          </cell>
          <cell r="Q66">
            <v>140</v>
          </cell>
          <cell r="R66">
            <v>0.92</v>
          </cell>
          <cell r="S66">
            <v>103</v>
          </cell>
          <cell r="T66">
            <v>0</v>
          </cell>
          <cell r="U66">
            <v>9.6</v>
          </cell>
          <cell r="V66">
            <v>35.5</v>
          </cell>
          <cell r="W66">
            <v>84.3</v>
          </cell>
          <cell r="X66">
            <v>0</v>
          </cell>
          <cell r="Y66">
            <v>0</v>
          </cell>
          <cell r="Z66" t="str">
            <v>Technicien AURAL</v>
          </cell>
        </row>
        <row r="67">
          <cell r="A67">
            <v>42865</v>
          </cell>
          <cell r="B67" t="str">
            <v>Trappler</v>
          </cell>
          <cell r="C67">
            <v>0</v>
          </cell>
          <cell r="D67">
            <v>0</v>
          </cell>
          <cell r="E67" t="str">
            <v>AURAL</v>
          </cell>
          <cell r="F67" t="str">
            <v>Dialysat</v>
          </cell>
          <cell r="G67" t="str">
            <v>Gazométrie</v>
          </cell>
          <cell r="H67">
            <v>0</v>
          </cell>
          <cell r="I67">
            <v>37</v>
          </cell>
          <cell r="J67">
            <v>7.335</v>
          </cell>
          <cell r="K67">
            <v>68.5</v>
          </cell>
          <cell r="L67">
            <v>142</v>
          </cell>
          <cell r="M67">
            <v>7.335</v>
          </cell>
          <cell r="N67">
            <v>68.5</v>
          </cell>
          <cell r="O67">
            <v>142</v>
          </cell>
          <cell r="P67">
            <v>2</v>
          </cell>
          <cell r="Q67">
            <v>140</v>
          </cell>
          <cell r="R67">
            <v>0.92</v>
          </cell>
          <cell r="S67">
            <v>103</v>
          </cell>
          <cell r="T67">
            <v>0</v>
          </cell>
          <cell r="U67">
            <v>9.6</v>
          </cell>
          <cell r="V67">
            <v>35.5</v>
          </cell>
          <cell r="W67">
            <v>84.3</v>
          </cell>
          <cell r="X67">
            <v>0</v>
          </cell>
          <cell r="Y67">
            <v>0</v>
          </cell>
          <cell r="Z67" t="str">
            <v>Technicien AURAL</v>
          </cell>
        </row>
        <row r="68">
          <cell r="A68">
            <v>42866</v>
          </cell>
          <cell r="B68" t="str">
            <v>ARIFI-JOLIBERT</v>
          </cell>
          <cell r="C68" t="str">
            <v>Doris</v>
          </cell>
          <cell r="D68" t="str">
            <v>17/07/1954</v>
          </cell>
          <cell r="E68">
            <v>2026</v>
          </cell>
          <cell r="F68" t="str">
            <v>Sang artériel</v>
          </cell>
          <cell r="G68" t="str">
            <v>Charge calcique</v>
          </cell>
          <cell r="H68" t="str">
            <v>S0</v>
          </cell>
          <cell r="I68">
            <v>37</v>
          </cell>
          <cell r="J68">
            <v>7.4109999999999996</v>
          </cell>
          <cell r="K68">
            <v>36.5</v>
          </cell>
          <cell r="L68">
            <v>55.6</v>
          </cell>
          <cell r="M68">
            <v>7.4109999999999996</v>
          </cell>
          <cell r="N68">
            <v>36.5</v>
          </cell>
          <cell r="O68">
            <v>55.6</v>
          </cell>
          <cell r="P68">
            <v>4.8</v>
          </cell>
          <cell r="Q68">
            <v>141</v>
          </cell>
          <cell r="R68">
            <v>1.1200000000000001</v>
          </cell>
          <cell r="S68">
            <v>112</v>
          </cell>
          <cell r="T68">
            <v>1</v>
          </cell>
          <cell r="U68">
            <v>-1.2</v>
          </cell>
          <cell r="V68">
            <v>22.8</v>
          </cell>
          <cell r="W68">
            <v>53.5</v>
          </cell>
          <cell r="X68">
            <v>91.3</v>
          </cell>
          <cell r="Y68">
            <v>16</v>
          </cell>
          <cell r="Z68" t="str">
            <v>KOCHMAN Audrey</v>
          </cell>
        </row>
        <row r="69">
          <cell r="A69">
            <v>42866</v>
          </cell>
          <cell r="B69" t="str">
            <v>ARIFI-JOLIBERT</v>
          </cell>
          <cell r="C69" t="str">
            <v>Doris</v>
          </cell>
          <cell r="D69" t="str">
            <v>17/07/1954</v>
          </cell>
          <cell r="E69">
            <v>2026</v>
          </cell>
          <cell r="F69" t="str">
            <v>Sang artériel</v>
          </cell>
          <cell r="G69" t="str">
            <v>Charge calcique</v>
          </cell>
          <cell r="H69" t="str">
            <v>S120</v>
          </cell>
          <cell r="I69">
            <v>37</v>
          </cell>
          <cell r="J69">
            <v>7.4180000000000001</v>
          </cell>
          <cell r="K69">
            <v>38</v>
          </cell>
          <cell r="L69">
            <v>28</v>
          </cell>
          <cell r="M69">
            <v>7.4180000000000001</v>
          </cell>
          <cell r="N69">
            <v>38</v>
          </cell>
          <cell r="O69">
            <v>28</v>
          </cell>
          <cell r="P69">
            <v>4.2</v>
          </cell>
          <cell r="Q69">
            <v>139</v>
          </cell>
          <cell r="R69">
            <v>1.1100000000000001</v>
          </cell>
          <cell r="S69">
            <v>110</v>
          </cell>
          <cell r="T69">
            <v>0.7</v>
          </cell>
          <cell r="U69">
            <v>0.1</v>
          </cell>
          <cell r="V69">
            <v>240</v>
          </cell>
          <cell r="W69">
            <v>56.5</v>
          </cell>
          <cell r="X69">
            <v>59.2</v>
          </cell>
          <cell r="Y69">
            <v>15.2</v>
          </cell>
          <cell r="Z69" t="str">
            <v>KOCHMAN Audrey</v>
          </cell>
        </row>
        <row r="70">
          <cell r="A70">
            <v>42866</v>
          </cell>
          <cell r="B70" t="str">
            <v>ARIFI-JOLIBERT</v>
          </cell>
          <cell r="C70" t="str">
            <v>Doris</v>
          </cell>
          <cell r="D70" t="str">
            <v>17/07/1954</v>
          </cell>
          <cell r="E70">
            <v>2026</v>
          </cell>
          <cell r="F70" t="str">
            <v>Sang artériel</v>
          </cell>
          <cell r="G70" t="str">
            <v>Charge calcique</v>
          </cell>
          <cell r="H70" t="str">
            <v>S240</v>
          </cell>
          <cell r="I70">
            <v>37</v>
          </cell>
          <cell r="J70">
            <v>7.3979999999999997</v>
          </cell>
          <cell r="K70">
            <v>40.9</v>
          </cell>
          <cell r="L70">
            <v>34.9</v>
          </cell>
          <cell r="M70">
            <v>7.3979999999999997</v>
          </cell>
          <cell r="N70">
            <v>40.9</v>
          </cell>
          <cell r="O70">
            <v>34.9</v>
          </cell>
          <cell r="P70">
            <v>3.5</v>
          </cell>
          <cell r="Q70">
            <v>137</v>
          </cell>
          <cell r="R70">
            <v>1.18</v>
          </cell>
          <cell r="S70">
            <v>116</v>
          </cell>
          <cell r="T70">
            <v>0.7</v>
          </cell>
          <cell r="U70">
            <v>0.4</v>
          </cell>
          <cell r="V70">
            <v>24.7</v>
          </cell>
          <cell r="W70">
            <v>58.2</v>
          </cell>
          <cell r="X70">
            <v>70.5</v>
          </cell>
          <cell r="Y70">
            <v>14.6</v>
          </cell>
          <cell r="Z70" t="str">
            <v>KOCHMAN Audrey</v>
          </cell>
        </row>
        <row r="71">
          <cell r="A71">
            <v>42866</v>
          </cell>
          <cell r="B71" t="str">
            <v>ARIFI-JOLIBERT</v>
          </cell>
          <cell r="C71" t="str">
            <v>Doris</v>
          </cell>
          <cell r="D71" t="str">
            <v>17/07/1954</v>
          </cell>
          <cell r="E71">
            <v>2026</v>
          </cell>
          <cell r="F71" t="str">
            <v>Sang artériel</v>
          </cell>
          <cell r="G71" t="str">
            <v>Charge calcique</v>
          </cell>
          <cell r="H71" t="str">
            <v>S360</v>
          </cell>
          <cell r="I71">
            <v>37</v>
          </cell>
          <cell r="J71">
            <v>7.4290000000000003</v>
          </cell>
          <cell r="K71">
            <v>40.6</v>
          </cell>
          <cell r="L71">
            <v>32.200000000000003</v>
          </cell>
          <cell r="M71">
            <v>7.4290000000000003</v>
          </cell>
          <cell r="N71">
            <v>40.6</v>
          </cell>
          <cell r="O71">
            <v>32.200000000000003</v>
          </cell>
          <cell r="P71">
            <v>3.7</v>
          </cell>
          <cell r="Q71">
            <v>138</v>
          </cell>
          <cell r="R71">
            <v>1.17</v>
          </cell>
          <cell r="S71">
            <v>109</v>
          </cell>
          <cell r="T71">
            <v>0.9</v>
          </cell>
          <cell r="U71">
            <v>2.4</v>
          </cell>
          <cell r="V71">
            <v>26.4</v>
          </cell>
          <cell r="W71">
            <v>61.9</v>
          </cell>
          <cell r="X71">
            <v>67.099999999999994</v>
          </cell>
          <cell r="Y71">
            <v>14.5</v>
          </cell>
          <cell r="Z71" t="str">
            <v>KOCHMAN Audrey</v>
          </cell>
        </row>
        <row r="72">
          <cell r="A72">
            <v>42866</v>
          </cell>
          <cell r="B72" t="str">
            <v>ARIFI-JOLIBERT</v>
          </cell>
          <cell r="C72" t="str">
            <v>Doris</v>
          </cell>
          <cell r="D72" t="str">
            <v>17/07/1954</v>
          </cell>
          <cell r="E72">
            <v>2026</v>
          </cell>
          <cell r="F72" t="str">
            <v>Sang artériel</v>
          </cell>
          <cell r="G72" t="str">
            <v>Charge calcique</v>
          </cell>
          <cell r="H72" t="str">
            <v>S360 lactate douteuse</v>
          </cell>
          <cell r="I72">
            <v>37</v>
          </cell>
          <cell r="J72">
            <v>7.452</v>
          </cell>
          <cell r="K72">
            <v>37.200000000000003</v>
          </cell>
          <cell r="L72">
            <v>35.799999999999997</v>
          </cell>
          <cell r="M72">
            <v>7.452</v>
          </cell>
          <cell r="N72">
            <v>37.200000000000003</v>
          </cell>
          <cell r="O72">
            <v>35.799999999999997</v>
          </cell>
          <cell r="P72">
            <v>3.7</v>
          </cell>
          <cell r="Q72">
            <v>137</v>
          </cell>
          <cell r="R72">
            <v>1.18</v>
          </cell>
          <cell r="S72">
            <v>107</v>
          </cell>
          <cell r="T72">
            <v>0.8</v>
          </cell>
          <cell r="U72">
            <v>1.9</v>
          </cell>
          <cell r="V72">
            <v>25.6</v>
          </cell>
          <cell r="W72">
            <v>59.8</v>
          </cell>
          <cell r="X72">
            <v>74.8</v>
          </cell>
          <cell r="Y72">
            <v>14.4</v>
          </cell>
          <cell r="Z72" t="str">
            <v>KOCHMAN Audrey</v>
          </cell>
        </row>
        <row r="73">
          <cell r="A73">
            <v>42866</v>
          </cell>
          <cell r="B73" t="str">
            <v>G02</v>
          </cell>
          <cell r="C73">
            <v>0</v>
          </cell>
          <cell r="D73">
            <v>0</v>
          </cell>
          <cell r="E73" t="str">
            <v>AURAL</v>
          </cell>
          <cell r="F73" t="str">
            <v>Dialysat</v>
          </cell>
          <cell r="G73" t="str">
            <v>Gazométrie</v>
          </cell>
          <cell r="H73">
            <v>0</v>
          </cell>
          <cell r="I73">
            <v>37</v>
          </cell>
          <cell r="J73">
            <v>7.2530000000000001</v>
          </cell>
          <cell r="K73">
            <v>76.8</v>
          </cell>
          <cell r="L73">
            <v>117</v>
          </cell>
          <cell r="M73">
            <v>7.2530000000000001</v>
          </cell>
          <cell r="N73">
            <v>76.8</v>
          </cell>
          <cell r="O73">
            <v>117</v>
          </cell>
          <cell r="P73">
            <v>2</v>
          </cell>
          <cell r="Q73">
            <v>139</v>
          </cell>
          <cell r="R73">
            <v>0.9</v>
          </cell>
          <cell r="S73">
            <v>107</v>
          </cell>
          <cell r="T73">
            <v>0</v>
          </cell>
          <cell r="U73">
            <v>5.9</v>
          </cell>
          <cell r="V73">
            <v>32.799999999999997</v>
          </cell>
          <cell r="W73">
            <v>78.7</v>
          </cell>
          <cell r="X73">
            <v>0</v>
          </cell>
          <cell r="Y73">
            <v>0</v>
          </cell>
          <cell r="Z73" t="str">
            <v>KLEIN Christian</v>
          </cell>
        </row>
        <row r="74">
          <cell r="A74">
            <v>42870</v>
          </cell>
          <cell r="B74" t="str">
            <v xml:space="preserve">SOYLU </v>
          </cell>
          <cell r="C74" t="str">
            <v>Havanur</v>
          </cell>
          <cell r="D74">
            <v>25936</v>
          </cell>
          <cell r="E74">
            <v>2026</v>
          </cell>
          <cell r="F74">
            <v>0</v>
          </cell>
          <cell r="G74" t="str">
            <v>Calcium ionisée</v>
          </cell>
          <cell r="H74" t="str">
            <v>Bilan de lithiase</v>
          </cell>
          <cell r="I74">
            <v>37</v>
          </cell>
          <cell r="J74">
            <v>7.4180000000000001</v>
          </cell>
          <cell r="K74">
            <v>40.700000000000003</v>
          </cell>
          <cell r="L74">
            <v>27.9</v>
          </cell>
          <cell r="M74">
            <v>7.4180000000000001</v>
          </cell>
          <cell r="N74">
            <v>40.700000000000003</v>
          </cell>
          <cell r="O74">
            <v>27.9</v>
          </cell>
          <cell r="P74">
            <v>4.3</v>
          </cell>
          <cell r="Q74">
            <v>139</v>
          </cell>
          <cell r="R74">
            <v>1.02</v>
          </cell>
          <cell r="S74">
            <v>105</v>
          </cell>
          <cell r="T74">
            <v>1.5</v>
          </cell>
          <cell r="U74">
            <v>1.7</v>
          </cell>
          <cell r="V74">
            <v>25.8</v>
          </cell>
          <cell r="W74">
            <v>60.5</v>
          </cell>
          <cell r="X74">
            <v>52.8</v>
          </cell>
          <cell r="Y74">
            <v>13.7</v>
          </cell>
          <cell r="Z74" t="str">
            <v>KOCHMAN Audrey</v>
          </cell>
        </row>
        <row r="75">
          <cell r="A75">
            <v>42870</v>
          </cell>
          <cell r="B75" t="str">
            <v>BLAES</v>
          </cell>
          <cell r="C75" t="str">
            <v>Christian</v>
          </cell>
          <cell r="D75" t="str">
            <v>26/03/1950</v>
          </cell>
          <cell r="E75">
            <v>2316</v>
          </cell>
          <cell r="F75" t="str">
            <v>Sang artériel</v>
          </cell>
          <cell r="G75" t="str">
            <v>Gazométrie</v>
          </cell>
          <cell r="H75">
            <v>0</v>
          </cell>
          <cell r="I75">
            <v>37</v>
          </cell>
          <cell r="J75">
            <v>7.46</v>
          </cell>
          <cell r="K75">
            <v>34.299999999999997</v>
          </cell>
          <cell r="L75">
            <v>53</v>
          </cell>
          <cell r="M75">
            <v>7.46</v>
          </cell>
          <cell r="N75">
            <v>34.299999999999997</v>
          </cell>
          <cell r="O75">
            <v>53</v>
          </cell>
          <cell r="P75">
            <v>3.9</v>
          </cell>
          <cell r="Q75">
            <v>132</v>
          </cell>
          <cell r="R75">
            <v>1.1000000000000001</v>
          </cell>
          <cell r="S75">
            <v>99</v>
          </cell>
          <cell r="T75">
            <v>1.6</v>
          </cell>
          <cell r="U75">
            <v>0.6</v>
          </cell>
          <cell r="V75">
            <v>24</v>
          </cell>
          <cell r="W75">
            <v>56.2</v>
          </cell>
          <cell r="X75">
            <v>90.9</v>
          </cell>
          <cell r="Y75">
            <v>10.8</v>
          </cell>
          <cell r="Z75" t="str">
            <v>KLEIN Christian</v>
          </cell>
        </row>
        <row r="76">
          <cell r="A76">
            <v>42872</v>
          </cell>
          <cell r="B76" t="str">
            <v>TIFOUN</v>
          </cell>
          <cell r="C76" t="str">
            <v>Chabane</v>
          </cell>
          <cell r="D76">
            <v>21551</v>
          </cell>
          <cell r="E76">
            <v>2026</v>
          </cell>
          <cell r="F76" t="str">
            <v>Sang artériel</v>
          </cell>
          <cell r="G76" t="str">
            <v>Charge calcique</v>
          </cell>
          <cell r="H76" t="str">
            <v>S0</v>
          </cell>
          <cell r="I76">
            <v>37</v>
          </cell>
          <cell r="J76">
            <v>7.4180000000000001</v>
          </cell>
          <cell r="K76">
            <v>34.5</v>
          </cell>
          <cell r="L76">
            <v>100</v>
          </cell>
          <cell r="M76">
            <v>7.4180000000000001</v>
          </cell>
          <cell r="N76">
            <v>34.5</v>
          </cell>
          <cell r="O76">
            <v>100</v>
          </cell>
          <cell r="P76">
            <v>4.5</v>
          </cell>
          <cell r="Q76">
            <v>141</v>
          </cell>
          <cell r="R76">
            <v>1.0900000000000001</v>
          </cell>
          <cell r="S76">
            <v>113</v>
          </cell>
          <cell r="T76">
            <v>0.9</v>
          </cell>
          <cell r="U76">
            <v>-2</v>
          </cell>
          <cell r="V76">
            <v>21.9</v>
          </cell>
          <cell r="W76">
            <v>51.4</v>
          </cell>
          <cell r="X76">
            <v>98.7</v>
          </cell>
          <cell r="Y76">
            <v>13.9</v>
          </cell>
          <cell r="Z76" t="str">
            <v>KOCHMAN Audrey</v>
          </cell>
        </row>
        <row r="77">
          <cell r="A77">
            <v>42872</v>
          </cell>
          <cell r="B77" t="str">
            <v>TIFOUN</v>
          </cell>
          <cell r="C77" t="str">
            <v>Chabane</v>
          </cell>
          <cell r="D77">
            <v>21551</v>
          </cell>
          <cell r="E77">
            <v>2026</v>
          </cell>
          <cell r="F77" t="str">
            <v>Sang artériel</v>
          </cell>
          <cell r="G77" t="str">
            <v>Charge calcique</v>
          </cell>
          <cell r="H77" t="str">
            <v>S0 lactate douteuse</v>
          </cell>
          <cell r="I77">
            <v>37</v>
          </cell>
          <cell r="J77">
            <v>7.4450000000000003</v>
          </cell>
          <cell r="K77">
            <v>31.5</v>
          </cell>
          <cell r="L77">
            <v>130</v>
          </cell>
          <cell r="M77">
            <v>7.4450000000000003</v>
          </cell>
          <cell r="N77">
            <v>31.5</v>
          </cell>
          <cell r="O77">
            <v>130</v>
          </cell>
          <cell r="P77">
            <v>4.5</v>
          </cell>
          <cell r="Q77">
            <v>141</v>
          </cell>
          <cell r="R77">
            <v>1.1100000000000001</v>
          </cell>
          <cell r="S77">
            <v>113</v>
          </cell>
          <cell r="T77">
            <v>0.9</v>
          </cell>
          <cell r="U77">
            <v>-2.2000000000000002</v>
          </cell>
          <cell r="V77">
            <v>21.3</v>
          </cell>
          <cell r="W77">
            <v>49.9</v>
          </cell>
          <cell r="X77">
            <v>99.4</v>
          </cell>
          <cell r="Y77">
            <v>13.8</v>
          </cell>
          <cell r="Z77" t="str">
            <v>KOCHMAN Audrey</v>
          </cell>
        </row>
        <row r="78">
          <cell r="A78">
            <v>42872</v>
          </cell>
          <cell r="B78" t="str">
            <v>TIFOUN</v>
          </cell>
          <cell r="C78" t="str">
            <v>Chabane</v>
          </cell>
          <cell r="D78">
            <v>21551</v>
          </cell>
          <cell r="E78">
            <v>2026</v>
          </cell>
          <cell r="F78" t="str">
            <v>Sang artériel</v>
          </cell>
          <cell r="G78" t="str">
            <v>Charge calcique</v>
          </cell>
          <cell r="H78" t="str">
            <v>S120</v>
          </cell>
          <cell r="I78">
            <v>37</v>
          </cell>
          <cell r="J78">
            <v>7.3860000000000001</v>
          </cell>
          <cell r="K78">
            <v>38</v>
          </cell>
          <cell r="L78">
            <v>55.5</v>
          </cell>
          <cell r="M78">
            <v>7.3860000000000001</v>
          </cell>
          <cell r="N78">
            <v>38</v>
          </cell>
          <cell r="O78">
            <v>55.5</v>
          </cell>
          <cell r="P78">
            <v>10.5</v>
          </cell>
          <cell r="Q78">
            <v>132</v>
          </cell>
          <cell r="R78">
            <v>0.98</v>
          </cell>
          <cell r="S78">
            <v>111</v>
          </cell>
          <cell r="T78">
            <v>1</v>
          </cell>
          <cell r="U78">
            <v>-1.9</v>
          </cell>
          <cell r="V78">
            <v>22.3</v>
          </cell>
          <cell r="W78">
            <v>52.6</v>
          </cell>
          <cell r="X78">
            <v>91.2</v>
          </cell>
          <cell r="Y78">
            <v>13.9</v>
          </cell>
          <cell r="Z78" t="str">
            <v>KOCHMAN Audrey</v>
          </cell>
        </row>
        <row r="79">
          <cell r="A79">
            <v>42872</v>
          </cell>
          <cell r="B79" t="str">
            <v>TIFOUN</v>
          </cell>
          <cell r="C79" t="str">
            <v>Chabane</v>
          </cell>
          <cell r="D79">
            <v>21551</v>
          </cell>
          <cell r="E79">
            <v>2026</v>
          </cell>
          <cell r="F79" t="str">
            <v>Sang artériel</v>
          </cell>
          <cell r="G79" t="str">
            <v>Charge calcique</v>
          </cell>
          <cell r="H79" t="str">
            <v>S120 potassium eleve</v>
          </cell>
          <cell r="I79">
            <v>37</v>
          </cell>
          <cell r="J79">
            <v>7.4089999999999998</v>
          </cell>
          <cell r="K79">
            <v>34.200000000000003</v>
          </cell>
          <cell r="L79">
            <v>69.599999999999994</v>
          </cell>
          <cell r="M79">
            <v>7.4089999999999998</v>
          </cell>
          <cell r="N79">
            <v>34.200000000000003</v>
          </cell>
          <cell r="O79">
            <v>69.599999999999994</v>
          </cell>
          <cell r="P79">
            <v>10.5</v>
          </cell>
          <cell r="Q79">
            <v>132</v>
          </cell>
          <cell r="R79">
            <v>1</v>
          </cell>
          <cell r="S79">
            <v>112</v>
          </cell>
          <cell r="T79">
            <v>1.3</v>
          </cell>
          <cell r="U79">
            <v>-2.8</v>
          </cell>
          <cell r="V79">
            <v>21.2</v>
          </cell>
          <cell r="W79">
            <v>49.8</v>
          </cell>
          <cell r="X79">
            <v>96</v>
          </cell>
          <cell r="Y79">
            <v>13.7</v>
          </cell>
          <cell r="Z79" t="str">
            <v>KOCHMAN Audrey</v>
          </cell>
        </row>
        <row r="80">
          <cell r="A80">
            <v>42872</v>
          </cell>
          <cell r="B80" t="str">
            <v>TIFOUN</v>
          </cell>
          <cell r="C80" t="str">
            <v>Chabane</v>
          </cell>
          <cell r="D80">
            <v>21551</v>
          </cell>
          <cell r="E80">
            <v>2026</v>
          </cell>
          <cell r="F80" t="str">
            <v>Sang artériel</v>
          </cell>
          <cell r="G80" t="str">
            <v>Charge calcique</v>
          </cell>
          <cell r="H80" t="str">
            <v>S155</v>
          </cell>
          <cell r="I80">
            <v>37</v>
          </cell>
          <cell r="J80">
            <v>7.4169999999999998</v>
          </cell>
          <cell r="K80">
            <v>37.1</v>
          </cell>
          <cell r="L80">
            <v>50.8</v>
          </cell>
          <cell r="M80">
            <v>7.4169999999999998</v>
          </cell>
          <cell r="N80">
            <v>37.1</v>
          </cell>
          <cell r="O80">
            <v>50.8</v>
          </cell>
          <cell r="P80">
            <v>4</v>
          </cell>
          <cell r="Q80">
            <v>139</v>
          </cell>
          <cell r="R80">
            <v>1.1399999999999999</v>
          </cell>
          <cell r="S80">
            <v>111</v>
          </cell>
          <cell r="T80">
            <v>0.7</v>
          </cell>
          <cell r="U80">
            <v>-0.5</v>
          </cell>
          <cell r="V80">
            <v>23.4</v>
          </cell>
          <cell r="W80">
            <v>55</v>
          </cell>
          <cell r="X80">
            <v>88.8</v>
          </cell>
          <cell r="Y80">
            <v>13.6</v>
          </cell>
          <cell r="Z80" t="str">
            <v>KOCHMAN Audrey</v>
          </cell>
        </row>
        <row r="81">
          <cell r="A81">
            <v>42872</v>
          </cell>
          <cell r="B81" t="str">
            <v>VAUTHELIN</v>
          </cell>
          <cell r="C81" t="str">
            <v>Larissa</v>
          </cell>
          <cell r="D81" t="str">
            <v>27/04/1987</v>
          </cell>
          <cell r="E81">
            <v>2026</v>
          </cell>
          <cell r="F81" t="str">
            <v>Sang artériel</v>
          </cell>
          <cell r="G81" t="str">
            <v>Calcium ionisée</v>
          </cell>
          <cell r="H81" t="str">
            <v>Bilan de lithiase</v>
          </cell>
          <cell r="I81">
            <v>37</v>
          </cell>
          <cell r="J81">
            <v>7.4219999999999997</v>
          </cell>
          <cell r="K81">
            <v>36.1</v>
          </cell>
          <cell r="L81">
            <v>55</v>
          </cell>
          <cell r="M81">
            <v>7.4219999999999997</v>
          </cell>
          <cell r="N81">
            <v>36.1</v>
          </cell>
          <cell r="O81">
            <v>55</v>
          </cell>
          <cell r="P81">
            <v>4</v>
          </cell>
          <cell r="Q81">
            <v>138</v>
          </cell>
          <cell r="R81">
            <v>1.1000000000000001</v>
          </cell>
          <cell r="S81">
            <v>109</v>
          </cell>
          <cell r="T81">
            <v>0.6</v>
          </cell>
          <cell r="U81">
            <v>-0.8</v>
          </cell>
          <cell r="V81">
            <v>23</v>
          </cell>
          <cell r="W81">
            <v>54.1</v>
          </cell>
          <cell r="X81">
            <v>90.2</v>
          </cell>
          <cell r="Y81">
            <v>14</v>
          </cell>
          <cell r="Z81" t="str">
            <v>KOCHMAN Audrey</v>
          </cell>
        </row>
        <row r="82">
          <cell r="A82">
            <v>42872</v>
          </cell>
          <cell r="B82" t="str">
            <v>TIFOUN</v>
          </cell>
          <cell r="C82" t="str">
            <v>Chabane</v>
          </cell>
          <cell r="D82">
            <v>21551</v>
          </cell>
          <cell r="E82">
            <v>2026</v>
          </cell>
          <cell r="F82" t="str">
            <v>Sang artériel</v>
          </cell>
          <cell r="G82" t="str">
            <v>Charge calcique</v>
          </cell>
          <cell r="H82" t="str">
            <v>S240</v>
          </cell>
          <cell r="I82">
            <v>37</v>
          </cell>
          <cell r="J82">
            <v>7.4349999999999996</v>
          </cell>
          <cell r="K82">
            <v>36.1</v>
          </cell>
          <cell r="L82">
            <v>63.9</v>
          </cell>
          <cell r="M82">
            <v>7.4349999999999996</v>
          </cell>
          <cell r="N82">
            <v>36.1</v>
          </cell>
          <cell r="O82">
            <v>63.9</v>
          </cell>
          <cell r="P82">
            <v>5.3</v>
          </cell>
          <cell r="Q82">
            <v>138</v>
          </cell>
          <cell r="R82">
            <v>1.1599999999999999</v>
          </cell>
          <cell r="S82">
            <v>110</v>
          </cell>
          <cell r="T82">
            <v>1.2</v>
          </cell>
          <cell r="U82">
            <v>0.1</v>
          </cell>
          <cell r="V82">
            <v>23.8</v>
          </cell>
          <cell r="W82">
            <v>55.8</v>
          </cell>
          <cell r="X82">
            <v>95.1</v>
          </cell>
          <cell r="Y82">
            <v>13.9</v>
          </cell>
          <cell r="Z82" t="str">
            <v>KLEIN Christian</v>
          </cell>
        </row>
        <row r="83">
          <cell r="A83">
            <v>42872</v>
          </cell>
          <cell r="B83" t="str">
            <v>TIFOUN</v>
          </cell>
          <cell r="C83" t="str">
            <v>Chabane</v>
          </cell>
          <cell r="D83">
            <v>21551</v>
          </cell>
          <cell r="E83">
            <v>2026</v>
          </cell>
          <cell r="F83" t="str">
            <v>Sang artériel</v>
          </cell>
          <cell r="G83" t="str">
            <v>Charge calcique</v>
          </cell>
          <cell r="H83" t="str">
            <v>S360</v>
          </cell>
          <cell r="I83">
            <v>37</v>
          </cell>
          <cell r="J83">
            <v>7.43</v>
          </cell>
          <cell r="K83">
            <v>36.9</v>
          </cell>
          <cell r="L83">
            <v>54</v>
          </cell>
          <cell r="M83">
            <v>7.43</v>
          </cell>
          <cell r="N83">
            <v>36.9</v>
          </cell>
          <cell r="O83">
            <v>54</v>
          </cell>
          <cell r="P83">
            <v>3.6</v>
          </cell>
          <cell r="Q83">
            <v>139</v>
          </cell>
          <cell r="R83">
            <v>1.23</v>
          </cell>
          <cell r="S83">
            <v>111</v>
          </cell>
          <cell r="T83">
            <v>0.9</v>
          </cell>
          <cell r="U83">
            <v>0.3</v>
          </cell>
          <cell r="V83">
            <v>24.1</v>
          </cell>
          <cell r="W83">
            <v>56.5</v>
          </cell>
          <cell r="X83">
            <v>91.1</v>
          </cell>
          <cell r="Y83">
            <v>13.8</v>
          </cell>
          <cell r="Z83" t="str">
            <v>KOCHMAN Audrey</v>
          </cell>
        </row>
        <row r="84">
          <cell r="A84">
            <v>42873</v>
          </cell>
          <cell r="B84" t="str">
            <v>MAZANISHVILI</v>
          </cell>
          <cell r="C84" t="str">
            <v>Maka</v>
          </cell>
          <cell r="D84" t="str">
            <v>31/05/1992</v>
          </cell>
          <cell r="E84">
            <v>2024</v>
          </cell>
          <cell r="F84" t="str">
            <v>Sang artériel</v>
          </cell>
          <cell r="G84" t="str">
            <v>Gazométrie</v>
          </cell>
          <cell r="H84">
            <v>0</v>
          </cell>
          <cell r="I84">
            <v>37</v>
          </cell>
          <cell r="J84">
            <v>7.3890000000000002</v>
          </cell>
          <cell r="K84">
            <v>33.299999999999997</v>
          </cell>
          <cell r="L84">
            <v>83.2</v>
          </cell>
          <cell r="M84">
            <v>7.3890000000000002</v>
          </cell>
          <cell r="N84">
            <v>33.299999999999997</v>
          </cell>
          <cell r="O84">
            <v>83.2</v>
          </cell>
          <cell r="P84">
            <v>4.4000000000000004</v>
          </cell>
          <cell r="Q84">
            <v>138</v>
          </cell>
          <cell r="R84">
            <v>1.1499999999999999</v>
          </cell>
          <cell r="S84">
            <v>111</v>
          </cell>
          <cell r="T84">
            <v>1.2</v>
          </cell>
          <cell r="U84">
            <v>-4.4000000000000004</v>
          </cell>
          <cell r="V84">
            <v>19.7</v>
          </cell>
          <cell r="W84">
            <v>46.4</v>
          </cell>
          <cell r="X84">
            <v>-7.6</v>
          </cell>
          <cell r="Y84">
            <v>10.7</v>
          </cell>
          <cell r="Z84" t="str">
            <v>KOCHMAN Audrey</v>
          </cell>
        </row>
        <row r="85">
          <cell r="A85">
            <v>42873</v>
          </cell>
          <cell r="B85" t="str">
            <v>2012/008488</v>
          </cell>
          <cell r="C85">
            <v>0</v>
          </cell>
          <cell r="D85">
            <v>0</v>
          </cell>
          <cell r="E85" t="str">
            <v>BIOMED</v>
          </cell>
          <cell r="F85" t="str">
            <v>Dialysat</v>
          </cell>
          <cell r="G85" t="str">
            <v>Gazométrie</v>
          </cell>
          <cell r="H85">
            <v>0</v>
          </cell>
          <cell r="I85">
            <v>37</v>
          </cell>
          <cell r="J85">
            <v>7.2880000000000003</v>
          </cell>
          <cell r="K85">
            <v>72.3</v>
          </cell>
          <cell r="L85">
            <v>101</v>
          </cell>
          <cell r="M85">
            <v>7.2880000000000003</v>
          </cell>
          <cell r="N85">
            <v>72.3</v>
          </cell>
          <cell r="O85">
            <v>101</v>
          </cell>
          <cell r="P85">
            <v>3</v>
          </cell>
          <cell r="Q85">
            <v>141</v>
          </cell>
          <cell r="R85">
            <v>0.93</v>
          </cell>
          <cell r="S85">
            <v>109</v>
          </cell>
          <cell r="T85">
            <v>0</v>
          </cell>
          <cell r="U85">
            <v>7.1</v>
          </cell>
          <cell r="V85">
            <v>33.5</v>
          </cell>
          <cell r="W85">
            <v>80.099999999999994</v>
          </cell>
          <cell r="X85">
            <v>0</v>
          </cell>
          <cell r="Y85">
            <v>0</v>
          </cell>
          <cell r="Z85" t="str">
            <v>Technicien BIOMED</v>
          </cell>
        </row>
        <row r="86">
          <cell r="A86">
            <v>42874</v>
          </cell>
          <cell r="B86" t="str">
            <v>ZULUF</v>
          </cell>
          <cell r="C86" t="str">
            <v>Faruk</v>
          </cell>
          <cell r="D86" t="str">
            <v>20/10/1956</v>
          </cell>
          <cell r="E86">
            <v>2024</v>
          </cell>
          <cell r="F86" t="str">
            <v>Sang artériel</v>
          </cell>
          <cell r="G86" t="str">
            <v>Calcium ionisée</v>
          </cell>
          <cell r="H86">
            <v>0</v>
          </cell>
          <cell r="I86">
            <v>37</v>
          </cell>
          <cell r="J86">
            <v>7.3</v>
          </cell>
          <cell r="K86">
            <v>33.799999999999997</v>
          </cell>
          <cell r="L86">
            <v>53.4</v>
          </cell>
          <cell r="M86">
            <v>7.3</v>
          </cell>
          <cell r="N86">
            <v>33.799999999999997</v>
          </cell>
          <cell r="O86">
            <v>53.4</v>
          </cell>
          <cell r="P86">
            <v>4.4000000000000004</v>
          </cell>
          <cell r="Q86">
            <v>142</v>
          </cell>
          <cell r="R86">
            <v>0.9</v>
          </cell>
          <cell r="S86">
            <v>113</v>
          </cell>
          <cell r="T86">
            <v>0.7</v>
          </cell>
          <cell r="U86">
            <v>-9</v>
          </cell>
          <cell r="V86">
            <v>16.100000000000001</v>
          </cell>
          <cell r="W86">
            <v>38.5</v>
          </cell>
          <cell r="X86">
            <v>86.7</v>
          </cell>
          <cell r="Y86">
            <v>9</v>
          </cell>
          <cell r="Z86" t="str">
            <v>KOCHMAN Audrey</v>
          </cell>
        </row>
        <row r="87">
          <cell r="A87">
            <v>42874</v>
          </cell>
          <cell r="B87" t="str">
            <v>ETTEDGUY</v>
          </cell>
          <cell r="C87" t="str">
            <v>Solange</v>
          </cell>
          <cell r="D87">
            <v>19427</v>
          </cell>
          <cell r="E87">
            <v>2026</v>
          </cell>
          <cell r="F87">
            <v>0</v>
          </cell>
          <cell r="G87" t="str">
            <v>Calcium ionisée</v>
          </cell>
          <cell r="H87" t="str">
            <v>Bilan de lithiase</v>
          </cell>
          <cell r="I87">
            <v>37</v>
          </cell>
          <cell r="J87">
            <v>7.415</v>
          </cell>
          <cell r="K87">
            <v>43.3</v>
          </cell>
          <cell r="L87">
            <v>18.5</v>
          </cell>
          <cell r="M87">
            <v>7.415</v>
          </cell>
          <cell r="N87">
            <v>43.3</v>
          </cell>
          <cell r="O87">
            <v>18.5</v>
          </cell>
          <cell r="P87">
            <v>4</v>
          </cell>
          <cell r="Q87">
            <v>142</v>
          </cell>
          <cell r="R87">
            <v>1.17</v>
          </cell>
          <cell r="S87">
            <v>108</v>
          </cell>
          <cell r="T87">
            <v>0.4</v>
          </cell>
          <cell r="U87">
            <v>3.1</v>
          </cell>
          <cell r="V87">
            <v>27.3</v>
          </cell>
          <cell r="W87">
            <v>64.099999999999994</v>
          </cell>
          <cell r="X87">
            <v>30.4</v>
          </cell>
          <cell r="Y87">
            <v>13.4</v>
          </cell>
          <cell r="Z87" t="str">
            <v>KLEIN Christian</v>
          </cell>
        </row>
        <row r="88">
          <cell r="A88">
            <v>42874</v>
          </cell>
          <cell r="B88" t="str">
            <v>A02</v>
          </cell>
          <cell r="C88">
            <v>0</v>
          </cell>
          <cell r="D88">
            <v>0</v>
          </cell>
          <cell r="E88" t="str">
            <v>AURAL</v>
          </cell>
          <cell r="F88" t="str">
            <v>Dialysat</v>
          </cell>
          <cell r="G88" t="str">
            <v>Gazométrie</v>
          </cell>
          <cell r="H88">
            <v>463</v>
          </cell>
          <cell r="I88">
            <v>37</v>
          </cell>
          <cell r="J88">
            <v>7.4610000000000003</v>
          </cell>
          <cell r="K88">
            <v>52</v>
          </cell>
          <cell r="L88">
            <v>188</v>
          </cell>
          <cell r="M88">
            <v>7.4610000000000003</v>
          </cell>
          <cell r="N88">
            <v>52</v>
          </cell>
          <cell r="O88">
            <v>188</v>
          </cell>
          <cell r="P88">
            <v>3</v>
          </cell>
          <cell r="Q88">
            <v>139</v>
          </cell>
          <cell r="R88">
            <v>0.97</v>
          </cell>
          <cell r="S88">
            <v>1</v>
          </cell>
          <cell r="T88">
            <v>106</v>
          </cell>
          <cell r="U88">
            <v>12</v>
          </cell>
          <cell r="V88">
            <v>36.6</v>
          </cell>
          <cell r="W88">
            <v>85.5</v>
          </cell>
          <cell r="X88">
            <v>0</v>
          </cell>
          <cell r="Y88">
            <v>0</v>
          </cell>
          <cell r="Z88" t="str">
            <v>KLEIN Christian</v>
          </cell>
        </row>
        <row r="89">
          <cell r="A89">
            <v>42874</v>
          </cell>
          <cell r="B89" t="str">
            <v>A05</v>
          </cell>
          <cell r="C89">
            <v>0</v>
          </cell>
          <cell r="D89">
            <v>0</v>
          </cell>
          <cell r="E89" t="str">
            <v>AURAL</v>
          </cell>
          <cell r="F89" t="str">
            <v>Dialysat</v>
          </cell>
          <cell r="G89" t="str">
            <v>Gazométrie</v>
          </cell>
          <cell r="H89" t="str">
            <v>A463</v>
          </cell>
          <cell r="I89">
            <v>0</v>
          </cell>
          <cell r="J89">
            <v>7.4219999999999997</v>
          </cell>
          <cell r="K89">
            <v>55.9</v>
          </cell>
          <cell r="L89">
            <v>182</v>
          </cell>
          <cell r="M89">
            <v>7.4219999999999997</v>
          </cell>
          <cell r="N89">
            <v>55.9</v>
          </cell>
          <cell r="O89">
            <v>182</v>
          </cell>
          <cell r="P89">
            <v>2.9</v>
          </cell>
          <cell r="Q89">
            <v>138</v>
          </cell>
          <cell r="R89">
            <v>0.97</v>
          </cell>
          <cell r="S89">
            <v>105</v>
          </cell>
          <cell r="T89">
            <v>0</v>
          </cell>
          <cell r="U89">
            <v>10.9</v>
          </cell>
          <cell r="V89">
            <v>35.799999999999997</v>
          </cell>
          <cell r="W89">
            <v>84</v>
          </cell>
          <cell r="X89">
            <v>0</v>
          </cell>
          <cell r="Y89">
            <v>0</v>
          </cell>
          <cell r="Z89" t="str">
            <v>KLEIN Christian</v>
          </cell>
        </row>
        <row r="90">
          <cell r="A90">
            <v>42874</v>
          </cell>
          <cell r="B90" t="str">
            <v>A45</v>
          </cell>
          <cell r="C90">
            <v>0</v>
          </cell>
          <cell r="D90">
            <v>0</v>
          </cell>
          <cell r="E90" t="str">
            <v>AURAL</v>
          </cell>
          <cell r="F90" t="str">
            <v>Dialysat</v>
          </cell>
          <cell r="G90" t="str">
            <v>Gazométrie</v>
          </cell>
          <cell r="H90" t="str">
            <v>A460</v>
          </cell>
          <cell r="I90">
            <v>0</v>
          </cell>
          <cell r="J90">
            <v>7.3789999999999996</v>
          </cell>
          <cell r="K90">
            <v>60.9</v>
          </cell>
          <cell r="L90">
            <v>171</v>
          </cell>
          <cell r="M90">
            <v>7.3789999999999996</v>
          </cell>
          <cell r="N90">
            <v>60.9</v>
          </cell>
          <cell r="O90">
            <v>171</v>
          </cell>
          <cell r="P90">
            <v>2</v>
          </cell>
          <cell r="Q90">
            <v>141</v>
          </cell>
          <cell r="R90">
            <v>0.97</v>
          </cell>
          <cell r="S90">
            <v>106</v>
          </cell>
          <cell r="T90">
            <v>0</v>
          </cell>
          <cell r="U90">
            <v>9.8000000000000007</v>
          </cell>
          <cell r="V90">
            <v>35.1</v>
          </cell>
          <cell r="W90">
            <v>82.9</v>
          </cell>
          <cell r="X90">
            <v>0</v>
          </cell>
          <cell r="Y90">
            <v>0</v>
          </cell>
          <cell r="Z90" t="str">
            <v>KLEIN Christian</v>
          </cell>
        </row>
        <row r="91">
          <cell r="A91">
            <v>42874</v>
          </cell>
          <cell r="B91" t="str">
            <v xml:space="preserve">VIDAL </v>
          </cell>
          <cell r="C91" t="str">
            <v>Sarah</v>
          </cell>
          <cell r="D91" t="str">
            <v>17/11/1992</v>
          </cell>
          <cell r="E91">
            <v>2021</v>
          </cell>
          <cell r="F91">
            <v>0</v>
          </cell>
          <cell r="G91" t="str">
            <v>Gazométrie</v>
          </cell>
          <cell r="H91">
            <v>0</v>
          </cell>
          <cell r="I91">
            <v>37</v>
          </cell>
          <cell r="J91">
            <v>7.4130000000000003</v>
          </cell>
          <cell r="K91">
            <v>406</v>
          </cell>
          <cell r="L91">
            <v>40.299999999999997</v>
          </cell>
          <cell r="M91">
            <v>7.4130000000000003</v>
          </cell>
          <cell r="N91">
            <v>40.6</v>
          </cell>
          <cell r="O91">
            <v>40.299999999999997</v>
          </cell>
          <cell r="P91">
            <v>3.8</v>
          </cell>
          <cell r="Q91">
            <v>138</v>
          </cell>
          <cell r="R91">
            <v>1.17</v>
          </cell>
          <cell r="S91">
            <v>106</v>
          </cell>
          <cell r="T91">
            <v>0.9</v>
          </cell>
          <cell r="U91">
            <v>1.3</v>
          </cell>
          <cell r="V91">
            <v>25.4</v>
          </cell>
          <cell r="W91">
            <v>59.7</v>
          </cell>
          <cell r="X91">
            <v>84.4</v>
          </cell>
          <cell r="Y91">
            <v>9.3000000000000007</v>
          </cell>
          <cell r="Z91" t="str">
            <v>KLEIN Christian</v>
          </cell>
        </row>
        <row r="92">
          <cell r="A92">
            <v>42874</v>
          </cell>
          <cell r="B92" t="str">
            <v>GUNDOGAN</v>
          </cell>
          <cell r="C92" t="str">
            <v>Ayse</v>
          </cell>
          <cell r="D92">
            <v>29588</v>
          </cell>
          <cell r="E92">
            <v>2024</v>
          </cell>
          <cell r="F92" t="str">
            <v>Sang artériel</v>
          </cell>
          <cell r="G92" t="str">
            <v>Gazométrie</v>
          </cell>
          <cell r="H92">
            <v>0</v>
          </cell>
          <cell r="I92">
            <v>37</v>
          </cell>
          <cell r="J92">
            <v>7.4240000000000004</v>
          </cell>
          <cell r="K92">
            <v>28.1</v>
          </cell>
          <cell r="L92">
            <v>73.900000000000006</v>
          </cell>
          <cell r="M92">
            <v>7.4240000000000004</v>
          </cell>
          <cell r="N92">
            <v>28.1</v>
          </cell>
          <cell r="O92">
            <v>73.900000000000006</v>
          </cell>
          <cell r="P92">
            <v>3.8</v>
          </cell>
          <cell r="Q92">
            <v>123</v>
          </cell>
          <cell r="R92">
            <v>1.1399999999999999</v>
          </cell>
          <cell r="S92">
            <v>101</v>
          </cell>
          <cell r="T92">
            <v>0.6</v>
          </cell>
          <cell r="U92">
            <v>-5.6</v>
          </cell>
          <cell r="V92">
            <v>18</v>
          </cell>
          <cell r="W92">
            <v>42.4</v>
          </cell>
          <cell r="X92">
            <v>97</v>
          </cell>
          <cell r="Y92">
            <v>11.7</v>
          </cell>
          <cell r="Z92" t="str">
            <v>KOCHMAN Audrey</v>
          </cell>
        </row>
        <row r="93">
          <cell r="A93">
            <v>42877</v>
          </cell>
          <cell r="B93" t="str">
            <v>S02</v>
          </cell>
          <cell r="C93">
            <v>0</v>
          </cell>
          <cell r="D93">
            <v>0</v>
          </cell>
          <cell r="E93" t="str">
            <v>AURAL</v>
          </cell>
          <cell r="F93" t="str">
            <v>Dialysat</v>
          </cell>
          <cell r="G93" t="str">
            <v>Gazométrie</v>
          </cell>
          <cell r="H93" t="str">
            <v xml:space="preserve">Citrasate 460 Cond 13.95 </v>
          </cell>
          <cell r="I93">
            <v>37</v>
          </cell>
          <cell r="J93">
            <v>7.2839999999999998</v>
          </cell>
          <cell r="K93">
            <v>74.900000000000006</v>
          </cell>
          <cell r="L93">
            <v>130</v>
          </cell>
          <cell r="M93">
            <v>7.2839999999999998</v>
          </cell>
          <cell r="N93">
            <v>74.900000000000006</v>
          </cell>
          <cell r="O93">
            <v>130</v>
          </cell>
          <cell r="P93">
            <v>2</v>
          </cell>
          <cell r="Q93">
            <v>141</v>
          </cell>
          <cell r="R93">
            <v>0.91</v>
          </cell>
          <cell r="S93">
            <v>106</v>
          </cell>
          <cell r="T93">
            <v>0</v>
          </cell>
          <cell r="U93">
            <v>7.9</v>
          </cell>
          <cell r="V93">
            <v>34.4</v>
          </cell>
          <cell r="W93">
            <v>82.3</v>
          </cell>
          <cell r="X93">
            <v>0</v>
          </cell>
          <cell r="Y93">
            <v>0</v>
          </cell>
          <cell r="Z93" t="str">
            <v>KLEIN Christian</v>
          </cell>
        </row>
        <row r="94">
          <cell r="A94">
            <v>42877</v>
          </cell>
          <cell r="B94" t="str">
            <v>S04</v>
          </cell>
          <cell r="C94">
            <v>0</v>
          </cell>
          <cell r="D94">
            <v>0</v>
          </cell>
          <cell r="E94" t="str">
            <v>AURAL</v>
          </cell>
          <cell r="F94" t="str">
            <v>Dialysat</v>
          </cell>
          <cell r="G94" t="str">
            <v>Gazométrie</v>
          </cell>
          <cell r="H94" t="str">
            <v>Citrasate 460 Cond 13.9</v>
          </cell>
          <cell r="I94">
            <v>37</v>
          </cell>
          <cell r="J94">
            <v>7.2560000000000002</v>
          </cell>
          <cell r="K94">
            <v>79.400000000000006</v>
          </cell>
          <cell r="L94">
            <v>124</v>
          </cell>
          <cell r="M94">
            <v>7.2560000000000002</v>
          </cell>
          <cell r="N94">
            <v>79.400000000000006</v>
          </cell>
          <cell r="O94">
            <v>124</v>
          </cell>
          <cell r="P94">
            <v>2</v>
          </cell>
          <cell r="Q94">
            <v>140</v>
          </cell>
          <cell r="R94">
            <v>0.89</v>
          </cell>
          <cell r="S94">
            <v>104</v>
          </cell>
          <cell r="T94">
            <v>0</v>
          </cell>
          <cell r="U94">
            <v>7.2</v>
          </cell>
          <cell r="V94">
            <v>34.1</v>
          </cell>
          <cell r="W94">
            <v>81.8</v>
          </cell>
          <cell r="X94">
            <v>0</v>
          </cell>
          <cell r="Y94">
            <v>0</v>
          </cell>
          <cell r="Z94" t="str">
            <v>KLEIN Christian</v>
          </cell>
        </row>
        <row r="95">
          <cell r="A95">
            <v>42877</v>
          </cell>
          <cell r="B95" t="str">
            <v>S05</v>
          </cell>
          <cell r="C95">
            <v>0</v>
          </cell>
          <cell r="D95">
            <v>0</v>
          </cell>
          <cell r="E95" t="str">
            <v>AURAL</v>
          </cell>
          <cell r="F95" t="str">
            <v>Dialysat</v>
          </cell>
          <cell r="G95" t="str">
            <v>Gazométrie</v>
          </cell>
          <cell r="H95" t="str">
            <v>Citrasate 460 Cond 13.94</v>
          </cell>
          <cell r="I95">
            <v>37</v>
          </cell>
          <cell r="J95">
            <v>7.2779999999999996</v>
          </cell>
          <cell r="K95">
            <v>76.7</v>
          </cell>
          <cell r="L95">
            <v>127</v>
          </cell>
          <cell r="M95">
            <v>7.2779999999999996</v>
          </cell>
          <cell r="N95">
            <v>76.7</v>
          </cell>
          <cell r="O95">
            <v>127</v>
          </cell>
          <cell r="P95">
            <v>2</v>
          </cell>
          <cell r="Q95">
            <v>141</v>
          </cell>
          <cell r="R95">
            <v>0.89</v>
          </cell>
          <cell r="S95">
            <v>105</v>
          </cell>
          <cell r="T95">
            <v>0</v>
          </cell>
          <cell r="U95">
            <v>8.1</v>
          </cell>
          <cell r="V95">
            <v>34.799999999999997</v>
          </cell>
          <cell r="W95">
            <v>83.2</v>
          </cell>
          <cell r="X95">
            <v>0</v>
          </cell>
          <cell r="Y95">
            <v>0</v>
          </cell>
          <cell r="Z95" t="str">
            <v>KLEIN Christian</v>
          </cell>
        </row>
        <row r="96">
          <cell r="A96">
            <v>42877</v>
          </cell>
          <cell r="B96" t="str">
            <v>S06</v>
          </cell>
          <cell r="C96">
            <v>0</v>
          </cell>
          <cell r="D96">
            <v>0</v>
          </cell>
          <cell r="E96" t="str">
            <v>AURAL</v>
          </cell>
          <cell r="F96" t="str">
            <v>Dialysat</v>
          </cell>
          <cell r="G96" t="str">
            <v>Gazométrie</v>
          </cell>
          <cell r="H96" t="str">
            <v>Citrasate 460</v>
          </cell>
          <cell r="I96">
            <v>37</v>
          </cell>
          <cell r="J96">
            <v>7.3209999999999997</v>
          </cell>
          <cell r="K96">
            <v>69</v>
          </cell>
          <cell r="L96">
            <v>133</v>
          </cell>
          <cell r="M96">
            <v>7.3209999999999997</v>
          </cell>
          <cell r="N96">
            <v>69</v>
          </cell>
          <cell r="O96">
            <v>133</v>
          </cell>
          <cell r="P96">
            <v>2</v>
          </cell>
          <cell r="Q96">
            <v>140</v>
          </cell>
          <cell r="R96">
            <v>0.92</v>
          </cell>
          <cell r="S96">
            <v>105</v>
          </cell>
          <cell r="T96">
            <v>0</v>
          </cell>
          <cell r="U96">
            <v>8.6</v>
          </cell>
          <cell r="V96">
            <v>34.6</v>
          </cell>
          <cell r="W96">
            <v>82.4</v>
          </cell>
          <cell r="X96">
            <v>0</v>
          </cell>
          <cell r="Y96">
            <v>0</v>
          </cell>
          <cell r="Z96" t="str">
            <v>KLEIN Christian</v>
          </cell>
        </row>
        <row r="97">
          <cell r="A97">
            <v>42877</v>
          </cell>
          <cell r="B97" t="str">
            <v>S07</v>
          </cell>
          <cell r="C97">
            <v>0</v>
          </cell>
          <cell r="D97">
            <v>0</v>
          </cell>
          <cell r="E97" t="str">
            <v>AURAL</v>
          </cell>
          <cell r="F97" t="str">
            <v>Dialysat</v>
          </cell>
          <cell r="G97" t="str">
            <v>Gazométrie</v>
          </cell>
          <cell r="H97" t="str">
            <v>Citrasate 460 Cond 13.92</v>
          </cell>
          <cell r="I97">
            <v>37</v>
          </cell>
          <cell r="J97">
            <v>7.266</v>
          </cell>
          <cell r="K97">
            <v>76.5</v>
          </cell>
          <cell r="L97">
            <v>133</v>
          </cell>
          <cell r="M97">
            <v>7.266</v>
          </cell>
          <cell r="N97">
            <v>76.5</v>
          </cell>
          <cell r="O97">
            <v>133</v>
          </cell>
          <cell r="P97">
            <v>2</v>
          </cell>
          <cell r="Q97">
            <v>140</v>
          </cell>
          <cell r="R97">
            <v>0.9</v>
          </cell>
          <cell r="S97">
            <v>105</v>
          </cell>
          <cell r="T97">
            <v>0</v>
          </cell>
          <cell r="U97">
            <v>6.9</v>
          </cell>
          <cell r="V97">
            <v>33.700000000000003</v>
          </cell>
          <cell r="W97">
            <v>80.7</v>
          </cell>
          <cell r="X97">
            <v>0</v>
          </cell>
          <cell r="Y97">
            <v>0</v>
          </cell>
          <cell r="Z97" t="str">
            <v>KLEIN Christian</v>
          </cell>
        </row>
        <row r="98">
          <cell r="A98">
            <v>42877</v>
          </cell>
          <cell r="B98" t="str">
            <v>S08</v>
          </cell>
          <cell r="C98">
            <v>0</v>
          </cell>
          <cell r="D98">
            <v>0</v>
          </cell>
          <cell r="E98" t="str">
            <v>AURAL</v>
          </cell>
          <cell r="F98" t="str">
            <v>Dialysat</v>
          </cell>
          <cell r="G98" t="str">
            <v>Gazométrie</v>
          </cell>
          <cell r="H98" t="str">
            <v>Citrasate 460 Cond 13.94</v>
          </cell>
          <cell r="I98">
            <v>37</v>
          </cell>
          <cell r="J98">
            <v>7.2679999999999998</v>
          </cell>
          <cell r="K98">
            <v>75.900000000000006</v>
          </cell>
          <cell r="L98">
            <v>126</v>
          </cell>
          <cell r="M98">
            <v>7.2679999999999998</v>
          </cell>
          <cell r="N98">
            <v>75.900000000000006</v>
          </cell>
          <cell r="O98">
            <v>126</v>
          </cell>
          <cell r="P98">
            <v>2</v>
          </cell>
          <cell r="Q98">
            <v>141</v>
          </cell>
          <cell r="R98">
            <v>0.9</v>
          </cell>
          <cell r="S98">
            <v>106</v>
          </cell>
          <cell r="T98">
            <v>0</v>
          </cell>
          <cell r="U98">
            <v>6.9</v>
          </cell>
          <cell r="V98">
            <v>33.6</v>
          </cell>
          <cell r="W98">
            <v>80.5</v>
          </cell>
          <cell r="X98">
            <v>0</v>
          </cell>
          <cell r="Y98">
            <v>0</v>
          </cell>
          <cell r="Z98" t="str">
            <v>KLEIN Christian</v>
          </cell>
        </row>
        <row r="99">
          <cell r="A99">
            <v>42877</v>
          </cell>
          <cell r="B99" t="str">
            <v>S09</v>
          </cell>
          <cell r="C99">
            <v>0</v>
          </cell>
          <cell r="D99">
            <v>0</v>
          </cell>
          <cell r="E99" t="str">
            <v>AURAL</v>
          </cell>
          <cell r="F99" t="str">
            <v>Dialysat</v>
          </cell>
          <cell r="G99" t="str">
            <v>Gazométrie</v>
          </cell>
          <cell r="H99" t="str">
            <v>Citraste 460</v>
          </cell>
          <cell r="I99">
            <v>37</v>
          </cell>
          <cell r="J99">
            <v>7.298</v>
          </cell>
          <cell r="K99">
            <v>72.3</v>
          </cell>
          <cell r="L99">
            <v>134</v>
          </cell>
          <cell r="M99">
            <v>7.298</v>
          </cell>
          <cell r="N99">
            <v>72.3</v>
          </cell>
          <cell r="O99">
            <v>134</v>
          </cell>
          <cell r="P99">
            <v>2</v>
          </cell>
          <cell r="Q99">
            <v>140</v>
          </cell>
          <cell r="R99">
            <v>0.91</v>
          </cell>
          <cell r="S99">
            <v>104</v>
          </cell>
          <cell r="T99">
            <v>0</v>
          </cell>
          <cell r="U99">
            <v>8</v>
          </cell>
          <cell r="V99">
            <v>34.299999999999997</v>
          </cell>
          <cell r="W99">
            <v>81.900000000000006</v>
          </cell>
          <cell r="X99">
            <v>0</v>
          </cell>
          <cell r="Y99">
            <v>0</v>
          </cell>
          <cell r="Z99" t="str">
            <v>KLEIN Christian</v>
          </cell>
        </row>
        <row r="100">
          <cell r="A100">
            <v>42879</v>
          </cell>
          <cell r="B100" t="str">
            <v>MEYER</v>
          </cell>
          <cell r="C100" t="str">
            <v>Lydie</v>
          </cell>
          <cell r="D100">
            <v>16196</v>
          </cell>
          <cell r="E100">
            <v>2406</v>
          </cell>
          <cell r="F100" t="str">
            <v>Sang artériel</v>
          </cell>
          <cell r="G100" t="str">
            <v>Gazométrie</v>
          </cell>
          <cell r="H100">
            <v>0</v>
          </cell>
          <cell r="I100">
            <v>37</v>
          </cell>
          <cell r="J100">
            <v>7.4710000000000001</v>
          </cell>
          <cell r="K100">
            <v>34.9</v>
          </cell>
          <cell r="L100">
            <v>246</v>
          </cell>
          <cell r="M100">
            <v>7.4779999999999998</v>
          </cell>
          <cell r="N100">
            <v>34.1</v>
          </cell>
          <cell r="O100">
            <v>244</v>
          </cell>
          <cell r="P100">
            <v>3.7</v>
          </cell>
          <cell r="Q100">
            <v>140</v>
          </cell>
          <cell r="R100">
            <v>1.1100000000000001</v>
          </cell>
          <cell r="S100">
            <v>109</v>
          </cell>
          <cell r="T100">
            <v>0.6</v>
          </cell>
          <cell r="U100">
            <v>1.7</v>
          </cell>
          <cell r="V100">
            <v>25.1</v>
          </cell>
          <cell r="W100">
            <v>58.7</v>
          </cell>
          <cell r="X100">
            <v>99.8</v>
          </cell>
          <cell r="Y100">
            <v>12.1</v>
          </cell>
          <cell r="Z100" t="str">
            <v>KLEIN Christian</v>
          </cell>
        </row>
        <row r="101">
          <cell r="A101">
            <v>42881</v>
          </cell>
          <cell r="B101" t="str">
            <v>KRON</v>
          </cell>
          <cell r="C101" t="str">
            <v>Liliane</v>
          </cell>
          <cell r="D101">
            <v>13520</v>
          </cell>
          <cell r="E101">
            <v>2026</v>
          </cell>
          <cell r="F101">
            <v>0</v>
          </cell>
          <cell r="G101" t="str">
            <v>Calcium ionisée</v>
          </cell>
          <cell r="H101" t="str">
            <v>Bilan de lithiase</v>
          </cell>
          <cell r="I101">
            <v>37</v>
          </cell>
          <cell r="J101">
            <v>7.3689999999999998</v>
          </cell>
          <cell r="K101">
            <v>48.5</v>
          </cell>
          <cell r="L101">
            <v>24.1</v>
          </cell>
          <cell r="M101">
            <v>7.3689999999999998</v>
          </cell>
          <cell r="N101">
            <v>48.5</v>
          </cell>
          <cell r="O101">
            <v>24.1</v>
          </cell>
          <cell r="P101">
            <v>4.5999999999999996</v>
          </cell>
          <cell r="Q101">
            <v>139</v>
          </cell>
          <cell r="R101">
            <v>1.1299999999999999</v>
          </cell>
          <cell r="S101">
            <v>106</v>
          </cell>
          <cell r="T101">
            <v>1.4</v>
          </cell>
          <cell r="U101">
            <v>2.5</v>
          </cell>
          <cell r="V101">
            <v>27.3</v>
          </cell>
          <cell r="W101">
            <v>64.5</v>
          </cell>
          <cell r="X101">
            <v>42.6</v>
          </cell>
          <cell r="Y101">
            <v>14.1</v>
          </cell>
          <cell r="Z101" t="str">
            <v>KLEIN Christian</v>
          </cell>
        </row>
        <row r="102">
          <cell r="A102">
            <v>42881</v>
          </cell>
          <cell r="B102" t="str">
            <v>Colotte</v>
          </cell>
          <cell r="C102">
            <v>0</v>
          </cell>
          <cell r="D102">
            <v>0</v>
          </cell>
          <cell r="E102" t="str">
            <v>AURAL</v>
          </cell>
          <cell r="F102" t="str">
            <v>Dialysat</v>
          </cell>
          <cell r="G102" t="str">
            <v>Gazométrie</v>
          </cell>
          <cell r="H102" t="str">
            <v>Citrasate 460</v>
          </cell>
          <cell r="I102">
            <v>37</v>
          </cell>
          <cell r="J102">
            <v>7.2850000000000001</v>
          </cell>
          <cell r="K102">
            <v>74.099999999999994</v>
          </cell>
          <cell r="L102">
            <v>122</v>
          </cell>
          <cell r="M102">
            <v>7.2850000000000001</v>
          </cell>
          <cell r="N102">
            <v>74.099999999999994</v>
          </cell>
          <cell r="O102">
            <v>122</v>
          </cell>
          <cell r="P102">
            <v>2</v>
          </cell>
          <cell r="Q102">
            <v>140</v>
          </cell>
          <cell r="R102">
            <v>0.92</v>
          </cell>
          <cell r="S102">
            <v>105</v>
          </cell>
          <cell r="T102">
            <v>0</v>
          </cell>
          <cell r="U102">
            <v>7.6</v>
          </cell>
          <cell r="V102">
            <v>34.1</v>
          </cell>
          <cell r="W102">
            <v>81.5</v>
          </cell>
          <cell r="X102">
            <v>0</v>
          </cell>
          <cell r="Y102">
            <v>0</v>
          </cell>
          <cell r="Z102" t="str">
            <v>KLEIN Christian</v>
          </cell>
        </row>
        <row r="103">
          <cell r="A103">
            <v>42881</v>
          </cell>
          <cell r="B103" t="str">
            <v>ZIEGELMEYER</v>
          </cell>
          <cell r="C103" t="str">
            <v>Marcelle</v>
          </cell>
          <cell r="D103">
            <v>11538</v>
          </cell>
          <cell r="E103">
            <v>2021</v>
          </cell>
          <cell r="F103">
            <v>0</v>
          </cell>
          <cell r="G103" t="str">
            <v>Gazométrie</v>
          </cell>
          <cell r="H103">
            <v>0</v>
          </cell>
          <cell r="I103">
            <v>37</v>
          </cell>
          <cell r="J103">
            <v>7.4050000000000002</v>
          </cell>
          <cell r="K103">
            <v>30.9</v>
          </cell>
          <cell r="L103">
            <v>63.2</v>
          </cell>
          <cell r="M103">
            <v>7.4050000000000002</v>
          </cell>
          <cell r="N103">
            <v>30.9</v>
          </cell>
          <cell r="O103">
            <v>63.2</v>
          </cell>
          <cell r="P103">
            <v>3.8</v>
          </cell>
          <cell r="Q103">
            <v>136</v>
          </cell>
          <cell r="R103">
            <v>1.03</v>
          </cell>
          <cell r="S103">
            <v>106</v>
          </cell>
          <cell r="T103">
            <v>1</v>
          </cell>
          <cell r="U103">
            <v>-4.9000000000000004</v>
          </cell>
          <cell r="V103">
            <v>19</v>
          </cell>
          <cell r="W103">
            <v>44.6</v>
          </cell>
          <cell r="X103">
            <v>93.6</v>
          </cell>
          <cell r="Y103">
            <v>10.7</v>
          </cell>
          <cell r="Z103" t="str">
            <v>KLEIN Christian</v>
          </cell>
        </row>
        <row r="104">
          <cell r="A104">
            <v>42881</v>
          </cell>
          <cell r="B104" t="str">
            <v>A05</v>
          </cell>
          <cell r="C104">
            <v>0</v>
          </cell>
          <cell r="D104">
            <v>0</v>
          </cell>
          <cell r="E104" t="str">
            <v>AURAL</v>
          </cell>
          <cell r="F104" t="str">
            <v>Dialysat</v>
          </cell>
          <cell r="G104" t="str">
            <v>Gazométrie</v>
          </cell>
          <cell r="H104">
            <v>460</v>
          </cell>
          <cell r="I104">
            <v>37</v>
          </cell>
          <cell r="J104">
            <v>7.524</v>
          </cell>
          <cell r="K104">
            <v>46.5</v>
          </cell>
          <cell r="L104">
            <v>181</v>
          </cell>
          <cell r="M104">
            <v>7.524</v>
          </cell>
          <cell r="N104">
            <v>46.5</v>
          </cell>
          <cell r="O104">
            <v>181</v>
          </cell>
          <cell r="P104">
            <v>2</v>
          </cell>
          <cell r="Q104">
            <v>140</v>
          </cell>
          <cell r="R104">
            <v>1.02</v>
          </cell>
          <cell r="S104">
            <v>106</v>
          </cell>
          <cell r="T104">
            <v>0</v>
          </cell>
          <cell r="U104">
            <v>14</v>
          </cell>
          <cell r="V104">
            <v>38.1</v>
          </cell>
          <cell r="W104">
            <v>88.5</v>
          </cell>
          <cell r="X104">
            <v>0</v>
          </cell>
          <cell r="Y104">
            <v>0</v>
          </cell>
          <cell r="Z104" t="str">
            <v>KLEIN Christian</v>
          </cell>
        </row>
        <row r="105">
          <cell r="A105">
            <v>42881</v>
          </cell>
          <cell r="B105" t="str">
            <v>A37</v>
          </cell>
          <cell r="C105">
            <v>0</v>
          </cell>
          <cell r="D105">
            <v>0</v>
          </cell>
          <cell r="E105" t="str">
            <v>AURAL</v>
          </cell>
          <cell r="F105">
            <v>0</v>
          </cell>
          <cell r="G105" t="str">
            <v>Gazométrie</v>
          </cell>
          <cell r="H105" t="str">
            <v>A460</v>
          </cell>
          <cell r="I105">
            <v>37</v>
          </cell>
          <cell r="J105">
            <v>7.516</v>
          </cell>
          <cell r="K105">
            <v>46.3</v>
          </cell>
          <cell r="L105">
            <v>179</v>
          </cell>
          <cell r="M105">
            <v>7.516</v>
          </cell>
          <cell r="N105">
            <v>46.3</v>
          </cell>
          <cell r="O105">
            <v>179</v>
          </cell>
          <cell r="P105">
            <v>2</v>
          </cell>
          <cell r="Q105">
            <v>139</v>
          </cell>
          <cell r="R105">
            <v>1.02</v>
          </cell>
          <cell r="S105">
            <v>105</v>
          </cell>
          <cell r="T105">
            <v>0</v>
          </cell>
          <cell r="U105">
            <v>13.2</v>
          </cell>
          <cell r="V105">
            <v>37.200000000000003</v>
          </cell>
          <cell r="W105">
            <v>86.6</v>
          </cell>
          <cell r="X105">
            <v>0</v>
          </cell>
          <cell r="Y105">
            <v>0</v>
          </cell>
          <cell r="Z105" t="str">
            <v>KLEIN Christian</v>
          </cell>
        </row>
        <row r="106">
          <cell r="A106">
            <v>42884</v>
          </cell>
          <cell r="B106" t="str">
            <v>FILIMON</v>
          </cell>
          <cell r="C106" t="str">
            <v>Claudia</v>
          </cell>
          <cell r="D106">
            <v>31723</v>
          </cell>
          <cell r="E106">
            <v>2026</v>
          </cell>
          <cell r="F106">
            <v>0</v>
          </cell>
          <cell r="G106" t="str">
            <v>Calcium ionisée</v>
          </cell>
          <cell r="H106" t="str">
            <v>Bilan de lithiase</v>
          </cell>
          <cell r="I106">
            <v>37</v>
          </cell>
          <cell r="J106">
            <v>7.4080000000000004</v>
          </cell>
          <cell r="K106">
            <v>36.200000000000003</v>
          </cell>
          <cell r="L106">
            <v>43.5</v>
          </cell>
          <cell r="M106">
            <v>7.4080000000000004</v>
          </cell>
          <cell r="N106">
            <v>36.200000000000003</v>
          </cell>
          <cell r="O106">
            <v>43.5</v>
          </cell>
          <cell r="P106">
            <v>3.8</v>
          </cell>
          <cell r="Q106">
            <v>140</v>
          </cell>
          <cell r="R106">
            <v>1.06</v>
          </cell>
          <cell r="S106">
            <v>112</v>
          </cell>
          <cell r="T106">
            <v>1.5</v>
          </cell>
          <cell r="U106">
            <v>-1.5</v>
          </cell>
          <cell r="V106">
            <v>22.4</v>
          </cell>
          <cell r="W106">
            <v>52.8</v>
          </cell>
          <cell r="X106">
            <v>83.4</v>
          </cell>
          <cell r="Y106">
            <v>13.3</v>
          </cell>
          <cell r="Z106" t="str">
            <v>KLEIN Christian</v>
          </cell>
        </row>
        <row r="107">
          <cell r="A107">
            <v>42885</v>
          </cell>
          <cell r="B107" t="str">
            <v>BAKOUR</v>
          </cell>
          <cell r="C107" t="str">
            <v>Soumia</v>
          </cell>
          <cell r="D107" t="str">
            <v>22/10/1992</v>
          </cell>
          <cell r="E107">
            <v>2026</v>
          </cell>
          <cell r="F107">
            <v>0</v>
          </cell>
          <cell r="G107" t="str">
            <v>Calcium ionisée</v>
          </cell>
          <cell r="H107" t="str">
            <v>Bilan de lithiase</v>
          </cell>
          <cell r="I107">
            <v>37</v>
          </cell>
          <cell r="J107">
            <v>7.3819999999999997</v>
          </cell>
          <cell r="K107">
            <v>34.5</v>
          </cell>
          <cell r="L107">
            <v>34.5</v>
          </cell>
          <cell r="M107">
            <v>7.3819999999999997</v>
          </cell>
          <cell r="N107">
            <v>34.5</v>
          </cell>
          <cell r="O107">
            <v>34.5</v>
          </cell>
          <cell r="P107">
            <v>3.6</v>
          </cell>
          <cell r="Q107">
            <v>137</v>
          </cell>
          <cell r="R107">
            <v>1.06</v>
          </cell>
          <cell r="S107">
            <v>111</v>
          </cell>
          <cell r="T107">
            <v>1.3</v>
          </cell>
          <cell r="U107">
            <v>-4.2</v>
          </cell>
          <cell r="V107">
            <v>20</v>
          </cell>
          <cell r="W107">
            <v>47.2</v>
          </cell>
          <cell r="X107">
            <v>66.400000000000006</v>
          </cell>
          <cell r="Y107">
            <v>14.1</v>
          </cell>
          <cell r="Z107" t="str">
            <v>KOCHMAN Audrey</v>
          </cell>
        </row>
        <row r="108">
          <cell r="A108">
            <v>42886</v>
          </cell>
          <cell r="B108" t="str">
            <v>STOCLIN</v>
          </cell>
          <cell r="C108" t="str">
            <v>Xavier</v>
          </cell>
          <cell r="D108">
            <v>19792</v>
          </cell>
          <cell r="E108">
            <v>2026</v>
          </cell>
          <cell r="F108">
            <v>0</v>
          </cell>
          <cell r="G108" t="str">
            <v>Calcium ionisée</v>
          </cell>
          <cell r="H108" t="str">
            <v>Bilan de lithiase</v>
          </cell>
          <cell r="I108">
            <v>37</v>
          </cell>
          <cell r="J108">
            <v>7.3259999999999996</v>
          </cell>
          <cell r="K108">
            <v>42</v>
          </cell>
          <cell r="L108">
            <v>17.399999999999999</v>
          </cell>
          <cell r="M108">
            <v>7.3259999999999996</v>
          </cell>
          <cell r="N108">
            <v>42</v>
          </cell>
          <cell r="O108">
            <v>17.399999999999999</v>
          </cell>
          <cell r="P108">
            <v>4.5999999999999996</v>
          </cell>
          <cell r="Q108">
            <v>137</v>
          </cell>
          <cell r="R108">
            <v>1.0900000000000001</v>
          </cell>
          <cell r="S108">
            <v>111</v>
          </cell>
          <cell r="T108">
            <v>0.6</v>
          </cell>
          <cell r="U108">
            <v>-3.7</v>
          </cell>
          <cell r="V108">
            <v>21.4</v>
          </cell>
          <cell r="W108">
            <v>50.7</v>
          </cell>
          <cell r="X108">
            <v>25.8</v>
          </cell>
          <cell r="Y108">
            <v>10.6</v>
          </cell>
          <cell r="Z108" t="str">
            <v>KOCHMAN Audrey</v>
          </cell>
        </row>
        <row r="109">
          <cell r="A109">
            <v>42886</v>
          </cell>
          <cell r="B109" t="str">
            <v>A07</v>
          </cell>
          <cell r="C109">
            <v>0</v>
          </cell>
          <cell r="D109">
            <v>0</v>
          </cell>
          <cell r="E109" t="str">
            <v>AURAL</v>
          </cell>
          <cell r="F109" t="str">
            <v>Dialysat</v>
          </cell>
          <cell r="G109" t="str">
            <v>Gazométrie</v>
          </cell>
          <cell r="H109" t="str">
            <v>A460</v>
          </cell>
          <cell r="I109">
            <v>37</v>
          </cell>
          <cell r="J109">
            <v>7.3120000000000003</v>
          </cell>
          <cell r="K109">
            <v>68.2</v>
          </cell>
          <cell r="L109">
            <v>163</v>
          </cell>
          <cell r="M109">
            <v>7.3120000000000003</v>
          </cell>
          <cell r="N109">
            <v>68.2</v>
          </cell>
          <cell r="O109">
            <v>163</v>
          </cell>
          <cell r="P109">
            <v>2</v>
          </cell>
          <cell r="Q109">
            <v>140</v>
          </cell>
          <cell r="R109">
            <v>0.94</v>
          </cell>
          <cell r="S109">
            <v>106</v>
          </cell>
          <cell r="T109">
            <v>0</v>
          </cell>
          <cell r="U109">
            <v>7.4</v>
          </cell>
          <cell r="V109">
            <v>33.4</v>
          </cell>
          <cell r="W109">
            <v>79.599999999999994</v>
          </cell>
          <cell r="X109">
            <v>0</v>
          </cell>
          <cell r="Y109">
            <v>0</v>
          </cell>
          <cell r="Z109" t="str">
            <v>KLEIN Christian</v>
          </cell>
        </row>
        <row r="110">
          <cell r="A110">
            <v>42886</v>
          </cell>
          <cell r="B110" t="str">
            <v>G20</v>
          </cell>
          <cell r="C110">
            <v>0</v>
          </cell>
          <cell r="D110">
            <v>0</v>
          </cell>
          <cell r="E110" t="str">
            <v>AURAL</v>
          </cell>
          <cell r="F110" t="str">
            <v>Dialysat</v>
          </cell>
          <cell r="G110" t="str">
            <v>Gazométrie</v>
          </cell>
          <cell r="H110">
            <v>0</v>
          </cell>
          <cell r="I110">
            <v>37</v>
          </cell>
          <cell r="J110">
            <v>7.2549999999999999</v>
          </cell>
          <cell r="K110">
            <v>74.5</v>
          </cell>
          <cell r="L110">
            <v>122</v>
          </cell>
          <cell r="M110">
            <v>7.2549999999999999</v>
          </cell>
          <cell r="N110">
            <v>74.5</v>
          </cell>
          <cell r="O110">
            <v>122</v>
          </cell>
          <cell r="P110">
            <v>2</v>
          </cell>
          <cell r="Q110">
            <v>141</v>
          </cell>
          <cell r="R110">
            <v>0.92</v>
          </cell>
          <cell r="S110">
            <v>106</v>
          </cell>
          <cell r="T110">
            <v>0</v>
          </cell>
          <cell r="U110">
            <v>5.2</v>
          </cell>
          <cell r="V110">
            <v>31.9</v>
          </cell>
          <cell r="W110">
            <v>76.599999999999994</v>
          </cell>
          <cell r="X110">
            <v>0</v>
          </cell>
          <cell r="Y110">
            <v>0</v>
          </cell>
          <cell r="Z110" t="str">
            <v>KLEIN Christian</v>
          </cell>
        </row>
        <row r="111">
          <cell r="A111">
            <v>42887</v>
          </cell>
          <cell r="B111" t="str">
            <v>JESIOR</v>
          </cell>
          <cell r="C111" t="str">
            <v>Jean Charles</v>
          </cell>
          <cell r="D111" t="str">
            <v>24/03/1975</v>
          </cell>
          <cell r="E111">
            <v>2021</v>
          </cell>
          <cell r="F111" t="str">
            <v>Sang artériel</v>
          </cell>
          <cell r="G111" t="str">
            <v>Potassium</v>
          </cell>
          <cell r="H111">
            <v>0</v>
          </cell>
          <cell r="I111">
            <v>37</v>
          </cell>
          <cell r="J111">
            <v>7.4130000000000003</v>
          </cell>
          <cell r="K111">
            <v>34</v>
          </cell>
          <cell r="L111">
            <v>142</v>
          </cell>
          <cell r="M111">
            <v>7.4130000000000003</v>
          </cell>
          <cell r="N111">
            <v>34</v>
          </cell>
          <cell r="O111">
            <v>142</v>
          </cell>
          <cell r="P111">
            <v>4.5</v>
          </cell>
          <cell r="Q111">
            <v>135</v>
          </cell>
          <cell r="R111">
            <v>1.1000000000000001</v>
          </cell>
          <cell r="S111">
            <v>106</v>
          </cell>
          <cell r="T111">
            <v>0.7</v>
          </cell>
          <cell r="U111">
            <v>-2.6</v>
          </cell>
          <cell r="V111">
            <v>21.3</v>
          </cell>
          <cell r="W111">
            <v>50</v>
          </cell>
          <cell r="X111">
            <v>99.9</v>
          </cell>
          <cell r="Y111">
            <v>10.9</v>
          </cell>
          <cell r="Z111" t="str">
            <v>KOCHMAN Audrey</v>
          </cell>
        </row>
        <row r="112">
          <cell r="A112">
            <v>42891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Gazométrie</v>
          </cell>
          <cell r="H112">
            <v>0</v>
          </cell>
          <cell r="I112">
            <v>37</v>
          </cell>
          <cell r="J112">
            <v>7.2329999999999997</v>
          </cell>
          <cell r="K112">
            <v>48.5</v>
          </cell>
          <cell r="L112">
            <v>65.7</v>
          </cell>
          <cell r="M112">
            <v>7.2329999999999997</v>
          </cell>
          <cell r="N112">
            <v>48.5</v>
          </cell>
          <cell r="O112">
            <v>65.7</v>
          </cell>
          <cell r="P112">
            <v>5.4</v>
          </cell>
          <cell r="Q112">
            <v>126</v>
          </cell>
          <cell r="R112">
            <v>1.1599999999999999</v>
          </cell>
          <cell r="S112">
            <v>94</v>
          </cell>
          <cell r="T112">
            <v>0.4</v>
          </cell>
          <cell r="U112">
            <v>-6.5</v>
          </cell>
          <cell r="V112">
            <v>19.7</v>
          </cell>
          <cell r="W112">
            <v>47.6</v>
          </cell>
          <cell r="X112">
            <v>92.9</v>
          </cell>
          <cell r="Y112">
            <v>6.4</v>
          </cell>
          <cell r="Z112" t="str">
            <v>Interne / Externe</v>
          </cell>
        </row>
        <row r="113">
          <cell r="A113">
            <v>42891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Gazométrie</v>
          </cell>
          <cell r="H113">
            <v>0</v>
          </cell>
          <cell r="I113">
            <v>37</v>
          </cell>
          <cell r="J113">
            <v>7.1959999999999997</v>
          </cell>
          <cell r="K113">
            <v>56</v>
          </cell>
          <cell r="L113">
            <v>61.2</v>
          </cell>
          <cell r="M113">
            <v>7.1959999999999997</v>
          </cell>
          <cell r="N113">
            <v>56</v>
          </cell>
          <cell r="O113">
            <v>61.2</v>
          </cell>
          <cell r="P113">
            <v>5.3</v>
          </cell>
          <cell r="Q113">
            <v>124</v>
          </cell>
          <cell r="R113">
            <v>1.2</v>
          </cell>
          <cell r="S113">
            <v>98</v>
          </cell>
          <cell r="T113">
            <v>0.4</v>
          </cell>
          <cell r="U113">
            <v>-5.9</v>
          </cell>
          <cell r="V113">
            <v>20.9</v>
          </cell>
          <cell r="W113">
            <v>50.7</v>
          </cell>
          <cell r="X113">
            <v>89</v>
          </cell>
          <cell r="Y113">
            <v>14.1</v>
          </cell>
          <cell r="Z113" t="str">
            <v>Interne / Externe</v>
          </cell>
        </row>
        <row r="114">
          <cell r="A114">
            <v>42891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Gazométrie</v>
          </cell>
          <cell r="H114">
            <v>0</v>
          </cell>
          <cell r="I114">
            <v>37</v>
          </cell>
          <cell r="J114">
            <v>7.3550000000000004</v>
          </cell>
          <cell r="K114">
            <v>31.9</v>
          </cell>
          <cell r="L114">
            <v>30.4</v>
          </cell>
          <cell r="M114">
            <v>7.3550000000000004</v>
          </cell>
          <cell r="N114">
            <v>31.9</v>
          </cell>
          <cell r="O114">
            <v>30.4</v>
          </cell>
          <cell r="P114">
            <v>3.7</v>
          </cell>
          <cell r="Q114">
            <v>136</v>
          </cell>
          <cell r="R114">
            <v>0.93</v>
          </cell>
          <cell r="S114">
            <v>107</v>
          </cell>
          <cell r="T114">
            <v>5.9</v>
          </cell>
          <cell r="U114">
            <v>-7.1</v>
          </cell>
          <cell r="V114">
            <v>17.399999999999999</v>
          </cell>
          <cell r="W114">
            <v>41.1</v>
          </cell>
          <cell r="X114">
            <v>51.3</v>
          </cell>
          <cell r="Y114">
            <v>9.6</v>
          </cell>
          <cell r="Z114" t="str">
            <v>Interne / Externe</v>
          </cell>
        </row>
        <row r="115">
          <cell r="A115">
            <v>42892</v>
          </cell>
          <cell r="B115" t="str">
            <v>MEYER</v>
          </cell>
          <cell r="C115" t="str">
            <v>Louise</v>
          </cell>
          <cell r="D115" t="str">
            <v>15/11/1996</v>
          </cell>
          <cell r="E115">
            <v>2026</v>
          </cell>
          <cell r="F115">
            <v>0</v>
          </cell>
          <cell r="G115" t="str">
            <v>Calcium ionisée</v>
          </cell>
          <cell r="H115" t="str">
            <v>Bilan de lithiase</v>
          </cell>
          <cell r="I115">
            <v>37</v>
          </cell>
          <cell r="J115">
            <v>7.3810000000000002</v>
          </cell>
          <cell r="K115">
            <v>44.9</v>
          </cell>
          <cell r="L115">
            <v>19.2</v>
          </cell>
          <cell r="M115">
            <v>7.3810000000000002</v>
          </cell>
          <cell r="N115">
            <v>44.9</v>
          </cell>
          <cell r="O115">
            <v>19.2</v>
          </cell>
          <cell r="P115">
            <v>3.7</v>
          </cell>
          <cell r="Q115">
            <v>138</v>
          </cell>
          <cell r="R115">
            <v>1.03</v>
          </cell>
          <cell r="S115">
            <v>108</v>
          </cell>
          <cell r="T115">
            <v>0.8</v>
          </cell>
          <cell r="U115">
            <v>1.4</v>
          </cell>
          <cell r="V115">
            <v>26</v>
          </cell>
          <cell r="W115">
            <v>61.4</v>
          </cell>
          <cell r="X115">
            <v>32.9</v>
          </cell>
          <cell r="Y115">
            <v>15.2</v>
          </cell>
          <cell r="Z115" t="str">
            <v>KLEIN Christian</v>
          </cell>
        </row>
        <row r="116">
          <cell r="A116">
            <v>42892</v>
          </cell>
          <cell r="B116" t="str">
            <v>H24</v>
          </cell>
          <cell r="C116">
            <v>0</v>
          </cell>
          <cell r="D116">
            <v>0</v>
          </cell>
          <cell r="E116" t="str">
            <v>AURAL</v>
          </cell>
          <cell r="F116" t="str">
            <v>Dialysat</v>
          </cell>
          <cell r="G116" t="str">
            <v>Gazométrie</v>
          </cell>
          <cell r="H116">
            <v>0</v>
          </cell>
          <cell r="I116">
            <v>37</v>
          </cell>
          <cell r="J116">
            <v>7.5650000000000004</v>
          </cell>
          <cell r="K116">
            <v>36</v>
          </cell>
          <cell r="L116">
            <v>180</v>
          </cell>
          <cell r="M116">
            <v>7.5650000000000004</v>
          </cell>
          <cell r="N116">
            <v>36</v>
          </cell>
          <cell r="O116">
            <v>180</v>
          </cell>
          <cell r="P116">
            <v>2.1</v>
          </cell>
          <cell r="Q116">
            <v>139</v>
          </cell>
          <cell r="R116">
            <v>1.1100000000000001</v>
          </cell>
          <cell r="S116">
            <v>111</v>
          </cell>
          <cell r="T116">
            <v>0</v>
          </cell>
          <cell r="U116">
            <v>9.6</v>
          </cell>
          <cell r="V116">
            <v>32.700000000000003</v>
          </cell>
          <cell r="W116">
            <v>75.8</v>
          </cell>
          <cell r="X116">
            <v>0</v>
          </cell>
          <cell r="Y116">
            <v>0</v>
          </cell>
          <cell r="Z116" t="str">
            <v>KLEIN Christian</v>
          </cell>
        </row>
        <row r="117">
          <cell r="A117">
            <v>42892</v>
          </cell>
          <cell r="B117" t="str">
            <v>H21</v>
          </cell>
          <cell r="C117">
            <v>0</v>
          </cell>
          <cell r="D117">
            <v>0</v>
          </cell>
          <cell r="E117" t="str">
            <v>AURAL</v>
          </cell>
          <cell r="F117" t="str">
            <v>Dialysat</v>
          </cell>
          <cell r="G117" t="str">
            <v>Gazométrie</v>
          </cell>
          <cell r="H117">
            <v>0</v>
          </cell>
          <cell r="I117">
            <v>37</v>
          </cell>
          <cell r="J117">
            <v>7.766</v>
          </cell>
          <cell r="K117">
            <v>30.5</v>
          </cell>
          <cell r="L117">
            <v>180</v>
          </cell>
          <cell r="M117">
            <v>7.766</v>
          </cell>
          <cell r="N117">
            <v>30.5</v>
          </cell>
          <cell r="O117">
            <v>180</v>
          </cell>
          <cell r="P117">
            <v>2.1</v>
          </cell>
          <cell r="Q117">
            <v>145</v>
          </cell>
          <cell r="R117">
            <v>1.01</v>
          </cell>
          <cell r="S117">
            <v>111</v>
          </cell>
          <cell r="T117">
            <v>0</v>
          </cell>
          <cell r="U117">
            <v>21.9</v>
          </cell>
          <cell r="V117">
            <v>45.6</v>
          </cell>
          <cell r="W117">
            <v>104.3</v>
          </cell>
          <cell r="X117">
            <v>0</v>
          </cell>
          <cell r="Y117">
            <v>0</v>
          </cell>
          <cell r="Z117" t="str">
            <v>KLEIN Christian</v>
          </cell>
        </row>
        <row r="118">
          <cell r="A118">
            <v>42892</v>
          </cell>
          <cell r="B118" t="str">
            <v>H23</v>
          </cell>
          <cell r="C118">
            <v>0</v>
          </cell>
          <cell r="D118">
            <v>0</v>
          </cell>
          <cell r="E118" t="str">
            <v>AURAL</v>
          </cell>
          <cell r="F118" t="str">
            <v>Dialysat</v>
          </cell>
          <cell r="G118" t="str">
            <v>Gazométrie</v>
          </cell>
          <cell r="H118">
            <v>0</v>
          </cell>
          <cell r="I118">
            <v>37</v>
          </cell>
          <cell r="J118">
            <v>7.9409999999999998</v>
          </cell>
          <cell r="K118">
            <v>22</v>
          </cell>
          <cell r="L118">
            <v>181</v>
          </cell>
          <cell r="M118">
            <v>7.9409999999999998</v>
          </cell>
          <cell r="N118">
            <v>22</v>
          </cell>
          <cell r="O118">
            <v>181</v>
          </cell>
          <cell r="P118">
            <v>3</v>
          </cell>
          <cell r="Q118">
            <v>139</v>
          </cell>
          <cell r="R118">
            <v>0.81</v>
          </cell>
          <cell r="S118">
            <v>110</v>
          </cell>
          <cell r="T118">
            <v>0</v>
          </cell>
          <cell r="U118">
            <v>26.7</v>
          </cell>
          <cell r="V118">
            <v>41.9</v>
          </cell>
          <cell r="W118">
            <v>117.8</v>
          </cell>
          <cell r="X118">
            <v>0</v>
          </cell>
          <cell r="Y118">
            <v>0</v>
          </cell>
          <cell r="Z118" t="str">
            <v>KLEIN Christian</v>
          </cell>
        </row>
        <row r="119">
          <cell r="A119">
            <v>42892</v>
          </cell>
          <cell r="B119" t="str">
            <v>H22</v>
          </cell>
          <cell r="C119">
            <v>0</v>
          </cell>
          <cell r="D119">
            <v>0</v>
          </cell>
          <cell r="E119" t="str">
            <v>AURAL</v>
          </cell>
          <cell r="F119" t="str">
            <v>Dialysat</v>
          </cell>
          <cell r="G119" t="str">
            <v>Gazométrie</v>
          </cell>
          <cell r="H119">
            <v>0</v>
          </cell>
          <cell r="I119">
            <v>37</v>
          </cell>
          <cell r="J119">
            <v>7.8310000000000004</v>
          </cell>
          <cell r="K119">
            <v>27.5</v>
          </cell>
          <cell r="L119">
            <v>178</v>
          </cell>
          <cell r="M119">
            <v>7.8310000000000004</v>
          </cell>
          <cell r="N119">
            <v>27.5</v>
          </cell>
          <cell r="O119">
            <v>178</v>
          </cell>
          <cell r="P119">
            <v>2</v>
          </cell>
          <cell r="Q119">
            <v>139</v>
          </cell>
          <cell r="R119">
            <v>0.92</v>
          </cell>
          <cell r="S119">
            <v>104</v>
          </cell>
          <cell r="T119">
            <v>0</v>
          </cell>
          <cell r="U119">
            <v>24.4</v>
          </cell>
          <cell r="V119">
            <v>48.7</v>
          </cell>
          <cell r="W119">
            <v>110.9</v>
          </cell>
          <cell r="X119">
            <v>0</v>
          </cell>
          <cell r="Y119">
            <v>0</v>
          </cell>
          <cell r="Z119" t="str">
            <v>KLEIN Christian</v>
          </cell>
        </row>
        <row r="120">
          <cell r="A120">
            <v>42892</v>
          </cell>
          <cell r="B120" t="str">
            <v>H23</v>
          </cell>
          <cell r="C120">
            <v>0</v>
          </cell>
          <cell r="D120">
            <v>0</v>
          </cell>
          <cell r="E120" t="str">
            <v>AURAL</v>
          </cell>
          <cell r="F120" t="str">
            <v>Dialysat</v>
          </cell>
          <cell r="G120" t="str">
            <v>Gazométrie</v>
          </cell>
          <cell r="H120">
            <v>0</v>
          </cell>
          <cell r="I120">
            <v>37</v>
          </cell>
          <cell r="J120">
            <v>7.3419999999999996</v>
          </cell>
          <cell r="K120">
            <v>58.4</v>
          </cell>
          <cell r="L120">
            <v>131</v>
          </cell>
          <cell r="M120">
            <v>7.3419999999999996</v>
          </cell>
          <cell r="N120">
            <v>58.4</v>
          </cell>
          <cell r="O120">
            <v>131</v>
          </cell>
          <cell r="P120">
            <v>2</v>
          </cell>
          <cell r="Q120">
            <v>136</v>
          </cell>
          <cell r="R120">
            <v>0.94</v>
          </cell>
          <cell r="S120">
            <v>105</v>
          </cell>
          <cell r="T120">
            <v>0</v>
          </cell>
          <cell r="U120">
            <v>5.4</v>
          </cell>
          <cell r="V120">
            <v>30.9</v>
          </cell>
          <cell r="W120">
            <v>73.2</v>
          </cell>
          <cell r="X120">
            <v>0</v>
          </cell>
          <cell r="Y120">
            <v>0</v>
          </cell>
          <cell r="Z120" t="str">
            <v>KLEIN Christian</v>
          </cell>
        </row>
        <row r="121">
          <cell r="A121">
            <v>42892</v>
          </cell>
          <cell r="B121" t="str">
            <v>H22</v>
          </cell>
          <cell r="C121">
            <v>0</v>
          </cell>
          <cell r="D121">
            <v>0</v>
          </cell>
          <cell r="E121" t="str">
            <v>AURAL</v>
          </cell>
          <cell r="F121" t="str">
            <v>Dialysat</v>
          </cell>
          <cell r="G121" t="str">
            <v>Gazométrie</v>
          </cell>
          <cell r="H121">
            <v>0</v>
          </cell>
          <cell r="I121">
            <v>37</v>
          </cell>
          <cell r="J121">
            <v>7.5819999999999999</v>
          </cell>
          <cell r="K121">
            <v>40.4</v>
          </cell>
          <cell r="L121">
            <v>140</v>
          </cell>
          <cell r="M121">
            <v>7.5819999999999999</v>
          </cell>
          <cell r="N121">
            <v>40.4</v>
          </cell>
          <cell r="O121">
            <v>140</v>
          </cell>
          <cell r="P121">
            <v>2</v>
          </cell>
          <cell r="Q121">
            <v>138</v>
          </cell>
          <cell r="R121">
            <v>1.02</v>
          </cell>
          <cell r="S121">
            <v>105</v>
          </cell>
          <cell r="T121">
            <v>0</v>
          </cell>
          <cell r="U121">
            <v>14.6</v>
          </cell>
          <cell r="V121">
            <v>38.200000000000003</v>
          </cell>
          <cell r="W121">
            <v>88.3</v>
          </cell>
          <cell r="X121">
            <v>0</v>
          </cell>
          <cell r="Y121">
            <v>0</v>
          </cell>
          <cell r="Z121" t="str">
            <v>KLEIN Christian</v>
          </cell>
        </row>
        <row r="122">
          <cell r="A122">
            <v>42892</v>
          </cell>
          <cell r="B122" t="str">
            <v>H21</v>
          </cell>
          <cell r="C122">
            <v>0</v>
          </cell>
          <cell r="D122">
            <v>0</v>
          </cell>
          <cell r="E122" t="str">
            <v>AURAL</v>
          </cell>
          <cell r="F122" t="str">
            <v>Dialysat</v>
          </cell>
          <cell r="G122" t="str">
            <v>Gazométrie</v>
          </cell>
          <cell r="H122">
            <v>0</v>
          </cell>
          <cell r="I122">
            <v>37</v>
          </cell>
          <cell r="J122">
            <v>7.51</v>
          </cell>
          <cell r="K122">
            <v>46.3</v>
          </cell>
          <cell r="L122">
            <v>136</v>
          </cell>
          <cell r="M122">
            <v>7.51</v>
          </cell>
          <cell r="N122">
            <v>46.3</v>
          </cell>
          <cell r="O122">
            <v>136</v>
          </cell>
          <cell r="P122">
            <v>2</v>
          </cell>
          <cell r="Q122">
            <v>138</v>
          </cell>
          <cell r="R122">
            <v>1</v>
          </cell>
          <cell r="S122">
            <v>105</v>
          </cell>
          <cell r="T122">
            <v>0</v>
          </cell>
          <cell r="U122">
            <v>12.6</v>
          </cell>
          <cell r="V122">
            <v>36.700000000000003</v>
          </cell>
          <cell r="W122">
            <v>85.4</v>
          </cell>
          <cell r="X122">
            <v>0</v>
          </cell>
          <cell r="Y122">
            <v>0</v>
          </cell>
          <cell r="Z122" t="str">
            <v>KLEIN Christian</v>
          </cell>
        </row>
        <row r="123">
          <cell r="A123">
            <v>42893</v>
          </cell>
          <cell r="B123" t="str">
            <v>SOUID</v>
          </cell>
          <cell r="C123" t="str">
            <v>Nahida</v>
          </cell>
          <cell r="D123" t="str">
            <v>15/06/1941</v>
          </cell>
          <cell r="E123">
            <v>2026</v>
          </cell>
          <cell r="F123">
            <v>0</v>
          </cell>
          <cell r="G123" t="str">
            <v>Calcium ionisée</v>
          </cell>
          <cell r="H123" t="str">
            <v>Bilan de lithiase</v>
          </cell>
          <cell r="I123">
            <v>37</v>
          </cell>
          <cell r="J123">
            <v>7.3680000000000003</v>
          </cell>
          <cell r="K123">
            <v>36.299999999999997</v>
          </cell>
          <cell r="L123">
            <v>67.3</v>
          </cell>
          <cell r="M123">
            <v>7.3680000000000003</v>
          </cell>
          <cell r="N123">
            <v>36.299999999999997</v>
          </cell>
          <cell r="O123">
            <v>67.3</v>
          </cell>
          <cell r="P123">
            <v>4.4000000000000004</v>
          </cell>
          <cell r="Q123">
            <v>141</v>
          </cell>
          <cell r="R123">
            <v>1.03</v>
          </cell>
          <cell r="S123">
            <v>109</v>
          </cell>
          <cell r="T123">
            <v>2.5</v>
          </cell>
          <cell r="U123">
            <v>-4.0999999999999996</v>
          </cell>
          <cell r="V123">
            <v>20.399999999999999</v>
          </cell>
          <cell r="W123">
            <v>48.1</v>
          </cell>
          <cell r="X123">
            <v>94.9</v>
          </cell>
          <cell r="Y123">
            <v>11.9</v>
          </cell>
          <cell r="Z123" t="str">
            <v>KLEIN Christian</v>
          </cell>
        </row>
        <row r="124">
          <cell r="A124">
            <v>42893</v>
          </cell>
          <cell r="B124" t="str">
            <v>2015/MAD/141</v>
          </cell>
          <cell r="C124">
            <v>0</v>
          </cell>
          <cell r="D124">
            <v>0</v>
          </cell>
          <cell r="E124" t="str">
            <v>BIOMED</v>
          </cell>
          <cell r="F124" t="str">
            <v>Dialysat</v>
          </cell>
          <cell r="G124" t="str">
            <v>Gazométrie</v>
          </cell>
          <cell r="H124">
            <v>0</v>
          </cell>
          <cell r="I124">
            <v>37</v>
          </cell>
          <cell r="J124">
            <v>7.5060000000000002</v>
          </cell>
          <cell r="K124">
            <v>55.2</v>
          </cell>
          <cell r="L124">
            <v>122</v>
          </cell>
          <cell r="M124">
            <v>7.5060000000000002</v>
          </cell>
          <cell r="N124">
            <v>55.2</v>
          </cell>
          <cell r="O124">
            <v>122</v>
          </cell>
          <cell r="P124">
            <v>2.9</v>
          </cell>
          <cell r="Q124">
            <v>141</v>
          </cell>
          <cell r="R124">
            <v>1</v>
          </cell>
          <cell r="S124">
            <v>107</v>
          </cell>
          <cell r="T124">
            <v>0</v>
          </cell>
          <cell r="U124">
            <v>18.399999999999999</v>
          </cell>
          <cell r="V124">
            <v>43.3</v>
          </cell>
          <cell r="W124">
            <v>100.8</v>
          </cell>
          <cell r="X124">
            <v>0</v>
          </cell>
          <cell r="Y124">
            <v>0</v>
          </cell>
          <cell r="Z124" t="str">
            <v>KOCHMAN Audrey</v>
          </cell>
        </row>
        <row r="125">
          <cell r="A125">
            <v>42893</v>
          </cell>
          <cell r="B125" t="str">
            <v>2015/MAD/144</v>
          </cell>
          <cell r="C125">
            <v>0</v>
          </cell>
          <cell r="D125">
            <v>0</v>
          </cell>
          <cell r="E125" t="str">
            <v>BIOMED</v>
          </cell>
          <cell r="F125" t="str">
            <v>Dialysat</v>
          </cell>
          <cell r="G125" t="str">
            <v>Gazométrie</v>
          </cell>
          <cell r="H125">
            <v>0</v>
          </cell>
          <cell r="I125">
            <v>37</v>
          </cell>
          <cell r="J125">
            <v>7.5170000000000003</v>
          </cell>
          <cell r="K125">
            <v>51.3</v>
          </cell>
          <cell r="L125">
            <v>124</v>
          </cell>
          <cell r="M125">
            <v>7.5170000000000003</v>
          </cell>
          <cell r="N125">
            <v>51.3</v>
          </cell>
          <cell r="O125">
            <v>124</v>
          </cell>
          <cell r="P125">
            <v>2.9</v>
          </cell>
          <cell r="Q125">
            <v>140</v>
          </cell>
          <cell r="R125">
            <v>1</v>
          </cell>
          <cell r="S125">
            <v>105</v>
          </cell>
          <cell r="T125">
            <v>0</v>
          </cell>
          <cell r="U125">
            <v>16.8</v>
          </cell>
          <cell r="V125">
            <v>41.3</v>
          </cell>
          <cell r="W125">
            <v>96.1</v>
          </cell>
          <cell r="X125">
            <v>0</v>
          </cell>
          <cell r="Y125">
            <v>0</v>
          </cell>
          <cell r="Z125" t="str">
            <v>KOCHMAN Audrey</v>
          </cell>
        </row>
        <row r="126">
          <cell r="A126">
            <v>42892</v>
          </cell>
          <cell r="B126" t="str">
            <v>Mr Pays</v>
          </cell>
          <cell r="C126">
            <v>0</v>
          </cell>
          <cell r="D126">
            <v>0</v>
          </cell>
          <cell r="E126" t="str">
            <v>AURAL</v>
          </cell>
          <cell r="F126" t="str">
            <v>Dialysat</v>
          </cell>
          <cell r="G126" t="str">
            <v>Gazométrie</v>
          </cell>
          <cell r="H126">
            <v>0</v>
          </cell>
          <cell r="I126">
            <v>37</v>
          </cell>
          <cell r="J126">
            <v>7.29</v>
          </cell>
          <cell r="K126">
            <v>75.599999999999994</v>
          </cell>
          <cell r="L126">
            <v>144</v>
          </cell>
          <cell r="M126">
            <v>7.29</v>
          </cell>
          <cell r="N126">
            <v>75.599999999999994</v>
          </cell>
          <cell r="O126">
            <v>144</v>
          </cell>
          <cell r="P126">
            <v>2</v>
          </cell>
          <cell r="Q126">
            <v>140</v>
          </cell>
          <cell r="R126">
            <v>0.9</v>
          </cell>
          <cell r="S126">
            <v>106</v>
          </cell>
          <cell r="T126">
            <v>0</v>
          </cell>
          <cell r="U126">
            <v>8.6999999999999993</v>
          </cell>
          <cell r="V126">
            <v>35.299999999999997</v>
          </cell>
          <cell r="W126">
            <v>84.2</v>
          </cell>
          <cell r="X126">
            <v>0</v>
          </cell>
          <cell r="Y126">
            <v>0</v>
          </cell>
          <cell r="Z126" t="str">
            <v>KLEIN Christian</v>
          </cell>
        </row>
        <row r="127">
          <cell r="A127">
            <v>42893</v>
          </cell>
          <cell r="B127" t="str">
            <v>Missy</v>
          </cell>
          <cell r="C127">
            <v>0</v>
          </cell>
          <cell r="D127">
            <v>0</v>
          </cell>
          <cell r="E127" t="str">
            <v>AURAL</v>
          </cell>
          <cell r="F127" t="str">
            <v>Dialysat</v>
          </cell>
          <cell r="G127" t="str">
            <v>Gazométrie</v>
          </cell>
          <cell r="H127">
            <v>0</v>
          </cell>
          <cell r="I127">
            <v>37</v>
          </cell>
          <cell r="J127">
            <v>7.2229999999999999</v>
          </cell>
          <cell r="K127">
            <v>76.7</v>
          </cell>
          <cell r="L127">
            <v>131</v>
          </cell>
          <cell r="M127">
            <v>7.2229999999999999</v>
          </cell>
          <cell r="N127">
            <v>76.7</v>
          </cell>
          <cell r="O127">
            <v>131</v>
          </cell>
          <cell r="P127">
            <v>2</v>
          </cell>
          <cell r="Q127">
            <v>138</v>
          </cell>
          <cell r="R127">
            <v>1.37</v>
          </cell>
          <cell r="S127">
            <v>106</v>
          </cell>
          <cell r="T127">
            <v>0</v>
          </cell>
          <cell r="U127">
            <v>3.4</v>
          </cell>
          <cell r="V127">
            <v>30.5</v>
          </cell>
          <cell r="W127">
            <v>73.599999999999994</v>
          </cell>
          <cell r="X127">
            <v>0</v>
          </cell>
          <cell r="Y127">
            <v>0</v>
          </cell>
          <cell r="Z127" t="str">
            <v>Technicien AURAL</v>
          </cell>
        </row>
        <row r="128">
          <cell r="A128">
            <v>42893</v>
          </cell>
          <cell r="B128" t="str">
            <v>2015/MAD141</v>
          </cell>
          <cell r="C128">
            <v>0</v>
          </cell>
          <cell r="D128">
            <v>0</v>
          </cell>
          <cell r="E128" t="str">
            <v>BIOMED</v>
          </cell>
          <cell r="F128" t="str">
            <v>Dialysat</v>
          </cell>
          <cell r="G128" t="str">
            <v>Gazométrie</v>
          </cell>
          <cell r="H128">
            <v>0</v>
          </cell>
          <cell r="I128">
            <v>37</v>
          </cell>
          <cell r="J128">
            <v>7.3010000000000002</v>
          </cell>
          <cell r="K128">
            <v>70.3</v>
          </cell>
          <cell r="L128">
            <v>102</v>
          </cell>
          <cell r="M128">
            <v>7.3010000000000002</v>
          </cell>
          <cell r="N128">
            <v>70.3</v>
          </cell>
          <cell r="O128">
            <v>102</v>
          </cell>
          <cell r="P128">
            <v>3</v>
          </cell>
          <cell r="Q128">
            <v>141</v>
          </cell>
          <cell r="R128">
            <v>0.93</v>
          </cell>
          <cell r="S128">
            <v>108</v>
          </cell>
          <cell r="T128">
            <v>0</v>
          </cell>
          <cell r="U128">
            <v>7.4</v>
          </cell>
          <cell r="V128">
            <v>33.6</v>
          </cell>
          <cell r="W128">
            <v>80.2</v>
          </cell>
          <cell r="X128">
            <v>0</v>
          </cell>
          <cell r="Y128">
            <v>0</v>
          </cell>
          <cell r="Z128" t="str">
            <v>Technicien BIOMED</v>
          </cell>
        </row>
        <row r="129">
          <cell r="A129">
            <v>42893</v>
          </cell>
          <cell r="B129" t="str">
            <v>2015/MAD/144</v>
          </cell>
          <cell r="C129">
            <v>0</v>
          </cell>
          <cell r="D129">
            <v>0</v>
          </cell>
          <cell r="E129" t="str">
            <v>BIOMED</v>
          </cell>
          <cell r="F129" t="str">
            <v>Dialysat</v>
          </cell>
          <cell r="G129" t="str">
            <v>Gazométrie</v>
          </cell>
          <cell r="H129">
            <v>0</v>
          </cell>
          <cell r="I129">
            <v>37</v>
          </cell>
          <cell r="J129">
            <v>7.2880000000000003</v>
          </cell>
          <cell r="K129">
            <v>71.8</v>
          </cell>
          <cell r="L129">
            <v>101</v>
          </cell>
          <cell r="M129">
            <v>7.2880000000000003</v>
          </cell>
          <cell r="N129">
            <v>71.8</v>
          </cell>
          <cell r="O129">
            <v>101</v>
          </cell>
          <cell r="P129">
            <v>3</v>
          </cell>
          <cell r="Q129">
            <v>140</v>
          </cell>
          <cell r="R129">
            <v>0.92</v>
          </cell>
          <cell r="S129">
            <v>107</v>
          </cell>
          <cell r="T129">
            <v>0</v>
          </cell>
          <cell r="U129">
            <v>6.9</v>
          </cell>
          <cell r="V129">
            <v>33.299999999999997</v>
          </cell>
          <cell r="W129">
            <v>79.599999999999994</v>
          </cell>
          <cell r="X129">
            <v>0</v>
          </cell>
          <cell r="Y129">
            <v>0</v>
          </cell>
          <cell r="Z129" t="str">
            <v>Technicien BIOMED</v>
          </cell>
        </row>
        <row r="130">
          <cell r="A130">
            <v>42895</v>
          </cell>
          <cell r="B130" t="str">
            <v>HNAISSILIN</v>
          </cell>
          <cell r="C130" t="str">
            <v>Corinne</v>
          </cell>
          <cell r="D130" t="str">
            <v>28/11/1970</v>
          </cell>
          <cell r="E130">
            <v>2026</v>
          </cell>
          <cell r="F130">
            <v>0</v>
          </cell>
          <cell r="G130" t="str">
            <v>Charge calcique</v>
          </cell>
          <cell r="H130" t="str">
            <v>S0</v>
          </cell>
          <cell r="I130">
            <v>37</v>
          </cell>
          <cell r="J130">
            <v>7.3579999999999997</v>
          </cell>
          <cell r="K130">
            <v>51</v>
          </cell>
          <cell r="L130">
            <v>41.8</v>
          </cell>
          <cell r="M130">
            <v>7.3579999999999997</v>
          </cell>
          <cell r="N130">
            <v>51</v>
          </cell>
          <cell r="O130">
            <v>41.8</v>
          </cell>
          <cell r="P130">
            <v>4.2</v>
          </cell>
          <cell r="Q130">
            <v>140</v>
          </cell>
          <cell r="R130">
            <v>1.0900000000000001</v>
          </cell>
          <cell r="S130">
            <v>106</v>
          </cell>
          <cell r="T130">
            <v>1.6</v>
          </cell>
          <cell r="U130">
            <v>2.6</v>
          </cell>
          <cell r="V130">
            <v>28</v>
          </cell>
          <cell r="W130">
            <v>66.2</v>
          </cell>
          <cell r="X130">
            <v>77.5</v>
          </cell>
          <cell r="Y130">
            <v>13.7</v>
          </cell>
          <cell r="Z130" t="str">
            <v>KOCHMAN Audrey</v>
          </cell>
        </row>
        <row r="131">
          <cell r="A131">
            <v>42895</v>
          </cell>
          <cell r="B131" t="str">
            <v>HNAISSILIN</v>
          </cell>
          <cell r="C131" t="str">
            <v>Corinne</v>
          </cell>
          <cell r="D131" t="str">
            <v>28/11/1970</v>
          </cell>
          <cell r="E131">
            <v>2026</v>
          </cell>
          <cell r="F131">
            <v>0</v>
          </cell>
          <cell r="G131" t="str">
            <v>Charge calcique</v>
          </cell>
          <cell r="H131" t="str">
            <v>S120</v>
          </cell>
          <cell r="I131">
            <v>37</v>
          </cell>
          <cell r="J131">
            <v>7.3730000000000002</v>
          </cell>
          <cell r="K131">
            <v>47.7</v>
          </cell>
          <cell r="L131">
            <v>38.200000000000003</v>
          </cell>
          <cell r="M131">
            <v>7.3730000000000002</v>
          </cell>
          <cell r="N131">
            <v>47.7</v>
          </cell>
          <cell r="O131">
            <v>38.200000000000003</v>
          </cell>
          <cell r="P131">
            <v>5</v>
          </cell>
          <cell r="Q131">
            <v>140</v>
          </cell>
          <cell r="R131">
            <v>1.1100000000000001</v>
          </cell>
          <cell r="S131">
            <v>106</v>
          </cell>
          <cell r="T131">
            <v>1.2</v>
          </cell>
          <cell r="U131">
            <v>2.4</v>
          </cell>
          <cell r="V131">
            <v>27.1</v>
          </cell>
          <cell r="W131">
            <v>64.099999999999994</v>
          </cell>
          <cell r="X131">
            <v>72.900000000000006</v>
          </cell>
          <cell r="Y131">
            <v>13.4</v>
          </cell>
          <cell r="Z131" t="str">
            <v>KOCHMAN Audrey</v>
          </cell>
        </row>
        <row r="132">
          <cell r="A132">
            <v>42895</v>
          </cell>
          <cell r="B132" t="str">
            <v>Mr TS'CHAEN</v>
          </cell>
          <cell r="C132">
            <v>0</v>
          </cell>
          <cell r="D132">
            <v>0</v>
          </cell>
          <cell r="E132" t="str">
            <v>AURAL</v>
          </cell>
          <cell r="F132" t="str">
            <v>Dialysat</v>
          </cell>
          <cell r="G132" t="str">
            <v>Gazométrie</v>
          </cell>
          <cell r="H132" t="str">
            <v>Cit 460A NA 141 RA 38</v>
          </cell>
          <cell r="I132">
            <v>37</v>
          </cell>
          <cell r="J132">
            <v>7.4630000000000001</v>
          </cell>
          <cell r="K132">
            <v>52.4</v>
          </cell>
          <cell r="L132">
            <v>177</v>
          </cell>
          <cell r="M132">
            <v>7.4630000000000001</v>
          </cell>
          <cell r="N132">
            <v>52.4</v>
          </cell>
          <cell r="O132">
            <v>177</v>
          </cell>
          <cell r="P132">
            <v>2</v>
          </cell>
          <cell r="Q132">
            <v>141</v>
          </cell>
          <cell r="R132">
            <v>0.98</v>
          </cell>
          <cell r="S132">
            <v>106</v>
          </cell>
          <cell r="T132">
            <v>0</v>
          </cell>
          <cell r="U132">
            <v>12.5</v>
          </cell>
          <cell r="V132">
            <v>37</v>
          </cell>
          <cell r="W132">
            <v>86.6</v>
          </cell>
          <cell r="X132">
            <v>0</v>
          </cell>
          <cell r="Y132">
            <v>0</v>
          </cell>
          <cell r="Z132" t="str">
            <v>KOCHMAN Audrey</v>
          </cell>
        </row>
        <row r="133">
          <cell r="A133">
            <v>42895</v>
          </cell>
          <cell r="B133" t="str">
            <v>HNAISSILIN</v>
          </cell>
          <cell r="C133" t="str">
            <v>Corinne</v>
          </cell>
          <cell r="D133" t="str">
            <v>28/11/1970</v>
          </cell>
          <cell r="E133">
            <v>2026</v>
          </cell>
          <cell r="F133">
            <v>0</v>
          </cell>
          <cell r="G133" t="str">
            <v>Charge calcique</v>
          </cell>
          <cell r="H133" t="str">
            <v>S240</v>
          </cell>
          <cell r="I133">
            <v>37</v>
          </cell>
          <cell r="J133">
            <v>7.383</v>
          </cell>
          <cell r="K133">
            <v>49.1</v>
          </cell>
          <cell r="L133">
            <v>27.3</v>
          </cell>
          <cell r="M133">
            <v>7.383</v>
          </cell>
          <cell r="N133">
            <v>49.1</v>
          </cell>
          <cell r="O133">
            <v>27.3</v>
          </cell>
          <cell r="P133">
            <v>12.6</v>
          </cell>
          <cell r="Q133">
            <v>133</v>
          </cell>
          <cell r="R133">
            <v>1</v>
          </cell>
          <cell r="S133">
            <v>106</v>
          </cell>
          <cell r="T133">
            <v>1.5</v>
          </cell>
          <cell r="U133">
            <v>3.9</v>
          </cell>
          <cell r="V133">
            <v>28.6</v>
          </cell>
          <cell r="W133">
            <v>67.400000000000006</v>
          </cell>
          <cell r="X133">
            <v>56.1</v>
          </cell>
          <cell r="Y133">
            <v>13.4</v>
          </cell>
          <cell r="Z133" t="str">
            <v>KOCHMAN Audrey</v>
          </cell>
        </row>
        <row r="134">
          <cell r="A134">
            <v>42895</v>
          </cell>
          <cell r="B134" t="str">
            <v>HNAISSILIN</v>
          </cell>
          <cell r="C134" t="str">
            <v>Corinne</v>
          </cell>
          <cell r="D134" t="str">
            <v>28/11/1970</v>
          </cell>
          <cell r="E134">
            <v>2026</v>
          </cell>
          <cell r="F134">
            <v>0</v>
          </cell>
          <cell r="G134" t="str">
            <v>Charge calcique</v>
          </cell>
          <cell r="H134" t="str">
            <v>S240 baisse calcium</v>
          </cell>
          <cell r="I134">
            <v>37</v>
          </cell>
          <cell r="J134">
            <v>7.42</v>
          </cell>
          <cell r="K134">
            <v>43.1</v>
          </cell>
          <cell r="L134">
            <v>30.9</v>
          </cell>
          <cell r="M134">
            <v>7.42</v>
          </cell>
          <cell r="N134">
            <v>43.1</v>
          </cell>
          <cell r="O134">
            <v>30.9</v>
          </cell>
          <cell r="P134">
            <v>12.7</v>
          </cell>
          <cell r="Q134">
            <v>133</v>
          </cell>
          <cell r="R134">
            <v>0.99</v>
          </cell>
          <cell r="S134">
            <v>1.01</v>
          </cell>
          <cell r="T134">
            <v>106</v>
          </cell>
          <cell r="U134">
            <v>3.3</v>
          </cell>
          <cell r="V134">
            <v>27.5</v>
          </cell>
          <cell r="W134">
            <v>64.5</v>
          </cell>
          <cell r="X134">
            <v>66</v>
          </cell>
          <cell r="Y134">
            <v>13.2</v>
          </cell>
          <cell r="Z134" t="str">
            <v>KOCHMAN Audrey</v>
          </cell>
        </row>
        <row r="135">
          <cell r="A135">
            <v>42895</v>
          </cell>
          <cell r="B135" t="str">
            <v>2015/MAD/142</v>
          </cell>
          <cell r="C135">
            <v>0</v>
          </cell>
          <cell r="D135">
            <v>0</v>
          </cell>
          <cell r="E135" t="str">
            <v>BIOMED</v>
          </cell>
          <cell r="F135" t="str">
            <v>Dialysat</v>
          </cell>
          <cell r="G135" t="str">
            <v>Gazométrie</v>
          </cell>
          <cell r="H135">
            <v>0</v>
          </cell>
          <cell r="I135">
            <v>37</v>
          </cell>
          <cell r="J135">
            <v>7.3540000000000001</v>
          </cell>
          <cell r="K135">
            <v>63.7</v>
          </cell>
          <cell r="L135">
            <v>117</v>
          </cell>
          <cell r="M135">
            <v>7.3540000000000001</v>
          </cell>
          <cell r="N135">
            <v>63.7</v>
          </cell>
          <cell r="O135">
            <v>117</v>
          </cell>
          <cell r="P135">
            <v>2.9</v>
          </cell>
          <cell r="Q135">
            <v>140</v>
          </cell>
          <cell r="R135">
            <v>0.95</v>
          </cell>
          <cell r="S135">
            <v>108</v>
          </cell>
          <cell r="T135">
            <v>0</v>
          </cell>
          <cell r="U135">
            <v>9</v>
          </cell>
          <cell r="V135">
            <v>34.6</v>
          </cell>
          <cell r="W135">
            <v>81.900000000000006</v>
          </cell>
          <cell r="X135">
            <v>0</v>
          </cell>
          <cell r="Y135">
            <v>0</v>
          </cell>
          <cell r="Z135" t="str">
            <v>KLEIN Christian</v>
          </cell>
        </row>
        <row r="136">
          <cell r="A136">
            <v>42895</v>
          </cell>
          <cell r="B136" t="str">
            <v>2015/MAD/143</v>
          </cell>
          <cell r="C136">
            <v>0</v>
          </cell>
          <cell r="D136">
            <v>0</v>
          </cell>
          <cell r="E136" t="str">
            <v>BIOMED</v>
          </cell>
          <cell r="F136" t="str">
            <v>Dialysat</v>
          </cell>
          <cell r="G136" t="str">
            <v>Gazométrie</v>
          </cell>
          <cell r="H136">
            <v>0</v>
          </cell>
          <cell r="I136">
            <v>37</v>
          </cell>
          <cell r="J136">
            <v>7.4610000000000003</v>
          </cell>
          <cell r="K136">
            <v>51.6</v>
          </cell>
          <cell r="L136">
            <v>128</v>
          </cell>
          <cell r="M136">
            <v>7.4610000000000003</v>
          </cell>
          <cell r="N136">
            <v>51.6</v>
          </cell>
          <cell r="O136">
            <v>128</v>
          </cell>
          <cell r="P136">
            <v>3</v>
          </cell>
          <cell r="Q136">
            <v>140</v>
          </cell>
          <cell r="R136">
            <v>1.08</v>
          </cell>
          <cell r="S136">
            <v>108</v>
          </cell>
          <cell r="T136">
            <v>0</v>
          </cell>
          <cell r="U136">
            <v>11.8</v>
          </cell>
          <cell r="V136">
            <v>36.299999999999997</v>
          </cell>
          <cell r="W136">
            <v>84.9</v>
          </cell>
          <cell r="X136">
            <v>0</v>
          </cell>
          <cell r="Y136">
            <v>0</v>
          </cell>
          <cell r="Z136" t="str">
            <v>KLEIN Christian</v>
          </cell>
        </row>
        <row r="137">
          <cell r="A137">
            <v>42895</v>
          </cell>
          <cell r="B137" t="str">
            <v>HNAISSILIN</v>
          </cell>
          <cell r="C137" t="str">
            <v>Corinne</v>
          </cell>
          <cell r="D137" t="str">
            <v>28/11/1970</v>
          </cell>
          <cell r="E137">
            <v>2026</v>
          </cell>
          <cell r="F137">
            <v>0</v>
          </cell>
          <cell r="G137" t="str">
            <v>Charge calcique</v>
          </cell>
          <cell r="H137" t="str">
            <v>S360</v>
          </cell>
          <cell r="I137">
            <v>37</v>
          </cell>
          <cell r="J137">
            <v>7.3879999999999999</v>
          </cell>
          <cell r="K137">
            <v>50.1</v>
          </cell>
          <cell r="L137">
            <v>23.6</v>
          </cell>
          <cell r="M137">
            <v>7.3879999999999999</v>
          </cell>
          <cell r="N137">
            <v>50.1</v>
          </cell>
          <cell r="O137">
            <v>23.6</v>
          </cell>
          <cell r="P137">
            <v>4</v>
          </cell>
          <cell r="Q137">
            <v>141</v>
          </cell>
          <cell r="R137">
            <v>1.21</v>
          </cell>
          <cell r="S137">
            <v>105</v>
          </cell>
          <cell r="T137">
            <v>0.6</v>
          </cell>
          <cell r="U137">
            <v>4.8</v>
          </cell>
          <cell r="V137">
            <v>29.6</v>
          </cell>
          <cell r="W137">
            <v>69.7</v>
          </cell>
          <cell r="X137">
            <v>41.5</v>
          </cell>
          <cell r="Y137">
            <v>13.2</v>
          </cell>
          <cell r="Z137" t="str">
            <v>KOCHMAN Audrey</v>
          </cell>
        </row>
        <row r="138">
          <cell r="A138">
            <v>42895</v>
          </cell>
          <cell r="B138" t="str">
            <v>HNAISSILIN</v>
          </cell>
          <cell r="C138" t="str">
            <v>Corinne</v>
          </cell>
          <cell r="D138" t="str">
            <v>28/11/1970</v>
          </cell>
          <cell r="E138">
            <v>2026</v>
          </cell>
          <cell r="F138">
            <v>0</v>
          </cell>
          <cell r="G138" t="str">
            <v>Charge calcique</v>
          </cell>
          <cell r="H138" t="str">
            <v>S360 calcium douteux</v>
          </cell>
          <cell r="I138">
            <v>37</v>
          </cell>
          <cell r="J138">
            <v>7.4240000000000004</v>
          </cell>
          <cell r="K138">
            <v>44.1</v>
          </cell>
          <cell r="L138">
            <v>27.5</v>
          </cell>
          <cell r="M138">
            <v>7.4240000000000004</v>
          </cell>
          <cell r="N138">
            <v>44.1</v>
          </cell>
          <cell r="O138">
            <v>27.5</v>
          </cell>
          <cell r="P138">
            <v>4</v>
          </cell>
          <cell r="Q138">
            <v>145</v>
          </cell>
          <cell r="R138">
            <v>1.2</v>
          </cell>
          <cell r="S138">
            <v>105</v>
          </cell>
          <cell r="T138">
            <v>0</v>
          </cell>
          <cell r="U138">
            <v>4.0999999999999996</v>
          </cell>
          <cell r="V138">
            <v>28.3</v>
          </cell>
          <cell r="W138">
            <v>66.599999999999994</v>
          </cell>
          <cell r="X138">
            <v>56.3</v>
          </cell>
          <cell r="Y138">
            <v>0</v>
          </cell>
          <cell r="Z138" t="str">
            <v>KOCHMAN Audrey</v>
          </cell>
        </row>
        <row r="139">
          <cell r="A139">
            <v>42895</v>
          </cell>
          <cell r="B139" t="str">
            <v>2015/MAD/142</v>
          </cell>
          <cell r="C139">
            <v>0</v>
          </cell>
          <cell r="D139">
            <v>0</v>
          </cell>
          <cell r="E139" t="str">
            <v>BIOMED</v>
          </cell>
          <cell r="F139" t="str">
            <v>Dialysat</v>
          </cell>
          <cell r="G139" t="str">
            <v>Gazométrie</v>
          </cell>
          <cell r="H139">
            <v>0</v>
          </cell>
          <cell r="I139">
            <v>37</v>
          </cell>
          <cell r="J139">
            <v>7.298</v>
          </cell>
          <cell r="K139">
            <v>71</v>
          </cell>
          <cell r="L139">
            <v>105</v>
          </cell>
          <cell r="M139">
            <v>7.298</v>
          </cell>
          <cell r="N139">
            <v>71</v>
          </cell>
          <cell r="O139">
            <v>105</v>
          </cell>
          <cell r="P139">
            <v>3</v>
          </cell>
          <cell r="Q139">
            <v>140</v>
          </cell>
          <cell r="R139">
            <v>0.92</v>
          </cell>
          <cell r="S139">
            <v>107</v>
          </cell>
          <cell r="T139">
            <v>0</v>
          </cell>
          <cell r="U139">
            <v>7.4</v>
          </cell>
          <cell r="V139">
            <v>33.700000000000003</v>
          </cell>
          <cell r="W139">
            <v>80.400000000000006</v>
          </cell>
          <cell r="X139">
            <v>0</v>
          </cell>
          <cell r="Y139">
            <v>0</v>
          </cell>
          <cell r="Z139" t="str">
            <v>Technicien BIOMED</v>
          </cell>
        </row>
        <row r="140">
          <cell r="A140">
            <v>42895</v>
          </cell>
          <cell r="B140" t="str">
            <v>2015/MAD/143</v>
          </cell>
          <cell r="C140">
            <v>0</v>
          </cell>
          <cell r="D140">
            <v>0</v>
          </cell>
          <cell r="E140" t="str">
            <v>BIOMED</v>
          </cell>
          <cell r="F140" t="str">
            <v>Dialysat</v>
          </cell>
          <cell r="G140" t="str">
            <v>Gazométrie</v>
          </cell>
          <cell r="H140">
            <v>0</v>
          </cell>
          <cell r="I140">
            <v>37</v>
          </cell>
          <cell r="J140">
            <v>7.29</v>
          </cell>
          <cell r="K140">
            <v>72.099999999999994</v>
          </cell>
          <cell r="L140">
            <v>102</v>
          </cell>
          <cell r="M140">
            <v>7.29</v>
          </cell>
          <cell r="N140">
            <v>72.099999999999994</v>
          </cell>
          <cell r="O140">
            <v>102</v>
          </cell>
          <cell r="P140">
            <v>3</v>
          </cell>
          <cell r="Q140">
            <v>141</v>
          </cell>
          <cell r="R140">
            <v>0.92</v>
          </cell>
          <cell r="S140">
            <v>108</v>
          </cell>
          <cell r="T140">
            <v>0</v>
          </cell>
          <cell r="U140">
            <v>7.2</v>
          </cell>
          <cell r="V140">
            <v>33.6</v>
          </cell>
          <cell r="W140">
            <v>80.2</v>
          </cell>
          <cell r="X140">
            <v>0</v>
          </cell>
          <cell r="Y140">
            <v>0</v>
          </cell>
          <cell r="Z140" t="str">
            <v>Technicien BIOMED</v>
          </cell>
        </row>
        <row r="141">
          <cell r="A141">
            <v>42895</v>
          </cell>
          <cell r="B141" t="str">
            <v>2015/MAD/143</v>
          </cell>
          <cell r="C141">
            <v>0</v>
          </cell>
          <cell r="D141">
            <v>0</v>
          </cell>
          <cell r="E141" t="str">
            <v>BIOMED</v>
          </cell>
          <cell r="F141" t="str">
            <v>Dialysat</v>
          </cell>
          <cell r="G141" t="str">
            <v>Gazométrie</v>
          </cell>
          <cell r="H141">
            <v>0</v>
          </cell>
          <cell r="I141">
            <v>37</v>
          </cell>
          <cell r="J141">
            <v>7.282</v>
          </cell>
          <cell r="K141">
            <v>72.8</v>
          </cell>
          <cell r="L141">
            <v>99.7</v>
          </cell>
          <cell r="M141">
            <v>7.282</v>
          </cell>
          <cell r="N141">
            <v>72.8</v>
          </cell>
          <cell r="O141">
            <v>99.7</v>
          </cell>
          <cell r="P141">
            <v>3</v>
          </cell>
          <cell r="Q141">
            <v>140</v>
          </cell>
          <cell r="R141">
            <v>0.92</v>
          </cell>
          <cell r="S141">
            <v>107</v>
          </cell>
          <cell r="T141">
            <v>0</v>
          </cell>
          <cell r="U141">
            <v>6.8</v>
          </cell>
          <cell r="V141">
            <v>33.299999999999997</v>
          </cell>
          <cell r="W141">
            <v>79.599999999999994</v>
          </cell>
          <cell r="X141">
            <v>0</v>
          </cell>
          <cell r="Y141">
            <v>0</v>
          </cell>
          <cell r="Z141" t="str">
            <v>Technicien BIOMED</v>
          </cell>
        </row>
        <row r="142">
          <cell r="A142">
            <v>42895</v>
          </cell>
          <cell r="B142" t="str">
            <v>F16</v>
          </cell>
          <cell r="C142">
            <v>0</v>
          </cell>
          <cell r="D142">
            <v>0</v>
          </cell>
          <cell r="E142" t="str">
            <v>AURAL</v>
          </cell>
          <cell r="F142" t="str">
            <v>Dialysat</v>
          </cell>
          <cell r="G142" t="str">
            <v>Gazométrie</v>
          </cell>
          <cell r="H142">
            <v>0</v>
          </cell>
          <cell r="I142">
            <v>37</v>
          </cell>
          <cell r="J142">
            <v>7.2889999999999997</v>
          </cell>
          <cell r="K142">
            <v>71.8</v>
          </cell>
          <cell r="L142">
            <v>131</v>
          </cell>
          <cell r="M142">
            <v>7.2889999999999997</v>
          </cell>
          <cell r="N142">
            <v>71.8</v>
          </cell>
          <cell r="O142">
            <v>131</v>
          </cell>
          <cell r="P142">
            <v>2</v>
          </cell>
          <cell r="Q142">
            <v>139</v>
          </cell>
          <cell r="R142">
            <v>0.92</v>
          </cell>
          <cell r="S142">
            <v>105</v>
          </cell>
          <cell r="T142">
            <v>0</v>
          </cell>
          <cell r="U142">
            <v>7</v>
          </cell>
          <cell r="V142">
            <v>33.4</v>
          </cell>
          <cell r="W142">
            <v>79.7</v>
          </cell>
          <cell r="X142">
            <v>0</v>
          </cell>
          <cell r="Y142">
            <v>0</v>
          </cell>
          <cell r="Z142" t="str">
            <v>KLEIN Christian</v>
          </cell>
        </row>
        <row r="143">
          <cell r="A143">
            <v>42898</v>
          </cell>
          <cell r="B143" t="str">
            <v>BARADEL</v>
          </cell>
          <cell r="C143" t="str">
            <v>Nicole</v>
          </cell>
          <cell r="D143" t="str">
            <v>18/09/1967</v>
          </cell>
          <cell r="E143">
            <v>2026</v>
          </cell>
          <cell r="F143">
            <v>0</v>
          </cell>
          <cell r="G143" t="str">
            <v>Calcium ionisée</v>
          </cell>
          <cell r="H143" t="str">
            <v>Bilan de lithiase</v>
          </cell>
          <cell r="I143">
            <v>37</v>
          </cell>
          <cell r="J143">
            <v>7.3789999999999996</v>
          </cell>
          <cell r="K143">
            <v>47.4</v>
          </cell>
          <cell r="L143">
            <v>18.3</v>
          </cell>
          <cell r="M143">
            <v>7.3789999999999996</v>
          </cell>
          <cell r="N143">
            <v>47.4</v>
          </cell>
          <cell r="O143">
            <v>18.3</v>
          </cell>
          <cell r="P143">
            <v>4.4000000000000004</v>
          </cell>
          <cell r="Q143">
            <v>143</v>
          </cell>
          <cell r="R143">
            <v>1.17</v>
          </cell>
          <cell r="S143">
            <v>107</v>
          </cell>
          <cell r="T143">
            <v>1</v>
          </cell>
          <cell r="U143">
            <v>2.6</v>
          </cell>
          <cell r="V143">
            <v>27.3</v>
          </cell>
          <cell r="W143">
            <v>64.5</v>
          </cell>
          <cell r="X143">
            <v>29</v>
          </cell>
          <cell r="Y143">
            <v>14.8</v>
          </cell>
          <cell r="Z143" t="str">
            <v>KOCHMAN Audrey</v>
          </cell>
        </row>
        <row r="144">
          <cell r="A144">
            <v>42898</v>
          </cell>
          <cell r="B144" t="str">
            <v>BOUGUETATA</v>
          </cell>
          <cell r="C144">
            <v>0</v>
          </cell>
          <cell r="D144">
            <v>0</v>
          </cell>
          <cell r="E144">
            <v>2314</v>
          </cell>
          <cell r="F144" t="str">
            <v>Sang artériel</v>
          </cell>
          <cell r="G144" t="str">
            <v>Gazométrie</v>
          </cell>
          <cell r="H144">
            <v>0</v>
          </cell>
          <cell r="I144">
            <v>37</v>
          </cell>
          <cell r="J144">
            <v>7.4</v>
          </cell>
          <cell r="K144">
            <v>26.2</v>
          </cell>
          <cell r="L144">
            <v>66.900000000000006</v>
          </cell>
          <cell r="M144">
            <v>7.4</v>
          </cell>
          <cell r="N144">
            <v>26.2</v>
          </cell>
          <cell r="O144">
            <v>66.900000000000006</v>
          </cell>
          <cell r="P144">
            <v>3.9</v>
          </cell>
          <cell r="Q144">
            <v>136</v>
          </cell>
          <cell r="R144">
            <v>1.1200000000000001</v>
          </cell>
          <cell r="S144">
            <v>110</v>
          </cell>
          <cell r="T144">
            <v>1.8</v>
          </cell>
          <cell r="U144">
            <v>-8</v>
          </cell>
          <cell r="V144">
            <v>15.9</v>
          </cell>
          <cell r="W144">
            <v>37.5</v>
          </cell>
          <cell r="X144">
            <v>94.4</v>
          </cell>
          <cell r="Y144">
            <v>8.4</v>
          </cell>
          <cell r="Z144" t="str">
            <v>KOCHMAN Audrey</v>
          </cell>
        </row>
        <row r="145">
          <cell r="A145">
            <v>42898</v>
          </cell>
          <cell r="B145" t="str">
            <v>SUZAN</v>
          </cell>
          <cell r="C145" t="str">
            <v>Emmanuel</v>
          </cell>
          <cell r="D145">
            <v>23021</v>
          </cell>
          <cell r="E145">
            <v>2024</v>
          </cell>
          <cell r="F145">
            <v>0</v>
          </cell>
          <cell r="G145" t="str">
            <v>Gazométrie</v>
          </cell>
          <cell r="H145">
            <v>0</v>
          </cell>
          <cell r="I145">
            <v>37</v>
          </cell>
          <cell r="J145">
            <v>7.4130000000000003</v>
          </cell>
          <cell r="K145">
            <v>40.200000000000003</v>
          </cell>
          <cell r="L145">
            <v>44</v>
          </cell>
          <cell r="M145">
            <v>7.4130000000000003</v>
          </cell>
          <cell r="N145">
            <v>40.200000000000003</v>
          </cell>
          <cell r="O145">
            <v>44</v>
          </cell>
          <cell r="P145">
            <v>4.4000000000000004</v>
          </cell>
          <cell r="Q145">
            <v>136</v>
          </cell>
          <cell r="R145">
            <v>1.1000000000000001</v>
          </cell>
          <cell r="S145">
            <v>104</v>
          </cell>
          <cell r="T145">
            <v>1.1000000000000001</v>
          </cell>
          <cell r="U145">
            <v>1.1000000000000001</v>
          </cell>
          <cell r="V145">
            <v>25.2</v>
          </cell>
          <cell r="W145">
            <v>59.2</v>
          </cell>
          <cell r="X145">
            <v>81.8</v>
          </cell>
          <cell r="Y145">
            <v>13.4</v>
          </cell>
          <cell r="Z145" t="str">
            <v>KOCHMAN Audrey</v>
          </cell>
        </row>
        <row r="146">
          <cell r="A146">
            <v>42898</v>
          </cell>
          <cell r="B146" t="str">
            <v>Mr Pays</v>
          </cell>
          <cell r="C146">
            <v>0</v>
          </cell>
          <cell r="D146">
            <v>0</v>
          </cell>
          <cell r="E146" t="str">
            <v>AURAL</v>
          </cell>
          <cell r="F146" t="str">
            <v>Dialysat</v>
          </cell>
          <cell r="G146" t="str">
            <v>Gazométrie</v>
          </cell>
          <cell r="H146">
            <v>0</v>
          </cell>
          <cell r="I146">
            <v>37</v>
          </cell>
          <cell r="J146">
            <v>7.2690000000000001</v>
          </cell>
          <cell r="K146">
            <v>79.5</v>
          </cell>
          <cell r="L146">
            <v>136</v>
          </cell>
          <cell r="M146">
            <v>7.2690000000000001</v>
          </cell>
          <cell r="N146">
            <v>79.5</v>
          </cell>
          <cell r="O146">
            <v>136</v>
          </cell>
          <cell r="P146">
            <v>2</v>
          </cell>
          <cell r="Q146">
            <v>140</v>
          </cell>
          <cell r="R146">
            <v>0.89</v>
          </cell>
          <cell r="S146">
            <v>106</v>
          </cell>
          <cell r="T146">
            <v>0</v>
          </cell>
          <cell r="U146">
            <v>8.4</v>
          </cell>
          <cell r="V146">
            <v>35.200000000000003</v>
          </cell>
          <cell r="W146">
            <v>84.3</v>
          </cell>
          <cell r="X146">
            <v>0</v>
          </cell>
          <cell r="Y146">
            <v>0</v>
          </cell>
          <cell r="Z146" t="str">
            <v>Technicien AURAL</v>
          </cell>
        </row>
        <row r="147">
          <cell r="A147">
            <v>42898</v>
          </cell>
          <cell r="B147">
            <v>0</v>
          </cell>
          <cell r="C147">
            <v>0</v>
          </cell>
          <cell r="D147">
            <v>0</v>
          </cell>
          <cell r="E147" t="str">
            <v>AURAL</v>
          </cell>
          <cell r="F147" t="str">
            <v>Dialysat</v>
          </cell>
          <cell r="G147" t="str">
            <v>Gazométrie</v>
          </cell>
          <cell r="H147">
            <v>0</v>
          </cell>
          <cell r="I147">
            <v>37</v>
          </cell>
          <cell r="J147">
            <v>7.2720000000000002</v>
          </cell>
          <cell r="K147">
            <v>78.8</v>
          </cell>
          <cell r="L147">
            <v>136</v>
          </cell>
          <cell r="M147">
            <v>7.2720000000000002</v>
          </cell>
          <cell r="N147">
            <v>78.8</v>
          </cell>
          <cell r="O147">
            <v>136</v>
          </cell>
          <cell r="P147">
            <v>2</v>
          </cell>
          <cell r="Q147">
            <v>140</v>
          </cell>
          <cell r="R147">
            <v>0.89</v>
          </cell>
          <cell r="S147">
            <v>105</v>
          </cell>
          <cell r="T147">
            <v>0</v>
          </cell>
          <cell r="U147">
            <v>8.4</v>
          </cell>
          <cell r="V147">
            <v>35.1</v>
          </cell>
          <cell r="W147">
            <v>84.2</v>
          </cell>
          <cell r="X147">
            <v>0</v>
          </cell>
          <cell r="Y147">
            <v>0</v>
          </cell>
          <cell r="Z147" t="str">
            <v>Technicien AURAL</v>
          </cell>
        </row>
        <row r="148">
          <cell r="A148">
            <v>42899</v>
          </cell>
          <cell r="B148" t="str">
            <v>STOEFFLER</v>
          </cell>
          <cell r="C148" t="str">
            <v>Martine</v>
          </cell>
          <cell r="D148">
            <v>21033</v>
          </cell>
          <cell r="E148">
            <v>2026</v>
          </cell>
          <cell r="F148">
            <v>0</v>
          </cell>
          <cell r="G148" t="str">
            <v>Charge calcique</v>
          </cell>
          <cell r="H148" t="str">
            <v>S0</v>
          </cell>
          <cell r="I148">
            <v>37</v>
          </cell>
          <cell r="J148">
            <v>7.3680000000000003</v>
          </cell>
          <cell r="K148">
            <v>42.3</v>
          </cell>
          <cell r="L148">
            <v>52.5</v>
          </cell>
          <cell r="M148">
            <v>7.3680000000000003</v>
          </cell>
          <cell r="N148">
            <v>42.3</v>
          </cell>
          <cell r="O148">
            <v>52.5</v>
          </cell>
          <cell r="P148">
            <v>4.2</v>
          </cell>
          <cell r="Q148">
            <v>139</v>
          </cell>
          <cell r="R148">
            <v>1.1599999999999999</v>
          </cell>
          <cell r="S148">
            <v>110</v>
          </cell>
          <cell r="T148">
            <v>1.3</v>
          </cell>
          <cell r="U148">
            <v>-0.8</v>
          </cell>
          <cell r="V148">
            <v>23.8</v>
          </cell>
          <cell r="W148">
            <v>56.2</v>
          </cell>
          <cell r="X148">
            <v>87.9</v>
          </cell>
          <cell r="Y148">
            <v>13.7</v>
          </cell>
          <cell r="Z148" t="str">
            <v>KLEIN Christian</v>
          </cell>
        </row>
        <row r="149">
          <cell r="A149">
            <v>42899</v>
          </cell>
          <cell r="B149" t="str">
            <v>STOEFFLER</v>
          </cell>
          <cell r="C149" t="str">
            <v>Martine</v>
          </cell>
          <cell r="D149">
            <v>21033</v>
          </cell>
          <cell r="E149">
            <v>2026</v>
          </cell>
          <cell r="F149">
            <v>0</v>
          </cell>
          <cell r="G149" t="str">
            <v>Charge calcique</v>
          </cell>
          <cell r="H149" t="str">
            <v>S120</v>
          </cell>
          <cell r="I149">
            <v>37</v>
          </cell>
          <cell r="J149">
            <v>7.3360000000000003</v>
          </cell>
          <cell r="K149">
            <v>51.1</v>
          </cell>
          <cell r="L149">
            <v>21.1</v>
          </cell>
          <cell r="M149">
            <v>7.3360000000000003</v>
          </cell>
          <cell r="N149">
            <v>51.1</v>
          </cell>
          <cell r="O149">
            <v>21.1</v>
          </cell>
          <cell r="P149">
            <v>3.9</v>
          </cell>
          <cell r="Q149">
            <v>138</v>
          </cell>
          <cell r="R149">
            <v>1.1399999999999999</v>
          </cell>
          <cell r="S149">
            <v>107</v>
          </cell>
          <cell r="T149">
            <v>0.6</v>
          </cell>
          <cell r="U149">
            <v>1.4</v>
          </cell>
          <cell r="V149">
            <v>26.6</v>
          </cell>
          <cell r="W149">
            <v>63.1</v>
          </cell>
          <cell r="X149">
            <v>34.200000000000003</v>
          </cell>
          <cell r="Y149">
            <v>14.5</v>
          </cell>
          <cell r="Z149" t="str">
            <v>KLEIN Christian</v>
          </cell>
        </row>
        <row r="150">
          <cell r="A150">
            <v>42899</v>
          </cell>
          <cell r="B150" t="str">
            <v>STOEFFLER</v>
          </cell>
          <cell r="C150" t="str">
            <v>Martine</v>
          </cell>
          <cell r="D150">
            <v>21033</v>
          </cell>
          <cell r="E150">
            <v>2026</v>
          </cell>
          <cell r="F150">
            <v>0</v>
          </cell>
          <cell r="G150" t="str">
            <v>Charge calcique</v>
          </cell>
          <cell r="H150" t="str">
            <v>S240</v>
          </cell>
          <cell r="I150">
            <v>37</v>
          </cell>
          <cell r="J150">
            <v>7.3650000000000002</v>
          </cell>
          <cell r="K150">
            <v>49.8</v>
          </cell>
          <cell r="L150">
            <v>28.4</v>
          </cell>
          <cell r="M150">
            <v>7.3650000000000002</v>
          </cell>
          <cell r="N150">
            <v>49.8</v>
          </cell>
          <cell r="O150">
            <v>28.4</v>
          </cell>
          <cell r="P150">
            <v>3.6</v>
          </cell>
          <cell r="Q150">
            <v>139</v>
          </cell>
          <cell r="R150">
            <v>1.17</v>
          </cell>
          <cell r="S150">
            <v>108</v>
          </cell>
          <cell r="T150">
            <v>1.3</v>
          </cell>
          <cell r="U150">
            <v>2.9</v>
          </cell>
          <cell r="V150">
            <v>27.8</v>
          </cell>
          <cell r="W150">
            <v>65.7</v>
          </cell>
          <cell r="X150">
            <v>53.9</v>
          </cell>
          <cell r="Y150">
            <v>13.5</v>
          </cell>
          <cell r="Z150" t="str">
            <v>KLEIN Christian</v>
          </cell>
        </row>
        <row r="151">
          <cell r="A151">
            <v>42899</v>
          </cell>
          <cell r="B151" t="str">
            <v>STOEFFLER</v>
          </cell>
          <cell r="C151" t="str">
            <v>Martine</v>
          </cell>
          <cell r="D151">
            <v>21033</v>
          </cell>
          <cell r="E151">
            <v>2026</v>
          </cell>
          <cell r="F151">
            <v>0</v>
          </cell>
          <cell r="G151" t="str">
            <v>Charge calcique</v>
          </cell>
          <cell r="H151" t="str">
            <v>S360</v>
          </cell>
          <cell r="I151">
            <v>37</v>
          </cell>
          <cell r="J151">
            <v>7.44</v>
          </cell>
          <cell r="K151">
            <v>37.200000000000003</v>
          </cell>
          <cell r="L151">
            <v>56.1</v>
          </cell>
          <cell r="M151">
            <v>7.44</v>
          </cell>
          <cell r="N151">
            <v>37.200000000000003</v>
          </cell>
          <cell r="O151">
            <v>56.1</v>
          </cell>
          <cell r="P151">
            <v>3.8</v>
          </cell>
          <cell r="Q151">
            <v>137</v>
          </cell>
          <cell r="R151">
            <v>1.21</v>
          </cell>
          <cell r="S151">
            <v>108</v>
          </cell>
          <cell r="T151">
            <v>1</v>
          </cell>
          <cell r="U151">
            <v>1.1000000000000001</v>
          </cell>
          <cell r="V151">
            <v>24.8</v>
          </cell>
          <cell r="W151">
            <v>58.2</v>
          </cell>
          <cell r="X151">
            <v>92.5</v>
          </cell>
          <cell r="Y151">
            <v>13.7</v>
          </cell>
          <cell r="Z151" t="str">
            <v>KLEIN Christian</v>
          </cell>
        </row>
        <row r="152">
          <cell r="A152">
            <v>42899</v>
          </cell>
          <cell r="B152" t="str">
            <v>04/02772</v>
          </cell>
          <cell r="C152">
            <v>0</v>
          </cell>
          <cell r="D152">
            <v>0</v>
          </cell>
          <cell r="E152" t="str">
            <v>BIOMED</v>
          </cell>
          <cell r="F152" t="str">
            <v>Dialysat</v>
          </cell>
          <cell r="G152" t="str">
            <v>Gazométrie</v>
          </cell>
          <cell r="H152">
            <v>0</v>
          </cell>
          <cell r="I152">
            <v>37</v>
          </cell>
          <cell r="J152">
            <v>7.1719999999999997</v>
          </cell>
          <cell r="K152">
            <v>88.4</v>
          </cell>
          <cell r="L152">
            <v>94.2</v>
          </cell>
          <cell r="M152">
            <v>7.1719999999999997</v>
          </cell>
          <cell r="N152">
            <v>88.4</v>
          </cell>
          <cell r="O152">
            <v>94.2</v>
          </cell>
          <cell r="P152">
            <v>2</v>
          </cell>
          <cell r="Q152">
            <v>139</v>
          </cell>
          <cell r="R152">
            <v>1.5</v>
          </cell>
          <cell r="S152">
            <v>107</v>
          </cell>
          <cell r="T152">
            <v>0</v>
          </cell>
          <cell r="U152">
            <v>3.2</v>
          </cell>
          <cell r="V152">
            <v>31.1</v>
          </cell>
          <cell r="W152">
            <v>75.900000000000006</v>
          </cell>
          <cell r="X152">
            <v>0</v>
          </cell>
          <cell r="Y152">
            <v>0</v>
          </cell>
          <cell r="Z152" t="str">
            <v>Technicien BIOMED</v>
          </cell>
        </row>
        <row r="153">
          <cell r="A153">
            <v>42899</v>
          </cell>
          <cell r="B153" t="str">
            <v>04/02772</v>
          </cell>
          <cell r="C153">
            <v>0</v>
          </cell>
          <cell r="D153">
            <v>0</v>
          </cell>
          <cell r="E153" t="str">
            <v>BIOMED</v>
          </cell>
          <cell r="F153" t="str">
            <v>Dialysat</v>
          </cell>
          <cell r="G153" t="str">
            <v>Gazométrie</v>
          </cell>
          <cell r="H153">
            <v>0</v>
          </cell>
          <cell r="I153">
            <v>37</v>
          </cell>
          <cell r="J153">
            <v>7.1769999999999996</v>
          </cell>
          <cell r="K153">
            <v>86.4</v>
          </cell>
          <cell r="L153">
            <v>93</v>
          </cell>
          <cell r="M153">
            <v>7.1769999999999996</v>
          </cell>
          <cell r="N153">
            <v>86.4</v>
          </cell>
          <cell r="O153">
            <v>93</v>
          </cell>
          <cell r="P153">
            <v>2</v>
          </cell>
          <cell r="Q153">
            <v>140</v>
          </cell>
          <cell r="R153">
            <v>1.51</v>
          </cell>
          <cell r="S153">
            <v>107</v>
          </cell>
          <cell r="T153">
            <v>0</v>
          </cell>
          <cell r="U153">
            <v>2.9</v>
          </cell>
          <cell r="V153">
            <v>30.8</v>
          </cell>
          <cell r="W153">
            <v>74.900000000000006</v>
          </cell>
          <cell r="X153">
            <v>0</v>
          </cell>
          <cell r="Y153">
            <v>0</v>
          </cell>
          <cell r="Z153" t="str">
            <v>Technicien BIOMED</v>
          </cell>
        </row>
        <row r="154">
          <cell r="A154">
            <v>42899</v>
          </cell>
          <cell r="B154" t="str">
            <v>04/02772</v>
          </cell>
          <cell r="C154">
            <v>0</v>
          </cell>
          <cell r="D154">
            <v>0</v>
          </cell>
          <cell r="E154" t="str">
            <v>BIOMED</v>
          </cell>
          <cell r="F154" t="str">
            <v>Dialysat</v>
          </cell>
          <cell r="G154" t="str">
            <v>Gazométrie</v>
          </cell>
          <cell r="H154">
            <v>0</v>
          </cell>
          <cell r="I154">
            <v>37</v>
          </cell>
          <cell r="J154">
            <v>7.181</v>
          </cell>
          <cell r="K154">
            <v>87</v>
          </cell>
          <cell r="L154">
            <v>101</v>
          </cell>
          <cell r="M154">
            <v>7.181</v>
          </cell>
          <cell r="N154">
            <v>87</v>
          </cell>
          <cell r="O154">
            <v>101</v>
          </cell>
          <cell r="P154">
            <v>2</v>
          </cell>
          <cell r="Q154">
            <v>140</v>
          </cell>
          <cell r="R154">
            <v>1.52</v>
          </cell>
          <cell r="S154">
            <v>108</v>
          </cell>
          <cell r="T154">
            <v>0</v>
          </cell>
          <cell r="U154">
            <v>3.4</v>
          </cell>
          <cell r="V154">
            <v>31.3</v>
          </cell>
          <cell r="W154">
            <v>76</v>
          </cell>
          <cell r="X154">
            <v>0</v>
          </cell>
          <cell r="Y154">
            <v>0</v>
          </cell>
          <cell r="Z154" t="str">
            <v>Technicien BIOMED</v>
          </cell>
        </row>
        <row r="155">
          <cell r="A155">
            <v>42899</v>
          </cell>
          <cell r="B155" t="str">
            <v>04/02772</v>
          </cell>
          <cell r="C155">
            <v>0</v>
          </cell>
          <cell r="D155">
            <v>0</v>
          </cell>
          <cell r="E155" t="str">
            <v>BIOMED</v>
          </cell>
          <cell r="F155" t="str">
            <v>Dialysat</v>
          </cell>
          <cell r="G155" t="str">
            <v>Gazométrie</v>
          </cell>
          <cell r="H155">
            <v>0</v>
          </cell>
          <cell r="I155">
            <v>37</v>
          </cell>
          <cell r="J155">
            <v>7.1779999999999999</v>
          </cell>
          <cell r="K155">
            <v>88.1</v>
          </cell>
          <cell r="L155">
            <v>97.4</v>
          </cell>
          <cell r="M155">
            <v>7.1779999999999999</v>
          </cell>
          <cell r="N155">
            <v>88.1</v>
          </cell>
          <cell r="O155">
            <v>97.4</v>
          </cell>
          <cell r="P155">
            <v>2</v>
          </cell>
          <cell r="Q155">
            <v>141</v>
          </cell>
          <cell r="R155">
            <v>1.52</v>
          </cell>
          <cell r="S155">
            <v>109</v>
          </cell>
          <cell r="T155">
            <v>0</v>
          </cell>
          <cell r="U155">
            <v>3.6</v>
          </cell>
          <cell r="V155">
            <v>31.4</v>
          </cell>
          <cell r="W155">
            <v>76.5</v>
          </cell>
          <cell r="X155">
            <v>0</v>
          </cell>
          <cell r="Y155">
            <v>0</v>
          </cell>
          <cell r="Z155" t="str">
            <v>Technicien BIOMED</v>
          </cell>
        </row>
        <row r="156">
          <cell r="A156">
            <v>42899</v>
          </cell>
          <cell r="B156" t="str">
            <v>2015/MAD/148</v>
          </cell>
          <cell r="C156">
            <v>0</v>
          </cell>
          <cell r="D156">
            <v>0</v>
          </cell>
          <cell r="E156" t="str">
            <v>BIOMED</v>
          </cell>
          <cell r="F156" t="str">
            <v>Dialysat</v>
          </cell>
          <cell r="G156" t="str">
            <v>Gazométrie</v>
          </cell>
          <cell r="H156">
            <v>0</v>
          </cell>
          <cell r="I156">
            <v>37</v>
          </cell>
          <cell r="J156">
            <v>7.2850000000000001</v>
          </cell>
          <cell r="K156">
            <v>70.2</v>
          </cell>
          <cell r="L156">
            <v>103</v>
          </cell>
          <cell r="M156">
            <v>7.2850000000000001</v>
          </cell>
          <cell r="N156">
            <v>70.2</v>
          </cell>
          <cell r="O156">
            <v>103</v>
          </cell>
          <cell r="P156">
            <v>3</v>
          </cell>
          <cell r="Q156">
            <v>139</v>
          </cell>
          <cell r="R156">
            <v>0.92</v>
          </cell>
          <cell r="S156">
            <v>108</v>
          </cell>
          <cell r="T156">
            <v>0</v>
          </cell>
          <cell r="U156">
            <v>6</v>
          </cell>
          <cell r="V156">
            <v>32.299999999999997</v>
          </cell>
          <cell r="W156">
            <v>77.3</v>
          </cell>
          <cell r="X156">
            <v>0</v>
          </cell>
          <cell r="Y156">
            <v>0</v>
          </cell>
          <cell r="Z156" t="str">
            <v>Technicien BIOMED</v>
          </cell>
        </row>
        <row r="157">
          <cell r="A157">
            <v>42899</v>
          </cell>
          <cell r="B157" t="str">
            <v>2015/MAD/147</v>
          </cell>
          <cell r="C157">
            <v>0</v>
          </cell>
          <cell r="D157">
            <v>0</v>
          </cell>
          <cell r="E157" t="str">
            <v>BIOMED</v>
          </cell>
          <cell r="F157" t="str">
            <v>Dialysat</v>
          </cell>
          <cell r="G157" t="str">
            <v>Gazométrie</v>
          </cell>
          <cell r="H157">
            <v>0</v>
          </cell>
          <cell r="I157">
            <v>37</v>
          </cell>
          <cell r="J157">
            <v>7.2830000000000004</v>
          </cell>
          <cell r="K157">
            <v>72.400000000000006</v>
          </cell>
          <cell r="L157">
            <v>104</v>
          </cell>
          <cell r="M157">
            <v>7.2830000000000004</v>
          </cell>
          <cell r="N157">
            <v>72.400000000000006</v>
          </cell>
          <cell r="O157">
            <v>104</v>
          </cell>
          <cell r="P157">
            <v>3</v>
          </cell>
          <cell r="Q157">
            <v>139</v>
          </cell>
          <cell r="R157">
            <v>0.91</v>
          </cell>
          <cell r="S157">
            <v>108</v>
          </cell>
          <cell r="T157">
            <v>0</v>
          </cell>
          <cell r="U157">
            <v>6.7</v>
          </cell>
          <cell r="V157">
            <v>33.200000000000003</v>
          </cell>
          <cell r="W157">
            <v>79.3</v>
          </cell>
          <cell r="X157">
            <v>0</v>
          </cell>
          <cell r="Y157">
            <v>0</v>
          </cell>
          <cell r="Z157" t="str">
            <v>Technicien BIOMED</v>
          </cell>
        </row>
        <row r="158">
          <cell r="A158">
            <v>42901</v>
          </cell>
          <cell r="B158" t="str">
            <v>A25</v>
          </cell>
          <cell r="C158">
            <v>0</v>
          </cell>
          <cell r="D158">
            <v>0</v>
          </cell>
          <cell r="E158" t="str">
            <v>AURAL</v>
          </cell>
          <cell r="F158" t="str">
            <v>Dialysat</v>
          </cell>
          <cell r="G158" t="str">
            <v>Gazométrie</v>
          </cell>
          <cell r="H158">
            <v>0</v>
          </cell>
          <cell r="I158">
            <v>37</v>
          </cell>
          <cell r="J158">
            <v>7.4349999999999996</v>
          </cell>
          <cell r="K158">
            <v>54.9</v>
          </cell>
          <cell r="L158">
            <v>169</v>
          </cell>
          <cell r="M158">
            <v>7.4349999999999996</v>
          </cell>
          <cell r="N158">
            <v>54.9</v>
          </cell>
          <cell r="O158">
            <v>169</v>
          </cell>
          <cell r="P158">
            <v>2</v>
          </cell>
          <cell r="Q158">
            <v>140</v>
          </cell>
          <cell r="R158">
            <v>0.97</v>
          </cell>
          <cell r="S158">
            <v>106</v>
          </cell>
          <cell r="T158">
            <v>0</v>
          </cell>
          <cell r="U158">
            <v>11.4</v>
          </cell>
          <cell r="V158">
            <v>36.200000000000003</v>
          </cell>
          <cell r="W158">
            <v>84.9</v>
          </cell>
          <cell r="X158">
            <v>0</v>
          </cell>
          <cell r="Y158">
            <v>0</v>
          </cell>
          <cell r="Z158" t="str">
            <v>KOCHMAN Audrey</v>
          </cell>
        </row>
        <row r="159">
          <cell r="A159">
            <v>42901</v>
          </cell>
          <cell r="B159" t="str">
            <v>A26</v>
          </cell>
          <cell r="C159">
            <v>0</v>
          </cell>
          <cell r="D159">
            <v>0</v>
          </cell>
          <cell r="E159" t="str">
            <v>AURAL</v>
          </cell>
          <cell r="F159" t="str">
            <v>Dialysat</v>
          </cell>
          <cell r="G159" t="str">
            <v>Gazométrie</v>
          </cell>
          <cell r="H159">
            <v>0</v>
          </cell>
          <cell r="I159">
            <v>37</v>
          </cell>
          <cell r="J159">
            <v>7.4470000000000001</v>
          </cell>
          <cell r="K159">
            <v>51.5</v>
          </cell>
          <cell r="L159">
            <v>166</v>
          </cell>
          <cell r="M159">
            <v>7.4470000000000001</v>
          </cell>
          <cell r="N159">
            <v>51.5</v>
          </cell>
          <cell r="O159">
            <v>166</v>
          </cell>
          <cell r="P159">
            <v>2</v>
          </cell>
          <cell r="Q159">
            <v>139</v>
          </cell>
          <cell r="R159">
            <v>0.98</v>
          </cell>
          <cell r="S159">
            <v>105</v>
          </cell>
          <cell r="T159">
            <v>0</v>
          </cell>
          <cell r="U159">
            <v>10.5</v>
          </cell>
          <cell r="V159">
            <v>35</v>
          </cell>
          <cell r="W159">
            <v>82</v>
          </cell>
          <cell r="X159">
            <v>0</v>
          </cell>
          <cell r="Y159">
            <v>0</v>
          </cell>
          <cell r="Z159" t="str">
            <v>KOCHMAN Audrey</v>
          </cell>
        </row>
        <row r="160">
          <cell r="A160">
            <v>42901</v>
          </cell>
          <cell r="B160" t="str">
            <v>A27</v>
          </cell>
          <cell r="C160">
            <v>0</v>
          </cell>
          <cell r="D160">
            <v>0</v>
          </cell>
          <cell r="E160" t="str">
            <v>AURAL</v>
          </cell>
          <cell r="F160" t="str">
            <v>Dialysat</v>
          </cell>
          <cell r="G160" t="str">
            <v>Gazométrie</v>
          </cell>
          <cell r="H160">
            <v>0</v>
          </cell>
          <cell r="I160">
            <v>37</v>
          </cell>
          <cell r="J160">
            <v>7.4649999999999999</v>
          </cell>
          <cell r="K160">
            <v>50.3</v>
          </cell>
          <cell r="L160">
            <v>169</v>
          </cell>
          <cell r="M160">
            <v>7.4649999999999999</v>
          </cell>
          <cell r="N160">
            <v>50.3</v>
          </cell>
          <cell r="O160">
            <v>169</v>
          </cell>
          <cell r="P160">
            <v>2</v>
          </cell>
          <cell r="Q160">
            <v>139</v>
          </cell>
          <cell r="R160">
            <v>0.98</v>
          </cell>
          <cell r="S160">
            <v>105</v>
          </cell>
          <cell r="T160">
            <v>0</v>
          </cell>
          <cell r="U160">
            <v>11.3</v>
          </cell>
          <cell r="V160">
            <v>35.700000000000003</v>
          </cell>
          <cell r="W160">
            <v>83.6</v>
          </cell>
          <cell r="X160">
            <v>0</v>
          </cell>
          <cell r="Y160">
            <v>0</v>
          </cell>
          <cell r="Z160" t="str">
            <v>KOCHMAN Audrey</v>
          </cell>
        </row>
        <row r="161">
          <cell r="A161">
            <v>42901</v>
          </cell>
          <cell r="B161" t="str">
            <v>A28</v>
          </cell>
          <cell r="C161">
            <v>0</v>
          </cell>
          <cell r="D161">
            <v>0</v>
          </cell>
          <cell r="E161" t="str">
            <v>AURAL</v>
          </cell>
          <cell r="F161" t="str">
            <v>Dialysat</v>
          </cell>
          <cell r="G161" t="str">
            <v>Gazométrie</v>
          </cell>
          <cell r="H161">
            <v>0</v>
          </cell>
          <cell r="I161">
            <v>37</v>
          </cell>
          <cell r="J161">
            <v>7.423</v>
          </cell>
          <cell r="K161">
            <v>54.7</v>
          </cell>
          <cell r="L161">
            <v>166</v>
          </cell>
          <cell r="M161">
            <v>7.423</v>
          </cell>
          <cell r="N161">
            <v>54.7</v>
          </cell>
          <cell r="O161">
            <v>166</v>
          </cell>
          <cell r="P161">
            <v>2</v>
          </cell>
          <cell r="Q161">
            <v>139</v>
          </cell>
          <cell r="R161">
            <v>0.97</v>
          </cell>
          <cell r="S161">
            <v>105</v>
          </cell>
          <cell r="T161">
            <v>0</v>
          </cell>
          <cell r="U161">
            <v>10.199999999999999</v>
          </cell>
          <cell r="V161">
            <v>35.1</v>
          </cell>
          <cell r="W161">
            <v>82.3</v>
          </cell>
          <cell r="X161">
            <v>0</v>
          </cell>
          <cell r="Y161">
            <v>0</v>
          </cell>
          <cell r="Z161" t="str">
            <v>KOCHMAN Audrey</v>
          </cell>
        </row>
        <row r="162">
          <cell r="A162">
            <v>42901</v>
          </cell>
          <cell r="B162" t="str">
            <v>A29</v>
          </cell>
          <cell r="C162">
            <v>0</v>
          </cell>
          <cell r="D162">
            <v>0</v>
          </cell>
          <cell r="E162" t="str">
            <v>AURAL</v>
          </cell>
          <cell r="F162" t="str">
            <v>Dialysat</v>
          </cell>
          <cell r="G162" t="str">
            <v>Gazométrie</v>
          </cell>
          <cell r="H162">
            <v>0</v>
          </cell>
          <cell r="I162">
            <v>37</v>
          </cell>
          <cell r="J162">
            <v>7.4429999999999996</v>
          </cell>
          <cell r="K162">
            <v>52.9</v>
          </cell>
          <cell r="L162">
            <v>167</v>
          </cell>
          <cell r="M162">
            <v>7.4429999999999996</v>
          </cell>
          <cell r="N162">
            <v>52.9</v>
          </cell>
          <cell r="O162">
            <v>167</v>
          </cell>
          <cell r="P162">
            <v>2</v>
          </cell>
          <cell r="Q162">
            <v>140</v>
          </cell>
          <cell r="R162">
            <v>0.98</v>
          </cell>
          <cell r="S162">
            <v>105</v>
          </cell>
          <cell r="T162">
            <v>0</v>
          </cell>
          <cell r="U162">
            <v>10.9</v>
          </cell>
          <cell r="V162">
            <v>35.6</v>
          </cell>
          <cell r="W162">
            <v>83.3</v>
          </cell>
          <cell r="X162">
            <v>0</v>
          </cell>
          <cell r="Y162">
            <v>0</v>
          </cell>
          <cell r="Z162" t="str">
            <v>KOCHMAN Audrey</v>
          </cell>
        </row>
        <row r="163">
          <cell r="A163">
            <v>42901</v>
          </cell>
          <cell r="B163" t="str">
            <v>2015/MAD/145</v>
          </cell>
          <cell r="C163">
            <v>0</v>
          </cell>
          <cell r="D163">
            <v>0</v>
          </cell>
          <cell r="E163" t="str">
            <v>BIOMED</v>
          </cell>
          <cell r="F163" t="str">
            <v>Dialysat</v>
          </cell>
          <cell r="G163" t="str">
            <v>Gazométrie</v>
          </cell>
          <cell r="H163">
            <v>0</v>
          </cell>
          <cell r="I163">
            <v>37</v>
          </cell>
          <cell r="J163">
            <v>7.3460000000000001</v>
          </cell>
          <cell r="K163">
            <v>63.9</v>
          </cell>
          <cell r="L163">
            <v>102</v>
          </cell>
          <cell r="M163">
            <v>7.3460000000000001</v>
          </cell>
          <cell r="N163">
            <v>63.9</v>
          </cell>
          <cell r="O163">
            <v>102</v>
          </cell>
          <cell r="P163">
            <v>3</v>
          </cell>
          <cell r="Q163">
            <v>141</v>
          </cell>
          <cell r="R163">
            <v>0.95</v>
          </cell>
          <cell r="S163">
            <v>107</v>
          </cell>
          <cell r="T163">
            <v>0</v>
          </cell>
          <cell r="U163">
            <v>8.3000000000000007</v>
          </cell>
          <cell r="V163">
            <v>34</v>
          </cell>
          <cell r="W163">
            <v>80.599999999999994</v>
          </cell>
          <cell r="X163">
            <v>0</v>
          </cell>
          <cell r="Y163">
            <v>0</v>
          </cell>
          <cell r="Z163" t="str">
            <v>Technicien BIOMED</v>
          </cell>
        </row>
        <row r="164">
          <cell r="A164">
            <v>42901</v>
          </cell>
          <cell r="B164" t="str">
            <v>2015/MAD/150</v>
          </cell>
          <cell r="C164">
            <v>0</v>
          </cell>
          <cell r="D164">
            <v>0</v>
          </cell>
          <cell r="E164" t="str">
            <v>BIOMED</v>
          </cell>
          <cell r="F164" t="str">
            <v>Dialysat</v>
          </cell>
          <cell r="G164" t="str">
            <v>Gazométrie</v>
          </cell>
          <cell r="H164">
            <v>0</v>
          </cell>
          <cell r="I164">
            <v>37</v>
          </cell>
          <cell r="J164">
            <v>7.3280000000000003</v>
          </cell>
          <cell r="K164">
            <v>68</v>
          </cell>
          <cell r="L164">
            <v>104</v>
          </cell>
          <cell r="M164">
            <v>7.3280000000000003</v>
          </cell>
          <cell r="N164">
            <v>68</v>
          </cell>
          <cell r="O164">
            <v>104</v>
          </cell>
          <cell r="P164">
            <v>3</v>
          </cell>
          <cell r="Q164">
            <v>141</v>
          </cell>
          <cell r="R164">
            <v>1.01</v>
          </cell>
          <cell r="S164">
            <v>108</v>
          </cell>
          <cell r="T164">
            <v>0</v>
          </cell>
          <cell r="U164">
            <v>8.8000000000000007</v>
          </cell>
          <cell r="V164">
            <v>34.700000000000003</v>
          </cell>
          <cell r="W164">
            <v>82.5</v>
          </cell>
          <cell r="X164">
            <v>0</v>
          </cell>
          <cell r="Y164">
            <v>0</v>
          </cell>
          <cell r="Z164" t="str">
            <v>Technicien BIOMED</v>
          </cell>
        </row>
        <row r="165">
          <cell r="A165">
            <v>42902</v>
          </cell>
          <cell r="B165" t="str">
            <v>DIETRICH</v>
          </cell>
          <cell r="C165" t="str">
            <v>Michel</v>
          </cell>
          <cell r="D165" t="str">
            <v>15/10/1969</v>
          </cell>
          <cell r="E165">
            <v>2021</v>
          </cell>
          <cell r="F165" t="str">
            <v>Sang artériel</v>
          </cell>
          <cell r="G165" t="str">
            <v>Potassium</v>
          </cell>
          <cell r="H165">
            <v>0</v>
          </cell>
          <cell r="I165">
            <v>37</v>
          </cell>
          <cell r="J165">
            <v>7.4710000000000001</v>
          </cell>
          <cell r="K165">
            <v>33.299999999999997</v>
          </cell>
          <cell r="L165">
            <v>181</v>
          </cell>
          <cell r="M165">
            <v>7.4710000000000001</v>
          </cell>
          <cell r="N165">
            <v>33.299999999999997</v>
          </cell>
          <cell r="O165">
            <v>181</v>
          </cell>
          <cell r="P165">
            <v>4.0999999999999996</v>
          </cell>
          <cell r="Q165">
            <v>139</v>
          </cell>
          <cell r="R165">
            <v>1.08</v>
          </cell>
          <cell r="S165">
            <v>109</v>
          </cell>
          <cell r="T165">
            <v>1.2</v>
          </cell>
          <cell r="U165">
            <v>0.7</v>
          </cell>
          <cell r="V165">
            <v>24</v>
          </cell>
          <cell r="W165">
            <v>56.1</v>
          </cell>
          <cell r="X165">
            <v>99.8</v>
          </cell>
          <cell r="Y165">
            <v>11</v>
          </cell>
          <cell r="Z165" t="str">
            <v>KOCHMAN Audrey</v>
          </cell>
        </row>
        <row r="166">
          <cell r="A166">
            <v>42902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Gazométrie</v>
          </cell>
          <cell r="H166">
            <v>0</v>
          </cell>
          <cell r="I166">
            <v>37</v>
          </cell>
          <cell r="J166">
            <v>7.2930000000000001</v>
          </cell>
          <cell r="K166">
            <v>38.200000000000003</v>
          </cell>
          <cell r="L166">
            <v>117</v>
          </cell>
          <cell r="M166">
            <v>7.2930000000000001</v>
          </cell>
          <cell r="N166">
            <v>38.200000000000003</v>
          </cell>
          <cell r="O166">
            <v>117</v>
          </cell>
          <cell r="P166">
            <v>3.9</v>
          </cell>
          <cell r="Q166">
            <v>129</v>
          </cell>
          <cell r="R166">
            <v>0.94</v>
          </cell>
          <cell r="S166">
            <v>103</v>
          </cell>
          <cell r="T166">
            <v>0.8</v>
          </cell>
          <cell r="U166">
            <v>-7.4</v>
          </cell>
          <cell r="V166">
            <v>17.899999999999999</v>
          </cell>
          <cell r="W166">
            <v>42.8</v>
          </cell>
          <cell r="X166">
            <v>98.6</v>
          </cell>
          <cell r="Y166">
            <v>11.8</v>
          </cell>
          <cell r="Z166" t="str">
            <v>Interne / Externe</v>
          </cell>
        </row>
        <row r="167">
          <cell r="A167">
            <v>42902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Gazométrie</v>
          </cell>
          <cell r="H167">
            <v>0</v>
          </cell>
          <cell r="I167">
            <v>37</v>
          </cell>
          <cell r="J167">
            <v>7.383</v>
          </cell>
          <cell r="K167">
            <v>33.1</v>
          </cell>
          <cell r="L167">
            <v>64.900000000000006</v>
          </cell>
          <cell r="M167">
            <v>7.383</v>
          </cell>
          <cell r="N167">
            <v>33.1</v>
          </cell>
          <cell r="O167">
            <v>64.900000000000006</v>
          </cell>
          <cell r="P167">
            <v>3.5</v>
          </cell>
          <cell r="Q167">
            <v>125</v>
          </cell>
          <cell r="R167">
            <v>1.03</v>
          </cell>
          <cell r="S167">
            <v>98</v>
          </cell>
          <cell r="T167">
            <v>1.2</v>
          </cell>
          <cell r="U167">
            <v>-4.9000000000000004</v>
          </cell>
          <cell r="V167">
            <v>19.3</v>
          </cell>
          <cell r="W167">
            <v>45.5</v>
          </cell>
          <cell r="X167">
            <v>93.7</v>
          </cell>
          <cell r="Y167">
            <v>12.7</v>
          </cell>
          <cell r="Z167" t="str">
            <v>Interne / Externe</v>
          </cell>
        </row>
        <row r="168">
          <cell r="A168">
            <v>42902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Gazométrie</v>
          </cell>
          <cell r="H168">
            <v>0</v>
          </cell>
          <cell r="I168">
            <v>37</v>
          </cell>
          <cell r="J168">
            <v>7.3639999999999999</v>
          </cell>
          <cell r="K168">
            <v>49.5</v>
          </cell>
          <cell r="L168">
            <v>65.400000000000006</v>
          </cell>
          <cell r="M168">
            <v>7.3639999999999999</v>
          </cell>
          <cell r="N168">
            <v>49.5</v>
          </cell>
          <cell r="O168">
            <v>65.400000000000006</v>
          </cell>
          <cell r="P168">
            <v>3.8</v>
          </cell>
          <cell r="Q168">
            <v>136</v>
          </cell>
          <cell r="R168">
            <v>1.08</v>
          </cell>
          <cell r="S168">
            <v>104</v>
          </cell>
          <cell r="T168">
            <v>2.2000000000000002</v>
          </cell>
          <cell r="U168">
            <v>2.6</v>
          </cell>
          <cell r="V168">
            <v>27.5</v>
          </cell>
          <cell r="W168">
            <v>65.099999999999994</v>
          </cell>
          <cell r="X168">
            <v>92.2</v>
          </cell>
          <cell r="Y168">
            <v>10.3</v>
          </cell>
          <cell r="Z168" t="str">
            <v>Interne / Externe</v>
          </cell>
        </row>
        <row r="169">
          <cell r="A169">
            <v>42905</v>
          </cell>
          <cell r="B169" t="str">
            <v>BUCHI</v>
          </cell>
          <cell r="C169" t="str">
            <v>Joel</v>
          </cell>
          <cell r="D169">
            <v>26152</v>
          </cell>
          <cell r="E169">
            <v>2026</v>
          </cell>
          <cell r="F169">
            <v>0</v>
          </cell>
          <cell r="G169" t="str">
            <v>Calcium ionisée</v>
          </cell>
          <cell r="H169" t="str">
            <v>Bilan de lithiase</v>
          </cell>
          <cell r="I169">
            <v>37</v>
          </cell>
          <cell r="J169">
            <v>7.4569999999999999</v>
          </cell>
          <cell r="K169">
            <v>34.299999999999997</v>
          </cell>
          <cell r="L169">
            <v>51.1</v>
          </cell>
          <cell r="M169">
            <v>7.4569999999999999</v>
          </cell>
          <cell r="N169">
            <v>34.299999999999997</v>
          </cell>
          <cell r="O169">
            <v>51.1</v>
          </cell>
          <cell r="P169">
            <v>3.9</v>
          </cell>
          <cell r="Q169">
            <v>139</v>
          </cell>
          <cell r="R169">
            <v>1.25</v>
          </cell>
          <cell r="S169">
            <v>109</v>
          </cell>
          <cell r="T169">
            <v>2.6</v>
          </cell>
          <cell r="U169">
            <v>0.5</v>
          </cell>
          <cell r="V169">
            <v>23.9</v>
          </cell>
          <cell r="W169">
            <v>56</v>
          </cell>
          <cell r="X169">
            <v>89.2</v>
          </cell>
          <cell r="Y169">
            <v>16.899999999999999</v>
          </cell>
          <cell r="Z169" t="str">
            <v>KOCHMAN Audrey</v>
          </cell>
        </row>
        <row r="170">
          <cell r="A170">
            <v>42906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Gazométrie</v>
          </cell>
          <cell r="H170">
            <v>0</v>
          </cell>
          <cell r="I170">
            <v>37</v>
          </cell>
          <cell r="J170">
            <v>7.3330000000000002</v>
          </cell>
          <cell r="K170">
            <v>34.6</v>
          </cell>
          <cell r="L170">
            <v>71.599999999999994</v>
          </cell>
          <cell r="M170">
            <v>7.3330000000000002</v>
          </cell>
          <cell r="N170">
            <v>34.6</v>
          </cell>
          <cell r="O170">
            <v>71.599999999999994</v>
          </cell>
          <cell r="P170">
            <v>5.9</v>
          </cell>
          <cell r="Q170">
            <v>117</v>
          </cell>
          <cell r="R170">
            <v>1</v>
          </cell>
          <cell r="S170">
            <v>90</v>
          </cell>
          <cell r="T170">
            <v>2.1</v>
          </cell>
          <cell r="U170">
            <v>-6.9</v>
          </cell>
          <cell r="V170">
            <v>17.8</v>
          </cell>
          <cell r="W170">
            <v>42.3</v>
          </cell>
          <cell r="X170">
            <v>95.3</v>
          </cell>
          <cell r="Y170">
            <v>10</v>
          </cell>
          <cell r="Z170" t="str">
            <v>Interne / Externe</v>
          </cell>
        </row>
        <row r="171">
          <cell r="A171">
            <v>42906</v>
          </cell>
          <cell r="B171" t="str">
            <v>2015/MAD/146</v>
          </cell>
          <cell r="C171">
            <v>0</v>
          </cell>
          <cell r="D171">
            <v>0</v>
          </cell>
          <cell r="E171" t="str">
            <v>BIOMED</v>
          </cell>
          <cell r="F171" t="str">
            <v>Dialysat</v>
          </cell>
          <cell r="G171" t="str">
            <v>Gazométrie</v>
          </cell>
          <cell r="H171">
            <v>0</v>
          </cell>
          <cell r="I171">
            <v>37</v>
          </cell>
          <cell r="J171">
            <v>7.2670000000000003</v>
          </cell>
          <cell r="K171">
            <v>73.900000000000006</v>
          </cell>
          <cell r="L171">
            <v>98.3</v>
          </cell>
          <cell r="M171">
            <v>7.2670000000000003</v>
          </cell>
          <cell r="N171">
            <v>73.900000000000006</v>
          </cell>
          <cell r="O171">
            <v>98.3</v>
          </cell>
          <cell r="P171">
            <v>3</v>
          </cell>
          <cell r="Q171">
            <v>141</v>
          </cell>
          <cell r="R171">
            <v>0.91</v>
          </cell>
          <cell r="S171">
            <v>107</v>
          </cell>
          <cell r="T171">
            <v>0</v>
          </cell>
          <cell r="U171">
            <v>6</v>
          </cell>
          <cell r="V171">
            <v>32.6</v>
          </cell>
          <cell r="W171">
            <v>78.099999999999994</v>
          </cell>
          <cell r="X171">
            <v>0</v>
          </cell>
          <cell r="Y171">
            <v>0</v>
          </cell>
          <cell r="Z171" t="str">
            <v>Technicien BIOMED</v>
          </cell>
        </row>
        <row r="172">
          <cell r="A172">
            <v>42906</v>
          </cell>
          <cell r="B172" t="str">
            <v>2015/MAD/149</v>
          </cell>
          <cell r="C172">
            <v>0</v>
          </cell>
          <cell r="D172">
            <v>0</v>
          </cell>
          <cell r="E172" t="str">
            <v>BIOMED</v>
          </cell>
          <cell r="F172" t="str">
            <v>Dialysat</v>
          </cell>
          <cell r="G172" t="str">
            <v>Gazométrie</v>
          </cell>
          <cell r="H172">
            <v>0</v>
          </cell>
          <cell r="I172">
            <v>37</v>
          </cell>
          <cell r="J172">
            <v>7.27</v>
          </cell>
          <cell r="K172">
            <v>74</v>
          </cell>
          <cell r="L172">
            <v>99.8</v>
          </cell>
          <cell r="M172">
            <v>7.27</v>
          </cell>
          <cell r="N172">
            <v>74</v>
          </cell>
          <cell r="O172">
            <v>99.8</v>
          </cell>
          <cell r="P172">
            <v>3</v>
          </cell>
          <cell r="Q172">
            <v>141</v>
          </cell>
          <cell r="R172">
            <v>0.92</v>
          </cell>
          <cell r="S172">
            <v>108</v>
          </cell>
          <cell r="T172">
            <v>0</v>
          </cell>
          <cell r="U172">
            <v>6.2</v>
          </cell>
          <cell r="V172">
            <v>32.799999999999997</v>
          </cell>
          <cell r="W172">
            <v>78.7</v>
          </cell>
          <cell r="X172">
            <v>0</v>
          </cell>
          <cell r="Y172">
            <v>0</v>
          </cell>
          <cell r="Z172" t="str">
            <v>Technicien BIOMED</v>
          </cell>
        </row>
        <row r="173">
          <cell r="A173">
            <v>42907</v>
          </cell>
          <cell r="B173" t="str">
            <v>F17</v>
          </cell>
          <cell r="C173">
            <v>0</v>
          </cell>
          <cell r="D173">
            <v>0</v>
          </cell>
          <cell r="E173" t="str">
            <v>AURAL</v>
          </cell>
          <cell r="F173" t="str">
            <v>Dialysat</v>
          </cell>
          <cell r="G173" t="str">
            <v>Gazométrie</v>
          </cell>
          <cell r="H173">
            <v>0</v>
          </cell>
          <cell r="I173">
            <v>37</v>
          </cell>
          <cell r="J173">
            <v>7.42</v>
          </cell>
          <cell r="K173">
            <v>56.3</v>
          </cell>
          <cell r="L173">
            <v>174</v>
          </cell>
          <cell r="M173">
            <v>7.42</v>
          </cell>
          <cell r="N173">
            <v>56.3</v>
          </cell>
          <cell r="O173">
            <v>174</v>
          </cell>
          <cell r="P173">
            <v>2</v>
          </cell>
          <cell r="Q173">
            <v>141</v>
          </cell>
          <cell r="R173">
            <v>0.99</v>
          </cell>
          <cell r="S173">
            <v>105</v>
          </cell>
          <cell r="T173">
            <v>0</v>
          </cell>
          <cell r="U173">
            <v>10.9</v>
          </cell>
          <cell r="V173">
            <v>35.799999999999997</v>
          </cell>
          <cell r="W173">
            <v>84.1</v>
          </cell>
          <cell r="X173">
            <v>0</v>
          </cell>
          <cell r="Y173">
            <v>0</v>
          </cell>
          <cell r="Z173" t="str">
            <v>KOCHMAN Audrey</v>
          </cell>
        </row>
        <row r="174">
          <cell r="A174">
            <v>42907</v>
          </cell>
          <cell r="B174" t="str">
            <v>SCHAEFFER</v>
          </cell>
          <cell r="C174" t="str">
            <v>Jean CLaude</v>
          </cell>
          <cell r="D174" t="str">
            <v>26/06/1956</v>
          </cell>
          <cell r="E174">
            <v>2316</v>
          </cell>
          <cell r="F174">
            <v>0</v>
          </cell>
          <cell r="G174" t="str">
            <v>Gazométrie</v>
          </cell>
          <cell r="H174">
            <v>0</v>
          </cell>
          <cell r="I174">
            <v>37</v>
          </cell>
          <cell r="J174">
            <v>7.3949999999999996</v>
          </cell>
          <cell r="K174">
            <v>37.200000000000003</v>
          </cell>
          <cell r="L174">
            <v>73.900000000000006</v>
          </cell>
          <cell r="M174">
            <v>7.3949999999999996</v>
          </cell>
          <cell r="N174">
            <v>37.200000000000003</v>
          </cell>
          <cell r="O174">
            <v>73.900000000000006</v>
          </cell>
          <cell r="P174">
            <v>4.0999999999999996</v>
          </cell>
          <cell r="Q174">
            <v>135</v>
          </cell>
          <cell r="R174">
            <v>1.1299999999999999</v>
          </cell>
          <cell r="S174">
            <v>111</v>
          </cell>
          <cell r="T174">
            <v>0.5</v>
          </cell>
          <cell r="U174">
            <v>-1.9</v>
          </cell>
          <cell r="V174">
            <v>22.3</v>
          </cell>
          <cell r="W174">
            <v>52.4</v>
          </cell>
          <cell r="X174">
            <v>96.2</v>
          </cell>
          <cell r="Y174">
            <v>13.8</v>
          </cell>
          <cell r="Z174" t="str">
            <v>KOCHMAN Audrey</v>
          </cell>
        </row>
        <row r="175">
          <cell r="A175">
            <v>42907</v>
          </cell>
          <cell r="B175" t="str">
            <v>2015/MAD/152</v>
          </cell>
          <cell r="C175">
            <v>0</v>
          </cell>
          <cell r="D175">
            <v>0</v>
          </cell>
          <cell r="E175" t="str">
            <v>BIOMED</v>
          </cell>
          <cell r="F175" t="str">
            <v>Dialysat</v>
          </cell>
          <cell r="G175" t="str">
            <v>Gazométrie</v>
          </cell>
          <cell r="H175">
            <v>0</v>
          </cell>
          <cell r="I175">
            <v>37</v>
          </cell>
          <cell r="J175">
            <v>7.2779999999999996</v>
          </cell>
          <cell r="K175">
            <v>72.900000000000006</v>
          </cell>
          <cell r="L175">
            <v>100</v>
          </cell>
          <cell r="M175">
            <v>7.2779999999999996</v>
          </cell>
          <cell r="N175">
            <v>72.900000000000006</v>
          </cell>
          <cell r="O175">
            <v>100</v>
          </cell>
          <cell r="P175">
            <v>3</v>
          </cell>
          <cell r="Q175">
            <v>140</v>
          </cell>
          <cell r="R175">
            <v>0.92</v>
          </cell>
          <cell r="S175">
            <v>105</v>
          </cell>
          <cell r="T175">
            <v>0</v>
          </cell>
          <cell r="U175">
            <v>6.5</v>
          </cell>
          <cell r="V175">
            <v>33</v>
          </cell>
          <cell r="W175">
            <v>78.900000000000006</v>
          </cell>
          <cell r="X175">
            <v>0</v>
          </cell>
          <cell r="Y175">
            <v>0</v>
          </cell>
          <cell r="Z175" t="str">
            <v>Technicien BIOMED</v>
          </cell>
        </row>
        <row r="176">
          <cell r="A176">
            <v>42907</v>
          </cell>
          <cell r="B176" t="str">
            <v>2015/MAD/157</v>
          </cell>
          <cell r="C176">
            <v>0</v>
          </cell>
          <cell r="D176">
            <v>0</v>
          </cell>
          <cell r="E176" t="str">
            <v>BIOMED</v>
          </cell>
          <cell r="F176" t="str">
            <v>Dialysat</v>
          </cell>
          <cell r="G176" t="str">
            <v>Gazométrie</v>
          </cell>
          <cell r="H176">
            <v>0</v>
          </cell>
          <cell r="I176">
            <v>37</v>
          </cell>
          <cell r="J176">
            <v>7.2679999999999998</v>
          </cell>
          <cell r="K176">
            <v>73.8</v>
          </cell>
          <cell r="L176">
            <v>96.8</v>
          </cell>
          <cell r="M176">
            <v>7.2679999999999998</v>
          </cell>
          <cell r="N176">
            <v>73.8</v>
          </cell>
          <cell r="O176">
            <v>96.8</v>
          </cell>
          <cell r="P176">
            <v>3</v>
          </cell>
          <cell r="Q176">
            <v>141</v>
          </cell>
          <cell r="R176">
            <v>0.92</v>
          </cell>
          <cell r="S176">
            <v>106</v>
          </cell>
          <cell r="T176">
            <v>0</v>
          </cell>
          <cell r="U176">
            <v>6</v>
          </cell>
          <cell r="V176">
            <v>32.700000000000003</v>
          </cell>
          <cell r="W176">
            <v>78.2</v>
          </cell>
          <cell r="X176">
            <v>0</v>
          </cell>
          <cell r="Y176">
            <v>0</v>
          </cell>
          <cell r="Z176" t="str">
            <v>Technicien BIOMED</v>
          </cell>
        </row>
        <row r="177">
          <cell r="A177">
            <v>42908</v>
          </cell>
          <cell r="B177" t="str">
            <v>SCHNOERING</v>
          </cell>
          <cell r="C177" t="str">
            <v>Jean Luc</v>
          </cell>
          <cell r="D177">
            <v>24785</v>
          </cell>
          <cell r="E177">
            <v>2026</v>
          </cell>
          <cell r="F177">
            <v>0</v>
          </cell>
          <cell r="G177" t="str">
            <v>Charge calcique</v>
          </cell>
          <cell r="H177" t="str">
            <v>S0</v>
          </cell>
          <cell r="I177">
            <v>37</v>
          </cell>
          <cell r="J177">
            <v>7.423</v>
          </cell>
          <cell r="K177">
            <v>40.6</v>
          </cell>
          <cell r="L177">
            <v>48</v>
          </cell>
          <cell r="M177">
            <v>7.423</v>
          </cell>
          <cell r="N177">
            <v>40.6</v>
          </cell>
          <cell r="O177">
            <v>48</v>
          </cell>
          <cell r="P177">
            <v>3.7</v>
          </cell>
          <cell r="Q177">
            <v>138</v>
          </cell>
          <cell r="R177">
            <v>1.08</v>
          </cell>
          <cell r="S177">
            <v>106</v>
          </cell>
          <cell r="T177">
            <v>1.8</v>
          </cell>
          <cell r="U177">
            <v>2</v>
          </cell>
          <cell r="V177">
            <v>26</v>
          </cell>
          <cell r="W177">
            <v>61.1</v>
          </cell>
          <cell r="X177">
            <v>86.7</v>
          </cell>
          <cell r="Y177">
            <v>17.3</v>
          </cell>
          <cell r="Z177" t="str">
            <v>KOCHMAN Audrey</v>
          </cell>
        </row>
        <row r="178">
          <cell r="A178">
            <v>42908</v>
          </cell>
          <cell r="B178" t="str">
            <v>SCHNOERING</v>
          </cell>
          <cell r="C178" t="str">
            <v>Jean Luc</v>
          </cell>
          <cell r="D178">
            <v>24785</v>
          </cell>
          <cell r="E178">
            <v>2026</v>
          </cell>
          <cell r="F178">
            <v>0</v>
          </cell>
          <cell r="G178" t="str">
            <v>Charge calcique</v>
          </cell>
          <cell r="H178" t="str">
            <v>S120</v>
          </cell>
          <cell r="I178">
            <v>37</v>
          </cell>
          <cell r="J178">
            <v>7.4020000000000001</v>
          </cell>
          <cell r="K178">
            <v>45.8</v>
          </cell>
          <cell r="L178">
            <v>36.9</v>
          </cell>
          <cell r="M178">
            <v>7.4020000000000001</v>
          </cell>
          <cell r="N178">
            <v>45.8</v>
          </cell>
          <cell r="O178">
            <v>36.9</v>
          </cell>
          <cell r="P178">
            <v>3.8</v>
          </cell>
          <cell r="Q178">
            <v>137</v>
          </cell>
          <cell r="R178">
            <v>1.07</v>
          </cell>
          <cell r="S178">
            <v>105</v>
          </cell>
          <cell r="T178">
            <v>0.9</v>
          </cell>
          <cell r="U178">
            <v>3.5</v>
          </cell>
          <cell r="V178">
            <v>27.9</v>
          </cell>
          <cell r="W178">
            <v>65.7</v>
          </cell>
          <cell r="X178">
            <v>72.900000000000006</v>
          </cell>
          <cell r="Y178">
            <v>16.2</v>
          </cell>
          <cell r="Z178" t="str">
            <v>KOCHMAN Audrey</v>
          </cell>
        </row>
        <row r="179">
          <cell r="A179">
            <v>42908</v>
          </cell>
          <cell r="B179" t="str">
            <v>SCHNOERING</v>
          </cell>
          <cell r="C179" t="str">
            <v>Jean Luc</v>
          </cell>
          <cell r="D179">
            <v>24785</v>
          </cell>
          <cell r="E179">
            <v>2026</v>
          </cell>
          <cell r="F179">
            <v>0</v>
          </cell>
          <cell r="G179" t="str">
            <v>Charge calcique</v>
          </cell>
          <cell r="H179" t="str">
            <v>S120 lactate douteuse</v>
          </cell>
          <cell r="I179">
            <v>37</v>
          </cell>
          <cell r="J179">
            <v>7.4119999999999999</v>
          </cell>
          <cell r="K179">
            <v>44.4</v>
          </cell>
          <cell r="L179">
            <v>37.9</v>
          </cell>
          <cell r="M179">
            <v>7.4119999999999999</v>
          </cell>
          <cell r="N179">
            <v>44.4</v>
          </cell>
          <cell r="O179">
            <v>37.9</v>
          </cell>
          <cell r="P179">
            <v>3.8</v>
          </cell>
          <cell r="Q179">
            <v>137</v>
          </cell>
          <cell r="R179">
            <v>1.07</v>
          </cell>
          <cell r="S179">
            <v>105</v>
          </cell>
          <cell r="T179">
            <v>1</v>
          </cell>
          <cell r="U179">
            <v>3.4</v>
          </cell>
          <cell r="V179">
            <v>27.7</v>
          </cell>
          <cell r="W179">
            <v>65.2</v>
          </cell>
          <cell r="X179">
            <v>74.900000000000006</v>
          </cell>
          <cell r="Y179">
            <v>16.2</v>
          </cell>
          <cell r="Z179" t="str">
            <v>KOCHMAN Audrey</v>
          </cell>
        </row>
        <row r="180">
          <cell r="A180">
            <v>42908</v>
          </cell>
          <cell r="B180" t="str">
            <v>SCHNOERING</v>
          </cell>
          <cell r="C180" t="str">
            <v>Jean Luc</v>
          </cell>
          <cell r="D180">
            <v>24785</v>
          </cell>
          <cell r="E180">
            <v>2026</v>
          </cell>
          <cell r="F180">
            <v>0</v>
          </cell>
          <cell r="G180" t="str">
            <v>Charge calcique</v>
          </cell>
          <cell r="H180" t="str">
            <v>S240</v>
          </cell>
          <cell r="I180">
            <v>37</v>
          </cell>
          <cell r="J180">
            <v>7.4489999999999998</v>
          </cell>
          <cell r="K180">
            <v>41.8</v>
          </cell>
          <cell r="L180">
            <v>35.5</v>
          </cell>
          <cell r="M180">
            <v>7.4489999999999998</v>
          </cell>
          <cell r="N180">
            <v>41.8</v>
          </cell>
          <cell r="O180">
            <v>35.5</v>
          </cell>
          <cell r="P180">
            <v>3.9</v>
          </cell>
          <cell r="Q180">
            <v>137</v>
          </cell>
          <cell r="R180">
            <v>1.1399999999999999</v>
          </cell>
          <cell r="S180">
            <v>105</v>
          </cell>
          <cell r="T180">
            <v>1.2</v>
          </cell>
          <cell r="U180">
            <v>4.7</v>
          </cell>
          <cell r="V180">
            <v>28.6</v>
          </cell>
          <cell r="W180">
            <v>35.5</v>
          </cell>
          <cell r="X180">
            <v>73.5</v>
          </cell>
          <cell r="Y180">
            <v>16.899999999999999</v>
          </cell>
          <cell r="Z180" t="str">
            <v>KOCHMAN Audrey</v>
          </cell>
        </row>
        <row r="181">
          <cell r="A181">
            <v>42908</v>
          </cell>
          <cell r="B181" t="str">
            <v>BENDI HASSANE</v>
          </cell>
          <cell r="C181" t="str">
            <v>Fauwzia</v>
          </cell>
          <cell r="D181" t="str">
            <v>25/02/1966</v>
          </cell>
          <cell r="E181">
            <v>2021</v>
          </cell>
          <cell r="F181">
            <v>0</v>
          </cell>
          <cell r="G181" t="str">
            <v>Potassium</v>
          </cell>
          <cell r="H181">
            <v>0</v>
          </cell>
          <cell r="I181">
            <v>37</v>
          </cell>
          <cell r="J181">
            <v>7.3659999999999997</v>
          </cell>
          <cell r="K181">
            <v>40.700000000000003</v>
          </cell>
          <cell r="L181">
            <v>46.5</v>
          </cell>
          <cell r="M181">
            <v>7.3659999999999997</v>
          </cell>
          <cell r="N181">
            <v>40.700000000000003</v>
          </cell>
          <cell r="O181">
            <v>46.5</v>
          </cell>
          <cell r="P181">
            <v>4.4000000000000004</v>
          </cell>
          <cell r="Q181">
            <v>139</v>
          </cell>
          <cell r="R181">
            <v>0.95</v>
          </cell>
          <cell r="S181">
            <v>108</v>
          </cell>
          <cell r="T181">
            <v>2.4</v>
          </cell>
          <cell r="U181">
            <v>-1.8</v>
          </cell>
          <cell r="V181">
            <v>22.7</v>
          </cell>
          <cell r="W181">
            <v>53.8</v>
          </cell>
          <cell r="X181">
            <v>82.7</v>
          </cell>
          <cell r="Y181">
            <v>14.9</v>
          </cell>
          <cell r="Z181" t="str">
            <v>KOCHMAN Audrey</v>
          </cell>
        </row>
        <row r="182">
          <cell r="A182">
            <v>42908</v>
          </cell>
          <cell r="B182" t="str">
            <v>SCHNOERING</v>
          </cell>
          <cell r="C182" t="str">
            <v>Jean Luc</v>
          </cell>
          <cell r="D182">
            <v>24785</v>
          </cell>
          <cell r="E182">
            <v>2026</v>
          </cell>
          <cell r="F182">
            <v>0</v>
          </cell>
          <cell r="G182" t="str">
            <v>Charge calcique</v>
          </cell>
          <cell r="H182" t="str">
            <v>S360</v>
          </cell>
          <cell r="I182">
            <v>37</v>
          </cell>
          <cell r="J182">
            <v>7.4450000000000003</v>
          </cell>
          <cell r="K182">
            <v>41.7</v>
          </cell>
          <cell r="L182">
            <v>46.9</v>
          </cell>
          <cell r="M182">
            <v>7.4450000000000003</v>
          </cell>
          <cell r="N182">
            <v>41.7</v>
          </cell>
          <cell r="O182">
            <v>46.9</v>
          </cell>
          <cell r="P182">
            <v>3.5</v>
          </cell>
          <cell r="Q182">
            <v>137</v>
          </cell>
          <cell r="R182">
            <v>1.1499999999999999</v>
          </cell>
          <cell r="S182">
            <v>104</v>
          </cell>
          <cell r="T182">
            <v>0.8</v>
          </cell>
          <cell r="U182">
            <v>4.3</v>
          </cell>
          <cell r="V182">
            <v>28.2</v>
          </cell>
          <cell r="W182">
            <v>66</v>
          </cell>
          <cell r="X182">
            <v>86.3</v>
          </cell>
          <cell r="Y182">
            <v>16.899999999999999</v>
          </cell>
          <cell r="Z182" t="str">
            <v>KOCHMAN Audrey</v>
          </cell>
        </row>
        <row r="183">
          <cell r="A183">
            <v>42908</v>
          </cell>
          <cell r="B183" t="str">
            <v>SCHNOERING</v>
          </cell>
          <cell r="C183" t="str">
            <v>Jean Luc</v>
          </cell>
          <cell r="D183">
            <v>21133</v>
          </cell>
          <cell r="E183">
            <v>2026</v>
          </cell>
          <cell r="F183">
            <v>0</v>
          </cell>
          <cell r="G183" t="str">
            <v>Charge calcique</v>
          </cell>
          <cell r="H183" t="str">
            <v>S360 lactate douteuse</v>
          </cell>
          <cell r="I183">
            <v>37</v>
          </cell>
          <cell r="J183">
            <v>7.4649999999999999</v>
          </cell>
          <cell r="K183">
            <v>38.6</v>
          </cell>
          <cell r="L183">
            <v>52.2</v>
          </cell>
          <cell r="M183">
            <v>7.4649999999999999</v>
          </cell>
          <cell r="N183">
            <v>38.6</v>
          </cell>
          <cell r="O183">
            <v>52.2</v>
          </cell>
          <cell r="P183">
            <v>3.5</v>
          </cell>
          <cell r="Q183">
            <v>137</v>
          </cell>
          <cell r="R183">
            <v>1.1499999999999999</v>
          </cell>
          <cell r="S183">
            <v>104</v>
          </cell>
          <cell r="T183">
            <v>0.8</v>
          </cell>
          <cell r="U183">
            <v>3.8</v>
          </cell>
          <cell r="V183">
            <v>27.4</v>
          </cell>
          <cell r="W183">
            <v>64.2</v>
          </cell>
          <cell r="X183">
            <v>89.3</v>
          </cell>
          <cell r="Y183">
            <v>16.8</v>
          </cell>
          <cell r="Z183" t="str">
            <v>KOCHMAN Audrey</v>
          </cell>
        </row>
        <row r="184">
          <cell r="A184">
            <v>42909</v>
          </cell>
          <cell r="B184" t="str">
            <v xml:space="preserve">CAM </v>
          </cell>
          <cell r="C184" t="str">
            <v>Phini</v>
          </cell>
          <cell r="D184" t="str">
            <v>18/06/1941</v>
          </cell>
          <cell r="E184">
            <v>2021</v>
          </cell>
          <cell r="F184">
            <v>0</v>
          </cell>
          <cell r="G184" t="str">
            <v>Potassium</v>
          </cell>
          <cell r="H184">
            <v>0</v>
          </cell>
          <cell r="I184">
            <v>37</v>
          </cell>
          <cell r="J184">
            <v>7.3319999999999999</v>
          </cell>
          <cell r="K184">
            <v>46.2</v>
          </cell>
          <cell r="L184">
            <v>29.1</v>
          </cell>
          <cell r="M184">
            <v>7.3319999999999999</v>
          </cell>
          <cell r="N184">
            <v>46.2</v>
          </cell>
          <cell r="O184">
            <v>29.1</v>
          </cell>
          <cell r="P184">
            <v>4.9000000000000004</v>
          </cell>
          <cell r="Q184">
            <v>137</v>
          </cell>
          <cell r="R184">
            <v>1.1200000000000001</v>
          </cell>
          <cell r="S184">
            <v>106</v>
          </cell>
          <cell r="T184">
            <v>1</v>
          </cell>
          <cell r="U184">
            <v>-1.3</v>
          </cell>
          <cell r="V184">
            <v>23.8</v>
          </cell>
          <cell r="W184">
            <v>56.5</v>
          </cell>
          <cell r="X184">
            <v>54.4</v>
          </cell>
          <cell r="Y184">
            <v>11.3</v>
          </cell>
          <cell r="Z184" t="str">
            <v>KOCHMAN Audrey</v>
          </cell>
        </row>
        <row r="185">
          <cell r="A185">
            <v>42909</v>
          </cell>
          <cell r="B185" t="str">
            <v>CAM</v>
          </cell>
          <cell r="C185" t="str">
            <v>Phinh</v>
          </cell>
          <cell r="D185" t="str">
            <v>18/06/1941</v>
          </cell>
          <cell r="E185">
            <v>2021</v>
          </cell>
          <cell r="F185">
            <v>0</v>
          </cell>
          <cell r="G185" t="str">
            <v>Potassium</v>
          </cell>
          <cell r="H185" t="str">
            <v>Lactate instable</v>
          </cell>
          <cell r="I185">
            <v>37</v>
          </cell>
          <cell r="J185">
            <v>7.3440000000000003</v>
          </cell>
          <cell r="K185">
            <v>44.5</v>
          </cell>
          <cell r="L185">
            <v>30.2</v>
          </cell>
          <cell r="M185">
            <v>7.3440000000000003</v>
          </cell>
          <cell r="N185">
            <v>44.5</v>
          </cell>
          <cell r="O185">
            <v>30.2</v>
          </cell>
          <cell r="P185">
            <v>4.9000000000000004</v>
          </cell>
          <cell r="Q185">
            <v>137</v>
          </cell>
          <cell r="R185">
            <v>1.1299999999999999</v>
          </cell>
          <cell r="S185">
            <v>106</v>
          </cell>
          <cell r="T185">
            <v>1.1000000000000001</v>
          </cell>
          <cell r="U185">
            <v>-1.3</v>
          </cell>
          <cell r="V185">
            <v>23.6</v>
          </cell>
          <cell r="W185">
            <v>55.9</v>
          </cell>
          <cell r="X185">
            <v>58.1</v>
          </cell>
          <cell r="Y185">
            <v>11.3</v>
          </cell>
          <cell r="Z185" t="str">
            <v>KOCHMAN Audrey</v>
          </cell>
        </row>
        <row r="186">
          <cell r="A186">
            <v>42910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Gazométrie</v>
          </cell>
          <cell r="H186">
            <v>0</v>
          </cell>
          <cell r="I186">
            <v>37</v>
          </cell>
          <cell r="J186">
            <v>7.3890000000000002</v>
          </cell>
          <cell r="K186">
            <v>20.8</v>
          </cell>
          <cell r="L186">
            <v>89.6</v>
          </cell>
          <cell r="M186">
            <v>7.3890000000000002</v>
          </cell>
          <cell r="N186">
            <v>20.8</v>
          </cell>
          <cell r="O186">
            <v>89.6</v>
          </cell>
          <cell r="P186">
            <v>3.2</v>
          </cell>
          <cell r="Q186">
            <v>146</v>
          </cell>
          <cell r="R186">
            <v>1.1200000000000001</v>
          </cell>
          <cell r="S186">
            <v>121</v>
          </cell>
          <cell r="T186">
            <v>2.2000000000000002</v>
          </cell>
          <cell r="U186">
            <v>-11.8</v>
          </cell>
          <cell r="V186">
            <v>12.3</v>
          </cell>
          <cell r="W186">
            <v>28.9</v>
          </cell>
          <cell r="X186">
            <v>97.5</v>
          </cell>
          <cell r="Y186">
            <v>12.1</v>
          </cell>
          <cell r="Z186" t="str">
            <v>Interne / Externe</v>
          </cell>
        </row>
        <row r="187">
          <cell r="A187">
            <v>42912</v>
          </cell>
          <cell r="B187" t="str">
            <v>A29</v>
          </cell>
          <cell r="C187">
            <v>0</v>
          </cell>
          <cell r="D187">
            <v>0</v>
          </cell>
          <cell r="E187" t="str">
            <v>AURAL</v>
          </cell>
          <cell r="F187" t="str">
            <v>Dialysat</v>
          </cell>
          <cell r="G187" t="str">
            <v>Gazométrie</v>
          </cell>
          <cell r="H187">
            <v>0</v>
          </cell>
          <cell r="I187">
            <v>37</v>
          </cell>
          <cell r="J187">
            <v>7.63</v>
          </cell>
          <cell r="K187">
            <v>38.200000000000003</v>
          </cell>
          <cell r="L187">
            <v>182</v>
          </cell>
          <cell r="M187">
            <v>7.63</v>
          </cell>
          <cell r="N187">
            <v>38.200000000000003</v>
          </cell>
          <cell r="O187">
            <v>182</v>
          </cell>
          <cell r="P187">
            <v>2</v>
          </cell>
          <cell r="Q187">
            <v>141</v>
          </cell>
          <cell r="R187">
            <v>0.95</v>
          </cell>
          <cell r="S187">
            <v>106</v>
          </cell>
          <cell r="T187">
            <v>0</v>
          </cell>
          <cell r="U187">
            <v>17.100000000000001</v>
          </cell>
          <cell r="V187">
            <v>40.700000000000003</v>
          </cell>
          <cell r="W187">
            <v>93.7</v>
          </cell>
          <cell r="X187">
            <v>0</v>
          </cell>
          <cell r="Y187">
            <v>0</v>
          </cell>
          <cell r="Z187" t="str">
            <v>KOCHMAN Audrey</v>
          </cell>
        </row>
        <row r="188">
          <cell r="A188">
            <v>42912</v>
          </cell>
          <cell r="B188" t="str">
            <v>A47</v>
          </cell>
          <cell r="C188">
            <v>0</v>
          </cell>
          <cell r="D188">
            <v>0</v>
          </cell>
          <cell r="E188" t="str">
            <v>AURAL</v>
          </cell>
          <cell r="F188" t="str">
            <v>Dialysat</v>
          </cell>
          <cell r="G188" t="str">
            <v>Gazométrie</v>
          </cell>
          <cell r="H188">
            <v>0</v>
          </cell>
          <cell r="I188">
            <v>37</v>
          </cell>
          <cell r="J188">
            <v>7.5750000000000002</v>
          </cell>
          <cell r="K188">
            <v>41.8</v>
          </cell>
          <cell r="L188">
            <v>182</v>
          </cell>
          <cell r="M188">
            <v>7.5750000000000002</v>
          </cell>
          <cell r="N188">
            <v>41.8</v>
          </cell>
          <cell r="O188">
            <v>182</v>
          </cell>
          <cell r="P188">
            <v>2</v>
          </cell>
          <cell r="Q188">
            <v>141</v>
          </cell>
          <cell r="R188">
            <v>1.04</v>
          </cell>
          <cell r="S188">
            <v>105</v>
          </cell>
          <cell r="T188">
            <v>0</v>
          </cell>
          <cell r="U188">
            <v>15.2</v>
          </cell>
          <cell r="V188">
            <v>38.9</v>
          </cell>
          <cell r="W188">
            <v>90.1</v>
          </cell>
          <cell r="X188">
            <v>0</v>
          </cell>
          <cell r="Y188">
            <v>0</v>
          </cell>
          <cell r="Z188" t="str">
            <v>KOCHMAN Audrey</v>
          </cell>
        </row>
        <row r="189">
          <cell r="A189">
            <v>42912</v>
          </cell>
          <cell r="B189" t="str">
            <v>F18</v>
          </cell>
          <cell r="C189">
            <v>0</v>
          </cell>
          <cell r="D189">
            <v>0</v>
          </cell>
          <cell r="E189" t="str">
            <v>AURAL</v>
          </cell>
          <cell r="F189" t="str">
            <v>Dialysat</v>
          </cell>
          <cell r="G189" t="str">
            <v>Gazométrie</v>
          </cell>
          <cell r="H189">
            <v>0</v>
          </cell>
          <cell r="I189">
            <v>37</v>
          </cell>
          <cell r="J189">
            <v>7.5439999999999996</v>
          </cell>
          <cell r="K189">
            <v>44.6</v>
          </cell>
          <cell r="L189">
            <v>181</v>
          </cell>
          <cell r="M189">
            <v>7.5439999999999996</v>
          </cell>
          <cell r="N189">
            <v>44.6</v>
          </cell>
          <cell r="O189">
            <v>181</v>
          </cell>
          <cell r="P189">
            <v>2</v>
          </cell>
          <cell r="Q189">
            <v>141</v>
          </cell>
          <cell r="R189">
            <v>1.03</v>
          </cell>
          <cell r="S189">
            <v>105</v>
          </cell>
          <cell r="T189">
            <v>0</v>
          </cell>
          <cell r="U189">
            <v>14.4</v>
          </cell>
          <cell r="V189">
            <v>38.4</v>
          </cell>
          <cell r="W189">
            <v>89</v>
          </cell>
          <cell r="X189">
            <v>0</v>
          </cell>
          <cell r="Y189">
            <v>0</v>
          </cell>
          <cell r="Z189" t="str">
            <v>KOCHMAN Audrey</v>
          </cell>
        </row>
        <row r="190">
          <cell r="A190">
            <v>42912</v>
          </cell>
          <cell r="B190" t="str">
            <v>BALANCA</v>
          </cell>
          <cell r="C190" t="str">
            <v>Loic</v>
          </cell>
          <cell r="D190">
            <v>24725</v>
          </cell>
          <cell r="E190">
            <v>2026</v>
          </cell>
          <cell r="F190">
            <v>0</v>
          </cell>
          <cell r="G190" t="str">
            <v>Calcium ionisée</v>
          </cell>
          <cell r="H190" t="str">
            <v>Bilan de lithiase</v>
          </cell>
          <cell r="I190">
            <v>37</v>
          </cell>
          <cell r="J190">
            <v>7.4130000000000003</v>
          </cell>
          <cell r="K190">
            <v>39.200000000000003</v>
          </cell>
          <cell r="L190">
            <v>53.9</v>
          </cell>
          <cell r="M190">
            <v>7.4130000000000003</v>
          </cell>
          <cell r="N190">
            <v>39.200000000000003</v>
          </cell>
          <cell r="O190">
            <v>53.9</v>
          </cell>
          <cell r="P190">
            <v>3.8</v>
          </cell>
          <cell r="Q190">
            <v>140</v>
          </cell>
          <cell r="R190">
            <v>1.1200000000000001</v>
          </cell>
          <cell r="S190">
            <v>110</v>
          </cell>
          <cell r="T190">
            <v>2.6</v>
          </cell>
          <cell r="U190">
            <v>0.5</v>
          </cell>
          <cell r="V190">
            <v>24.5</v>
          </cell>
          <cell r="W190">
            <v>57.7</v>
          </cell>
          <cell r="X190">
            <v>89.9</v>
          </cell>
          <cell r="Y190">
            <v>15</v>
          </cell>
          <cell r="Z190" t="str">
            <v>KOCHMAN Audrey</v>
          </cell>
        </row>
        <row r="191">
          <cell r="A191">
            <v>42912</v>
          </cell>
          <cell r="B191" t="str">
            <v>GRUNEWALD</v>
          </cell>
          <cell r="C191" t="str">
            <v>Jean Jacques</v>
          </cell>
          <cell r="D191" t="str">
            <v>28/01/1951</v>
          </cell>
          <cell r="E191">
            <v>2026</v>
          </cell>
          <cell r="F191">
            <v>0</v>
          </cell>
          <cell r="G191" t="str">
            <v>Potassium</v>
          </cell>
          <cell r="H191">
            <v>0</v>
          </cell>
          <cell r="I191">
            <v>37</v>
          </cell>
          <cell r="J191">
            <v>7.4619999999999997</v>
          </cell>
          <cell r="K191">
            <v>41.7</v>
          </cell>
          <cell r="L191">
            <v>30.7</v>
          </cell>
          <cell r="M191">
            <v>7.4619999999999997</v>
          </cell>
          <cell r="N191">
            <v>41.7</v>
          </cell>
          <cell r="O191">
            <v>30.7</v>
          </cell>
          <cell r="P191">
            <v>3.4</v>
          </cell>
          <cell r="Q191">
            <v>140</v>
          </cell>
          <cell r="R191">
            <v>1.04</v>
          </cell>
          <cell r="S191">
            <v>105</v>
          </cell>
          <cell r="T191">
            <v>1.1000000000000001</v>
          </cell>
          <cell r="U191">
            <v>5.6</v>
          </cell>
          <cell r="V191">
            <v>29.4</v>
          </cell>
          <cell r="W191">
            <v>68.8</v>
          </cell>
          <cell r="X191">
            <v>63.1</v>
          </cell>
          <cell r="Y191">
            <v>15.4</v>
          </cell>
          <cell r="Z191" t="str">
            <v>KOCHMAN Audrey</v>
          </cell>
        </row>
        <row r="192">
          <cell r="A192">
            <v>42913</v>
          </cell>
          <cell r="B192" t="str">
            <v>F19</v>
          </cell>
          <cell r="C192">
            <v>0</v>
          </cell>
          <cell r="D192">
            <v>0</v>
          </cell>
          <cell r="E192" t="str">
            <v>AURAL</v>
          </cell>
          <cell r="F192" t="str">
            <v>Dialysat</v>
          </cell>
          <cell r="G192" t="str">
            <v>Gazométrie</v>
          </cell>
          <cell r="H192">
            <v>0</v>
          </cell>
          <cell r="I192">
            <v>37</v>
          </cell>
          <cell r="J192">
            <v>7.9089999999999998</v>
          </cell>
          <cell r="K192">
            <v>22.3</v>
          </cell>
          <cell r="L192">
            <v>164</v>
          </cell>
          <cell r="M192">
            <v>7.9089999999999998</v>
          </cell>
          <cell r="N192">
            <v>22.3</v>
          </cell>
          <cell r="O192">
            <v>164</v>
          </cell>
          <cell r="P192">
            <v>2</v>
          </cell>
          <cell r="Q192">
            <v>140</v>
          </cell>
          <cell r="R192">
            <v>0.89</v>
          </cell>
          <cell r="S192">
            <v>105</v>
          </cell>
          <cell r="T192">
            <v>0</v>
          </cell>
          <cell r="U192">
            <v>24.1</v>
          </cell>
          <cell r="V192">
            <v>48.2</v>
          </cell>
          <cell r="W192">
            <v>109.6</v>
          </cell>
          <cell r="X192">
            <v>0</v>
          </cell>
          <cell r="Y192">
            <v>0</v>
          </cell>
          <cell r="Z192" t="str">
            <v>KOCHMAN Audrey</v>
          </cell>
        </row>
        <row r="193">
          <cell r="A193">
            <v>42913</v>
          </cell>
          <cell r="B193" t="str">
            <v>F19</v>
          </cell>
          <cell r="C193">
            <v>0</v>
          </cell>
          <cell r="D193">
            <v>0</v>
          </cell>
          <cell r="E193" t="str">
            <v>AURAL</v>
          </cell>
          <cell r="F193" t="str">
            <v>Dialysat</v>
          </cell>
          <cell r="G193" t="str">
            <v>Gazométrie</v>
          </cell>
          <cell r="H193">
            <v>0</v>
          </cell>
          <cell r="I193">
            <v>37</v>
          </cell>
          <cell r="J193">
            <v>7.9180000000000001</v>
          </cell>
          <cell r="K193">
            <v>23.8</v>
          </cell>
          <cell r="L193">
            <v>165</v>
          </cell>
          <cell r="M193">
            <v>7.9180000000000001</v>
          </cell>
          <cell r="N193">
            <v>23.8</v>
          </cell>
          <cell r="O193">
            <v>165</v>
          </cell>
          <cell r="P193">
            <v>2</v>
          </cell>
          <cell r="Q193">
            <v>140</v>
          </cell>
          <cell r="R193">
            <v>0.89</v>
          </cell>
          <cell r="S193">
            <v>105</v>
          </cell>
          <cell r="T193">
            <v>0</v>
          </cell>
          <cell r="U193">
            <v>27.4</v>
          </cell>
          <cell r="V193">
            <v>52.7</v>
          </cell>
          <cell r="W193">
            <v>119.7</v>
          </cell>
          <cell r="X193">
            <v>0</v>
          </cell>
          <cell r="Y193">
            <v>0</v>
          </cell>
          <cell r="Z193" t="str">
            <v>KOCHMAN Audrey</v>
          </cell>
        </row>
        <row r="194">
          <cell r="A194">
            <v>42913</v>
          </cell>
          <cell r="B194" t="str">
            <v>F20</v>
          </cell>
          <cell r="C194">
            <v>0</v>
          </cell>
          <cell r="D194">
            <v>0</v>
          </cell>
          <cell r="E194" t="str">
            <v>AURAL</v>
          </cell>
          <cell r="F194" t="str">
            <v>Dialysat</v>
          </cell>
          <cell r="G194" t="str">
            <v>Gazométrie</v>
          </cell>
          <cell r="H194">
            <v>0</v>
          </cell>
          <cell r="I194">
            <v>37</v>
          </cell>
          <cell r="J194">
            <v>7.4960000000000004</v>
          </cell>
          <cell r="K194">
            <v>48</v>
          </cell>
          <cell r="L194">
            <v>160</v>
          </cell>
          <cell r="M194">
            <v>7.4960000000000004</v>
          </cell>
          <cell r="N194">
            <v>48</v>
          </cell>
          <cell r="O194">
            <v>160</v>
          </cell>
          <cell r="P194">
            <v>2</v>
          </cell>
          <cell r="Q194">
            <v>138</v>
          </cell>
          <cell r="R194">
            <v>1.01</v>
          </cell>
          <cell r="S194">
            <v>103</v>
          </cell>
          <cell r="T194">
            <v>0</v>
          </cell>
          <cell r="U194">
            <v>12.6</v>
          </cell>
          <cell r="V194">
            <v>36.799999999999997</v>
          </cell>
          <cell r="W194">
            <v>85.7</v>
          </cell>
          <cell r="X194">
            <v>0</v>
          </cell>
          <cell r="Y194">
            <v>0</v>
          </cell>
          <cell r="Z194" t="str">
            <v>KOCHMAN Audrey</v>
          </cell>
        </row>
        <row r="195">
          <cell r="A195">
            <v>42913</v>
          </cell>
          <cell r="B195" t="str">
            <v>2015/MAD/153</v>
          </cell>
          <cell r="C195">
            <v>0</v>
          </cell>
          <cell r="D195">
            <v>0</v>
          </cell>
          <cell r="E195" t="str">
            <v>BIOMED</v>
          </cell>
          <cell r="F195" t="str">
            <v>Dialysat</v>
          </cell>
          <cell r="G195" t="str">
            <v>Gazométrie</v>
          </cell>
          <cell r="H195">
            <v>0</v>
          </cell>
          <cell r="I195">
            <v>37</v>
          </cell>
          <cell r="J195">
            <v>7.2629999999999999</v>
          </cell>
          <cell r="K195">
            <v>73.599999999999994</v>
          </cell>
          <cell r="L195">
            <v>102</v>
          </cell>
          <cell r="M195">
            <v>7.2629999999999999</v>
          </cell>
          <cell r="N195">
            <v>73.599999999999994</v>
          </cell>
          <cell r="O195">
            <v>102</v>
          </cell>
          <cell r="P195">
            <v>3</v>
          </cell>
          <cell r="Q195">
            <v>141</v>
          </cell>
          <cell r="R195">
            <v>0.92</v>
          </cell>
          <cell r="S195">
            <v>107</v>
          </cell>
          <cell r="T195">
            <v>0</v>
          </cell>
          <cell r="U195">
            <v>5.5</v>
          </cell>
          <cell r="V195">
            <v>32.200000000000003</v>
          </cell>
          <cell r="W195">
            <v>77.2</v>
          </cell>
          <cell r="X195">
            <v>0</v>
          </cell>
          <cell r="Y195">
            <v>0</v>
          </cell>
          <cell r="Z195" t="str">
            <v>Technicien BIOMED</v>
          </cell>
        </row>
        <row r="196">
          <cell r="A196">
            <v>42913</v>
          </cell>
          <cell r="B196" t="str">
            <v>2015/MAD/137</v>
          </cell>
          <cell r="C196">
            <v>0</v>
          </cell>
          <cell r="D196">
            <v>0</v>
          </cell>
          <cell r="E196" t="str">
            <v>BIOMED</v>
          </cell>
          <cell r="F196" t="str">
            <v>Dialysat</v>
          </cell>
          <cell r="G196" t="str">
            <v>Gazométrie</v>
          </cell>
          <cell r="H196">
            <v>0</v>
          </cell>
          <cell r="I196">
            <v>37</v>
          </cell>
          <cell r="J196">
            <v>7.2729999999999997</v>
          </cell>
          <cell r="K196">
            <v>74.900000000000006</v>
          </cell>
          <cell r="L196">
            <v>99.8</v>
          </cell>
          <cell r="M196">
            <v>7.2729999999999997</v>
          </cell>
          <cell r="N196">
            <v>74.900000000000006</v>
          </cell>
          <cell r="O196">
            <v>99.8</v>
          </cell>
          <cell r="P196">
            <v>3</v>
          </cell>
          <cell r="Q196">
            <v>141</v>
          </cell>
          <cell r="R196">
            <v>0.92</v>
          </cell>
          <cell r="S196">
            <v>106</v>
          </cell>
          <cell r="T196">
            <v>0</v>
          </cell>
          <cell r="U196">
            <v>6.9</v>
          </cell>
          <cell r="V196">
            <v>33.5</v>
          </cell>
          <cell r="W196">
            <v>80.3</v>
          </cell>
          <cell r="X196">
            <v>0</v>
          </cell>
          <cell r="Y196">
            <v>0</v>
          </cell>
          <cell r="Z196" t="str">
            <v>Technicien BIOMED</v>
          </cell>
        </row>
        <row r="197">
          <cell r="A197">
            <v>42914</v>
          </cell>
          <cell r="B197" t="str">
            <v>STOEFFLER</v>
          </cell>
          <cell r="C197" t="str">
            <v>Martine</v>
          </cell>
          <cell r="D197">
            <v>21033</v>
          </cell>
          <cell r="E197">
            <v>2026</v>
          </cell>
          <cell r="F197">
            <v>0</v>
          </cell>
          <cell r="G197" t="str">
            <v>Charge calcique</v>
          </cell>
          <cell r="H197" t="str">
            <v>S0</v>
          </cell>
          <cell r="I197">
            <v>37</v>
          </cell>
          <cell r="J197">
            <v>7.399</v>
          </cell>
          <cell r="K197">
            <v>37.799999999999997</v>
          </cell>
          <cell r="L197">
            <v>115</v>
          </cell>
          <cell r="M197">
            <v>7.399</v>
          </cell>
          <cell r="N197">
            <v>37.799999999999997</v>
          </cell>
          <cell r="O197">
            <v>115</v>
          </cell>
          <cell r="P197">
            <v>3.9</v>
          </cell>
          <cell r="Q197">
            <v>138</v>
          </cell>
          <cell r="R197">
            <v>1.1100000000000001</v>
          </cell>
          <cell r="S197">
            <v>112</v>
          </cell>
          <cell r="T197">
            <v>1.1000000000000001</v>
          </cell>
          <cell r="U197">
            <v>-1.2</v>
          </cell>
          <cell r="V197">
            <v>22.9</v>
          </cell>
          <cell r="W197">
            <v>53.9</v>
          </cell>
          <cell r="X197">
            <v>99.4</v>
          </cell>
          <cell r="Y197">
            <v>12.4</v>
          </cell>
          <cell r="Z197" t="str">
            <v>KOCHMAN Audrey</v>
          </cell>
        </row>
        <row r="198">
          <cell r="A198">
            <v>42914</v>
          </cell>
          <cell r="B198" t="str">
            <v>STOEFFLER</v>
          </cell>
          <cell r="C198" t="str">
            <v>Martine</v>
          </cell>
          <cell r="D198">
            <v>21033</v>
          </cell>
          <cell r="E198">
            <v>2026</v>
          </cell>
          <cell r="F198">
            <v>0</v>
          </cell>
          <cell r="G198" t="str">
            <v>Charge calcique</v>
          </cell>
          <cell r="H198" t="str">
            <v>S120</v>
          </cell>
          <cell r="I198">
            <v>37</v>
          </cell>
          <cell r="J198">
            <v>7.4039999999999999</v>
          </cell>
          <cell r="K198">
            <v>36.4</v>
          </cell>
          <cell r="L198">
            <v>42.2</v>
          </cell>
          <cell r="M198">
            <v>7.4039999999999999</v>
          </cell>
          <cell r="N198">
            <v>36.4</v>
          </cell>
          <cell r="O198">
            <v>42.2</v>
          </cell>
          <cell r="P198">
            <v>3.9</v>
          </cell>
          <cell r="Q198">
            <v>137</v>
          </cell>
          <cell r="R198">
            <v>1.1000000000000001</v>
          </cell>
          <cell r="S198">
            <v>112</v>
          </cell>
          <cell r="T198">
            <v>1</v>
          </cell>
          <cell r="U198">
            <v>-1.8</v>
          </cell>
          <cell r="V198">
            <v>22.3</v>
          </cell>
          <cell r="W198">
            <v>52.4</v>
          </cell>
          <cell r="X198">
            <v>82.5</v>
          </cell>
          <cell r="Y198">
            <v>12.8</v>
          </cell>
          <cell r="Z198" t="str">
            <v>KLEIN Christian</v>
          </cell>
        </row>
        <row r="199">
          <cell r="A199">
            <v>42914</v>
          </cell>
          <cell r="B199" t="str">
            <v>STOEFFLER</v>
          </cell>
          <cell r="C199" t="str">
            <v>Martine</v>
          </cell>
          <cell r="D199">
            <v>21033</v>
          </cell>
          <cell r="E199">
            <v>2026</v>
          </cell>
          <cell r="F199">
            <v>0</v>
          </cell>
          <cell r="G199" t="str">
            <v>Charge calcique</v>
          </cell>
          <cell r="H199" t="str">
            <v>S180</v>
          </cell>
          <cell r="I199">
            <v>37</v>
          </cell>
          <cell r="J199">
            <v>7.4160000000000004</v>
          </cell>
          <cell r="K199">
            <v>37</v>
          </cell>
          <cell r="L199">
            <v>50.6</v>
          </cell>
          <cell r="M199">
            <v>7.4160000000000004</v>
          </cell>
          <cell r="N199">
            <v>37</v>
          </cell>
          <cell r="O199">
            <v>50.6</v>
          </cell>
          <cell r="P199">
            <v>3.6</v>
          </cell>
          <cell r="Q199">
            <v>136</v>
          </cell>
          <cell r="R199">
            <v>1.23</v>
          </cell>
          <cell r="S199">
            <v>110</v>
          </cell>
          <cell r="T199">
            <v>0.9</v>
          </cell>
          <cell r="U199">
            <v>-0.6</v>
          </cell>
          <cell r="V199">
            <v>23.3</v>
          </cell>
          <cell r="W199">
            <v>54.8</v>
          </cell>
          <cell r="X199">
            <v>89.2</v>
          </cell>
          <cell r="Y199">
            <v>12.3</v>
          </cell>
          <cell r="Z199" t="str">
            <v>KOCHMAN Audrey</v>
          </cell>
        </row>
        <row r="200">
          <cell r="A200">
            <v>42914</v>
          </cell>
          <cell r="B200" t="str">
            <v>STOEFFLER</v>
          </cell>
          <cell r="C200" t="str">
            <v>Martine</v>
          </cell>
          <cell r="D200">
            <v>21033</v>
          </cell>
          <cell r="E200">
            <v>2026</v>
          </cell>
          <cell r="F200">
            <v>0</v>
          </cell>
          <cell r="G200" t="str">
            <v>Charge calcique</v>
          </cell>
          <cell r="H200" t="str">
            <v>S180 lactate instable</v>
          </cell>
          <cell r="I200">
            <v>37</v>
          </cell>
          <cell r="J200">
            <v>7.4390000000000001</v>
          </cell>
          <cell r="K200">
            <v>35.299999999999997</v>
          </cell>
          <cell r="L200">
            <v>57.4</v>
          </cell>
          <cell r="M200">
            <v>7.4390000000000001</v>
          </cell>
          <cell r="N200">
            <v>35.299999999999997</v>
          </cell>
          <cell r="O200">
            <v>57.4</v>
          </cell>
          <cell r="P200">
            <v>3.6</v>
          </cell>
          <cell r="Q200">
            <v>136</v>
          </cell>
          <cell r="R200">
            <v>1.23</v>
          </cell>
          <cell r="S200">
            <v>109</v>
          </cell>
          <cell r="T200">
            <v>0.9</v>
          </cell>
          <cell r="U200">
            <v>-0.2</v>
          </cell>
          <cell r="V200">
            <v>23.5</v>
          </cell>
          <cell r="W200">
            <v>55.1</v>
          </cell>
          <cell r="X200">
            <v>93.2</v>
          </cell>
          <cell r="Y200">
            <v>12.3</v>
          </cell>
          <cell r="Z200" t="str">
            <v>KOCHMAN Audrey</v>
          </cell>
        </row>
        <row r="201">
          <cell r="A201">
            <v>42914</v>
          </cell>
          <cell r="B201" t="str">
            <v>STOEFFLER</v>
          </cell>
          <cell r="C201" t="str">
            <v>Martine</v>
          </cell>
          <cell r="D201">
            <v>21033</v>
          </cell>
          <cell r="E201">
            <v>2026</v>
          </cell>
          <cell r="F201">
            <v>0</v>
          </cell>
          <cell r="G201" t="str">
            <v>Charge calcique</v>
          </cell>
          <cell r="H201" t="str">
            <v>S240</v>
          </cell>
          <cell r="I201">
            <v>37</v>
          </cell>
          <cell r="J201">
            <v>7.4160000000000004</v>
          </cell>
          <cell r="K201">
            <v>37</v>
          </cell>
          <cell r="L201">
            <v>55.5</v>
          </cell>
          <cell r="M201">
            <v>7.4160000000000004</v>
          </cell>
          <cell r="N201">
            <v>37</v>
          </cell>
          <cell r="O201">
            <v>55.5</v>
          </cell>
          <cell r="P201">
            <v>3.6</v>
          </cell>
          <cell r="Q201">
            <v>138</v>
          </cell>
          <cell r="R201">
            <v>1.32</v>
          </cell>
          <cell r="S201">
            <v>111</v>
          </cell>
          <cell r="T201">
            <v>1.2</v>
          </cell>
          <cell r="U201">
            <v>-0.6</v>
          </cell>
          <cell r="V201">
            <v>23.3</v>
          </cell>
          <cell r="W201">
            <v>54.9</v>
          </cell>
          <cell r="X201">
            <v>91.9</v>
          </cell>
          <cell r="Y201">
            <v>12.7</v>
          </cell>
          <cell r="Z201" t="str">
            <v>KLEIN Christian</v>
          </cell>
        </row>
        <row r="202">
          <cell r="A202">
            <v>42914</v>
          </cell>
          <cell r="B202" t="str">
            <v>STOEFFLER</v>
          </cell>
          <cell r="C202" t="str">
            <v>Martine</v>
          </cell>
          <cell r="D202">
            <v>21033</v>
          </cell>
          <cell r="E202">
            <v>2026</v>
          </cell>
          <cell r="F202">
            <v>0</v>
          </cell>
          <cell r="G202" t="str">
            <v>Charge calcique</v>
          </cell>
          <cell r="H202" t="str">
            <v>S300</v>
          </cell>
          <cell r="I202">
            <v>37</v>
          </cell>
          <cell r="J202">
            <v>7.4180000000000001</v>
          </cell>
          <cell r="K202">
            <v>38.299999999999997</v>
          </cell>
          <cell r="L202">
            <v>52.6</v>
          </cell>
          <cell r="M202">
            <v>7.4180000000000001</v>
          </cell>
          <cell r="N202">
            <v>38.299999999999997</v>
          </cell>
          <cell r="O202">
            <v>52.6</v>
          </cell>
          <cell r="P202">
            <v>3.6</v>
          </cell>
          <cell r="Q202">
            <v>137</v>
          </cell>
          <cell r="R202">
            <v>1.37</v>
          </cell>
          <cell r="S202">
            <v>110</v>
          </cell>
          <cell r="T202">
            <v>0.8</v>
          </cell>
          <cell r="U202">
            <v>0.3</v>
          </cell>
          <cell r="V202">
            <v>24.3</v>
          </cell>
          <cell r="W202">
            <v>57</v>
          </cell>
          <cell r="X202">
            <v>90.1</v>
          </cell>
          <cell r="Y202">
            <v>12.5</v>
          </cell>
          <cell r="Z202" t="str">
            <v>KOCHMAN Audrey</v>
          </cell>
        </row>
        <row r="203">
          <cell r="A203">
            <v>42914</v>
          </cell>
          <cell r="B203" t="str">
            <v>STOEFFLER</v>
          </cell>
          <cell r="C203" t="str">
            <v>Martine</v>
          </cell>
          <cell r="D203">
            <v>21033</v>
          </cell>
          <cell r="E203">
            <v>2026</v>
          </cell>
          <cell r="F203">
            <v>0</v>
          </cell>
          <cell r="G203" t="str">
            <v>Charge calcique</v>
          </cell>
          <cell r="H203" t="str">
            <v>S300 lactate instable</v>
          </cell>
          <cell r="I203">
            <v>37</v>
          </cell>
          <cell r="J203">
            <v>7.4349999999999996</v>
          </cell>
          <cell r="K203">
            <v>37.5</v>
          </cell>
          <cell r="L203">
            <v>54.7</v>
          </cell>
          <cell r="M203">
            <v>7.4349999999999996</v>
          </cell>
          <cell r="N203">
            <v>37.5</v>
          </cell>
          <cell r="O203">
            <v>54.7</v>
          </cell>
          <cell r="P203">
            <v>3.6</v>
          </cell>
          <cell r="Q203">
            <v>137</v>
          </cell>
          <cell r="R203">
            <v>1.37</v>
          </cell>
          <cell r="S203">
            <v>109</v>
          </cell>
          <cell r="T203">
            <v>0.9</v>
          </cell>
          <cell r="U203">
            <v>0.9</v>
          </cell>
          <cell r="V203">
            <v>24.7</v>
          </cell>
          <cell r="W203">
            <v>58</v>
          </cell>
          <cell r="X203">
            <v>91.6</v>
          </cell>
          <cell r="Y203">
            <v>12.4</v>
          </cell>
          <cell r="Z203" t="str">
            <v>KOCHMAN Audrey</v>
          </cell>
        </row>
        <row r="204">
          <cell r="A204">
            <v>42914</v>
          </cell>
          <cell r="B204" t="str">
            <v>STOEFFLER</v>
          </cell>
          <cell r="C204" t="str">
            <v>Martine</v>
          </cell>
          <cell r="D204">
            <v>21033</v>
          </cell>
          <cell r="E204">
            <v>2026</v>
          </cell>
          <cell r="F204">
            <v>0</v>
          </cell>
          <cell r="G204" t="str">
            <v>Charge calcique</v>
          </cell>
          <cell r="H204" t="str">
            <v>S360</v>
          </cell>
          <cell r="I204">
            <v>37</v>
          </cell>
          <cell r="J204">
            <v>7.4189999999999996</v>
          </cell>
          <cell r="K204">
            <v>40</v>
          </cell>
          <cell r="L204">
            <v>43.6</v>
          </cell>
          <cell r="M204">
            <v>7.4189999999999996</v>
          </cell>
          <cell r="N204">
            <v>40</v>
          </cell>
          <cell r="O204">
            <v>43.6</v>
          </cell>
          <cell r="P204">
            <v>3.6</v>
          </cell>
          <cell r="Q204">
            <v>136</v>
          </cell>
          <cell r="R204">
            <v>1.39</v>
          </cell>
          <cell r="S204">
            <v>108</v>
          </cell>
          <cell r="T204">
            <v>1.1000000000000001</v>
          </cell>
          <cell r="U204">
            <v>1.4</v>
          </cell>
          <cell r="V204">
            <v>25.4</v>
          </cell>
          <cell r="W204">
            <v>59.6</v>
          </cell>
          <cell r="X204">
            <v>82.8</v>
          </cell>
          <cell r="Y204">
            <v>12.9</v>
          </cell>
          <cell r="Z204" t="str">
            <v>KOCHMAN Audrey</v>
          </cell>
        </row>
        <row r="205">
          <cell r="A205">
            <v>42915</v>
          </cell>
          <cell r="B205" t="str">
            <v>F19</v>
          </cell>
          <cell r="C205">
            <v>0</v>
          </cell>
          <cell r="D205">
            <v>0</v>
          </cell>
          <cell r="E205" t="str">
            <v>AURAL</v>
          </cell>
          <cell r="F205" t="str">
            <v>Dialysat</v>
          </cell>
          <cell r="G205" t="str">
            <v>Gazométrie</v>
          </cell>
          <cell r="H205">
            <v>0</v>
          </cell>
          <cell r="I205">
            <v>37</v>
          </cell>
          <cell r="J205">
            <v>7.5359999999999996</v>
          </cell>
          <cell r="K205">
            <v>43.8</v>
          </cell>
          <cell r="L205">
            <v>191</v>
          </cell>
          <cell r="M205">
            <v>7.5359999999999996</v>
          </cell>
          <cell r="N205">
            <v>43.8</v>
          </cell>
          <cell r="O205">
            <v>191</v>
          </cell>
          <cell r="P205">
            <v>3</v>
          </cell>
          <cell r="Q205">
            <v>139</v>
          </cell>
          <cell r="R205">
            <v>1.1000000000000001</v>
          </cell>
          <cell r="S205">
            <v>105</v>
          </cell>
          <cell r="T205">
            <v>0</v>
          </cell>
          <cell r="U205">
            <v>13.1</v>
          </cell>
          <cell r="V205">
            <v>36.9</v>
          </cell>
          <cell r="W205">
            <v>85.8</v>
          </cell>
          <cell r="X205">
            <v>0</v>
          </cell>
          <cell r="Y205">
            <v>0</v>
          </cell>
          <cell r="Z205" t="str">
            <v>KOCHMAN Audrey</v>
          </cell>
        </row>
        <row r="206">
          <cell r="A206">
            <v>42915</v>
          </cell>
          <cell r="B206" t="str">
            <v>Mr Muller</v>
          </cell>
          <cell r="C206">
            <v>0</v>
          </cell>
          <cell r="D206">
            <v>0</v>
          </cell>
          <cell r="E206" t="str">
            <v>AURAL</v>
          </cell>
          <cell r="F206" t="str">
            <v>Dialysat</v>
          </cell>
          <cell r="G206" t="str">
            <v>Gazométrie</v>
          </cell>
          <cell r="H206">
            <v>0</v>
          </cell>
          <cell r="I206">
            <v>37</v>
          </cell>
          <cell r="J206">
            <v>7.399</v>
          </cell>
          <cell r="K206">
            <v>55.8</v>
          </cell>
          <cell r="L206">
            <v>185</v>
          </cell>
          <cell r="M206">
            <v>7.399</v>
          </cell>
          <cell r="N206">
            <v>55.8</v>
          </cell>
          <cell r="O206">
            <v>185</v>
          </cell>
          <cell r="P206">
            <v>2</v>
          </cell>
          <cell r="Q206">
            <v>140</v>
          </cell>
          <cell r="R206">
            <v>0.98</v>
          </cell>
          <cell r="S206">
            <v>104</v>
          </cell>
          <cell r="T206">
            <v>0</v>
          </cell>
          <cell r="U206">
            <v>8.8000000000000007</v>
          </cell>
          <cell r="V206">
            <v>33.700000000000003</v>
          </cell>
          <cell r="W206">
            <v>79.5</v>
          </cell>
          <cell r="X206">
            <v>0</v>
          </cell>
          <cell r="Y206">
            <v>0</v>
          </cell>
          <cell r="Z206" t="str">
            <v>KOCHMAN Audrey</v>
          </cell>
        </row>
        <row r="207">
          <cell r="A207">
            <v>42915</v>
          </cell>
          <cell r="B207" t="str">
            <v>2012/008492</v>
          </cell>
          <cell r="C207">
            <v>0</v>
          </cell>
          <cell r="D207">
            <v>0</v>
          </cell>
          <cell r="E207" t="str">
            <v>BIOMED</v>
          </cell>
          <cell r="F207" t="str">
            <v>Dialysat</v>
          </cell>
          <cell r="G207" t="str">
            <v>Gazométrie</v>
          </cell>
          <cell r="H207">
            <v>0</v>
          </cell>
          <cell r="I207">
            <v>37</v>
          </cell>
          <cell r="J207">
            <v>7.266</v>
          </cell>
          <cell r="K207">
            <v>76.2</v>
          </cell>
          <cell r="L207">
            <v>94.2</v>
          </cell>
          <cell r="M207">
            <v>7.266</v>
          </cell>
          <cell r="N207">
            <v>76.2</v>
          </cell>
          <cell r="O207">
            <v>94.2</v>
          </cell>
          <cell r="P207">
            <v>3</v>
          </cell>
          <cell r="Q207">
            <v>141</v>
          </cell>
          <cell r="R207">
            <v>0.93</v>
          </cell>
          <cell r="S207">
            <v>107</v>
          </cell>
          <cell r="T207">
            <v>0</v>
          </cell>
          <cell r="U207">
            <v>6.8</v>
          </cell>
          <cell r="V207">
            <v>33.5</v>
          </cell>
          <cell r="W207">
            <v>80.3</v>
          </cell>
          <cell r="X207">
            <v>0</v>
          </cell>
          <cell r="Y207">
            <v>0</v>
          </cell>
          <cell r="Z207" t="str">
            <v>Technicien BIOMED</v>
          </cell>
        </row>
        <row r="208">
          <cell r="A208">
            <v>42915</v>
          </cell>
          <cell r="B208" t="str">
            <v>2015/MAD/154</v>
          </cell>
          <cell r="C208">
            <v>0</v>
          </cell>
          <cell r="D208">
            <v>0</v>
          </cell>
          <cell r="E208" t="str">
            <v>BIOMED</v>
          </cell>
          <cell r="F208" t="str">
            <v>Dialysat</v>
          </cell>
          <cell r="G208" t="str">
            <v>Gazométrie</v>
          </cell>
          <cell r="H208">
            <v>0</v>
          </cell>
          <cell r="I208">
            <v>37</v>
          </cell>
          <cell r="J208">
            <v>7.2789999999999999</v>
          </cell>
          <cell r="K208">
            <v>73.2</v>
          </cell>
          <cell r="L208">
            <v>97.4</v>
          </cell>
          <cell r="M208">
            <v>7.2789999999999999</v>
          </cell>
          <cell r="N208">
            <v>73.2</v>
          </cell>
          <cell r="O208">
            <v>97.4</v>
          </cell>
          <cell r="P208">
            <v>3</v>
          </cell>
          <cell r="Q208">
            <v>140</v>
          </cell>
          <cell r="R208">
            <v>0.92</v>
          </cell>
          <cell r="S208">
            <v>106</v>
          </cell>
          <cell r="T208">
            <v>0</v>
          </cell>
          <cell r="U208">
            <v>6.7</v>
          </cell>
          <cell r="V208">
            <v>33.200000000000003</v>
          </cell>
          <cell r="W208">
            <v>79.5</v>
          </cell>
          <cell r="X208">
            <v>0</v>
          </cell>
          <cell r="Y208">
            <v>0</v>
          </cell>
          <cell r="Z208" t="str">
            <v>Technicien BIOMED</v>
          </cell>
        </row>
        <row r="209">
          <cell r="A209">
            <v>42915</v>
          </cell>
          <cell r="B209" t="str">
            <v>2015/MAD/151</v>
          </cell>
          <cell r="C209">
            <v>0</v>
          </cell>
          <cell r="D209">
            <v>0</v>
          </cell>
          <cell r="E209" t="str">
            <v>BIOMED</v>
          </cell>
          <cell r="F209" t="str">
            <v>Dialysat</v>
          </cell>
          <cell r="G209" t="str">
            <v>Gazométrie</v>
          </cell>
          <cell r="H209">
            <v>0</v>
          </cell>
          <cell r="I209">
            <v>37</v>
          </cell>
          <cell r="J209">
            <v>7.3040000000000003</v>
          </cell>
          <cell r="K209">
            <v>74.3</v>
          </cell>
          <cell r="L209">
            <v>94.1</v>
          </cell>
          <cell r="M209">
            <v>7.3040000000000003</v>
          </cell>
          <cell r="N209">
            <v>75.3</v>
          </cell>
          <cell r="O209">
            <v>94.1</v>
          </cell>
          <cell r="P209">
            <v>2.9</v>
          </cell>
          <cell r="Q209">
            <v>141</v>
          </cell>
          <cell r="R209">
            <v>0.92</v>
          </cell>
          <cell r="S209">
            <v>105</v>
          </cell>
          <cell r="T209">
            <v>0</v>
          </cell>
          <cell r="U209">
            <v>9.8000000000000007</v>
          </cell>
          <cell r="V209">
            <v>36.200000000000003</v>
          </cell>
          <cell r="W209">
            <v>86.3</v>
          </cell>
          <cell r="X209">
            <v>0</v>
          </cell>
          <cell r="Y209">
            <v>0</v>
          </cell>
          <cell r="Z209" t="str">
            <v>Technicien BIOMED</v>
          </cell>
        </row>
        <row r="210">
          <cell r="A210">
            <v>42915</v>
          </cell>
          <cell r="B210" t="str">
            <v>2015/MAD/151</v>
          </cell>
          <cell r="C210">
            <v>0</v>
          </cell>
          <cell r="D210">
            <v>0</v>
          </cell>
          <cell r="E210" t="str">
            <v>BIOMED</v>
          </cell>
          <cell r="F210" t="str">
            <v>Dialysat</v>
          </cell>
          <cell r="G210" t="str">
            <v>Gazométrie</v>
          </cell>
          <cell r="H210">
            <v>0</v>
          </cell>
          <cell r="I210">
            <v>37</v>
          </cell>
          <cell r="J210">
            <v>7.2610000000000001</v>
          </cell>
          <cell r="K210">
            <v>74.400000000000006</v>
          </cell>
          <cell r="L210">
            <v>96.5</v>
          </cell>
          <cell r="M210">
            <v>7.2610000000000001</v>
          </cell>
          <cell r="N210">
            <v>74.400000000000006</v>
          </cell>
          <cell r="O210">
            <v>96.5</v>
          </cell>
          <cell r="P210">
            <v>3</v>
          </cell>
          <cell r="Q210">
            <v>141</v>
          </cell>
          <cell r="R210">
            <v>0.92</v>
          </cell>
          <cell r="S210">
            <v>107</v>
          </cell>
          <cell r="T210">
            <v>0</v>
          </cell>
          <cell r="U210">
            <v>5.7</v>
          </cell>
          <cell r="V210">
            <v>32.4</v>
          </cell>
          <cell r="W210">
            <v>77.599999999999994</v>
          </cell>
          <cell r="X210">
            <v>0</v>
          </cell>
          <cell r="Y210">
            <v>0</v>
          </cell>
          <cell r="Z210" t="str">
            <v>Technicien BIOMED</v>
          </cell>
        </row>
        <row r="211">
          <cell r="A211">
            <v>42915</v>
          </cell>
          <cell r="B211" t="str">
            <v>2011/008044</v>
          </cell>
          <cell r="C211">
            <v>0</v>
          </cell>
          <cell r="D211">
            <v>0</v>
          </cell>
          <cell r="E211" t="str">
            <v>BIOMED</v>
          </cell>
          <cell r="F211" t="str">
            <v>Dialysat</v>
          </cell>
          <cell r="G211" t="str">
            <v>Gazométrie</v>
          </cell>
          <cell r="H211">
            <v>0</v>
          </cell>
          <cell r="I211">
            <v>37</v>
          </cell>
          <cell r="J211">
            <v>7.2690000000000001</v>
          </cell>
          <cell r="K211">
            <v>74.8</v>
          </cell>
          <cell r="L211">
            <v>98.6</v>
          </cell>
          <cell r="M211">
            <v>7.2690000000000001</v>
          </cell>
          <cell r="N211">
            <v>74.8</v>
          </cell>
          <cell r="O211">
            <v>98.6</v>
          </cell>
          <cell r="P211">
            <v>3</v>
          </cell>
          <cell r="Q211">
            <v>140</v>
          </cell>
          <cell r="R211">
            <v>0.91</v>
          </cell>
          <cell r="S211">
            <v>105</v>
          </cell>
          <cell r="T211">
            <v>0</v>
          </cell>
          <cell r="U211">
            <v>6.5</v>
          </cell>
          <cell r="V211">
            <v>33.200000000000003</v>
          </cell>
          <cell r="W211">
            <v>79.5</v>
          </cell>
          <cell r="X211">
            <v>0</v>
          </cell>
          <cell r="Y211">
            <v>0</v>
          </cell>
          <cell r="Z211" t="str">
            <v>Technicien BIOMED</v>
          </cell>
        </row>
        <row r="212">
          <cell r="A212">
            <v>42916</v>
          </cell>
          <cell r="B212" t="str">
            <v>Mr Kraemer</v>
          </cell>
          <cell r="C212">
            <v>0</v>
          </cell>
          <cell r="D212">
            <v>0</v>
          </cell>
          <cell r="E212" t="str">
            <v>AURAL</v>
          </cell>
          <cell r="F212" t="str">
            <v>Dialysat</v>
          </cell>
          <cell r="G212" t="str">
            <v>Gazométrie</v>
          </cell>
          <cell r="H212">
            <v>0</v>
          </cell>
          <cell r="I212">
            <v>37</v>
          </cell>
          <cell r="J212">
            <v>7.3860000000000001</v>
          </cell>
          <cell r="K212">
            <v>59.6</v>
          </cell>
          <cell r="L212">
            <v>162</v>
          </cell>
          <cell r="M212">
            <v>7.3860000000000001</v>
          </cell>
          <cell r="N212">
            <v>59.6</v>
          </cell>
          <cell r="O212">
            <v>162</v>
          </cell>
          <cell r="P212">
            <v>2</v>
          </cell>
          <cell r="Q212">
            <v>140</v>
          </cell>
          <cell r="R212">
            <v>0.96</v>
          </cell>
          <cell r="S212">
            <v>104</v>
          </cell>
          <cell r="T212">
            <v>0</v>
          </cell>
          <cell r="U212">
            <v>9.6999999999999993</v>
          </cell>
          <cell r="V212">
            <v>34.9</v>
          </cell>
          <cell r="W212">
            <v>82.4</v>
          </cell>
          <cell r="X212">
            <v>0</v>
          </cell>
          <cell r="Y212">
            <v>0</v>
          </cell>
          <cell r="Z212" t="str">
            <v>KOCHMAN Audrey</v>
          </cell>
        </row>
        <row r="213">
          <cell r="A213">
            <v>42916</v>
          </cell>
          <cell r="B213" t="str">
            <v>Mr Missy</v>
          </cell>
          <cell r="C213">
            <v>0</v>
          </cell>
          <cell r="D213">
            <v>0</v>
          </cell>
          <cell r="E213" t="str">
            <v>AURAL</v>
          </cell>
          <cell r="F213" t="str">
            <v>Dialysat</v>
          </cell>
          <cell r="G213" t="str">
            <v>Gazométrie</v>
          </cell>
          <cell r="H213">
            <v>0</v>
          </cell>
          <cell r="I213">
            <v>37</v>
          </cell>
          <cell r="J213">
            <v>7.1820000000000004</v>
          </cell>
          <cell r="K213">
            <v>85.1</v>
          </cell>
          <cell r="L213">
            <v>131</v>
          </cell>
          <cell r="M213">
            <v>7.1820000000000004</v>
          </cell>
          <cell r="N213">
            <v>85.1</v>
          </cell>
          <cell r="O213">
            <v>131</v>
          </cell>
          <cell r="P213">
            <v>2</v>
          </cell>
          <cell r="Q213">
            <v>140</v>
          </cell>
          <cell r="R213">
            <v>1.37</v>
          </cell>
          <cell r="S213">
            <v>106</v>
          </cell>
          <cell r="T213">
            <v>0</v>
          </cell>
          <cell r="U213">
            <v>2.9</v>
          </cell>
          <cell r="V213">
            <v>30.7</v>
          </cell>
          <cell r="W213">
            <v>74.599999999999994</v>
          </cell>
          <cell r="X213">
            <v>0</v>
          </cell>
          <cell r="Y213">
            <v>0</v>
          </cell>
          <cell r="Z213" t="str">
            <v>Technicien BIOMED</v>
          </cell>
        </row>
        <row r="214">
          <cell r="A214">
            <v>42916</v>
          </cell>
          <cell r="B214" t="str">
            <v>A41</v>
          </cell>
          <cell r="C214">
            <v>0</v>
          </cell>
          <cell r="D214">
            <v>0</v>
          </cell>
          <cell r="E214" t="str">
            <v>AURAL</v>
          </cell>
          <cell r="F214" t="str">
            <v>Dialysat</v>
          </cell>
          <cell r="G214" t="str">
            <v>Gazométrie</v>
          </cell>
          <cell r="H214">
            <v>0</v>
          </cell>
          <cell r="I214">
            <v>37</v>
          </cell>
          <cell r="J214">
            <v>7.3810000000000002</v>
          </cell>
          <cell r="K214">
            <v>59.7</v>
          </cell>
          <cell r="L214">
            <v>167</v>
          </cell>
          <cell r="M214">
            <v>7.3810000000000002</v>
          </cell>
          <cell r="N214">
            <v>59.7</v>
          </cell>
          <cell r="O214">
            <v>167</v>
          </cell>
          <cell r="P214">
            <v>2</v>
          </cell>
          <cell r="Q214">
            <v>140</v>
          </cell>
          <cell r="R214">
            <v>0.97</v>
          </cell>
          <cell r="S214">
            <v>105</v>
          </cell>
          <cell r="T214">
            <v>0</v>
          </cell>
          <cell r="U214">
            <v>9.4</v>
          </cell>
          <cell r="V214">
            <v>34.6</v>
          </cell>
          <cell r="W214">
            <v>81.7</v>
          </cell>
          <cell r="X214">
            <v>0</v>
          </cell>
          <cell r="Y214">
            <v>0</v>
          </cell>
          <cell r="Z214" t="str">
            <v>Technicien BIOMED</v>
          </cell>
        </row>
        <row r="215">
          <cell r="A215">
            <v>42916</v>
          </cell>
          <cell r="B215" t="str">
            <v>B23</v>
          </cell>
          <cell r="C215">
            <v>0</v>
          </cell>
          <cell r="D215">
            <v>0</v>
          </cell>
          <cell r="E215" t="str">
            <v>AURAL</v>
          </cell>
          <cell r="F215" t="str">
            <v>Dialysat</v>
          </cell>
          <cell r="G215" t="str">
            <v>Gazométrie</v>
          </cell>
          <cell r="H215">
            <v>0</v>
          </cell>
          <cell r="I215">
            <v>37</v>
          </cell>
          <cell r="J215">
            <v>7.298</v>
          </cell>
          <cell r="K215">
            <v>70.099999999999994</v>
          </cell>
          <cell r="L215">
            <v>110</v>
          </cell>
          <cell r="M215">
            <v>7.298</v>
          </cell>
          <cell r="N215">
            <v>70.099999999999994</v>
          </cell>
          <cell r="O215">
            <v>110</v>
          </cell>
          <cell r="P215">
            <v>2</v>
          </cell>
          <cell r="Q215">
            <v>140</v>
          </cell>
          <cell r="R215">
            <v>1.0900000000000001</v>
          </cell>
          <cell r="S215">
            <v>104</v>
          </cell>
          <cell r="T215">
            <v>0</v>
          </cell>
          <cell r="U215">
            <v>7.1</v>
          </cell>
          <cell r="V215">
            <v>33.299999999999997</v>
          </cell>
          <cell r="W215">
            <v>79.5</v>
          </cell>
          <cell r="X215">
            <v>0</v>
          </cell>
          <cell r="Y215">
            <v>0</v>
          </cell>
          <cell r="Z215" t="str">
            <v>Technicien BIOMED</v>
          </cell>
        </row>
        <row r="216">
          <cell r="A216">
            <v>42916</v>
          </cell>
          <cell r="B216" t="str">
            <v>KARA</v>
          </cell>
          <cell r="C216" t="str">
            <v>Salman</v>
          </cell>
          <cell r="D216">
            <v>0</v>
          </cell>
          <cell r="E216">
            <v>2311</v>
          </cell>
          <cell r="F216">
            <v>0</v>
          </cell>
          <cell r="G216" t="str">
            <v>Gazométrie</v>
          </cell>
          <cell r="H216">
            <v>0</v>
          </cell>
          <cell r="I216">
            <v>37</v>
          </cell>
          <cell r="J216">
            <v>7.3739999999999997</v>
          </cell>
          <cell r="K216">
            <v>30.5</v>
          </cell>
          <cell r="L216">
            <v>106</v>
          </cell>
          <cell r="M216">
            <v>7.3739999999999997</v>
          </cell>
          <cell r="N216">
            <v>30.5</v>
          </cell>
          <cell r="O216">
            <v>106</v>
          </cell>
          <cell r="P216">
            <v>5.9</v>
          </cell>
          <cell r="Q216">
            <v>135</v>
          </cell>
          <cell r="R216">
            <v>1.19</v>
          </cell>
          <cell r="S216">
            <v>116</v>
          </cell>
          <cell r="T216">
            <v>0.4</v>
          </cell>
          <cell r="U216">
            <v>-6.8</v>
          </cell>
          <cell r="V216">
            <v>17.399999999999999</v>
          </cell>
          <cell r="W216">
            <v>41.1</v>
          </cell>
          <cell r="X216">
            <v>99.3</v>
          </cell>
          <cell r="Y216">
            <v>8.6999999999999993</v>
          </cell>
          <cell r="Z216" t="str">
            <v>Interne / Externe</v>
          </cell>
        </row>
        <row r="217">
          <cell r="A217">
            <v>42919</v>
          </cell>
          <cell r="B217" t="str">
            <v>DESROCHES</v>
          </cell>
          <cell r="C217" t="str">
            <v>Boris</v>
          </cell>
          <cell r="D217" t="str">
            <v>15/11/1979</v>
          </cell>
          <cell r="E217">
            <v>2026</v>
          </cell>
          <cell r="F217">
            <v>0</v>
          </cell>
          <cell r="G217" t="str">
            <v>Calcium ionisée</v>
          </cell>
          <cell r="H217">
            <v>0</v>
          </cell>
          <cell r="I217">
            <v>37</v>
          </cell>
          <cell r="J217">
            <v>7.3419999999999996</v>
          </cell>
          <cell r="K217">
            <v>55.8</v>
          </cell>
          <cell r="L217">
            <v>31</v>
          </cell>
          <cell r="M217">
            <v>7.3419999999999996</v>
          </cell>
          <cell r="N217">
            <v>55.8</v>
          </cell>
          <cell r="O217">
            <v>31</v>
          </cell>
          <cell r="P217">
            <v>3.8</v>
          </cell>
          <cell r="Q217">
            <v>150</v>
          </cell>
          <cell r="R217">
            <v>1.1499999999999999</v>
          </cell>
          <cell r="S217">
            <v>114</v>
          </cell>
          <cell r="T217">
            <v>1.1000000000000001</v>
          </cell>
          <cell r="U217">
            <v>4.0999999999999996</v>
          </cell>
          <cell r="V217">
            <v>55.8</v>
          </cell>
          <cell r="W217">
            <v>31</v>
          </cell>
          <cell r="X217">
            <v>58.2</v>
          </cell>
          <cell r="Y217">
            <v>14.4</v>
          </cell>
          <cell r="Z217" t="str">
            <v>KOCHMAN Audrey</v>
          </cell>
        </row>
        <row r="218">
          <cell r="A218">
            <v>42920</v>
          </cell>
          <cell r="B218" t="str">
            <v>2015/MAD/157</v>
          </cell>
          <cell r="C218">
            <v>0</v>
          </cell>
          <cell r="D218">
            <v>0</v>
          </cell>
          <cell r="E218" t="str">
            <v>BIOMED</v>
          </cell>
          <cell r="F218" t="str">
            <v>Dialysat</v>
          </cell>
          <cell r="G218" t="str">
            <v>Gazométrie</v>
          </cell>
          <cell r="H218">
            <v>0</v>
          </cell>
          <cell r="I218">
            <v>37</v>
          </cell>
          <cell r="J218">
            <v>7.2560000000000002</v>
          </cell>
          <cell r="K218">
            <v>77.3</v>
          </cell>
          <cell r="L218">
            <v>95.6</v>
          </cell>
          <cell r="M218">
            <v>7.2560000000000002</v>
          </cell>
          <cell r="N218">
            <v>77.3</v>
          </cell>
          <cell r="O218">
            <v>95.6</v>
          </cell>
          <cell r="P218">
            <v>3</v>
          </cell>
          <cell r="Q218">
            <v>141</v>
          </cell>
          <cell r="R218">
            <v>0.92</v>
          </cell>
          <cell r="S218">
            <v>108</v>
          </cell>
          <cell r="T218">
            <v>0</v>
          </cell>
          <cell r="U218">
            <v>6.4</v>
          </cell>
          <cell r="V218">
            <v>33.200000000000003</v>
          </cell>
          <cell r="W218">
            <v>79.8</v>
          </cell>
          <cell r="X218">
            <v>0</v>
          </cell>
          <cell r="Y218">
            <v>0</v>
          </cell>
          <cell r="Z218" t="str">
            <v>Technicien BIOMED</v>
          </cell>
        </row>
        <row r="219">
          <cell r="A219">
            <v>42920</v>
          </cell>
          <cell r="B219" t="str">
            <v>DIALLO</v>
          </cell>
          <cell r="C219" t="str">
            <v>Mamadou</v>
          </cell>
          <cell r="D219">
            <v>30905</v>
          </cell>
          <cell r="E219">
            <v>2026</v>
          </cell>
          <cell r="F219">
            <v>0</v>
          </cell>
          <cell r="G219" t="str">
            <v>Calcium ionisée</v>
          </cell>
          <cell r="H219" t="str">
            <v>Bilan de lithiase</v>
          </cell>
          <cell r="I219">
            <v>37</v>
          </cell>
          <cell r="J219">
            <v>7.3739999999999997</v>
          </cell>
          <cell r="K219">
            <v>50.5</v>
          </cell>
          <cell r="L219">
            <v>29.4</v>
          </cell>
          <cell r="M219">
            <v>7.3739999999999997</v>
          </cell>
          <cell r="N219">
            <v>50.5</v>
          </cell>
          <cell r="O219">
            <v>29.4</v>
          </cell>
          <cell r="P219">
            <v>4.0999999999999996</v>
          </cell>
          <cell r="Q219">
            <v>142</v>
          </cell>
          <cell r="R219">
            <v>1.23</v>
          </cell>
          <cell r="S219">
            <v>105</v>
          </cell>
          <cell r="T219">
            <v>0.9</v>
          </cell>
          <cell r="U219">
            <v>3.9</v>
          </cell>
          <cell r="V219">
            <v>28.8</v>
          </cell>
          <cell r="W219">
            <v>68</v>
          </cell>
          <cell r="X219">
            <v>54.6</v>
          </cell>
          <cell r="Y219">
            <v>14.3</v>
          </cell>
          <cell r="Z219" t="str">
            <v>KOCHMAN Audrey</v>
          </cell>
        </row>
        <row r="220">
          <cell r="A220">
            <v>42920</v>
          </cell>
          <cell r="B220" t="str">
            <v>2015/MAD/155</v>
          </cell>
          <cell r="C220">
            <v>0</v>
          </cell>
          <cell r="D220">
            <v>0</v>
          </cell>
          <cell r="E220" t="str">
            <v>BIOMED</v>
          </cell>
          <cell r="F220" t="str">
            <v>Dialysat</v>
          </cell>
          <cell r="G220" t="str">
            <v>Gazométrie</v>
          </cell>
          <cell r="H220">
            <v>0</v>
          </cell>
          <cell r="I220">
            <v>37</v>
          </cell>
          <cell r="J220">
            <v>7.2709999999999999</v>
          </cell>
          <cell r="K220">
            <v>76.900000000000006</v>
          </cell>
          <cell r="L220">
            <v>106</v>
          </cell>
          <cell r="M220">
            <v>7.2709999999999999</v>
          </cell>
          <cell r="N220">
            <v>76.900000000000006</v>
          </cell>
          <cell r="O220">
            <v>106</v>
          </cell>
          <cell r="P220">
            <v>3</v>
          </cell>
          <cell r="Q220">
            <v>142</v>
          </cell>
          <cell r="R220">
            <v>0.93</v>
          </cell>
          <cell r="S220">
            <v>111</v>
          </cell>
          <cell r="T220">
            <v>0</v>
          </cell>
          <cell r="U220">
            <v>7.5</v>
          </cell>
          <cell r="V220">
            <v>34.200000000000003</v>
          </cell>
          <cell r="W220">
            <v>81.900000000000006</v>
          </cell>
          <cell r="X220">
            <v>0</v>
          </cell>
          <cell r="Y220">
            <v>0</v>
          </cell>
          <cell r="Z220" t="str">
            <v>Technicien BIOMED</v>
          </cell>
        </row>
        <row r="221">
          <cell r="A221">
            <v>42920</v>
          </cell>
          <cell r="B221" t="str">
            <v>2015/MAD/156</v>
          </cell>
          <cell r="C221">
            <v>0</v>
          </cell>
          <cell r="D221">
            <v>0</v>
          </cell>
          <cell r="E221" t="str">
            <v>BIOMED</v>
          </cell>
          <cell r="F221" t="str">
            <v>Dialysat</v>
          </cell>
          <cell r="G221" t="str">
            <v>Gazométrie</v>
          </cell>
          <cell r="H221">
            <v>0</v>
          </cell>
          <cell r="I221">
            <v>37</v>
          </cell>
          <cell r="J221">
            <v>7.2590000000000003</v>
          </cell>
          <cell r="K221">
            <v>77.900000000000006</v>
          </cell>
          <cell r="L221">
            <v>98.6</v>
          </cell>
          <cell r="M221">
            <v>7.2590000000000003</v>
          </cell>
          <cell r="N221">
            <v>77.900000000000006</v>
          </cell>
          <cell r="O221">
            <v>98.6</v>
          </cell>
          <cell r="P221">
            <v>3</v>
          </cell>
          <cell r="Q221">
            <v>140</v>
          </cell>
          <cell r="R221">
            <v>0.93</v>
          </cell>
          <cell r="S221">
            <v>105</v>
          </cell>
          <cell r="T221">
            <v>0</v>
          </cell>
          <cell r="U221">
            <v>6.9</v>
          </cell>
          <cell r="V221">
            <v>33.700000000000003</v>
          </cell>
          <cell r="W221">
            <v>80.900000000000006</v>
          </cell>
          <cell r="X221">
            <v>0</v>
          </cell>
          <cell r="Y221">
            <v>0</v>
          </cell>
          <cell r="Z221" t="str">
            <v>Technicien BIOMED</v>
          </cell>
        </row>
        <row r="222">
          <cell r="A222">
            <v>42921</v>
          </cell>
          <cell r="B222" t="str">
            <v>ZEZIOLA</v>
          </cell>
          <cell r="C222" t="str">
            <v>Patrick</v>
          </cell>
          <cell r="D222" t="str">
            <v>16/07/1963</v>
          </cell>
          <cell r="E222">
            <v>2026</v>
          </cell>
          <cell r="F222">
            <v>0</v>
          </cell>
          <cell r="G222" t="str">
            <v>Charge calcique</v>
          </cell>
          <cell r="H222" t="str">
            <v>S0</v>
          </cell>
          <cell r="I222">
            <v>37</v>
          </cell>
          <cell r="J222">
            <v>7.37</v>
          </cell>
          <cell r="K222">
            <v>40</v>
          </cell>
          <cell r="L222">
            <v>61.1</v>
          </cell>
          <cell r="M222">
            <v>7.37</v>
          </cell>
          <cell r="N222">
            <v>40</v>
          </cell>
          <cell r="O222">
            <v>61.1</v>
          </cell>
          <cell r="P222">
            <v>3.7</v>
          </cell>
          <cell r="Q222">
            <v>141</v>
          </cell>
          <cell r="R222">
            <v>1.19</v>
          </cell>
          <cell r="S222">
            <v>108</v>
          </cell>
          <cell r="T222">
            <v>1.9</v>
          </cell>
          <cell r="U222">
            <v>-1.9</v>
          </cell>
          <cell r="V222">
            <v>22.6</v>
          </cell>
          <cell r="W222">
            <v>53.3</v>
          </cell>
          <cell r="X222">
            <v>92.7</v>
          </cell>
          <cell r="Y222">
            <v>17.7</v>
          </cell>
          <cell r="Z222" t="str">
            <v>KLEIN Christian</v>
          </cell>
        </row>
        <row r="223">
          <cell r="A223">
            <v>42921</v>
          </cell>
          <cell r="B223" t="str">
            <v>ZEZIOLA</v>
          </cell>
          <cell r="C223" t="str">
            <v>Patrick</v>
          </cell>
          <cell r="D223" t="str">
            <v>16/07/1963</v>
          </cell>
          <cell r="E223">
            <v>2026</v>
          </cell>
          <cell r="F223">
            <v>0</v>
          </cell>
          <cell r="G223" t="str">
            <v>Charge calcique</v>
          </cell>
          <cell r="H223" t="str">
            <v>S120</v>
          </cell>
          <cell r="I223">
            <v>37</v>
          </cell>
          <cell r="J223">
            <v>7.3949999999999996</v>
          </cell>
          <cell r="K223">
            <v>43.5</v>
          </cell>
          <cell r="L223">
            <v>28.1</v>
          </cell>
          <cell r="M223">
            <v>7.3949999999999996</v>
          </cell>
          <cell r="N223">
            <v>43.5</v>
          </cell>
          <cell r="O223">
            <v>28.1</v>
          </cell>
          <cell r="P223">
            <v>3.9</v>
          </cell>
          <cell r="Q223">
            <v>140</v>
          </cell>
          <cell r="R223">
            <v>1.19</v>
          </cell>
          <cell r="S223">
            <v>106</v>
          </cell>
          <cell r="T223">
            <v>0.8</v>
          </cell>
          <cell r="U223">
            <v>1.7</v>
          </cell>
          <cell r="V223">
            <v>26.1</v>
          </cell>
          <cell r="W223">
            <v>61.4</v>
          </cell>
          <cell r="X223">
            <v>54.8</v>
          </cell>
          <cell r="Y223">
            <v>17</v>
          </cell>
          <cell r="Z223" t="str">
            <v>KLEIN Christian</v>
          </cell>
        </row>
        <row r="224">
          <cell r="A224">
            <v>42921</v>
          </cell>
          <cell r="B224" t="str">
            <v>ZEZIOLA</v>
          </cell>
          <cell r="C224" t="str">
            <v>Patrick</v>
          </cell>
          <cell r="D224" t="str">
            <v>16/07/1963</v>
          </cell>
          <cell r="E224">
            <v>2026</v>
          </cell>
          <cell r="F224">
            <v>0</v>
          </cell>
          <cell r="G224" t="str">
            <v>Charge calcique</v>
          </cell>
          <cell r="H224" t="str">
            <v>S240</v>
          </cell>
          <cell r="I224">
            <v>37</v>
          </cell>
          <cell r="J224">
            <v>7.3780000000000001</v>
          </cell>
          <cell r="K224">
            <v>46.4</v>
          </cell>
          <cell r="L224">
            <v>27.8</v>
          </cell>
          <cell r="M224">
            <v>7.3780000000000001</v>
          </cell>
          <cell r="N224">
            <v>46.4</v>
          </cell>
          <cell r="O224">
            <v>27.8</v>
          </cell>
          <cell r="P224">
            <v>3.6</v>
          </cell>
          <cell r="Q224">
            <v>140</v>
          </cell>
          <cell r="R224">
            <v>1.26</v>
          </cell>
          <cell r="S224">
            <v>106</v>
          </cell>
          <cell r="T224">
            <v>1.2</v>
          </cell>
          <cell r="U224">
            <v>2</v>
          </cell>
          <cell r="V224">
            <v>26.7</v>
          </cell>
          <cell r="W224">
            <v>62.9</v>
          </cell>
          <cell r="X224">
            <v>52.6</v>
          </cell>
          <cell r="Y224">
            <v>17.100000000000001</v>
          </cell>
          <cell r="Z224" t="str">
            <v>KLEIN Christian</v>
          </cell>
        </row>
        <row r="225">
          <cell r="A225">
            <v>42921</v>
          </cell>
          <cell r="B225" t="str">
            <v>ZEZIOLA</v>
          </cell>
          <cell r="C225" t="str">
            <v>Patrick</v>
          </cell>
          <cell r="D225" t="str">
            <v>16/07/1963</v>
          </cell>
          <cell r="E225">
            <v>2026</v>
          </cell>
          <cell r="F225">
            <v>0</v>
          </cell>
          <cell r="G225" t="str">
            <v>Charge calcique</v>
          </cell>
          <cell r="H225" t="str">
            <v>S360</v>
          </cell>
          <cell r="I225">
            <v>37</v>
          </cell>
          <cell r="J225">
            <v>7.3460000000000001</v>
          </cell>
          <cell r="K225">
            <v>50.1</v>
          </cell>
          <cell r="L225">
            <v>21.2</v>
          </cell>
          <cell r="M225">
            <v>7.3460000000000001</v>
          </cell>
          <cell r="N225">
            <v>50.1</v>
          </cell>
          <cell r="O225">
            <v>21.2</v>
          </cell>
          <cell r="P225">
            <v>3.7</v>
          </cell>
          <cell r="Q225">
            <v>140</v>
          </cell>
          <cell r="R225">
            <v>1.27</v>
          </cell>
          <cell r="S225">
            <v>107</v>
          </cell>
          <cell r="T225">
            <v>1.6</v>
          </cell>
          <cell r="U225">
            <v>1.6</v>
          </cell>
          <cell r="V225">
            <v>26.7</v>
          </cell>
          <cell r="W225">
            <v>63.2</v>
          </cell>
          <cell r="X225">
            <v>35.5</v>
          </cell>
          <cell r="Y225">
            <v>17.8</v>
          </cell>
          <cell r="Z225" t="str">
            <v>KLEIN Christian</v>
          </cell>
        </row>
        <row r="226">
          <cell r="A226">
            <v>42921</v>
          </cell>
          <cell r="B226" t="str">
            <v>Trappler</v>
          </cell>
          <cell r="C226">
            <v>0</v>
          </cell>
          <cell r="D226">
            <v>0</v>
          </cell>
          <cell r="E226" t="str">
            <v>AURAL</v>
          </cell>
          <cell r="F226" t="str">
            <v>Dialysat</v>
          </cell>
          <cell r="G226" t="str">
            <v>Gazométrie</v>
          </cell>
          <cell r="H226">
            <v>0</v>
          </cell>
          <cell r="I226">
            <v>37</v>
          </cell>
          <cell r="J226">
            <v>7.35</v>
          </cell>
          <cell r="K226">
            <v>66.900000000000006</v>
          </cell>
          <cell r="L226">
            <v>145</v>
          </cell>
          <cell r="M226">
            <v>7.35</v>
          </cell>
          <cell r="N226">
            <v>66.900000000000006</v>
          </cell>
          <cell r="O226">
            <v>145</v>
          </cell>
          <cell r="P226">
            <v>2</v>
          </cell>
          <cell r="Q226">
            <v>140</v>
          </cell>
          <cell r="R226">
            <v>0.95</v>
          </cell>
          <cell r="S226">
            <v>107</v>
          </cell>
          <cell r="T226">
            <v>0</v>
          </cell>
          <cell r="U226">
            <v>10.199999999999999</v>
          </cell>
          <cell r="V226">
            <v>36</v>
          </cell>
          <cell r="W226">
            <v>85.3</v>
          </cell>
          <cell r="X226">
            <v>0</v>
          </cell>
          <cell r="Y226">
            <v>0</v>
          </cell>
          <cell r="Z226" t="str">
            <v>KLEIN Christian</v>
          </cell>
        </row>
        <row r="227">
          <cell r="A227">
            <v>42922</v>
          </cell>
          <cell r="B227" t="str">
            <v>G34</v>
          </cell>
          <cell r="C227">
            <v>0</v>
          </cell>
          <cell r="D227">
            <v>0</v>
          </cell>
          <cell r="E227" t="str">
            <v>AURAL</v>
          </cell>
          <cell r="F227" t="str">
            <v>Dialysat</v>
          </cell>
          <cell r="G227" t="str">
            <v>Gazométrie</v>
          </cell>
          <cell r="H227">
            <v>0</v>
          </cell>
          <cell r="I227">
            <v>37</v>
          </cell>
          <cell r="J227">
            <v>7.4260000000000002</v>
          </cell>
          <cell r="K227">
            <v>58.8</v>
          </cell>
          <cell r="L227">
            <v>150</v>
          </cell>
          <cell r="M227">
            <v>7.4260000000000002</v>
          </cell>
          <cell r="N227">
            <v>58.8</v>
          </cell>
          <cell r="O227">
            <v>150</v>
          </cell>
          <cell r="P227">
            <v>2</v>
          </cell>
          <cell r="Q227">
            <v>141</v>
          </cell>
          <cell r="R227">
            <v>0.98</v>
          </cell>
          <cell r="S227">
            <v>106</v>
          </cell>
          <cell r="T227">
            <v>0</v>
          </cell>
          <cell r="U227">
            <v>12.9</v>
          </cell>
          <cell r="V227">
            <v>38</v>
          </cell>
          <cell r="W227">
            <v>89.2</v>
          </cell>
          <cell r="X227">
            <v>0</v>
          </cell>
          <cell r="Y227">
            <v>0</v>
          </cell>
          <cell r="Z227" t="str">
            <v>KOCHMAN Audrey</v>
          </cell>
        </row>
        <row r="228">
          <cell r="A228">
            <v>42922</v>
          </cell>
          <cell r="B228" t="str">
            <v>2015/MAD/148</v>
          </cell>
          <cell r="C228">
            <v>0</v>
          </cell>
          <cell r="D228">
            <v>0</v>
          </cell>
          <cell r="E228" t="str">
            <v>BIOMED</v>
          </cell>
          <cell r="F228" t="str">
            <v>Dialysat</v>
          </cell>
          <cell r="G228" t="str">
            <v>Gazométrie</v>
          </cell>
          <cell r="H228">
            <v>0</v>
          </cell>
          <cell r="I228">
            <v>37</v>
          </cell>
          <cell r="J228">
            <v>7.351</v>
          </cell>
          <cell r="K228">
            <v>69.599999999999994</v>
          </cell>
          <cell r="L228">
            <v>101</v>
          </cell>
          <cell r="M228">
            <v>7.351</v>
          </cell>
          <cell r="N228">
            <v>69.599999999999994</v>
          </cell>
          <cell r="O228">
            <v>101</v>
          </cell>
          <cell r="P228">
            <v>3</v>
          </cell>
          <cell r="Q228">
            <v>141</v>
          </cell>
          <cell r="R228">
            <v>0.97</v>
          </cell>
          <cell r="S228">
            <v>108</v>
          </cell>
          <cell r="T228">
            <v>0</v>
          </cell>
          <cell r="U228">
            <v>11.6</v>
          </cell>
          <cell r="V228">
            <v>37.5</v>
          </cell>
          <cell r="W228">
            <v>88.8</v>
          </cell>
          <cell r="X228">
            <v>0</v>
          </cell>
          <cell r="Y228">
            <v>0</v>
          </cell>
          <cell r="Z228" t="str">
            <v>Technicien BIOMED</v>
          </cell>
        </row>
        <row r="229">
          <cell r="A229">
            <v>42922</v>
          </cell>
          <cell r="B229" t="str">
            <v>2015/MAD/158</v>
          </cell>
          <cell r="C229">
            <v>0</v>
          </cell>
          <cell r="D229">
            <v>0</v>
          </cell>
          <cell r="E229" t="str">
            <v>BIOMED</v>
          </cell>
          <cell r="F229" t="str">
            <v>Dialysat</v>
          </cell>
          <cell r="G229" t="str">
            <v>Gazométrie</v>
          </cell>
          <cell r="H229">
            <v>0</v>
          </cell>
          <cell r="I229">
            <v>37</v>
          </cell>
          <cell r="J229">
            <v>7.2869999999999999</v>
          </cell>
          <cell r="K229">
            <v>73.099999999999994</v>
          </cell>
          <cell r="L229">
            <v>97.7</v>
          </cell>
          <cell r="M229">
            <v>7.2869999999999999</v>
          </cell>
          <cell r="N229">
            <v>73.099999999999994</v>
          </cell>
          <cell r="O229">
            <v>97.7</v>
          </cell>
          <cell r="P229">
            <v>3</v>
          </cell>
          <cell r="Q229">
            <v>141</v>
          </cell>
          <cell r="R229">
            <v>0.94</v>
          </cell>
          <cell r="S229">
            <v>107</v>
          </cell>
          <cell r="T229">
            <v>0</v>
          </cell>
          <cell r="U229">
            <v>7.3</v>
          </cell>
          <cell r="V229">
            <v>33.799999999999997</v>
          </cell>
          <cell r="W229">
            <v>80.7</v>
          </cell>
          <cell r="X229">
            <v>0</v>
          </cell>
          <cell r="Y229">
            <v>0</v>
          </cell>
          <cell r="Z229" t="str">
            <v>Technicien BIOMED</v>
          </cell>
        </row>
        <row r="230">
          <cell r="A230">
            <v>42922</v>
          </cell>
          <cell r="B230" t="str">
            <v>2015/MAD/159</v>
          </cell>
          <cell r="C230">
            <v>0</v>
          </cell>
          <cell r="D230">
            <v>0</v>
          </cell>
          <cell r="E230" t="str">
            <v>BIOMED</v>
          </cell>
          <cell r="F230" t="str">
            <v>Dialysat</v>
          </cell>
          <cell r="G230" t="str">
            <v>Gazométrie</v>
          </cell>
          <cell r="H230">
            <v>0</v>
          </cell>
          <cell r="I230">
            <v>37</v>
          </cell>
          <cell r="J230">
            <v>7.298</v>
          </cell>
          <cell r="K230">
            <v>71.099999999999994</v>
          </cell>
          <cell r="L230">
            <v>106</v>
          </cell>
          <cell r="M230">
            <v>7.298</v>
          </cell>
          <cell r="N230">
            <v>71.099999999999994</v>
          </cell>
          <cell r="O230">
            <v>106</v>
          </cell>
          <cell r="P230">
            <v>3</v>
          </cell>
          <cell r="Q230">
            <v>140</v>
          </cell>
          <cell r="R230">
            <v>0.94</v>
          </cell>
          <cell r="S230">
            <v>107</v>
          </cell>
          <cell r="T230">
            <v>0</v>
          </cell>
          <cell r="U230">
            <v>7.5</v>
          </cell>
          <cell r="V230">
            <v>33.799999999999997</v>
          </cell>
          <cell r="W230">
            <v>80.599999999999994</v>
          </cell>
          <cell r="X230">
            <v>0</v>
          </cell>
          <cell r="Y230">
            <v>0</v>
          </cell>
          <cell r="Z230" t="str">
            <v>Technicien BIOMED</v>
          </cell>
        </row>
        <row r="231">
          <cell r="A231">
            <v>42922</v>
          </cell>
          <cell r="B231">
            <v>0</v>
          </cell>
          <cell r="C231">
            <v>0</v>
          </cell>
          <cell r="D231">
            <v>0</v>
          </cell>
          <cell r="E231" t="str">
            <v>AURAL</v>
          </cell>
          <cell r="F231" t="str">
            <v>Dialysat</v>
          </cell>
          <cell r="G231" t="str">
            <v>Gazométrie</v>
          </cell>
          <cell r="H231">
            <v>0</v>
          </cell>
          <cell r="I231">
            <v>37</v>
          </cell>
          <cell r="J231">
            <v>7.4009999999999998</v>
          </cell>
          <cell r="K231">
            <v>61.9</v>
          </cell>
          <cell r="L231">
            <v>140</v>
          </cell>
          <cell r="M231">
            <v>7.4009999999999998</v>
          </cell>
          <cell r="N231">
            <v>61.9</v>
          </cell>
          <cell r="O231">
            <v>140</v>
          </cell>
          <cell r="P231">
            <v>2</v>
          </cell>
          <cell r="Q231">
            <v>140</v>
          </cell>
          <cell r="R231">
            <v>0.98</v>
          </cell>
          <cell r="S231">
            <v>108</v>
          </cell>
          <cell r="T231">
            <v>0</v>
          </cell>
          <cell r="U231">
            <v>12.4</v>
          </cell>
          <cell r="V231">
            <v>37.700000000000003</v>
          </cell>
          <cell r="W231">
            <v>88.7</v>
          </cell>
          <cell r="X231">
            <v>0</v>
          </cell>
          <cell r="Y231">
            <v>0</v>
          </cell>
          <cell r="Z231" t="str">
            <v>Technicien AURAL</v>
          </cell>
        </row>
        <row r="232">
          <cell r="A232">
            <v>42923</v>
          </cell>
          <cell r="B232" t="str">
            <v>G34</v>
          </cell>
          <cell r="C232">
            <v>0</v>
          </cell>
          <cell r="D232">
            <v>0</v>
          </cell>
          <cell r="E232" t="str">
            <v>AURAL</v>
          </cell>
          <cell r="F232" t="str">
            <v>Dialysat</v>
          </cell>
          <cell r="G232" t="str">
            <v>Gazométrie</v>
          </cell>
          <cell r="H232">
            <v>0</v>
          </cell>
          <cell r="I232">
            <v>37</v>
          </cell>
          <cell r="J232">
            <v>7.3470000000000004</v>
          </cell>
          <cell r="K232">
            <v>67.2</v>
          </cell>
          <cell r="L232">
            <v>146</v>
          </cell>
          <cell r="M232">
            <v>7.3470000000000004</v>
          </cell>
          <cell r="N232">
            <v>67.2</v>
          </cell>
          <cell r="O232">
            <v>146</v>
          </cell>
          <cell r="P232">
            <v>2</v>
          </cell>
          <cell r="Q232">
            <v>140</v>
          </cell>
          <cell r="R232">
            <v>0.94</v>
          </cell>
          <cell r="S232">
            <v>108</v>
          </cell>
          <cell r="T232">
            <v>0</v>
          </cell>
          <cell r="U232">
            <v>10</v>
          </cell>
          <cell r="V232">
            <v>35.799999999999997</v>
          </cell>
          <cell r="W232">
            <v>84.9</v>
          </cell>
          <cell r="X232">
            <v>0</v>
          </cell>
          <cell r="Y232">
            <v>0</v>
          </cell>
          <cell r="Z232" t="str">
            <v>KOCHMAN Audrey</v>
          </cell>
        </row>
        <row r="233">
          <cell r="A233">
            <v>42923</v>
          </cell>
          <cell r="B233" t="str">
            <v>2015/MAD137</v>
          </cell>
          <cell r="C233">
            <v>0</v>
          </cell>
          <cell r="D233">
            <v>0</v>
          </cell>
          <cell r="E233" t="str">
            <v>BIOMED</v>
          </cell>
          <cell r="F233" t="str">
            <v>Dialysat</v>
          </cell>
          <cell r="G233" t="str">
            <v>Gazométrie</v>
          </cell>
          <cell r="H233">
            <v>0</v>
          </cell>
          <cell r="I233">
            <v>37</v>
          </cell>
          <cell r="J233">
            <v>7.2990000000000004</v>
          </cell>
          <cell r="K233">
            <v>71.3</v>
          </cell>
          <cell r="L233">
            <v>97.8</v>
          </cell>
          <cell r="M233">
            <v>7.2990000000000004</v>
          </cell>
          <cell r="N233">
            <v>71.3</v>
          </cell>
          <cell r="O233">
            <v>97.8</v>
          </cell>
          <cell r="P233">
            <v>3</v>
          </cell>
          <cell r="Q233">
            <v>141</v>
          </cell>
          <cell r="R233">
            <v>0.95</v>
          </cell>
          <cell r="S233">
            <v>108</v>
          </cell>
          <cell r="T233">
            <v>0</v>
          </cell>
          <cell r="U233">
            <v>7.7</v>
          </cell>
          <cell r="V233">
            <v>34</v>
          </cell>
          <cell r="W233">
            <v>81.099999999999994</v>
          </cell>
          <cell r="X233">
            <v>0</v>
          </cell>
          <cell r="Y233">
            <v>0</v>
          </cell>
          <cell r="Z233" t="str">
            <v>Technicien BIOMED</v>
          </cell>
        </row>
        <row r="234">
          <cell r="A234">
            <v>42926</v>
          </cell>
          <cell r="B234" t="str">
            <v xml:space="preserve">CABROL </v>
          </cell>
          <cell r="C234" t="str">
            <v>Bastien</v>
          </cell>
          <cell r="D234">
            <v>34158</v>
          </cell>
          <cell r="E234">
            <v>2026</v>
          </cell>
          <cell r="F234">
            <v>0</v>
          </cell>
          <cell r="G234" t="str">
            <v>Calcium ionisée</v>
          </cell>
          <cell r="H234" t="str">
            <v>Bilan de lithiase</v>
          </cell>
          <cell r="I234">
            <v>37</v>
          </cell>
          <cell r="J234">
            <v>7.3559999999999999</v>
          </cell>
          <cell r="K234">
            <v>39.9</v>
          </cell>
          <cell r="L234">
            <v>38.5</v>
          </cell>
          <cell r="M234">
            <v>7.3559999999999999</v>
          </cell>
          <cell r="N234">
            <v>39.9</v>
          </cell>
          <cell r="O234">
            <v>38.5</v>
          </cell>
          <cell r="P234">
            <v>3.5</v>
          </cell>
          <cell r="Q234">
            <v>137</v>
          </cell>
          <cell r="R234">
            <v>1.1599999999999999</v>
          </cell>
          <cell r="S234">
            <v>107</v>
          </cell>
          <cell r="T234">
            <v>0.7</v>
          </cell>
          <cell r="U234">
            <v>-2.9</v>
          </cell>
          <cell r="V234">
            <v>21.8</v>
          </cell>
          <cell r="W234">
            <v>51.5</v>
          </cell>
          <cell r="X234">
            <v>72.8</v>
          </cell>
          <cell r="Y234">
            <v>15.3</v>
          </cell>
          <cell r="Z234" t="str">
            <v>KLEIN Christian</v>
          </cell>
        </row>
        <row r="235">
          <cell r="A235">
            <v>42926</v>
          </cell>
          <cell r="B235" t="str">
            <v>GANSTERT</v>
          </cell>
          <cell r="C235" t="str">
            <v>Richard</v>
          </cell>
          <cell r="D235" t="str">
            <v>24/09/1957</v>
          </cell>
          <cell r="E235">
            <v>2252</v>
          </cell>
          <cell r="F235" t="str">
            <v>Sang artériel</v>
          </cell>
          <cell r="G235" t="str">
            <v>Gazométrie</v>
          </cell>
          <cell r="H235" t="str">
            <v>Problème echantillon</v>
          </cell>
          <cell r="I235">
            <v>37</v>
          </cell>
          <cell r="J235">
            <v>7.2539999999999996</v>
          </cell>
          <cell r="K235">
            <v>8.9</v>
          </cell>
          <cell r="L235">
            <v>142</v>
          </cell>
          <cell r="M235">
            <v>7.2539999999999996</v>
          </cell>
          <cell r="N235">
            <v>8.9</v>
          </cell>
          <cell r="O235">
            <v>142</v>
          </cell>
          <cell r="P235">
            <v>4.7</v>
          </cell>
          <cell r="Q235">
            <v>131</v>
          </cell>
          <cell r="R235">
            <v>1</v>
          </cell>
          <cell r="S235">
            <v>139</v>
          </cell>
          <cell r="T235">
            <v>0.7</v>
          </cell>
          <cell r="U235">
            <v>-23.1</v>
          </cell>
          <cell r="V235">
            <v>3.8</v>
          </cell>
          <cell r="W235">
            <v>9.1999999999999993</v>
          </cell>
          <cell r="X235">
            <v>96.1</v>
          </cell>
          <cell r="Y235">
            <v>13.8</v>
          </cell>
          <cell r="Z235" t="str">
            <v>KOCHMAN Audrey</v>
          </cell>
        </row>
        <row r="236">
          <cell r="A236">
            <v>42926</v>
          </cell>
          <cell r="B236" t="str">
            <v>GANSTERT</v>
          </cell>
          <cell r="C236" t="str">
            <v>Richard</v>
          </cell>
          <cell r="D236" t="str">
            <v>24/09/1957</v>
          </cell>
          <cell r="E236">
            <v>2252</v>
          </cell>
          <cell r="F236" t="str">
            <v>Sang artériel</v>
          </cell>
          <cell r="G236" t="str">
            <v>Gazométrie</v>
          </cell>
          <cell r="H236">
            <v>0</v>
          </cell>
          <cell r="I236">
            <v>37</v>
          </cell>
          <cell r="J236">
            <v>7.202</v>
          </cell>
          <cell r="K236">
            <v>59</v>
          </cell>
          <cell r="L236">
            <v>137</v>
          </cell>
          <cell r="M236">
            <v>7.202</v>
          </cell>
          <cell r="N236">
            <v>59</v>
          </cell>
          <cell r="O236">
            <v>137</v>
          </cell>
          <cell r="P236">
            <v>4.9000000000000004</v>
          </cell>
          <cell r="Q236">
            <v>136</v>
          </cell>
          <cell r="R236">
            <v>1.04</v>
          </cell>
          <cell r="S236">
            <v>110</v>
          </cell>
          <cell r="T236">
            <v>0.8</v>
          </cell>
          <cell r="U236">
            <v>-4.5999999999999996</v>
          </cell>
          <cell r="V236">
            <v>22.3</v>
          </cell>
          <cell r="W236">
            <v>54</v>
          </cell>
          <cell r="X236">
            <v>97.3</v>
          </cell>
          <cell r="Y236">
            <v>14</v>
          </cell>
          <cell r="Z236" t="str">
            <v>KOCHMAN Audrey</v>
          </cell>
        </row>
        <row r="237">
          <cell r="A237">
            <v>42926</v>
          </cell>
          <cell r="B237" t="str">
            <v>B06</v>
          </cell>
          <cell r="C237">
            <v>0</v>
          </cell>
          <cell r="D237">
            <v>0</v>
          </cell>
          <cell r="E237" t="str">
            <v>AURAL</v>
          </cell>
          <cell r="F237" t="str">
            <v>Dialysat</v>
          </cell>
          <cell r="G237" t="str">
            <v>Gazométrie</v>
          </cell>
          <cell r="H237">
            <v>0</v>
          </cell>
          <cell r="I237">
            <v>37</v>
          </cell>
          <cell r="J237">
            <v>7.2850000000000001</v>
          </cell>
          <cell r="K237">
            <v>65.7</v>
          </cell>
          <cell r="L237">
            <v>192</v>
          </cell>
          <cell r="M237">
            <v>7.2850000000000001</v>
          </cell>
          <cell r="N237">
            <v>65.7</v>
          </cell>
          <cell r="O237">
            <v>192</v>
          </cell>
          <cell r="P237">
            <v>1.9</v>
          </cell>
          <cell r="Q237">
            <v>138</v>
          </cell>
          <cell r="R237">
            <v>0.74</v>
          </cell>
          <cell r="S237">
            <v>103</v>
          </cell>
          <cell r="T237">
            <v>0</v>
          </cell>
          <cell r="U237">
            <v>4.0999999999999996</v>
          </cell>
          <cell r="V237">
            <v>30.3</v>
          </cell>
          <cell r="W237">
            <v>72.400000000000006</v>
          </cell>
          <cell r="X237">
            <v>0</v>
          </cell>
          <cell r="Y237">
            <v>0</v>
          </cell>
          <cell r="Z237" t="str">
            <v>KOCHMAN Audrey</v>
          </cell>
        </row>
        <row r="238">
          <cell r="A238">
            <v>42926</v>
          </cell>
          <cell r="B238" t="str">
            <v>2015/MAD/159</v>
          </cell>
          <cell r="C238">
            <v>0</v>
          </cell>
          <cell r="D238">
            <v>0</v>
          </cell>
          <cell r="E238" t="str">
            <v>BIOMED</v>
          </cell>
          <cell r="F238" t="str">
            <v>Dialysat</v>
          </cell>
          <cell r="G238" t="str">
            <v>Gazométrie</v>
          </cell>
          <cell r="H238">
            <v>0</v>
          </cell>
          <cell r="I238">
            <v>37</v>
          </cell>
          <cell r="J238">
            <v>7.2249999999999996</v>
          </cell>
          <cell r="K238">
            <v>77.099999999999994</v>
          </cell>
          <cell r="L238">
            <v>98.9</v>
          </cell>
          <cell r="M238">
            <v>7.2249999999999996</v>
          </cell>
          <cell r="N238">
            <v>77.099999999999994</v>
          </cell>
          <cell r="O238">
            <v>98.9</v>
          </cell>
          <cell r="P238">
            <v>3</v>
          </cell>
          <cell r="Q238">
            <v>140</v>
          </cell>
          <cell r="R238">
            <v>0.9</v>
          </cell>
          <cell r="S238">
            <v>106</v>
          </cell>
          <cell r="T238">
            <v>0</v>
          </cell>
          <cell r="U238">
            <v>3.7</v>
          </cell>
          <cell r="V238">
            <v>30.8</v>
          </cell>
          <cell r="W238">
            <v>74.2</v>
          </cell>
          <cell r="X238">
            <v>0</v>
          </cell>
          <cell r="Y238">
            <v>0</v>
          </cell>
          <cell r="Z238" t="str">
            <v>Technicien BIOMED</v>
          </cell>
        </row>
        <row r="239">
          <cell r="A239">
            <v>42926</v>
          </cell>
          <cell r="B239" t="str">
            <v>G05</v>
          </cell>
          <cell r="C239">
            <v>0</v>
          </cell>
          <cell r="D239">
            <v>0</v>
          </cell>
          <cell r="E239" t="str">
            <v>AURAL</v>
          </cell>
          <cell r="F239" t="str">
            <v>Dialysat</v>
          </cell>
          <cell r="G239" t="str">
            <v>Gazométrie</v>
          </cell>
          <cell r="H239">
            <v>0</v>
          </cell>
          <cell r="I239">
            <v>37</v>
          </cell>
          <cell r="J239">
            <v>7.2809999999999997</v>
          </cell>
          <cell r="K239">
            <v>69.900000000000006</v>
          </cell>
          <cell r="L239">
            <v>126</v>
          </cell>
          <cell r="M239">
            <v>7.2809999999999997</v>
          </cell>
          <cell r="N239">
            <v>69.900000000000006</v>
          </cell>
          <cell r="O239">
            <v>126</v>
          </cell>
          <cell r="P239">
            <v>2</v>
          </cell>
          <cell r="Q239">
            <v>139</v>
          </cell>
          <cell r="R239">
            <v>0.91</v>
          </cell>
          <cell r="S239">
            <v>104</v>
          </cell>
          <cell r="T239">
            <v>0</v>
          </cell>
          <cell r="U239">
            <v>5.5</v>
          </cell>
          <cell r="V239">
            <v>31.9</v>
          </cell>
          <cell r="W239">
            <v>76.2</v>
          </cell>
          <cell r="X239">
            <v>0</v>
          </cell>
          <cell r="Y239">
            <v>0</v>
          </cell>
          <cell r="Z239" t="str">
            <v>KLEIN Christian</v>
          </cell>
        </row>
        <row r="240">
          <cell r="A240">
            <v>42926</v>
          </cell>
          <cell r="B240" t="str">
            <v>2015/MAD/159</v>
          </cell>
          <cell r="C240">
            <v>0</v>
          </cell>
          <cell r="D240">
            <v>0</v>
          </cell>
          <cell r="E240" t="str">
            <v>BIOMED</v>
          </cell>
          <cell r="F240" t="str">
            <v>Dialysat</v>
          </cell>
          <cell r="G240" t="str">
            <v>Gazométrie</v>
          </cell>
          <cell r="H240">
            <v>0</v>
          </cell>
          <cell r="I240">
            <v>37</v>
          </cell>
          <cell r="J240">
            <v>7.2480000000000002</v>
          </cell>
          <cell r="K240">
            <v>75.7</v>
          </cell>
          <cell r="L240">
            <v>100</v>
          </cell>
          <cell r="M240">
            <v>7.2480000000000002</v>
          </cell>
          <cell r="N240">
            <v>75.7</v>
          </cell>
          <cell r="O240">
            <v>100</v>
          </cell>
          <cell r="P240">
            <v>3</v>
          </cell>
          <cell r="Q240">
            <v>140</v>
          </cell>
          <cell r="R240">
            <v>0.91</v>
          </cell>
          <cell r="S240">
            <v>106</v>
          </cell>
          <cell r="T240">
            <v>0</v>
          </cell>
          <cell r="U240">
            <v>5.0999999999999996</v>
          </cell>
          <cell r="V240">
            <v>31.9</v>
          </cell>
          <cell r="W240">
            <v>76.7</v>
          </cell>
          <cell r="X240">
            <v>0</v>
          </cell>
          <cell r="Y240">
            <v>0</v>
          </cell>
          <cell r="Z240" t="str">
            <v>Technicien BIOMED</v>
          </cell>
        </row>
        <row r="241">
          <cell r="A241">
            <v>42927</v>
          </cell>
          <cell r="B241" t="str">
            <v>BENHAKIM</v>
          </cell>
          <cell r="C241" t="str">
            <v>El Khadir</v>
          </cell>
          <cell r="D241">
            <v>24962</v>
          </cell>
          <cell r="E241">
            <v>2026</v>
          </cell>
          <cell r="F241">
            <v>0</v>
          </cell>
          <cell r="G241" t="str">
            <v>Calcium ionisée</v>
          </cell>
          <cell r="H241" t="str">
            <v>Bilan de lithiase</v>
          </cell>
          <cell r="I241">
            <v>37</v>
          </cell>
          <cell r="J241">
            <v>7.4269999999999996</v>
          </cell>
          <cell r="K241">
            <v>38.700000000000003</v>
          </cell>
          <cell r="L241">
            <v>56.2</v>
          </cell>
          <cell r="M241">
            <v>7.4269999999999996</v>
          </cell>
          <cell r="N241">
            <v>38.700000000000003</v>
          </cell>
          <cell r="O241">
            <v>56.2</v>
          </cell>
          <cell r="P241">
            <v>3.9</v>
          </cell>
          <cell r="Q241">
            <v>138</v>
          </cell>
          <cell r="R241">
            <v>1.19</v>
          </cell>
          <cell r="S241">
            <v>105</v>
          </cell>
          <cell r="T241">
            <v>0.9</v>
          </cell>
          <cell r="U241">
            <v>1.1000000000000001</v>
          </cell>
          <cell r="V241">
            <v>25.1</v>
          </cell>
          <cell r="W241">
            <v>58.8</v>
          </cell>
          <cell r="X241">
            <v>90.7</v>
          </cell>
          <cell r="Y241">
            <v>15.3</v>
          </cell>
          <cell r="Z241" t="str">
            <v>KOCHMAN Audrey</v>
          </cell>
        </row>
        <row r="242">
          <cell r="A242">
            <v>42927</v>
          </cell>
          <cell r="B242" t="str">
            <v>B20</v>
          </cell>
          <cell r="C242">
            <v>0</v>
          </cell>
          <cell r="D242">
            <v>0</v>
          </cell>
          <cell r="E242" t="str">
            <v>AURAL</v>
          </cell>
          <cell r="F242" t="str">
            <v>Dialysat</v>
          </cell>
          <cell r="G242" t="str">
            <v>Gazométrie</v>
          </cell>
          <cell r="H242">
            <v>0</v>
          </cell>
          <cell r="I242">
            <v>37</v>
          </cell>
          <cell r="J242">
            <v>7.3760000000000003</v>
          </cell>
          <cell r="K242">
            <v>61.8</v>
          </cell>
          <cell r="L242">
            <v>159</v>
          </cell>
          <cell r="M242">
            <v>7.3760000000000003</v>
          </cell>
          <cell r="N242">
            <v>61.8</v>
          </cell>
          <cell r="O242">
            <v>159</v>
          </cell>
          <cell r="P242">
            <v>2</v>
          </cell>
          <cell r="Q242">
            <v>138</v>
          </cell>
          <cell r="R242">
            <v>0.96</v>
          </cell>
          <cell r="S242">
            <v>104</v>
          </cell>
          <cell r="T242">
            <v>0</v>
          </cell>
          <cell r="U242">
            <v>10</v>
          </cell>
          <cell r="V242">
            <v>35.4</v>
          </cell>
          <cell r="W242">
            <v>83.6</v>
          </cell>
          <cell r="X242">
            <v>0</v>
          </cell>
          <cell r="Y242">
            <v>0</v>
          </cell>
          <cell r="Z242" t="str">
            <v>KLEIN Christian</v>
          </cell>
        </row>
        <row r="243">
          <cell r="A243">
            <v>42928</v>
          </cell>
          <cell r="B243" t="str">
            <v>KOPP</v>
          </cell>
          <cell r="C243" t="str">
            <v>Maxime</v>
          </cell>
          <cell r="D243">
            <v>30138</v>
          </cell>
          <cell r="E243">
            <v>2026</v>
          </cell>
          <cell r="F243">
            <v>0</v>
          </cell>
          <cell r="G243" t="str">
            <v>Calcium ionisée</v>
          </cell>
          <cell r="H243" t="str">
            <v>Bilan de lithiase</v>
          </cell>
          <cell r="I243">
            <v>37</v>
          </cell>
          <cell r="J243">
            <v>7.3789999999999996</v>
          </cell>
          <cell r="K243">
            <v>43.9</v>
          </cell>
          <cell r="L243">
            <v>55.8</v>
          </cell>
          <cell r="M243">
            <v>7.3789999999999996</v>
          </cell>
          <cell r="N243">
            <v>43.9</v>
          </cell>
          <cell r="O243">
            <v>55.8</v>
          </cell>
          <cell r="P243">
            <v>4</v>
          </cell>
          <cell r="Q243">
            <v>139</v>
          </cell>
          <cell r="R243">
            <v>1.1599999999999999</v>
          </cell>
          <cell r="S243">
            <v>109</v>
          </cell>
          <cell r="T243">
            <v>0</v>
          </cell>
          <cell r="U243">
            <v>0.8</v>
          </cell>
          <cell r="V243">
            <v>25.3</v>
          </cell>
          <cell r="W243">
            <v>59.8</v>
          </cell>
          <cell r="X243">
            <v>91.7</v>
          </cell>
          <cell r="Y243">
            <v>16.600000000000001</v>
          </cell>
          <cell r="Z243" t="str">
            <v>KOCHMAN Audrey</v>
          </cell>
        </row>
        <row r="244">
          <cell r="A244">
            <v>42928</v>
          </cell>
          <cell r="B244" t="str">
            <v>B19</v>
          </cell>
          <cell r="C244">
            <v>0</v>
          </cell>
          <cell r="D244">
            <v>0</v>
          </cell>
          <cell r="E244" t="str">
            <v>AURAL</v>
          </cell>
          <cell r="F244" t="str">
            <v>Dialysat</v>
          </cell>
          <cell r="G244" t="str">
            <v>Gazométrie</v>
          </cell>
          <cell r="H244">
            <v>0</v>
          </cell>
          <cell r="I244">
            <v>37</v>
          </cell>
          <cell r="J244">
            <v>7.3289999999999997</v>
          </cell>
          <cell r="K244">
            <v>66.3</v>
          </cell>
          <cell r="L244">
            <v>148</v>
          </cell>
          <cell r="M244">
            <v>7.3289999999999997</v>
          </cell>
          <cell r="N244">
            <v>66.3</v>
          </cell>
          <cell r="O244">
            <v>148</v>
          </cell>
          <cell r="P244">
            <v>2</v>
          </cell>
          <cell r="Q244">
            <v>139</v>
          </cell>
          <cell r="R244">
            <v>0.96</v>
          </cell>
          <cell r="S244">
            <v>104</v>
          </cell>
          <cell r="T244">
            <v>0</v>
          </cell>
          <cell r="U244">
            <v>8</v>
          </cell>
          <cell r="V244">
            <v>33.9</v>
          </cell>
          <cell r="W244">
            <v>80.599999999999994</v>
          </cell>
          <cell r="X244">
            <v>0</v>
          </cell>
          <cell r="Y244">
            <v>0</v>
          </cell>
          <cell r="Z244" t="str">
            <v>KOCHMAN Audrey</v>
          </cell>
        </row>
        <row r="245">
          <cell r="A245">
            <v>42928</v>
          </cell>
          <cell r="B245" t="str">
            <v>DOUARRE</v>
          </cell>
          <cell r="C245" t="str">
            <v>Yvonne</v>
          </cell>
          <cell r="D245" t="str">
            <v>20/04/1947</v>
          </cell>
          <cell r="E245">
            <v>2314</v>
          </cell>
          <cell r="F245">
            <v>0</v>
          </cell>
          <cell r="G245" t="str">
            <v>Gazométrie</v>
          </cell>
          <cell r="H245">
            <v>0</v>
          </cell>
          <cell r="I245">
            <v>37</v>
          </cell>
          <cell r="J245">
            <v>7.2069999999999999</v>
          </cell>
          <cell r="K245">
            <v>36.799999999999997</v>
          </cell>
          <cell r="L245">
            <v>52.6</v>
          </cell>
          <cell r="M245">
            <v>7.2069999999999999</v>
          </cell>
          <cell r="N245">
            <v>36.799999999999997</v>
          </cell>
          <cell r="O245">
            <v>52.6</v>
          </cell>
          <cell r="P245">
            <v>5.3</v>
          </cell>
          <cell r="Q245">
            <v>141</v>
          </cell>
          <cell r="R245">
            <v>1.19</v>
          </cell>
          <cell r="S245">
            <v>119</v>
          </cell>
          <cell r="T245">
            <v>0.4</v>
          </cell>
          <cell r="U245">
            <v>-12.3</v>
          </cell>
          <cell r="V245">
            <v>14.1</v>
          </cell>
          <cell r="W245">
            <v>34</v>
          </cell>
          <cell r="X245">
            <v>85.2</v>
          </cell>
          <cell r="Y245">
            <v>10.8</v>
          </cell>
          <cell r="Z245" t="str">
            <v>KOCHMAN Audrey</v>
          </cell>
        </row>
        <row r="246">
          <cell r="A246">
            <v>42928</v>
          </cell>
          <cell r="B246" t="str">
            <v>DOUARRE</v>
          </cell>
          <cell r="C246" t="str">
            <v>Yvonne</v>
          </cell>
          <cell r="D246" t="str">
            <v>20/04/1947</v>
          </cell>
          <cell r="E246">
            <v>2314</v>
          </cell>
          <cell r="F246">
            <v>0</v>
          </cell>
          <cell r="G246" t="str">
            <v>Gazométrie</v>
          </cell>
          <cell r="H246">
            <v>0</v>
          </cell>
          <cell r="I246">
            <v>37</v>
          </cell>
          <cell r="J246">
            <v>7.2110000000000003</v>
          </cell>
          <cell r="K246">
            <v>37.4</v>
          </cell>
          <cell r="L246">
            <v>56.3</v>
          </cell>
          <cell r="M246">
            <v>7.2110000000000003</v>
          </cell>
          <cell r="N246">
            <v>37.4</v>
          </cell>
          <cell r="O246">
            <v>56.3</v>
          </cell>
          <cell r="P246">
            <v>5.3</v>
          </cell>
          <cell r="Q246">
            <v>141</v>
          </cell>
          <cell r="R246">
            <v>1.07</v>
          </cell>
          <cell r="S246">
            <v>117</v>
          </cell>
          <cell r="T246">
            <v>0.4</v>
          </cell>
          <cell r="U246">
            <v>-11.9</v>
          </cell>
          <cell r="V246">
            <v>14.4</v>
          </cell>
          <cell r="W246">
            <v>34.9</v>
          </cell>
          <cell r="X246">
            <v>89.1</v>
          </cell>
          <cell r="Y246">
            <v>10.8</v>
          </cell>
          <cell r="Z246" t="str">
            <v>KOCHMAN Audrey</v>
          </cell>
        </row>
        <row r="247">
          <cell r="A247">
            <v>42928</v>
          </cell>
          <cell r="B247" t="str">
            <v>DOUARRE</v>
          </cell>
          <cell r="C247" t="str">
            <v>Yvonne</v>
          </cell>
          <cell r="D247" t="str">
            <v>20/04/1947</v>
          </cell>
          <cell r="E247">
            <v>2314</v>
          </cell>
          <cell r="F247">
            <v>0</v>
          </cell>
          <cell r="G247" t="str">
            <v>Gazométrie</v>
          </cell>
          <cell r="H247">
            <v>0</v>
          </cell>
          <cell r="I247">
            <v>37</v>
          </cell>
          <cell r="J247">
            <v>7.234</v>
          </cell>
          <cell r="K247">
            <v>5.8</v>
          </cell>
          <cell r="L247">
            <v>69.2</v>
          </cell>
          <cell r="M247">
            <v>7.234</v>
          </cell>
          <cell r="N247">
            <v>5.8</v>
          </cell>
          <cell r="O247">
            <v>69.2</v>
          </cell>
          <cell r="P247">
            <v>5.3</v>
          </cell>
          <cell r="Q247">
            <v>140</v>
          </cell>
          <cell r="R247">
            <v>1.06</v>
          </cell>
          <cell r="S247">
            <v>129</v>
          </cell>
          <cell r="T247">
            <v>0</v>
          </cell>
          <cell r="U247">
            <v>-25.4</v>
          </cell>
          <cell r="V247">
            <v>2.4</v>
          </cell>
          <cell r="W247">
            <v>5.7</v>
          </cell>
          <cell r="X247">
            <v>93.6</v>
          </cell>
          <cell r="Y247">
            <v>8.6</v>
          </cell>
          <cell r="Z247" t="str">
            <v>KOCHMAN Audrey</v>
          </cell>
        </row>
        <row r="248">
          <cell r="A248">
            <v>42929</v>
          </cell>
          <cell r="B248" t="str">
            <v>HAMADA</v>
          </cell>
          <cell r="C248" t="str">
            <v>Djamila</v>
          </cell>
          <cell r="D248" t="str">
            <v>19/11/1968</v>
          </cell>
          <cell r="E248">
            <v>2024</v>
          </cell>
          <cell r="F248">
            <v>0</v>
          </cell>
          <cell r="G248" t="str">
            <v>Gazométrie</v>
          </cell>
          <cell r="H248">
            <v>0</v>
          </cell>
          <cell r="I248">
            <v>37</v>
          </cell>
          <cell r="J248">
            <v>7.3390000000000004</v>
          </cell>
          <cell r="K248">
            <v>38.5</v>
          </cell>
          <cell r="L248">
            <v>39.9</v>
          </cell>
          <cell r="M248">
            <v>7.3390000000000004</v>
          </cell>
          <cell r="N248">
            <v>38.5</v>
          </cell>
          <cell r="O248">
            <v>39.9</v>
          </cell>
          <cell r="P248">
            <v>4.3</v>
          </cell>
          <cell r="Q248">
            <v>141</v>
          </cell>
          <cell r="R248">
            <v>0.81</v>
          </cell>
          <cell r="S248">
            <v>110</v>
          </cell>
          <cell r="T248">
            <v>1.1000000000000001</v>
          </cell>
          <cell r="U248">
            <v>-4.5999999999999996</v>
          </cell>
          <cell r="V248">
            <v>20.2</v>
          </cell>
          <cell r="W248">
            <v>47.8</v>
          </cell>
          <cell r="X248">
            <v>73.900000000000006</v>
          </cell>
          <cell r="Y248">
            <v>7.8</v>
          </cell>
          <cell r="Z248" t="str">
            <v>KLEIN Christian</v>
          </cell>
        </row>
        <row r="249">
          <cell r="A249">
            <v>42929</v>
          </cell>
          <cell r="B249" t="str">
            <v>DOBELMANN</v>
          </cell>
          <cell r="C249" t="str">
            <v>Alain</v>
          </cell>
          <cell r="D249" t="str">
            <v>31/05/1958</v>
          </cell>
          <cell r="E249">
            <v>2314</v>
          </cell>
          <cell r="F249">
            <v>0</v>
          </cell>
          <cell r="G249" t="str">
            <v>Gazométrie</v>
          </cell>
          <cell r="H249">
            <v>0</v>
          </cell>
          <cell r="I249">
            <v>37</v>
          </cell>
          <cell r="J249">
            <v>7.4489999999999998</v>
          </cell>
          <cell r="K249">
            <v>39.9</v>
          </cell>
          <cell r="L249">
            <v>39.9</v>
          </cell>
          <cell r="M249">
            <v>7.4489999999999998</v>
          </cell>
          <cell r="N249">
            <v>39.9</v>
          </cell>
          <cell r="O249">
            <v>39.9</v>
          </cell>
          <cell r="P249">
            <v>3.9</v>
          </cell>
          <cell r="Q249">
            <v>130</v>
          </cell>
          <cell r="R249">
            <v>0.86</v>
          </cell>
          <cell r="S249">
            <v>94</v>
          </cell>
          <cell r="T249">
            <v>1.2</v>
          </cell>
          <cell r="U249">
            <v>3.5</v>
          </cell>
          <cell r="V249">
            <v>27.3</v>
          </cell>
          <cell r="W249">
            <v>63.9</v>
          </cell>
          <cell r="X249">
            <v>74.599999999999994</v>
          </cell>
          <cell r="Y249">
            <v>9.6999999999999993</v>
          </cell>
          <cell r="Z249" t="str">
            <v>KLEIN Christian</v>
          </cell>
        </row>
        <row r="250">
          <cell r="A250">
            <v>42929</v>
          </cell>
          <cell r="B250" t="str">
            <v>DOBELMANN</v>
          </cell>
          <cell r="C250" t="str">
            <v>Alain</v>
          </cell>
          <cell r="D250" t="str">
            <v>31/05/1958</v>
          </cell>
          <cell r="E250">
            <v>2314</v>
          </cell>
          <cell r="F250">
            <v>0</v>
          </cell>
          <cell r="G250" t="str">
            <v>Gazométrie</v>
          </cell>
          <cell r="H250">
            <v>0</v>
          </cell>
          <cell r="I250">
            <v>37</v>
          </cell>
          <cell r="J250">
            <v>7.5339999999999998</v>
          </cell>
          <cell r="K250">
            <v>31.8</v>
          </cell>
          <cell r="L250">
            <v>47.1</v>
          </cell>
          <cell r="M250">
            <v>7.5339999999999998</v>
          </cell>
          <cell r="N250">
            <v>31.8</v>
          </cell>
          <cell r="O250">
            <v>47.1</v>
          </cell>
          <cell r="P250">
            <v>4.0999999999999996</v>
          </cell>
          <cell r="Q250">
            <v>129</v>
          </cell>
          <cell r="R250">
            <v>0.86</v>
          </cell>
          <cell r="S250">
            <v>96</v>
          </cell>
          <cell r="T250">
            <v>1.3</v>
          </cell>
          <cell r="U250">
            <v>3.9</v>
          </cell>
          <cell r="V250">
            <v>26.7</v>
          </cell>
          <cell r="W250">
            <v>62</v>
          </cell>
          <cell r="X250">
            <v>86.4</v>
          </cell>
          <cell r="Y250">
            <v>10.1</v>
          </cell>
          <cell r="Z250" t="str">
            <v>KLEIN Christian</v>
          </cell>
        </row>
        <row r="251">
          <cell r="A251">
            <v>42929</v>
          </cell>
          <cell r="B251" t="str">
            <v>Colotte</v>
          </cell>
          <cell r="C251">
            <v>0</v>
          </cell>
          <cell r="D251">
            <v>0</v>
          </cell>
          <cell r="E251" t="str">
            <v>AURAL</v>
          </cell>
          <cell r="F251" t="str">
            <v>Dialysat</v>
          </cell>
          <cell r="G251" t="str">
            <v>Gazométrie</v>
          </cell>
          <cell r="H251" t="str">
            <v>140/34</v>
          </cell>
          <cell r="I251">
            <v>37</v>
          </cell>
          <cell r="J251">
            <v>7.3140000000000001</v>
          </cell>
          <cell r="K251">
            <v>72.3</v>
          </cell>
          <cell r="L251">
            <v>145</v>
          </cell>
          <cell r="M251">
            <v>7.3140000000000001</v>
          </cell>
          <cell r="N251">
            <v>72.3</v>
          </cell>
          <cell r="O251">
            <v>145</v>
          </cell>
          <cell r="P251">
            <v>2</v>
          </cell>
          <cell r="Q251">
            <v>140</v>
          </cell>
          <cell r="R251">
            <v>0.93</v>
          </cell>
          <cell r="S251">
            <v>105</v>
          </cell>
          <cell r="T251">
            <v>0</v>
          </cell>
          <cell r="U251">
            <v>9.4</v>
          </cell>
          <cell r="V251">
            <v>35.6</v>
          </cell>
          <cell r="W251">
            <v>84.9</v>
          </cell>
          <cell r="X251">
            <v>0</v>
          </cell>
          <cell r="Y251">
            <v>0</v>
          </cell>
          <cell r="Z251" t="str">
            <v>KLEIN Christian</v>
          </cell>
        </row>
        <row r="252">
          <cell r="A252">
            <v>42929</v>
          </cell>
          <cell r="B252" t="str">
            <v>F22</v>
          </cell>
          <cell r="C252">
            <v>0</v>
          </cell>
          <cell r="D252">
            <v>0</v>
          </cell>
          <cell r="E252" t="str">
            <v>AURAL</v>
          </cell>
          <cell r="F252" t="str">
            <v>Dialysat</v>
          </cell>
          <cell r="G252" t="str">
            <v>Gazométrie</v>
          </cell>
          <cell r="H252">
            <v>0</v>
          </cell>
          <cell r="I252">
            <v>37</v>
          </cell>
          <cell r="J252">
            <v>7.3689999999999998</v>
          </cell>
          <cell r="K252">
            <v>61.5</v>
          </cell>
          <cell r="L252">
            <v>187</v>
          </cell>
          <cell r="M252">
            <v>7.3689999999999998</v>
          </cell>
          <cell r="N252">
            <v>61.5</v>
          </cell>
          <cell r="O252">
            <v>187</v>
          </cell>
          <cell r="P252">
            <v>2</v>
          </cell>
          <cell r="Q252">
            <v>139</v>
          </cell>
          <cell r="R252">
            <v>0.97</v>
          </cell>
          <cell r="S252">
            <v>105</v>
          </cell>
          <cell r="T252">
            <v>0</v>
          </cell>
          <cell r="U252">
            <v>9.3000000000000007</v>
          </cell>
          <cell r="V252">
            <v>34.700000000000003</v>
          </cell>
          <cell r="W252">
            <v>81.900000000000006</v>
          </cell>
          <cell r="X252">
            <v>0</v>
          </cell>
          <cell r="Y252">
            <v>0</v>
          </cell>
          <cell r="Z252" t="str">
            <v>KLEIN Christian</v>
          </cell>
        </row>
        <row r="253">
          <cell r="A253">
            <v>42929</v>
          </cell>
          <cell r="B253" t="str">
            <v>Eclapier</v>
          </cell>
          <cell r="C253">
            <v>0</v>
          </cell>
          <cell r="D253">
            <v>0</v>
          </cell>
          <cell r="E253" t="str">
            <v>AURAL</v>
          </cell>
          <cell r="F253" t="str">
            <v>Dialysat</v>
          </cell>
          <cell r="G253" t="str">
            <v>Gazométrie</v>
          </cell>
          <cell r="H253">
            <v>0</v>
          </cell>
          <cell r="I253">
            <v>37</v>
          </cell>
          <cell r="J253">
            <v>7.4059999999999997</v>
          </cell>
          <cell r="K253">
            <v>60.5</v>
          </cell>
          <cell r="L253">
            <v>188</v>
          </cell>
          <cell r="M253">
            <v>7.4059999999999997</v>
          </cell>
          <cell r="N253">
            <v>60.5</v>
          </cell>
          <cell r="O253">
            <v>188</v>
          </cell>
          <cell r="P253">
            <v>1.9</v>
          </cell>
          <cell r="Q253">
            <v>138</v>
          </cell>
          <cell r="R253">
            <v>0.95</v>
          </cell>
          <cell r="S253">
            <v>102</v>
          </cell>
          <cell r="T253">
            <v>0</v>
          </cell>
          <cell r="U253">
            <v>12</v>
          </cell>
          <cell r="V253">
            <v>37.200000000000003</v>
          </cell>
          <cell r="W253">
            <v>87.5</v>
          </cell>
          <cell r="X253">
            <v>0</v>
          </cell>
          <cell r="Y253">
            <v>0</v>
          </cell>
          <cell r="Z253" t="str">
            <v>KLEIN Christian</v>
          </cell>
        </row>
        <row r="254">
          <cell r="A254">
            <v>42929</v>
          </cell>
          <cell r="B254" t="str">
            <v>B16</v>
          </cell>
          <cell r="C254">
            <v>0</v>
          </cell>
          <cell r="D254">
            <v>0</v>
          </cell>
          <cell r="E254" t="str">
            <v>AURAL</v>
          </cell>
          <cell r="F254" t="str">
            <v>Dialysat</v>
          </cell>
          <cell r="G254" t="str">
            <v>Gazométrie</v>
          </cell>
          <cell r="H254">
            <v>0</v>
          </cell>
          <cell r="I254">
            <v>37</v>
          </cell>
          <cell r="J254">
            <v>7.2869999999999999</v>
          </cell>
          <cell r="K254">
            <v>73.2</v>
          </cell>
          <cell r="L254">
            <v>120</v>
          </cell>
          <cell r="M254">
            <v>7.2869999999999999</v>
          </cell>
          <cell r="N254">
            <v>73.2</v>
          </cell>
          <cell r="O254">
            <v>120</v>
          </cell>
          <cell r="P254">
            <v>2</v>
          </cell>
          <cell r="Q254">
            <v>139</v>
          </cell>
          <cell r="R254">
            <v>0.94</v>
          </cell>
          <cell r="S254">
            <v>105</v>
          </cell>
          <cell r="T254">
            <v>0</v>
          </cell>
          <cell r="U254">
            <v>7.4</v>
          </cell>
          <cell r="V254">
            <v>33.9</v>
          </cell>
          <cell r="W254">
            <v>81</v>
          </cell>
          <cell r="X254">
            <v>0</v>
          </cell>
          <cell r="Y254">
            <v>0</v>
          </cell>
          <cell r="Z254" t="str">
            <v>KLEIN Christian</v>
          </cell>
        </row>
        <row r="255">
          <cell r="A255">
            <v>42929</v>
          </cell>
          <cell r="B255" t="str">
            <v>LEROUX</v>
          </cell>
          <cell r="C255" t="str">
            <v>Mireille</v>
          </cell>
          <cell r="D255">
            <v>0</v>
          </cell>
          <cell r="E255">
            <v>2024</v>
          </cell>
          <cell r="F255">
            <v>0</v>
          </cell>
          <cell r="G255" t="str">
            <v>Gazométrie</v>
          </cell>
          <cell r="H255" t="str">
            <v>Problème échantillon</v>
          </cell>
          <cell r="I255">
            <v>37</v>
          </cell>
          <cell r="J255">
            <v>7.38</v>
          </cell>
          <cell r="K255">
            <v>31.7</v>
          </cell>
          <cell r="L255">
            <v>101</v>
          </cell>
          <cell r="M255">
            <v>7.38</v>
          </cell>
          <cell r="N255">
            <v>31.7</v>
          </cell>
          <cell r="O255">
            <v>101</v>
          </cell>
          <cell r="P255">
            <v>3.9</v>
          </cell>
          <cell r="Q255">
            <v>136</v>
          </cell>
          <cell r="R255">
            <v>1.27</v>
          </cell>
          <cell r="S255">
            <v>109</v>
          </cell>
          <cell r="T255">
            <v>2.5</v>
          </cell>
          <cell r="U255">
            <v>-5.9</v>
          </cell>
          <cell r="V255">
            <v>18.3</v>
          </cell>
          <cell r="W255">
            <v>43.2</v>
          </cell>
          <cell r="X255">
            <v>98.1</v>
          </cell>
          <cell r="Y255">
            <v>11.7</v>
          </cell>
          <cell r="Z255" t="str">
            <v>KLEIN Christian</v>
          </cell>
        </row>
        <row r="256">
          <cell r="A256">
            <v>42929</v>
          </cell>
          <cell r="B256" t="str">
            <v>LEROUX</v>
          </cell>
          <cell r="C256" t="str">
            <v>Mireille</v>
          </cell>
          <cell r="D256">
            <v>0</v>
          </cell>
          <cell r="E256">
            <v>2024</v>
          </cell>
          <cell r="F256">
            <v>0</v>
          </cell>
          <cell r="G256" t="str">
            <v>Gazométrie</v>
          </cell>
          <cell r="H256">
            <v>0</v>
          </cell>
          <cell r="I256">
            <v>37</v>
          </cell>
          <cell r="J256">
            <v>7.3390000000000004</v>
          </cell>
          <cell r="K256">
            <v>32.299999999999997</v>
          </cell>
          <cell r="L256">
            <v>116</v>
          </cell>
          <cell r="M256">
            <v>7.3390000000000004</v>
          </cell>
          <cell r="N256">
            <v>32.299999999999997</v>
          </cell>
          <cell r="O256">
            <v>116</v>
          </cell>
          <cell r="P256">
            <v>3.8</v>
          </cell>
          <cell r="Q256">
            <v>136</v>
          </cell>
          <cell r="R256">
            <v>1.27</v>
          </cell>
          <cell r="S256">
            <v>108</v>
          </cell>
          <cell r="T256">
            <v>2.6</v>
          </cell>
          <cell r="U256">
            <v>-7.7</v>
          </cell>
          <cell r="V256">
            <v>16.899999999999999</v>
          </cell>
          <cell r="W256">
            <v>40.200000000000003</v>
          </cell>
          <cell r="X256">
            <v>98.8</v>
          </cell>
          <cell r="Y256">
            <v>11.8</v>
          </cell>
          <cell r="Z256" t="str">
            <v>KLEIN Christian</v>
          </cell>
        </row>
        <row r="257">
          <cell r="A257">
            <v>42933</v>
          </cell>
          <cell r="B257" t="str">
            <v>LEROUX</v>
          </cell>
          <cell r="C257" t="str">
            <v>Nathalie</v>
          </cell>
          <cell r="D257" t="str">
            <v>26/11/1964</v>
          </cell>
          <cell r="E257">
            <v>2024</v>
          </cell>
          <cell r="F257">
            <v>0</v>
          </cell>
          <cell r="G257" t="str">
            <v>Gazométrie</v>
          </cell>
          <cell r="H257">
            <v>0</v>
          </cell>
          <cell r="I257">
            <v>37</v>
          </cell>
          <cell r="J257">
            <v>7.44</v>
          </cell>
          <cell r="K257">
            <v>32.299999999999997</v>
          </cell>
          <cell r="L257">
            <v>40.799999999999997</v>
          </cell>
          <cell r="M257">
            <v>7.44</v>
          </cell>
          <cell r="N257">
            <v>32.299999999999997</v>
          </cell>
          <cell r="O257">
            <v>40.799999999999997</v>
          </cell>
          <cell r="P257">
            <v>3.1</v>
          </cell>
          <cell r="Q257">
            <v>137</v>
          </cell>
          <cell r="R257">
            <v>0.98</v>
          </cell>
          <cell r="S257">
            <v>105</v>
          </cell>
          <cell r="T257">
            <v>2.2999999999999998</v>
          </cell>
          <cell r="U257">
            <v>-2</v>
          </cell>
          <cell r="V257">
            <v>21.6</v>
          </cell>
          <cell r="W257">
            <v>50.5</v>
          </cell>
          <cell r="X257">
            <v>77.599999999999994</v>
          </cell>
          <cell r="Y257">
            <v>9.9</v>
          </cell>
          <cell r="Z257" t="str">
            <v>KLEIN Christian</v>
          </cell>
        </row>
        <row r="258">
          <cell r="A258">
            <v>42933</v>
          </cell>
          <cell r="B258" t="str">
            <v>JEBBOUJI</v>
          </cell>
          <cell r="C258" t="str">
            <v>Nadia</v>
          </cell>
          <cell r="D258">
            <v>29414</v>
          </cell>
          <cell r="E258">
            <v>2023</v>
          </cell>
          <cell r="F258">
            <v>0</v>
          </cell>
          <cell r="G258" t="str">
            <v>Gazométrie</v>
          </cell>
          <cell r="H258">
            <v>0</v>
          </cell>
          <cell r="I258">
            <v>37</v>
          </cell>
          <cell r="J258">
            <v>7.2560000000000002</v>
          </cell>
          <cell r="K258">
            <v>41.9</v>
          </cell>
          <cell r="L258">
            <v>24.3</v>
          </cell>
          <cell r="M258">
            <v>7.2560000000000002</v>
          </cell>
          <cell r="N258">
            <v>41.9</v>
          </cell>
          <cell r="O258">
            <v>24.3</v>
          </cell>
          <cell r="P258">
            <v>6.5</v>
          </cell>
          <cell r="Q258">
            <v>130</v>
          </cell>
          <cell r="R258">
            <v>1.03</v>
          </cell>
          <cell r="S258">
            <v>105</v>
          </cell>
          <cell r="T258">
            <v>1.4</v>
          </cell>
          <cell r="U258">
            <v>-7.9</v>
          </cell>
          <cell r="V258">
            <v>18</v>
          </cell>
          <cell r="W258">
            <v>43.1</v>
          </cell>
          <cell r="X258">
            <v>43</v>
          </cell>
          <cell r="Y258">
            <v>7.6</v>
          </cell>
          <cell r="Z258" t="str">
            <v>KLEIN Christian</v>
          </cell>
        </row>
        <row r="259">
          <cell r="A259">
            <v>42934</v>
          </cell>
          <cell r="B259" t="str">
            <v>A46</v>
          </cell>
          <cell r="C259">
            <v>0</v>
          </cell>
          <cell r="D259">
            <v>0</v>
          </cell>
          <cell r="E259" t="str">
            <v>AURAL</v>
          </cell>
          <cell r="F259" t="str">
            <v>Dialysat</v>
          </cell>
          <cell r="G259" t="str">
            <v>Gazométrie</v>
          </cell>
          <cell r="H259">
            <v>0</v>
          </cell>
          <cell r="I259">
            <v>37</v>
          </cell>
          <cell r="J259">
            <v>7.57</v>
          </cell>
          <cell r="K259">
            <v>44.2</v>
          </cell>
          <cell r="L259">
            <v>181</v>
          </cell>
          <cell r="M259">
            <v>7.57</v>
          </cell>
          <cell r="N259">
            <v>44.2</v>
          </cell>
          <cell r="O259">
            <v>181</v>
          </cell>
          <cell r="P259">
            <v>2</v>
          </cell>
          <cell r="Q259">
            <v>139</v>
          </cell>
          <cell r="R259">
            <v>1.05</v>
          </cell>
          <cell r="S259">
            <v>105</v>
          </cell>
          <cell r="T259">
            <v>0</v>
          </cell>
          <cell r="U259">
            <v>16.600000000000001</v>
          </cell>
          <cell r="V259">
            <v>40.6</v>
          </cell>
          <cell r="W259">
            <v>94</v>
          </cell>
          <cell r="X259">
            <v>0</v>
          </cell>
          <cell r="Y259">
            <v>0</v>
          </cell>
          <cell r="Z259" t="str">
            <v>KOCHMAN Audrey</v>
          </cell>
        </row>
        <row r="260">
          <cell r="A260">
            <v>42934</v>
          </cell>
          <cell r="B260" t="str">
            <v>DESVERNOIS</v>
          </cell>
          <cell r="C260" t="str">
            <v>Jocelyne</v>
          </cell>
          <cell r="D260">
            <v>17412</v>
          </cell>
          <cell r="E260">
            <v>2024</v>
          </cell>
          <cell r="F260" t="str">
            <v>Sang veineux</v>
          </cell>
          <cell r="G260" t="str">
            <v>Gazométrie</v>
          </cell>
          <cell r="H260">
            <v>0</v>
          </cell>
          <cell r="I260">
            <v>37</v>
          </cell>
          <cell r="J260">
            <v>7.26</v>
          </cell>
          <cell r="K260">
            <v>34.4</v>
          </cell>
          <cell r="L260">
            <v>46</v>
          </cell>
          <cell r="M260">
            <v>7.26</v>
          </cell>
          <cell r="N260">
            <v>34.4</v>
          </cell>
          <cell r="O260">
            <v>46</v>
          </cell>
          <cell r="P260">
            <v>5.2</v>
          </cell>
          <cell r="Q260">
            <v>136</v>
          </cell>
          <cell r="R260">
            <v>1.1499999999999999</v>
          </cell>
          <cell r="S260">
            <v>118</v>
          </cell>
          <cell r="T260">
            <v>1.7</v>
          </cell>
          <cell r="U260">
            <v>-10.8</v>
          </cell>
          <cell r="V260">
            <v>14.9</v>
          </cell>
          <cell r="W260">
            <v>35.799999999999997</v>
          </cell>
          <cell r="X260">
            <v>78.5</v>
          </cell>
          <cell r="Y260">
            <v>11.6</v>
          </cell>
          <cell r="Z260" t="str">
            <v>KOCHMAN Audrey</v>
          </cell>
        </row>
        <row r="261">
          <cell r="A261">
            <v>42934</v>
          </cell>
          <cell r="B261" t="str">
            <v>2015/MAD/163</v>
          </cell>
          <cell r="C261">
            <v>0</v>
          </cell>
          <cell r="D261">
            <v>0</v>
          </cell>
          <cell r="E261" t="str">
            <v>BIOMED</v>
          </cell>
          <cell r="F261" t="str">
            <v>Dialysat</v>
          </cell>
          <cell r="G261" t="str">
            <v>Gazométrie</v>
          </cell>
          <cell r="H261">
            <v>0</v>
          </cell>
          <cell r="I261">
            <v>37</v>
          </cell>
          <cell r="J261">
            <v>7.3090000000000002</v>
          </cell>
          <cell r="K261">
            <v>71.599999999999994</v>
          </cell>
          <cell r="L261">
            <v>107</v>
          </cell>
          <cell r="M261">
            <v>7.3090000000000002</v>
          </cell>
          <cell r="N261">
            <v>71.599999999999994</v>
          </cell>
          <cell r="O261">
            <v>107</v>
          </cell>
          <cell r="P261">
            <v>3</v>
          </cell>
          <cell r="Q261">
            <v>140</v>
          </cell>
          <cell r="R261">
            <v>0.94</v>
          </cell>
          <cell r="S261">
            <v>106</v>
          </cell>
          <cell r="T261">
            <v>0</v>
          </cell>
          <cell r="U261">
            <v>8.6</v>
          </cell>
          <cell r="V261">
            <v>34.9</v>
          </cell>
          <cell r="W261">
            <v>83</v>
          </cell>
          <cell r="X261">
            <v>0</v>
          </cell>
          <cell r="Y261">
            <v>0</v>
          </cell>
          <cell r="Z261" t="str">
            <v>Technicien BIOMED</v>
          </cell>
        </row>
        <row r="262">
          <cell r="A262">
            <v>42934</v>
          </cell>
          <cell r="B262" t="str">
            <v>2015/MAD/162</v>
          </cell>
          <cell r="C262">
            <v>0</v>
          </cell>
          <cell r="D262">
            <v>0</v>
          </cell>
          <cell r="E262" t="str">
            <v>BIOMED</v>
          </cell>
          <cell r="F262" t="str">
            <v>Dialysat</v>
          </cell>
          <cell r="G262" t="str">
            <v>Gazométrie</v>
          </cell>
          <cell r="H262">
            <v>0</v>
          </cell>
          <cell r="I262">
            <v>37</v>
          </cell>
          <cell r="J262">
            <v>7.2640000000000002</v>
          </cell>
          <cell r="K262">
            <v>74.099999999999994</v>
          </cell>
          <cell r="L262">
            <v>100</v>
          </cell>
          <cell r="M262">
            <v>7.2640000000000002</v>
          </cell>
          <cell r="N262">
            <v>74.099999999999994</v>
          </cell>
          <cell r="O262">
            <v>100</v>
          </cell>
          <cell r="P262">
            <v>3</v>
          </cell>
          <cell r="Q262">
            <v>139</v>
          </cell>
          <cell r="R262">
            <v>0.92</v>
          </cell>
          <cell r="S262">
            <v>105</v>
          </cell>
          <cell r="T262">
            <v>0</v>
          </cell>
          <cell r="U262">
            <v>5.8</v>
          </cell>
          <cell r="V262">
            <v>32.4</v>
          </cell>
          <cell r="W262">
            <v>77.8</v>
          </cell>
          <cell r="X262">
            <v>0</v>
          </cell>
          <cell r="Y262">
            <v>0</v>
          </cell>
          <cell r="Z262" t="str">
            <v>Technicien BIOMED</v>
          </cell>
        </row>
        <row r="263">
          <cell r="A263">
            <v>42936</v>
          </cell>
          <cell r="B263" t="str">
            <v>S09</v>
          </cell>
          <cell r="C263">
            <v>0</v>
          </cell>
          <cell r="D263">
            <v>0</v>
          </cell>
          <cell r="E263" t="str">
            <v>AURAL</v>
          </cell>
          <cell r="F263" t="str">
            <v>Dialysat</v>
          </cell>
          <cell r="G263" t="str">
            <v>Gazométrie</v>
          </cell>
          <cell r="H263">
            <v>0</v>
          </cell>
          <cell r="I263">
            <v>37</v>
          </cell>
          <cell r="J263">
            <v>7.34</v>
          </cell>
          <cell r="K263">
            <v>67.7</v>
          </cell>
          <cell r="L263">
            <v>165</v>
          </cell>
          <cell r="M263">
            <v>7.34</v>
          </cell>
          <cell r="N263">
            <v>67.7</v>
          </cell>
          <cell r="O263">
            <v>165</v>
          </cell>
          <cell r="P263">
            <v>2</v>
          </cell>
          <cell r="Q263">
            <v>139</v>
          </cell>
          <cell r="R263">
            <v>0.94</v>
          </cell>
          <cell r="S263">
            <v>104</v>
          </cell>
          <cell r="T263">
            <v>0</v>
          </cell>
          <cell r="U263">
            <v>9.6999999999999993</v>
          </cell>
          <cell r="V263">
            <v>35.6</v>
          </cell>
          <cell r="W263">
            <v>84.3</v>
          </cell>
          <cell r="X263">
            <v>0</v>
          </cell>
          <cell r="Y263">
            <v>0</v>
          </cell>
          <cell r="Z263" t="str">
            <v>KOCHMAN Audrey</v>
          </cell>
        </row>
        <row r="264">
          <cell r="A264">
            <v>42936</v>
          </cell>
          <cell r="B264" t="str">
            <v>LUDWIG</v>
          </cell>
          <cell r="C264" t="str">
            <v>Gérard</v>
          </cell>
          <cell r="D264">
            <v>0</v>
          </cell>
          <cell r="E264">
            <v>0</v>
          </cell>
          <cell r="F264" t="str">
            <v>Sang artériel</v>
          </cell>
          <cell r="G264" t="str">
            <v>Gazométrie</v>
          </cell>
          <cell r="H264">
            <v>0</v>
          </cell>
          <cell r="I264">
            <v>37</v>
          </cell>
          <cell r="J264">
            <v>7.4610000000000003</v>
          </cell>
          <cell r="K264">
            <v>30.8</v>
          </cell>
          <cell r="L264">
            <v>81.900000000000006</v>
          </cell>
          <cell r="M264">
            <v>7.4610000000000003</v>
          </cell>
          <cell r="N264">
            <v>30.8</v>
          </cell>
          <cell r="O264">
            <v>81.900000000000006</v>
          </cell>
          <cell r="P264">
            <v>3.4</v>
          </cell>
          <cell r="Q264">
            <v>138</v>
          </cell>
          <cell r="R264">
            <v>1.32</v>
          </cell>
          <cell r="S264">
            <v>111</v>
          </cell>
          <cell r="T264">
            <v>1.2</v>
          </cell>
          <cell r="U264">
            <v>-1.6</v>
          </cell>
          <cell r="V264">
            <v>21.7</v>
          </cell>
          <cell r="W264">
            <v>50.7</v>
          </cell>
          <cell r="X264">
            <v>98.4</v>
          </cell>
          <cell r="Y264">
            <v>10.1</v>
          </cell>
          <cell r="Z264" t="str">
            <v>KOCHMAN Audrey</v>
          </cell>
        </row>
        <row r="265">
          <cell r="A265">
            <v>42937</v>
          </cell>
          <cell r="B265" t="str">
            <v>2015/MAD/160</v>
          </cell>
          <cell r="C265">
            <v>0</v>
          </cell>
          <cell r="D265">
            <v>0</v>
          </cell>
          <cell r="E265" t="str">
            <v>BIOMED</v>
          </cell>
          <cell r="F265" t="str">
            <v>Dialysat</v>
          </cell>
          <cell r="G265" t="str">
            <v>Gazométrie</v>
          </cell>
          <cell r="H265">
            <v>0</v>
          </cell>
          <cell r="I265">
            <v>37</v>
          </cell>
          <cell r="J265">
            <v>7.2839999999999998</v>
          </cell>
          <cell r="K265">
            <v>73.400000000000006</v>
          </cell>
          <cell r="L265">
            <v>97.7</v>
          </cell>
          <cell r="M265">
            <v>7.2839999999999998</v>
          </cell>
          <cell r="N265">
            <v>73.400000000000006</v>
          </cell>
          <cell r="O265">
            <v>97.7</v>
          </cell>
          <cell r="P265">
            <v>2.9</v>
          </cell>
          <cell r="Q265">
            <v>139</v>
          </cell>
          <cell r="R265">
            <v>0.92</v>
          </cell>
          <cell r="S265">
            <v>105</v>
          </cell>
          <cell r="T265">
            <v>0</v>
          </cell>
          <cell r="U265">
            <v>7.3</v>
          </cell>
          <cell r="V265">
            <v>33.700000000000003</v>
          </cell>
          <cell r="W265">
            <v>80.7</v>
          </cell>
          <cell r="X265">
            <v>0</v>
          </cell>
          <cell r="Y265">
            <v>0</v>
          </cell>
          <cell r="Z265" t="str">
            <v>Technicien BIOMED</v>
          </cell>
        </row>
        <row r="266">
          <cell r="A266">
            <v>42937</v>
          </cell>
          <cell r="B266" t="str">
            <v>2015/MAD/164</v>
          </cell>
          <cell r="C266">
            <v>0</v>
          </cell>
          <cell r="D266">
            <v>0</v>
          </cell>
          <cell r="E266" t="str">
            <v>BIOMED</v>
          </cell>
          <cell r="F266" t="str">
            <v>Dialysat</v>
          </cell>
          <cell r="G266" t="str">
            <v>Gazométrie</v>
          </cell>
          <cell r="H266">
            <v>0</v>
          </cell>
          <cell r="I266">
            <v>37</v>
          </cell>
          <cell r="J266">
            <v>7.2869999999999999</v>
          </cell>
          <cell r="K266">
            <v>72.599999999999994</v>
          </cell>
          <cell r="L266">
            <v>100</v>
          </cell>
          <cell r="M266">
            <v>7.2869999999999999</v>
          </cell>
          <cell r="N266">
            <v>72.599999999999994</v>
          </cell>
          <cell r="O266">
            <v>100</v>
          </cell>
          <cell r="P266">
            <v>3</v>
          </cell>
          <cell r="Q266">
            <v>140</v>
          </cell>
          <cell r="R266">
            <v>0.92</v>
          </cell>
          <cell r="S266">
            <v>105</v>
          </cell>
          <cell r="T266">
            <v>0</v>
          </cell>
          <cell r="U266">
            <v>7.2</v>
          </cell>
          <cell r="V266">
            <v>33.6</v>
          </cell>
          <cell r="W266">
            <v>80.2</v>
          </cell>
          <cell r="X266">
            <v>0</v>
          </cell>
          <cell r="Y266">
            <v>0</v>
          </cell>
          <cell r="Z266" t="str">
            <v>Technicien BIOMED</v>
          </cell>
        </row>
        <row r="267">
          <cell r="A267">
            <v>42937</v>
          </cell>
          <cell r="B267" t="str">
            <v>ARIBI</v>
          </cell>
          <cell r="C267" t="str">
            <v>Carmen</v>
          </cell>
          <cell r="D267" t="str">
            <v>18/08/1960</v>
          </cell>
          <cell r="E267">
            <v>2021</v>
          </cell>
          <cell r="F267">
            <v>0</v>
          </cell>
          <cell r="G267" t="str">
            <v>Gazométrie</v>
          </cell>
          <cell r="H267">
            <v>0</v>
          </cell>
          <cell r="I267">
            <v>37</v>
          </cell>
          <cell r="J267">
            <v>7.5039999999999996</v>
          </cell>
          <cell r="K267">
            <v>34.799999999999997</v>
          </cell>
          <cell r="L267">
            <v>52.7</v>
          </cell>
          <cell r="M267">
            <v>7.5039999999999996</v>
          </cell>
          <cell r="N267">
            <v>34.799999999999997</v>
          </cell>
          <cell r="O267">
            <v>52.7</v>
          </cell>
          <cell r="P267">
            <v>3.7</v>
          </cell>
          <cell r="Q267">
            <v>135</v>
          </cell>
          <cell r="R267">
            <v>1.22</v>
          </cell>
          <cell r="S267">
            <v>106</v>
          </cell>
          <cell r="T267">
            <v>1</v>
          </cell>
          <cell r="U267">
            <v>4</v>
          </cell>
          <cell r="V267">
            <v>27.2</v>
          </cell>
          <cell r="W267">
            <v>63.3</v>
          </cell>
          <cell r="X267">
            <v>89.9</v>
          </cell>
          <cell r="Y267">
            <v>9.5</v>
          </cell>
          <cell r="Z267" t="str">
            <v>KOCHMAN Audrey</v>
          </cell>
        </row>
        <row r="268">
          <cell r="A268">
            <v>42940</v>
          </cell>
          <cell r="B268" t="str">
            <v>F23</v>
          </cell>
          <cell r="C268">
            <v>0</v>
          </cell>
          <cell r="D268">
            <v>0</v>
          </cell>
          <cell r="E268" t="str">
            <v>AURAL</v>
          </cell>
          <cell r="F268" t="str">
            <v>Dialysat</v>
          </cell>
          <cell r="G268" t="str">
            <v>Gazométrie</v>
          </cell>
          <cell r="H268">
            <v>0</v>
          </cell>
          <cell r="I268">
            <v>37</v>
          </cell>
          <cell r="J268">
            <v>7.6189999999999998</v>
          </cell>
          <cell r="K268">
            <v>40.700000000000003</v>
          </cell>
          <cell r="L268">
            <v>181</v>
          </cell>
          <cell r="M268">
            <v>7.6189999999999998</v>
          </cell>
          <cell r="N268">
            <v>40.700000000000003</v>
          </cell>
          <cell r="O268">
            <v>181</v>
          </cell>
          <cell r="P268">
            <v>2</v>
          </cell>
          <cell r="Q268">
            <v>139</v>
          </cell>
          <cell r="R268">
            <v>0.97</v>
          </cell>
          <cell r="S268">
            <v>104</v>
          </cell>
          <cell r="T268">
            <v>0</v>
          </cell>
          <cell r="U268">
            <v>18.3</v>
          </cell>
          <cell r="V268">
            <v>42.1</v>
          </cell>
          <cell r="W268">
            <v>97.2</v>
          </cell>
          <cell r="X268">
            <v>0</v>
          </cell>
          <cell r="Y268">
            <v>0</v>
          </cell>
          <cell r="Z268" t="str">
            <v>KOCHMAN Audrey</v>
          </cell>
        </row>
        <row r="269">
          <cell r="A269">
            <v>42940</v>
          </cell>
          <cell r="B269" t="str">
            <v>JEANBLANC</v>
          </cell>
          <cell r="C269" t="str">
            <v>Rodolphe</v>
          </cell>
          <cell r="D269" t="str">
            <v>30/07/1971</v>
          </cell>
          <cell r="E269">
            <v>2026</v>
          </cell>
          <cell r="F269">
            <v>0</v>
          </cell>
          <cell r="G269" t="str">
            <v>Calcium ionisée</v>
          </cell>
          <cell r="H269" t="str">
            <v>Bilan de lithiase</v>
          </cell>
          <cell r="I269">
            <v>37</v>
          </cell>
          <cell r="J269">
            <v>7.423</v>
          </cell>
          <cell r="K269">
            <v>36.200000000000003</v>
          </cell>
          <cell r="L269">
            <v>38.700000000000003</v>
          </cell>
          <cell r="M269">
            <v>7.423</v>
          </cell>
          <cell r="N269">
            <v>36.200000000000003</v>
          </cell>
          <cell r="O269">
            <v>38.700000000000003</v>
          </cell>
          <cell r="P269">
            <v>4.3</v>
          </cell>
          <cell r="Q269">
            <v>137</v>
          </cell>
          <cell r="R269">
            <v>1.1499999999999999</v>
          </cell>
          <cell r="S269">
            <v>109</v>
          </cell>
          <cell r="T269">
            <v>1.7</v>
          </cell>
          <cell r="U269">
            <v>-0.6</v>
          </cell>
          <cell r="V269">
            <v>23.2</v>
          </cell>
          <cell r="W269">
            <v>54.5</v>
          </cell>
          <cell r="X269">
            <v>77.2</v>
          </cell>
          <cell r="Y269">
            <v>16</v>
          </cell>
          <cell r="Z269" t="str">
            <v>KOCHMAN Audrey</v>
          </cell>
        </row>
        <row r="270">
          <cell r="A270">
            <v>42940</v>
          </cell>
          <cell r="B270" t="str">
            <v>A20</v>
          </cell>
          <cell r="C270">
            <v>0</v>
          </cell>
          <cell r="D270">
            <v>0</v>
          </cell>
          <cell r="E270" t="str">
            <v>AURAL</v>
          </cell>
          <cell r="F270" t="str">
            <v>Dialysat</v>
          </cell>
          <cell r="G270" t="str">
            <v>Gazométrie</v>
          </cell>
          <cell r="H270">
            <v>0</v>
          </cell>
          <cell r="I270">
            <v>37</v>
          </cell>
          <cell r="J270">
            <v>7.5339999999999998</v>
          </cell>
          <cell r="K270">
            <v>45.3</v>
          </cell>
          <cell r="L270">
            <v>182</v>
          </cell>
          <cell r="M270">
            <v>7.5339999999999998</v>
          </cell>
          <cell r="N270">
            <v>45.3</v>
          </cell>
          <cell r="O270">
            <v>182</v>
          </cell>
          <cell r="P270">
            <v>1.9</v>
          </cell>
          <cell r="Q270">
            <v>135</v>
          </cell>
          <cell r="R270">
            <v>1.01</v>
          </cell>
          <cell r="S270">
            <v>101</v>
          </cell>
          <cell r="T270">
            <v>0</v>
          </cell>
          <cell r="U270">
            <v>14.1</v>
          </cell>
          <cell r="V270">
            <v>38.1</v>
          </cell>
          <cell r="W270">
            <v>88.4</v>
          </cell>
          <cell r="X270">
            <v>0</v>
          </cell>
          <cell r="Y270">
            <v>0</v>
          </cell>
          <cell r="Z270" t="str">
            <v>KOCHMAN Audrey</v>
          </cell>
        </row>
        <row r="271">
          <cell r="A271">
            <v>42940</v>
          </cell>
          <cell r="B271" t="str">
            <v>A43</v>
          </cell>
          <cell r="C271">
            <v>0</v>
          </cell>
          <cell r="D271">
            <v>0</v>
          </cell>
          <cell r="E271" t="str">
            <v>AURAL</v>
          </cell>
          <cell r="F271" t="str">
            <v>Dialysat</v>
          </cell>
          <cell r="G271" t="str">
            <v>Gazométrie</v>
          </cell>
          <cell r="H271">
            <v>0</v>
          </cell>
          <cell r="I271">
            <v>37</v>
          </cell>
          <cell r="J271">
            <v>7.5350000000000001</v>
          </cell>
          <cell r="K271">
            <v>45.3</v>
          </cell>
          <cell r="L271">
            <v>182</v>
          </cell>
          <cell r="M271">
            <v>7.5350000000000001</v>
          </cell>
          <cell r="N271">
            <v>45.3</v>
          </cell>
          <cell r="O271">
            <v>182</v>
          </cell>
          <cell r="P271">
            <v>2</v>
          </cell>
          <cell r="Q271">
            <v>142</v>
          </cell>
          <cell r="R271">
            <v>1.05</v>
          </cell>
          <cell r="S271">
            <v>106</v>
          </cell>
          <cell r="T271">
            <v>0</v>
          </cell>
          <cell r="U271">
            <v>14.2</v>
          </cell>
          <cell r="V271">
            <v>38.200000000000003</v>
          </cell>
          <cell r="W271">
            <v>88.7</v>
          </cell>
          <cell r="X271">
            <v>0</v>
          </cell>
          <cell r="Y271">
            <v>0</v>
          </cell>
          <cell r="Z271" t="str">
            <v>KOCHMAN Audrey</v>
          </cell>
        </row>
        <row r="272">
          <cell r="A272">
            <v>42940</v>
          </cell>
          <cell r="B272" t="str">
            <v>A35</v>
          </cell>
          <cell r="C272">
            <v>0</v>
          </cell>
          <cell r="D272">
            <v>0</v>
          </cell>
          <cell r="E272" t="str">
            <v>AURAL</v>
          </cell>
          <cell r="F272" t="str">
            <v>Dialysat</v>
          </cell>
          <cell r="G272" t="str">
            <v>Gazométrie</v>
          </cell>
          <cell r="H272">
            <v>0</v>
          </cell>
          <cell r="I272">
            <v>37</v>
          </cell>
          <cell r="J272">
            <v>7.6050000000000004</v>
          </cell>
          <cell r="K272">
            <v>44</v>
          </cell>
          <cell r="L272">
            <v>181</v>
          </cell>
          <cell r="M272">
            <v>7.6050000000000004</v>
          </cell>
          <cell r="N272">
            <v>44</v>
          </cell>
          <cell r="O272">
            <v>181</v>
          </cell>
          <cell r="P272">
            <v>1.8</v>
          </cell>
          <cell r="Q272">
            <v>131</v>
          </cell>
          <cell r="R272">
            <v>0.86</v>
          </cell>
          <cell r="S272">
            <v>93</v>
          </cell>
          <cell r="T272">
            <v>0</v>
          </cell>
          <cell r="U272">
            <v>19.8</v>
          </cell>
          <cell r="V272">
            <v>44</v>
          </cell>
          <cell r="W272">
            <v>101.7</v>
          </cell>
          <cell r="X272">
            <v>0</v>
          </cell>
          <cell r="Y272">
            <v>0</v>
          </cell>
          <cell r="Z272" t="str">
            <v>KOCHMAN Audrey</v>
          </cell>
        </row>
        <row r="273">
          <cell r="A273">
            <v>42940</v>
          </cell>
          <cell r="B273" t="str">
            <v>A39</v>
          </cell>
          <cell r="C273">
            <v>0</v>
          </cell>
          <cell r="D273">
            <v>0</v>
          </cell>
          <cell r="E273" t="str">
            <v>AURAL</v>
          </cell>
          <cell r="F273" t="str">
            <v>Dialysat</v>
          </cell>
          <cell r="G273" t="str">
            <v>Gazométrie</v>
          </cell>
          <cell r="H273">
            <v>0</v>
          </cell>
          <cell r="I273">
            <v>37</v>
          </cell>
          <cell r="J273">
            <v>7.5659999999999998</v>
          </cell>
          <cell r="K273">
            <v>43.2</v>
          </cell>
          <cell r="L273">
            <v>181</v>
          </cell>
          <cell r="M273">
            <v>7.5659999999999998</v>
          </cell>
          <cell r="N273">
            <v>43.2</v>
          </cell>
          <cell r="O273">
            <v>181</v>
          </cell>
          <cell r="P273">
            <v>1.9</v>
          </cell>
          <cell r="Q273">
            <v>136</v>
          </cell>
          <cell r="R273">
            <v>1.21</v>
          </cell>
          <cell r="S273">
            <v>101</v>
          </cell>
          <cell r="T273">
            <v>0</v>
          </cell>
          <cell r="U273">
            <v>15.4</v>
          </cell>
          <cell r="V273">
            <v>39.200000000000003</v>
          </cell>
          <cell r="W273">
            <v>90.9</v>
          </cell>
          <cell r="X273">
            <v>0</v>
          </cell>
          <cell r="Y273">
            <v>0</v>
          </cell>
          <cell r="Z273" t="str">
            <v>KOCHMAN Audrey</v>
          </cell>
        </row>
        <row r="274">
          <cell r="A274">
            <v>42940</v>
          </cell>
          <cell r="B274" t="str">
            <v>A11</v>
          </cell>
          <cell r="C274">
            <v>0</v>
          </cell>
          <cell r="D274">
            <v>0</v>
          </cell>
          <cell r="E274" t="str">
            <v>AURAL</v>
          </cell>
          <cell r="F274" t="str">
            <v>Dialysat</v>
          </cell>
          <cell r="G274" t="str">
            <v>Gazométrie</v>
          </cell>
          <cell r="H274">
            <v>0</v>
          </cell>
          <cell r="I274">
            <v>37</v>
          </cell>
          <cell r="J274">
            <v>7.58</v>
          </cell>
          <cell r="K274">
            <v>45</v>
          </cell>
          <cell r="L274">
            <v>180</v>
          </cell>
          <cell r="M274">
            <v>7.58</v>
          </cell>
          <cell r="N274">
            <v>45</v>
          </cell>
          <cell r="O274">
            <v>180</v>
          </cell>
          <cell r="P274">
            <v>2.8</v>
          </cell>
          <cell r="Q274">
            <v>135</v>
          </cell>
          <cell r="R274">
            <v>1.1599999999999999</v>
          </cell>
          <cell r="S274">
            <v>98</v>
          </cell>
          <cell r="T274">
            <v>0</v>
          </cell>
          <cell r="U274">
            <v>18.2</v>
          </cell>
          <cell r="V274">
            <v>42.3</v>
          </cell>
          <cell r="W274">
            <v>97.9</v>
          </cell>
          <cell r="X274">
            <v>0</v>
          </cell>
          <cell r="Y274">
            <v>0</v>
          </cell>
          <cell r="Z274" t="str">
            <v>KOCHMAN Audrey</v>
          </cell>
        </row>
        <row r="275">
          <cell r="A275">
            <v>42940</v>
          </cell>
          <cell r="B275" t="str">
            <v>A48</v>
          </cell>
          <cell r="C275">
            <v>0</v>
          </cell>
          <cell r="D275">
            <v>0</v>
          </cell>
          <cell r="E275" t="str">
            <v>AURAL</v>
          </cell>
          <cell r="F275" t="str">
            <v>Dialysat</v>
          </cell>
          <cell r="G275" t="str">
            <v>Gazométrie</v>
          </cell>
          <cell r="H275">
            <v>0</v>
          </cell>
          <cell r="I275">
            <v>37</v>
          </cell>
          <cell r="J275">
            <v>7.55</v>
          </cell>
          <cell r="K275">
            <v>45</v>
          </cell>
          <cell r="L275">
            <v>181</v>
          </cell>
          <cell r="M275">
            <v>7.55</v>
          </cell>
          <cell r="N275">
            <v>45</v>
          </cell>
          <cell r="O275">
            <v>181</v>
          </cell>
          <cell r="P275">
            <v>3</v>
          </cell>
          <cell r="Q275">
            <v>139</v>
          </cell>
          <cell r="R275">
            <v>1.03</v>
          </cell>
          <cell r="S275">
            <v>104</v>
          </cell>
          <cell r="T275">
            <v>0</v>
          </cell>
          <cell r="U275">
            <v>15.3</v>
          </cell>
          <cell r="V275">
            <v>39.299999999999997</v>
          </cell>
          <cell r="W275">
            <v>91.1</v>
          </cell>
          <cell r="X275">
            <v>0</v>
          </cell>
          <cell r="Y275">
            <v>0</v>
          </cell>
          <cell r="Z275" t="str">
            <v>KOCHMAN Audrey</v>
          </cell>
        </row>
        <row r="276">
          <cell r="A276">
            <v>42941</v>
          </cell>
          <cell r="B276" t="str">
            <v>DALLE NOGERA</v>
          </cell>
          <cell r="C276" t="str">
            <v>Viviane</v>
          </cell>
          <cell r="D276">
            <v>20884</v>
          </cell>
          <cell r="E276">
            <v>2026</v>
          </cell>
          <cell r="F276">
            <v>0</v>
          </cell>
          <cell r="G276" t="str">
            <v>Charge calcique</v>
          </cell>
          <cell r="H276" t="str">
            <v>S0</v>
          </cell>
          <cell r="I276">
            <v>37</v>
          </cell>
          <cell r="J276">
            <v>7.37</v>
          </cell>
          <cell r="K276">
            <v>39.6</v>
          </cell>
          <cell r="L276">
            <v>52.5</v>
          </cell>
          <cell r="M276">
            <v>7.37</v>
          </cell>
          <cell r="N276">
            <v>39.6</v>
          </cell>
          <cell r="O276">
            <v>52.5</v>
          </cell>
          <cell r="P276">
            <v>4.5999999999999996</v>
          </cell>
          <cell r="Q276">
            <v>135</v>
          </cell>
          <cell r="R276">
            <v>1.3</v>
          </cell>
          <cell r="S276">
            <v>107</v>
          </cell>
          <cell r="T276">
            <v>2</v>
          </cell>
          <cell r="U276">
            <v>-2.1</v>
          </cell>
          <cell r="V276">
            <v>22.4</v>
          </cell>
          <cell r="W276">
            <v>52.9</v>
          </cell>
          <cell r="X276">
            <v>89.2</v>
          </cell>
          <cell r="Y276">
            <v>11.1</v>
          </cell>
          <cell r="Z276" t="str">
            <v>KOCHMAN Audrey</v>
          </cell>
        </row>
        <row r="277">
          <cell r="A277">
            <v>42941</v>
          </cell>
          <cell r="B277" t="str">
            <v>DALLE NOGERA</v>
          </cell>
          <cell r="C277" t="str">
            <v>Viviane</v>
          </cell>
          <cell r="D277">
            <v>20884</v>
          </cell>
          <cell r="E277">
            <v>2026</v>
          </cell>
          <cell r="F277">
            <v>0</v>
          </cell>
          <cell r="G277" t="str">
            <v>Charge calcique</v>
          </cell>
          <cell r="H277" t="str">
            <v>S120</v>
          </cell>
          <cell r="I277">
            <v>37</v>
          </cell>
          <cell r="J277">
            <v>7.3810000000000002</v>
          </cell>
          <cell r="K277">
            <v>39.6</v>
          </cell>
          <cell r="L277">
            <v>37.5</v>
          </cell>
          <cell r="M277">
            <v>7.3810000000000002</v>
          </cell>
          <cell r="N277">
            <v>39.6</v>
          </cell>
          <cell r="O277">
            <v>37.5</v>
          </cell>
          <cell r="P277">
            <v>4.5</v>
          </cell>
          <cell r="Q277">
            <v>134</v>
          </cell>
          <cell r="R277">
            <v>1.28</v>
          </cell>
          <cell r="S277">
            <v>106</v>
          </cell>
          <cell r="T277">
            <v>1.9</v>
          </cell>
          <cell r="U277">
            <v>-1.4</v>
          </cell>
          <cell r="V277">
            <v>23</v>
          </cell>
          <cell r="W277">
            <v>54.2</v>
          </cell>
          <cell r="X277">
            <v>74.3</v>
          </cell>
          <cell r="Y277">
            <v>10</v>
          </cell>
          <cell r="Z277" t="str">
            <v>KLEIN Christian</v>
          </cell>
        </row>
        <row r="278">
          <cell r="A278">
            <v>42941</v>
          </cell>
          <cell r="B278" t="str">
            <v>BONNARD</v>
          </cell>
          <cell r="C278" t="str">
            <v>Serge</v>
          </cell>
          <cell r="D278" t="str">
            <v>29/11/1955</v>
          </cell>
          <cell r="E278">
            <v>2021</v>
          </cell>
          <cell r="F278">
            <v>0</v>
          </cell>
          <cell r="G278" t="str">
            <v>Potassium</v>
          </cell>
          <cell r="H278">
            <v>0</v>
          </cell>
          <cell r="I278">
            <v>37</v>
          </cell>
          <cell r="J278">
            <v>7.4770000000000003</v>
          </cell>
          <cell r="K278">
            <v>35.299999999999997</v>
          </cell>
          <cell r="L278">
            <v>111</v>
          </cell>
          <cell r="M278">
            <v>7.4770000000000003</v>
          </cell>
          <cell r="N278">
            <v>35.299999999999997</v>
          </cell>
          <cell r="O278">
            <v>111</v>
          </cell>
          <cell r="P278">
            <v>3.8</v>
          </cell>
          <cell r="Q278">
            <v>129</v>
          </cell>
          <cell r="R278">
            <v>1.0900000000000001</v>
          </cell>
          <cell r="S278">
            <v>97</v>
          </cell>
          <cell r="T278">
            <v>0.7</v>
          </cell>
          <cell r="U278">
            <v>2.4</v>
          </cell>
          <cell r="V278">
            <v>25.7</v>
          </cell>
          <cell r="W278">
            <v>60.1</v>
          </cell>
          <cell r="X278">
            <v>99</v>
          </cell>
          <cell r="Y278">
            <v>12.3</v>
          </cell>
          <cell r="Z278" t="str">
            <v>KLEIN Christian</v>
          </cell>
        </row>
        <row r="279">
          <cell r="A279">
            <v>42941</v>
          </cell>
          <cell r="B279" t="str">
            <v>DALLE NOGERA</v>
          </cell>
          <cell r="C279" t="str">
            <v>Viviane</v>
          </cell>
          <cell r="D279">
            <v>20884</v>
          </cell>
          <cell r="E279">
            <v>2026</v>
          </cell>
          <cell r="F279">
            <v>0</v>
          </cell>
          <cell r="G279" t="str">
            <v>Charge calcique</v>
          </cell>
          <cell r="H279" t="str">
            <v>S240</v>
          </cell>
          <cell r="I279">
            <v>37</v>
          </cell>
          <cell r="J279">
            <v>7.4160000000000004</v>
          </cell>
          <cell r="K279">
            <v>36.6</v>
          </cell>
          <cell r="L279">
            <v>52.1</v>
          </cell>
          <cell r="M279">
            <v>7.4160000000000004</v>
          </cell>
          <cell r="N279">
            <v>36.6</v>
          </cell>
          <cell r="O279">
            <v>52.1</v>
          </cell>
          <cell r="P279">
            <v>3.9</v>
          </cell>
          <cell r="Q279">
            <v>136</v>
          </cell>
          <cell r="R279">
            <v>1.31</v>
          </cell>
          <cell r="S279">
            <v>108</v>
          </cell>
          <cell r="T279">
            <v>1.8</v>
          </cell>
          <cell r="U279">
            <v>-0.9</v>
          </cell>
          <cell r="V279">
            <v>23.1</v>
          </cell>
          <cell r="W279">
            <v>54.2</v>
          </cell>
          <cell r="X279">
            <v>90</v>
          </cell>
          <cell r="Y279">
            <v>10.7</v>
          </cell>
          <cell r="Z279" t="str">
            <v>KLEIN Christian</v>
          </cell>
        </row>
        <row r="280">
          <cell r="A280">
            <v>42941</v>
          </cell>
          <cell r="B280" t="str">
            <v>DALLE NOGERA</v>
          </cell>
          <cell r="C280" t="str">
            <v>Viviane</v>
          </cell>
          <cell r="D280">
            <v>20884</v>
          </cell>
          <cell r="E280">
            <v>2026</v>
          </cell>
          <cell r="F280">
            <v>0</v>
          </cell>
          <cell r="G280" t="str">
            <v>Charge calcique</v>
          </cell>
          <cell r="H280" t="str">
            <v>S360</v>
          </cell>
          <cell r="I280">
            <v>37</v>
          </cell>
          <cell r="J280">
            <v>7.4249999999999998</v>
          </cell>
          <cell r="K280">
            <v>37.299999999999997</v>
          </cell>
          <cell r="L280">
            <v>51</v>
          </cell>
          <cell r="M280">
            <v>7.4249999999999998</v>
          </cell>
          <cell r="N280">
            <v>37.299999999999997</v>
          </cell>
          <cell r="O280">
            <v>51</v>
          </cell>
          <cell r="P280">
            <v>4.3</v>
          </cell>
          <cell r="Q280">
            <v>136</v>
          </cell>
          <cell r="R280">
            <v>1.32</v>
          </cell>
          <cell r="S280">
            <v>106</v>
          </cell>
          <cell r="T280">
            <v>1.6</v>
          </cell>
          <cell r="U280">
            <v>0.1</v>
          </cell>
          <cell r="V280">
            <v>24</v>
          </cell>
          <cell r="W280">
            <v>56.4</v>
          </cell>
          <cell r="X280">
            <v>89.5</v>
          </cell>
          <cell r="Y280">
            <v>11.2</v>
          </cell>
          <cell r="Z280" t="str">
            <v>KLEIN Christian</v>
          </cell>
        </row>
        <row r="281">
          <cell r="A281">
            <v>42942</v>
          </cell>
          <cell r="B281" t="str">
            <v>TAURAATUA</v>
          </cell>
          <cell r="C281" t="str">
            <v>Léa</v>
          </cell>
          <cell r="D281">
            <v>19552</v>
          </cell>
          <cell r="E281">
            <v>2311</v>
          </cell>
          <cell r="F281" t="str">
            <v>Sang artériel</v>
          </cell>
          <cell r="G281" t="str">
            <v>Gazométrie</v>
          </cell>
          <cell r="H281">
            <v>0</v>
          </cell>
          <cell r="I281">
            <v>37</v>
          </cell>
          <cell r="J281">
            <v>7.3129999999999997</v>
          </cell>
          <cell r="K281">
            <v>53.2</v>
          </cell>
          <cell r="L281">
            <v>25.4</v>
          </cell>
          <cell r="M281">
            <v>7.3129999999999997</v>
          </cell>
          <cell r="N281">
            <v>53.2</v>
          </cell>
          <cell r="O281">
            <v>25.4</v>
          </cell>
          <cell r="P281">
            <v>4.3</v>
          </cell>
          <cell r="Q281">
            <v>132</v>
          </cell>
          <cell r="R281">
            <v>1.07</v>
          </cell>
          <cell r="S281">
            <v>96</v>
          </cell>
          <cell r="T281">
            <v>4</v>
          </cell>
          <cell r="U281">
            <v>0.7</v>
          </cell>
          <cell r="V281">
            <v>26.2</v>
          </cell>
          <cell r="W281">
            <v>62.3</v>
          </cell>
          <cell r="X281">
            <v>34.4</v>
          </cell>
          <cell r="Y281">
            <v>10.9</v>
          </cell>
          <cell r="Z281" t="str">
            <v>KLEIN Christian</v>
          </cell>
        </row>
        <row r="282">
          <cell r="A282">
            <v>42942</v>
          </cell>
          <cell r="B282" t="str">
            <v>F24</v>
          </cell>
          <cell r="C282">
            <v>0</v>
          </cell>
          <cell r="D282">
            <v>0</v>
          </cell>
          <cell r="E282" t="str">
            <v>AURAL</v>
          </cell>
          <cell r="F282" t="str">
            <v>Dialysat</v>
          </cell>
          <cell r="G282" t="str">
            <v>Gazométrie</v>
          </cell>
          <cell r="H282">
            <v>0</v>
          </cell>
          <cell r="I282">
            <v>37</v>
          </cell>
          <cell r="J282">
            <v>7.3739999999999997</v>
          </cell>
          <cell r="K282">
            <v>61.8</v>
          </cell>
          <cell r="L282">
            <v>163</v>
          </cell>
          <cell r="M282">
            <v>7.3739999999999997</v>
          </cell>
          <cell r="N282">
            <v>61.8</v>
          </cell>
          <cell r="O282">
            <v>163</v>
          </cell>
          <cell r="P282">
            <v>2</v>
          </cell>
          <cell r="Q282">
            <v>138</v>
          </cell>
          <cell r="R282">
            <v>0.95</v>
          </cell>
          <cell r="S282">
            <v>104</v>
          </cell>
          <cell r="T282">
            <v>0</v>
          </cell>
          <cell r="U282">
            <v>9.8000000000000007</v>
          </cell>
          <cell r="V282">
            <v>35.200000000000003</v>
          </cell>
          <cell r="W282">
            <v>83.1</v>
          </cell>
          <cell r="X282">
            <v>0</v>
          </cell>
          <cell r="Y282">
            <v>0</v>
          </cell>
          <cell r="Z282" t="str">
            <v>KLEIN Christian</v>
          </cell>
        </row>
        <row r="283">
          <cell r="A283">
            <v>42941</v>
          </cell>
          <cell r="B283" t="str">
            <v>B08</v>
          </cell>
          <cell r="C283">
            <v>0</v>
          </cell>
          <cell r="D283">
            <v>0</v>
          </cell>
          <cell r="E283" t="str">
            <v>AURAL</v>
          </cell>
          <cell r="F283" t="str">
            <v>Dialysat</v>
          </cell>
          <cell r="G283" t="str">
            <v>Gazométrie</v>
          </cell>
          <cell r="H283">
            <v>0</v>
          </cell>
          <cell r="I283">
            <v>37</v>
          </cell>
          <cell r="J283">
            <v>7.306</v>
          </cell>
          <cell r="K283">
            <v>69.400000000000006</v>
          </cell>
          <cell r="L283">
            <v>122</v>
          </cell>
          <cell r="M283">
            <v>7.306</v>
          </cell>
          <cell r="N283">
            <v>69.400000000000006</v>
          </cell>
          <cell r="O283">
            <v>122</v>
          </cell>
          <cell r="P283">
            <v>2</v>
          </cell>
          <cell r="Q283">
            <v>138</v>
          </cell>
          <cell r="R283">
            <v>0.93</v>
          </cell>
          <cell r="S283">
            <v>104</v>
          </cell>
          <cell r="T283">
            <v>0</v>
          </cell>
          <cell r="U283">
            <v>7.5</v>
          </cell>
          <cell r="V283">
            <v>33.6</v>
          </cell>
          <cell r="W283">
            <v>80.099999999999994</v>
          </cell>
          <cell r="X283">
            <v>0</v>
          </cell>
          <cell r="Y283">
            <v>0</v>
          </cell>
          <cell r="Z283" t="str">
            <v>KLEIN Christian</v>
          </cell>
        </row>
        <row r="284">
          <cell r="A284">
            <v>42941</v>
          </cell>
          <cell r="B284" t="str">
            <v>B15</v>
          </cell>
          <cell r="C284">
            <v>0</v>
          </cell>
          <cell r="D284">
            <v>0</v>
          </cell>
          <cell r="E284" t="str">
            <v>AURAL</v>
          </cell>
          <cell r="F284" t="str">
            <v>Dialysat</v>
          </cell>
          <cell r="G284" t="str">
            <v>Gazométrie</v>
          </cell>
          <cell r="H284">
            <v>0</v>
          </cell>
          <cell r="I284">
            <v>37</v>
          </cell>
          <cell r="J284">
            <v>7.2839999999999998</v>
          </cell>
          <cell r="K284">
            <v>72.7</v>
          </cell>
          <cell r="L284">
            <v>122</v>
          </cell>
          <cell r="M284">
            <v>7.2839999999999998</v>
          </cell>
          <cell r="N284">
            <v>72.7</v>
          </cell>
          <cell r="O284">
            <v>122</v>
          </cell>
          <cell r="P284">
            <v>2</v>
          </cell>
          <cell r="Q284">
            <v>140</v>
          </cell>
          <cell r="R284">
            <v>0.93</v>
          </cell>
          <cell r="S284">
            <v>105</v>
          </cell>
          <cell r="T284">
            <v>0</v>
          </cell>
          <cell r="U284">
            <v>6.9</v>
          </cell>
          <cell r="V284">
            <v>33.4</v>
          </cell>
          <cell r="W284">
            <v>79.8</v>
          </cell>
          <cell r="X284">
            <v>0</v>
          </cell>
          <cell r="Y284">
            <v>0</v>
          </cell>
          <cell r="Z284" t="str">
            <v>KLEIN Christian</v>
          </cell>
        </row>
        <row r="285">
          <cell r="A285">
            <v>42943</v>
          </cell>
          <cell r="B285" t="str">
            <v>2015/MAD/132</v>
          </cell>
          <cell r="C285">
            <v>0</v>
          </cell>
          <cell r="D285">
            <v>0</v>
          </cell>
          <cell r="E285" t="str">
            <v>BIOMED</v>
          </cell>
          <cell r="F285" t="str">
            <v>Dialysat</v>
          </cell>
          <cell r="G285" t="str">
            <v>Gazométrie</v>
          </cell>
          <cell r="H285">
            <v>0</v>
          </cell>
          <cell r="I285">
            <v>37</v>
          </cell>
          <cell r="J285">
            <v>7.3869999999999996</v>
          </cell>
          <cell r="K285">
            <v>60.5</v>
          </cell>
          <cell r="L285">
            <v>106</v>
          </cell>
          <cell r="M285">
            <v>7.3869999999999996</v>
          </cell>
          <cell r="N285">
            <v>60.5</v>
          </cell>
          <cell r="O285">
            <v>106</v>
          </cell>
          <cell r="P285">
            <v>3</v>
          </cell>
          <cell r="Q285">
            <v>140</v>
          </cell>
          <cell r="R285">
            <v>1.03</v>
          </cell>
          <cell r="S285">
            <v>105</v>
          </cell>
          <cell r="T285">
            <v>0</v>
          </cell>
          <cell r="U285">
            <v>10.199999999999999</v>
          </cell>
          <cell r="V285">
            <v>35.5</v>
          </cell>
          <cell r="W285">
            <v>83.8</v>
          </cell>
          <cell r="X285">
            <v>0</v>
          </cell>
          <cell r="Y285">
            <v>0</v>
          </cell>
          <cell r="Z285" t="str">
            <v>Technicien BIOMED</v>
          </cell>
        </row>
        <row r="286">
          <cell r="A286">
            <v>42943</v>
          </cell>
          <cell r="B286" t="str">
            <v>2015/MAD/131</v>
          </cell>
          <cell r="C286">
            <v>0</v>
          </cell>
          <cell r="D286">
            <v>0</v>
          </cell>
          <cell r="E286" t="str">
            <v>BIOMED</v>
          </cell>
          <cell r="F286" t="str">
            <v>Dialysat</v>
          </cell>
          <cell r="G286" t="str">
            <v>Gazométrie</v>
          </cell>
          <cell r="H286">
            <v>0</v>
          </cell>
          <cell r="I286">
            <v>37</v>
          </cell>
          <cell r="J286">
            <v>7.27</v>
          </cell>
          <cell r="K286">
            <v>76.599999999999994</v>
          </cell>
          <cell r="L286">
            <v>95.5</v>
          </cell>
          <cell r="M286">
            <v>7.27</v>
          </cell>
          <cell r="N286">
            <v>76.599999999999994</v>
          </cell>
          <cell r="O286">
            <v>95.5</v>
          </cell>
          <cell r="P286">
            <v>3</v>
          </cell>
          <cell r="Q286">
            <v>140</v>
          </cell>
          <cell r="R286">
            <v>0.92</v>
          </cell>
          <cell r="S286">
            <v>107</v>
          </cell>
          <cell r="T286">
            <v>0</v>
          </cell>
          <cell r="U286">
            <v>7.3</v>
          </cell>
          <cell r="V286">
            <v>34</v>
          </cell>
          <cell r="W286">
            <v>81.5</v>
          </cell>
          <cell r="X286">
            <v>0</v>
          </cell>
          <cell r="Y286">
            <v>0</v>
          </cell>
          <cell r="Z286" t="str">
            <v>Technicien BIOMED</v>
          </cell>
        </row>
        <row r="287">
          <cell r="A287">
            <v>42943</v>
          </cell>
          <cell r="B287" t="str">
            <v>2015/MAD/131</v>
          </cell>
          <cell r="C287">
            <v>0</v>
          </cell>
          <cell r="D287">
            <v>0</v>
          </cell>
          <cell r="E287" t="str">
            <v>BIOMED</v>
          </cell>
          <cell r="F287" t="str">
            <v>Dialysat</v>
          </cell>
          <cell r="G287" t="str">
            <v>Gazométrie</v>
          </cell>
          <cell r="H287">
            <v>0</v>
          </cell>
          <cell r="I287">
            <v>37</v>
          </cell>
          <cell r="J287">
            <v>7.2759999999999998</v>
          </cell>
          <cell r="K287">
            <v>73.400000000000006</v>
          </cell>
          <cell r="L287">
            <v>96.9</v>
          </cell>
          <cell r="M287">
            <v>7.2759999999999998</v>
          </cell>
          <cell r="N287">
            <v>73.400000000000006</v>
          </cell>
          <cell r="O287">
            <v>96.9</v>
          </cell>
          <cell r="P287">
            <v>3</v>
          </cell>
          <cell r="Q287">
            <v>140</v>
          </cell>
          <cell r="R287">
            <v>0.92</v>
          </cell>
          <cell r="S287">
            <v>106</v>
          </cell>
          <cell r="T287">
            <v>0</v>
          </cell>
          <cell r="U287">
            <v>6.5</v>
          </cell>
          <cell r="V287">
            <v>33.1</v>
          </cell>
          <cell r="W287">
            <v>79.2</v>
          </cell>
          <cell r="X287">
            <v>0</v>
          </cell>
          <cell r="Y287">
            <v>0</v>
          </cell>
          <cell r="Z287" t="str">
            <v>Technicien BIOMED</v>
          </cell>
        </row>
        <row r="288">
          <cell r="A288">
            <v>42943</v>
          </cell>
          <cell r="B288" t="str">
            <v>2012/008487</v>
          </cell>
          <cell r="C288">
            <v>0</v>
          </cell>
          <cell r="D288">
            <v>0</v>
          </cell>
          <cell r="E288" t="str">
            <v>BIOMED</v>
          </cell>
          <cell r="F288" t="str">
            <v>Dialysat</v>
          </cell>
          <cell r="G288" t="str">
            <v>Gazométrie</v>
          </cell>
          <cell r="H288">
            <v>0</v>
          </cell>
          <cell r="I288">
            <v>37</v>
          </cell>
          <cell r="J288">
            <v>7.242</v>
          </cell>
          <cell r="K288">
            <v>78.5</v>
          </cell>
          <cell r="L288">
            <v>92.3</v>
          </cell>
          <cell r="M288">
            <v>7.242</v>
          </cell>
          <cell r="N288">
            <v>78.5</v>
          </cell>
          <cell r="O288">
            <v>92.3</v>
          </cell>
          <cell r="P288">
            <v>3</v>
          </cell>
          <cell r="Q288">
            <v>139</v>
          </cell>
          <cell r="R288">
            <v>0.91</v>
          </cell>
          <cell r="S288">
            <v>107</v>
          </cell>
          <cell r="T288">
            <v>0</v>
          </cell>
          <cell r="U288">
            <v>5.6</v>
          </cell>
          <cell r="V288">
            <v>32.6</v>
          </cell>
          <cell r="W288">
            <v>78.400000000000006</v>
          </cell>
          <cell r="X288">
            <v>0</v>
          </cell>
          <cell r="Y288">
            <v>0</v>
          </cell>
          <cell r="Z288" t="str">
            <v>Technicien BIOMED</v>
          </cell>
        </row>
        <row r="289">
          <cell r="A289">
            <v>42943</v>
          </cell>
          <cell r="B289" t="str">
            <v>2012/008487</v>
          </cell>
          <cell r="C289">
            <v>0</v>
          </cell>
          <cell r="D289">
            <v>0</v>
          </cell>
          <cell r="E289" t="str">
            <v>BIOMED</v>
          </cell>
          <cell r="F289" t="str">
            <v>Dialysat</v>
          </cell>
          <cell r="G289" t="str">
            <v>Gazométrie</v>
          </cell>
          <cell r="H289">
            <v>0</v>
          </cell>
          <cell r="I289">
            <v>37</v>
          </cell>
          <cell r="J289">
            <v>7.2560000000000002</v>
          </cell>
          <cell r="K289">
            <v>74.7</v>
          </cell>
          <cell r="L289">
            <v>102</v>
          </cell>
          <cell r="M289">
            <v>7.2560000000000002</v>
          </cell>
          <cell r="N289">
            <v>74.7</v>
          </cell>
          <cell r="O289">
            <v>102</v>
          </cell>
          <cell r="P289">
            <v>2.9</v>
          </cell>
          <cell r="Q289">
            <v>139</v>
          </cell>
          <cell r="R289">
            <v>0.91</v>
          </cell>
          <cell r="S289">
            <v>105</v>
          </cell>
          <cell r="T289">
            <v>0</v>
          </cell>
          <cell r="U289">
            <v>8</v>
          </cell>
          <cell r="V289">
            <v>34.5</v>
          </cell>
          <cell r="W289">
            <v>82.4</v>
          </cell>
          <cell r="X289">
            <v>0</v>
          </cell>
          <cell r="Y289">
            <v>0</v>
          </cell>
          <cell r="Z289" t="str">
            <v>Technicien BIOMED</v>
          </cell>
        </row>
        <row r="290">
          <cell r="A290">
            <v>42943</v>
          </cell>
          <cell r="B290" t="str">
            <v xml:space="preserve">SINS </v>
          </cell>
          <cell r="C290" t="str">
            <v>Laurent</v>
          </cell>
          <cell r="D290">
            <v>0</v>
          </cell>
          <cell r="E290">
            <v>2314</v>
          </cell>
          <cell r="F290" t="str">
            <v>Sang veineux</v>
          </cell>
          <cell r="G290" t="str">
            <v>Gazométrie</v>
          </cell>
          <cell r="H290">
            <v>0</v>
          </cell>
          <cell r="I290">
            <v>37</v>
          </cell>
          <cell r="J290">
            <v>7.3810000000000002</v>
          </cell>
          <cell r="K290">
            <v>31</v>
          </cell>
          <cell r="L290">
            <v>66.400000000000006</v>
          </cell>
          <cell r="M290">
            <v>7.3810000000000002</v>
          </cell>
          <cell r="N290">
            <v>31</v>
          </cell>
          <cell r="O290">
            <v>66.400000000000006</v>
          </cell>
          <cell r="P290">
            <v>4.3</v>
          </cell>
          <cell r="Q290">
            <v>139</v>
          </cell>
          <cell r="R290">
            <v>1.1599999999999999</v>
          </cell>
          <cell r="S290">
            <v>115</v>
          </cell>
          <cell r="T290">
            <v>2.8</v>
          </cell>
          <cell r="U290">
            <v>-6.2</v>
          </cell>
          <cell r="V290">
            <v>18</v>
          </cell>
          <cell r="W290">
            <v>42.4</v>
          </cell>
          <cell r="X290">
            <v>93.6</v>
          </cell>
          <cell r="Y290">
            <v>11.2</v>
          </cell>
          <cell r="Z290" t="str">
            <v>KOCHMAN Audrey</v>
          </cell>
        </row>
        <row r="291">
          <cell r="A291">
            <v>42943</v>
          </cell>
          <cell r="B291" t="str">
            <v>2015/MAD/134</v>
          </cell>
          <cell r="C291">
            <v>0</v>
          </cell>
          <cell r="D291">
            <v>0</v>
          </cell>
          <cell r="E291" t="str">
            <v>BIOMED</v>
          </cell>
          <cell r="F291" t="str">
            <v>Dialysat</v>
          </cell>
          <cell r="G291" t="str">
            <v>Gazométrie</v>
          </cell>
          <cell r="H291">
            <v>0</v>
          </cell>
          <cell r="I291">
            <v>37</v>
          </cell>
          <cell r="J291">
            <v>7.3250000000000002</v>
          </cell>
          <cell r="K291">
            <v>67.8</v>
          </cell>
          <cell r="L291">
            <v>104</v>
          </cell>
          <cell r="M291">
            <v>7.3250000000000002</v>
          </cell>
          <cell r="N291">
            <v>67.8</v>
          </cell>
          <cell r="O291">
            <v>104</v>
          </cell>
          <cell r="P291">
            <v>3</v>
          </cell>
          <cell r="Q291">
            <v>140</v>
          </cell>
          <cell r="R291">
            <v>0.94</v>
          </cell>
          <cell r="S291">
            <v>106</v>
          </cell>
          <cell r="T291">
            <v>0</v>
          </cell>
          <cell r="U291">
            <v>8.3000000000000007</v>
          </cell>
          <cell r="V291">
            <v>34.299999999999997</v>
          </cell>
          <cell r="W291">
            <v>81.5</v>
          </cell>
          <cell r="X291">
            <v>0</v>
          </cell>
          <cell r="Y291">
            <v>0</v>
          </cell>
          <cell r="Z291" t="str">
            <v>Technicien BIOMED</v>
          </cell>
        </row>
        <row r="292">
          <cell r="A292">
            <v>42943</v>
          </cell>
          <cell r="B292" t="str">
            <v>JESOIR</v>
          </cell>
          <cell r="C292" t="str">
            <v>Jean Charles</v>
          </cell>
          <cell r="D292" t="str">
            <v>24/03/1975</v>
          </cell>
          <cell r="E292">
            <v>2021</v>
          </cell>
          <cell r="F292" t="str">
            <v>Sang FAV ou KT</v>
          </cell>
          <cell r="G292" t="str">
            <v>Potassium</v>
          </cell>
          <cell r="H292">
            <v>0</v>
          </cell>
          <cell r="I292">
            <v>37</v>
          </cell>
          <cell r="J292">
            <v>7.4980000000000002</v>
          </cell>
          <cell r="K292">
            <v>32.700000000000003</v>
          </cell>
          <cell r="L292">
            <v>188</v>
          </cell>
          <cell r="M292">
            <v>7.4980000000000002</v>
          </cell>
          <cell r="N292">
            <v>32.700000000000003</v>
          </cell>
          <cell r="O292">
            <v>188</v>
          </cell>
          <cell r="P292">
            <v>3.8</v>
          </cell>
          <cell r="Q292">
            <v>128</v>
          </cell>
          <cell r="R292">
            <v>1.0900000000000001</v>
          </cell>
          <cell r="S292">
            <v>97</v>
          </cell>
          <cell r="T292">
            <v>1.2</v>
          </cell>
          <cell r="U292">
            <v>2.1</v>
          </cell>
          <cell r="V292">
            <v>25.1</v>
          </cell>
          <cell r="W292">
            <v>58.5</v>
          </cell>
          <cell r="X292">
            <v>99.9</v>
          </cell>
          <cell r="Y292">
            <v>16</v>
          </cell>
          <cell r="Z292" t="str">
            <v>KOCHMAN Audrey</v>
          </cell>
        </row>
        <row r="293">
          <cell r="A293">
            <v>42943</v>
          </cell>
          <cell r="B293" t="str">
            <v>2012/008490</v>
          </cell>
          <cell r="C293">
            <v>0</v>
          </cell>
          <cell r="D293">
            <v>0</v>
          </cell>
          <cell r="E293" t="str">
            <v>BIOMED</v>
          </cell>
          <cell r="F293" t="str">
            <v>Dialysat</v>
          </cell>
          <cell r="G293" t="str">
            <v>Gazométrie</v>
          </cell>
          <cell r="H293">
            <v>0</v>
          </cell>
          <cell r="I293">
            <v>37</v>
          </cell>
          <cell r="J293">
            <v>7.3380000000000001</v>
          </cell>
          <cell r="K293">
            <v>67.8</v>
          </cell>
          <cell r="L293">
            <v>117</v>
          </cell>
          <cell r="M293">
            <v>7.3380000000000001</v>
          </cell>
          <cell r="N293">
            <v>67.8</v>
          </cell>
          <cell r="O293">
            <v>117</v>
          </cell>
          <cell r="P293">
            <v>3</v>
          </cell>
          <cell r="Q293">
            <v>140</v>
          </cell>
          <cell r="R293">
            <v>0.96</v>
          </cell>
          <cell r="S293">
            <v>105</v>
          </cell>
          <cell r="T293">
            <v>0</v>
          </cell>
          <cell r="U293">
            <v>9.5</v>
          </cell>
          <cell r="V293">
            <v>35.4</v>
          </cell>
          <cell r="W293">
            <v>84</v>
          </cell>
          <cell r="X293">
            <v>0</v>
          </cell>
          <cell r="Y293">
            <v>0</v>
          </cell>
          <cell r="Z293" t="str">
            <v>Technicien BIOMED</v>
          </cell>
        </row>
        <row r="294">
          <cell r="A294">
            <v>42943</v>
          </cell>
          <cell r="B294" t="str">
            <v>2015/MAD/135</v>
          </cell>
          <cell r="C294">
            <v>0</v>
          </cell>
          <cell r="D294">
            <v>0</v>
          </cell>
          <cell r="E294" t="str">
            <v>BIOMED</v>
          </cell>
          <cell r="F294" t="str">
            <v>Dialysat</v>
          </cell>
          <cell r="G294" t="str">
            <v>Gazométrie</v>
          </cell>
          <cell r="H294">
            <v>0</v>
          </cell>
          <cell r="I294">
            <v>37</v>
          </cell>
          <cell r="J294">
            <v>7.2690000000000001</v>
          </cell>
          <cell r="K294">
            <v>75.900000000000006</v>
          </cell>
          <cell r="L294">
            <v>97.5</v>
          </cell>
          <cell r="M294">
            <v>7.2690000000000001</v>
          </cell>
          <cell r="N294">
            <v>75.900000000000006</v>
          </cell>
          <cell r="O294">
            <v>97.5</v>
          </cell>
          <cell r="P294">
            <v>3</v>
          </cell>
          <cell r="Q294">
            <v>140</v>
          </cell>
          <cell r="R294">
            <v>0.93</v>
          </cell>
          <cell r="S294">
            <v>106</v>
          </cell>
          <cell r="T294">
            <v>0</v>
          </cell>
          <cell r="U294">
            <v>7</v>
          </cell>
          <cell r="V294">
            <v>75.900000000000006</v>
          </cell>
          <cell r="W294">
            <v>97.5</v>
          </cell>
          <cell r="X294">
            <v>0</v>
          </cell>
          <cell r="Y294">
            <v>0</v>
          </cell>
          <cell r="Z294" t="str">
            <v>Technicien BIOMED</v>
          </cell>
        </row>
        <row r="295">
          <cell r="A295">
            <v>42943</v>
          </cell>
          <cell r="B295" t="str">
            <v>2015/MAD/139</v>
          </cell>
          <cell r="C295">
            <v>0</v>
          </cell>
          <cell r="D295">
            <v>0</v>
          </cell>
          <cell r="E295" t="str">
            <v>BIOMED</v>
          </cell>
          <cell r="F295" t="str">
            <v>Dialysat</v>
          </cell>
          <cell r="G295" t="str">
            <v>Gazométrie</v>
          </cell>
          <cell r="H295">
            <v>0</v>
          </cell>
          <cell r="I295">
            <v>37</v>
          </cell>
          <cell r="J295">
            <v>7.2770000000000001</v>
          </cell>
          <cell r="K295">
            <v>73.2</v>
          </cell>
          <cell r="L295">
            <v>102</v>
          </cell>
          <cell r="M295">
            <v>7.2770000000000001</v>
          </cell>
          <cell r="N295">
            <v>73.2</v>
          </cell>
          <cell r="O295">
            <v>102</v>
          </cell>
          <cell r="P295">
            <v>3</v>
          </cell>
          <cell r="Q295">
            <v>140</v>
          </cell>
          <cell r="R295">
            <v>0.93</v>
          </cell>
          <cell r="S295">
            <v>105</v>
          </cell>
          <cell r="T295">
            <v>0</v>
          </cell>
          <cell r="U295">
            <v>6.5</v>
          </cell>
          <cell r="V295">
            <v>33</v>
          </cell>
          <cell r="W295">
            <v>79.099999999999994</v>
          </cell>
          <cell r="X295">
            <v>0</v>
          </cell>
          <cell r="Y295">
            <v>0</v>
          </cell>
          <cell r="Z295" t="str">
            <v>Technicien BIOMED</v>
          </cell>
        </row>
        <row r="296">
          <cell r="A296">
            <v>42943</v>
          </cell>
          <cell r="B296" t="str">
            <v>2015/MAD/138</v>
          </cell>
          <cell r="C296">
            <v>0</v>
          </cell>
          <cell r="D296">
            <v>0</v>
          </cell>
          <cell r="E296" t="str">
            <v>BIOMED</v>
          </cell>
          <cell r="F296" t="str">
            <v>Dialysat</v>
          </cell>
          <cell r="G296" t="str">
            <v>Gazométrie</v>
          </cell>
          <cell r="H296">
            <v>0</v>
          </cell>
          <cell r="I296">
            <v>37</v>
          </cell>
          <cell r="J296">
            <v>7.2839999999999998</v>
          </cell>
          <cell r="K296">
            <v>74.3</v>
          </cell>
          <cell r="L296">
            <v>104</v>
          </cell>
          <cell r="M296">
            <v>7.2839999999999998</v>
          </cell>
          <cell r="N296">
            <v>74.3</v>
          </cell>
          <cell r="O296">
            <v>104</v>
          </cell>
          <cell r="P296">
            <v>3</v>
          </cell>
          <cell r="Q296">
            <v>140</v>
          </cell>
          <cell r="R296">
            <v>0.94</v>
          </cell>
          <cell r="S296">
            <v>106</v>
          </cell>
          <cell r="T296">
            <v>0</v>
          </cell>
          <cell r="U296">
            <v>7.7</v>
          </cell>
          <cell r="V296">
            <v>34.200000000000003</v>
          </cell>
          <cell r="W296">
            <v>81.7</v>
          </cell>
          <cell r="X296">
            <v>0</v>
          </cell>
          <cell r="Y296">
            <v>0</v>
          </cell>
          <cell r="Z296" t="str">
            <v>Technicien BIOMED</v>
          </cell>
        </row>
        <row r="297">
          <cell r="A297">
            <v>42943</v>
          </cell>
          <cell r="B297" t="str">
            <v>2009/MAD/120</v>
          </cell>
          <cell r="C297">
            <v>0</v>
          </cell>
          <cell r="D297">
            <v>0</v>
          </cell>
          <cell r="E297" t="str">
            <v>BIOMED</v>
          </cell>
          <cell r="F297" t="str">
            <v>Dialysat</v>
          </cell>
          <cell r="G297" t="str">
            <v>Gazométrie</v>
          </cell>
          <cell r="H297">
            <v>0</v>
          </cell>
          <cell r="I297">
            <v>37</v>
          </cell>
          <cell r="J297">
            <v>7.2649999999999997</v>
          </cell>
          <cell r="K297">
            <v>75.5</v>
          </cell>
          <cell r="L297">
            <v>97.4</v>
          </cell>
          <cell r="M297">
            <v>7.2649999999999997</v>
          </cell>
          <cell r="N297">
            <v>75.5</v>
          </cell>
          <cell r="O297">
            <v>97.4</v>
          </cell>
          <cell r="P297">
            <v>2.9</v>
          </cell>
          <cell r="Q297">
            <v>138</v>
          </cell>
          <cell r="R297">
            <v>0.91</v>
          </cell>
          <cell r="S297">
            <v>103</v>
          </cell>
          <cell r="T297">
            <v>0</v>
          </cell>
          <cell r="U297">
            <v>6.4</v>
          </cell>
          <cell r="V297">
            <v>33.1</v>
          </cell>
          <cell r="W297">
            <v>79.400000000000006</v>
          </cell>
          <cell r="X297">
            <v>0</v>
          </cell>
          <cell r="Y297">
            <v>0</v>
          </cell>
          <cell r="Z297" t="str">
            <v>Technicien BIOMED</v>
          </cell>
        </row>
        <row r="298">
          <cell r="A298">
            <v>42943</v>
          </cell>
          <cell r="B298" t="str">
            <v>2012/008488</v>
          </cell>
          <cell r="C298">
            <v>0</v>
          </cell>
          <cell r="D298">
            <v>0</v>
          </cell>
          <cell r="E298" t="str">
            <v>BIOMED</v>
          </cell>
          <cell r="F298" t="str">
            <v>Dialysat</v>
          </cell>
          <cell r="G298" t="str">
            <v>Gazométrie</v>
          </cell>
          <cell r="H298">
            <v>0</v>
          </cell>
          <cell r="I298">
            <v>37</v>
          </cell>
          <cell r="J298">
            <v>7.26</v>
          </cell>
          <cell r="K298">
            <v>75.8</v>
          </cell>
          <cell r="L298">
            <v>96.8</v>
          </cell>
          <cell r="M298">
            <v>7.26</v>
          </cell>
          <cell r="N298">
            <v>75.8</v>
          </cell>
          <cell r="O298">
            <v>96.8</v>
          </cell>
          <cell r="P298">
            <v>3</v>
          </cell>
          <cell r="Q298">
            <v>139</v>
          </cell>
          <cell r="R298">
            <v>0.92</v>
          </cell>
          <cell r="S298">
            <v>106</v>
          </cell>
          <cell r="T298">
            <v>0</v>
          </cell>
          <cell r="U298">
            <v>6.1</v>
          </cell>
          <cell r="V298">
            <v>32.799999999999997</v>
          </cell>
          <cell r="W298">
            <v>78.8</v>
          </cell>
          <cell r="X298">
            <v>0</v>
          </cell>
          <cell r="Y298">
            <v>0</v>
          </cell>
          <cell r="Z298" t="str">
            <v>Technicien BIOMED</v>
          </cell>
        </row>
        <row r="299">
          <cell r="A299">
            <v>42944</v>
          </cell>
          <cell r="B299" t="str">
            <v>2015/MAD/140</v>
          </cell>
          <cell r="C299">
            <v>0</v>
          </cell>
          <cell r="D299">
            <v>0</v>
          </cell>
          <cell r="E299" t="str">
            <v>BIOMED</v>
          </cell>
          <cell r="F299" t="str">
            <v>Dialysat</v>
          </cell>
          <cell r="G299" t="str">
            <v>Gazométrie</v>
          </cell>
          <cell r="H299">
            <v>0</v>
          </cell>
          <cell r="I299">
            <v>37</v>
          </cell>
          <cell r="J299">
            <v>7.3029999999999999</v>
          </cell>
          <cell r="K299">
            <v>72</v>
          </cell>
          <cell r="L299">
            <v>100</v>
          </cell>
          <cell r="M299">
            <v>7.3029999999999999</v>
          </cell>
          <cell r="N299">
            <v>72</v>
          </cell>
          <cell r="O299">
            <v>100</v>
          </cell>
          <cell r="P299">
            <v>2.9</v>
          </cell>
          <cell r="Q299">
            <v>139</v>
          </cell>
          <cell r="R299">
            <v>0.93</v>
          </cell>
          <cell r="S299">
            <v>106</v>
          </cell>
          <cell r="T299">
            <v>0</v>
          </cell>
          <cell r="U299">
            <v>8.3000000000000007</v>
          </cell>
          <cell r="V299">
            <v>34.6</v>
          </cell>
          <cell r="W299">
            <v>82.4</v>
          </cell>
          <cell r="X299">
            <v>0</v>
          </cell>
          <cell r="Y299">
            <v>0</v>
          </cell>
          <cell r="Z299" t="str">
            <v>Technicien BIOMED</v>
          </cell>
        </row>
        <row r="300">
          <cell r="A300">
            <v>42944</v>
          </cell>
          <cell r="B300" t="str">
            <v>2015/MAD/136</v>
          </cell>
          <cell r="C300">
            <v>0</v>
          </cell>
          <cell r="D300">
            <v>0</v>
          </cell>
          <cell r="E300" t="str">
            <v>BIOMED</v>
          </cell>
          <cell r="F300" t="str">
            <v>Dialysat</v>
          </cell>
          <cell r="G300" t="str">
            <v>Gazométrie</v>
          </cell>
          <cell r="H300">
            <v>0</v>
          </cell>
          <cell r="I300">
            <v>37</v>
          </cell>
          <cell r="J300">
            <v>7.28</v>
          </cell>
          <cell r="K300">
            <v>74.400000000000006</v>
          </cell>
          <cell r="L300">
            <v>98.7</v>
          </cell>
          <cell r="M300">
            <v>7.28</v>
          </cell>
          <cell r="N300">
            <v>74.400000000000006</v>
          </cell>
          <cell r="O300">
            <v>98.7</v>
          </cell>
          <cell r="P300">
            <v>2.9</v>
          </cell>
          <cell r="Q300">
            <v>139</v>
          </cell>
          <cell r="R300">
            <v>0.92</v>
          </cell>
          <cell r="S300">
            <v>106</v>
          </cell>
          <cell r="T300">
            <v>0</v>
          </cell>
          <cell r="U300">
            <v>7.2</v>
          </cell>
          <cell r="V300">
            <v>33.799999999999997</v>
          </cell>
          <cell r="W300">
            <v>80.8</v>
          </cell>
          <cell r="X300">
            <v>0</v>
          </cell>
          <cell r="Y300">
            <v>0</v>
          </cell>
          <cell r="Z300" t="str">
            <v>Technicien BIOMED</v>
          </cell>
        </row>
        <row r="301">
          <cell r="A301">
            <v>42944</v>
          </cell>
          <cell r="B301" t="str">
            <v>2012/008489</v>
          </cell>
          <cell r="C301">
            <v>0</v>
          </cell>
          <cell r="D301">
            <v>0</v>
          </cell>
          <cell r="E301" t="str">
            <v>BIOMED</v>
          </cell>
          <cell r="F301" t="str">
            <v>Dialysat</v>
          </cell>
          <cell r="G301" t="str">
            <v>Gazométrie</v>
          </cell>
          <cell r="H301">
            <v>0</v>
          </cell>
          <cell r="I301">
            <v>37</v>
          </cell>
          <cell r="J301">
            <v>7.27</v>
          </cell>
          <cell r="K301">
            <v>75</v>
          </cell>
          <cell r="L301">
            <v>100</v>
          </cell>
          <cell r="M301">
            <v>7.27</v>
          </cell>
          <cell r="N301">
            <v>75</v>
          </cell>
          <cell r="O301">
            <v>100</v>
          </cell>
          <cell r="P301">
            <v>2.9</v>
          </cell>
          <cell r="Q301">
            <v>139</v>
          </cell>
          <cell r="R301">
            <v>0.91</v>
          </cell>
          <cell r="S301">
            <v>106</v>
          </cell>
          <cell r="T301">
            <v>0</v>
          </cell>
          <cell r="U301">
            <v>6.6</v>
          </cell>
          <cell r="V301">
            <v>33.299999999999997</v>
          </cell>
          <cell r="W301">
            <v>79.7</v>
          </cell>
          <cell r="X301">
            <v>0</v>
          </cell>
          <cell r="Y301">
            <v>0</v>
          </cell>
          <cell r="Z301" t="str">
            <v>Technicien BIOMED</v>
          </cell>
        </row>
        <row r="302">
          <cell r="A302">
            <v>42944</v>
          </cell>
          <cell r="B302" t="str">
            <v>2012/008491</v>
          </cell>
          <cell r="C302">
            <v>0</v>
          </cell>
          <cell r="D302">
            <v>0</v>
          </cell>
          <cell r="E302" t="str">
            <v>BIOMED</v>
          </cell>
          <cell r="F302" t="str">
            <v>Dialysat</v>
          </cell>
          <cell r="G302" t="str">
            <v>Gazométrie</v>
          </cell>
          <cell r="H302">
            <v>0</v>
          </cell>
          <cell r="I302">
            <v>37</v>
          </cell>
          <cell r="J302">
            <v>7.3029999999999999</v>
          </cell>
          <cell r="K302">
            <v>69.900000000000006</v>
          </cell>
          <cell r="L302">
            <v>101</v>
          </cell>
          <cell r="M302">
            <v>7.3029999999999999</v>
          </cell>
          <cell r="N302">
            <v>69.900000000000006</v>
          </cell>
          <cell r="O302">
            <v>101</v>
          </cell>
          <cell r="P302">
            <v>2.9</v>
          </cell>
          <cell r="Q302">
            <v>139</v>
          </cell>
          <cell r="R302">
            <v>0.93</v>
          </cell>
          <cell r="S302">
            <v>106</v>
          </cell>
          <cell r="T302">
            <v>0</v>
          </cell>
          <cell r="U302">
            <v>7.4</v>
          </cell>
          <cell r="V302">
            <v>33.6</v>
          </cell>
          <cell r="W302">
            <v>80.099999999999994</v>
          </cell>
          <cell r="X302">
            <v>0</v>
          </cell>
          <cell r="Y302">
            <v>0</v>
          </cell>
          <cell r="Z302" t="str">
            <v>Technicien BIOMED</v>
          </cell>
        </row>
        <row r="303">
          <cell r="A303">
            <v>42944</v>
          </cell>
          <cell r="B303" t="str">
            <v>WINTERSTEIN</v>
          </cell>
          <cell r="C303" t="str">
            <v>Joseph</v>
          </cell>
          <cell r="D303" t="str">
            <v>16/07/1960</v>
          </cell>
          <cell r="E303">
            <v>2026</v>
          </cell>
          <cell r="F303">
            <v>0</v>
          </cell>
          <cell r="G303" t="str">
            <v>Gazométrie</v>
          </cell>
          <cell r="H303">
            <v>0</v>
          </cell>
          <cell r="I303">
            <v>37</v>
          </cell>
          <cell r="J303">
            <v>7.4130000000000003</v>
          </cell>
          <cell r="K303">
            <v>38.799999999999997</v>
          </cell>
          <cell r="L303">
            <v>49.2</v>
          </cell>
          <cell r="M303">
            <v>7.4130000000000003</v>
          </cell>
          <cell r="N303">
            <v>38.799999999999997</v>
          </cell>
          <cell r="O303">
            <v>49.2</v>
          </cell>
          <cell r="P303">
            <v>3.7</v>
          </cell>
          <cell r="Q303">
            <v>134</v>
          </cell>
          <cell r="R303">
            <v>1.2</v>
          </cell>
          <cell r="S303">
            <v>109</v>
          </cell>
          <cell r="T303">
            <v>0.7</v>
          </cell>
          <cell r="U303">
            <v>0.2</v>
          </cell>
          <cell r="V303">
            <v>24.3</v>
          </cell>
          <cell r="W303">
            <v>57</v>
          </cell>
          <cell r="X303">
            <v>87.7</v>
          </cell>
          <cell r="Y303">
            <v>15</v>
          </cell>
          <cell r="Z303" t="str">
            <v>KOCHMAN Audrey</v>
          </cell>
        </row>
        <row r="304">
          <cell r="A304" t="str">
            <v>28/07/2017</v>
          </cell>
          <cell r="B304" t="str">
            <v>B29</v>
          </cell>
          <cell r="C304">
            <v>0</v>
          </cell>
          <cell r="D304">
            <v>0</v>
          </cell>
          <cell r="E304" t="str">
            <v>AURAL</v>
          </cell>
          <cell r="F304" t="str">
            <v>Dialysat</v>
          </cell>
          <cell r="G304" t="str">
            <v>Gazométrie</v>
          </cell>
          <cell r="H304">
            <v>0</v>
          </cell>
          <cell r="I304">
            <v>37</v>
          </cell>
          <cell r="J304">
            <v>7.2789999999999999</v>
          </cell>
          <cell r="K304">
            <v>70.900000000000006</v>
          </cell>
          <cell r="L304">
            <v>121</v>
          </cell>
          <cell r="M304">
            <v>7.2789999999999999</v>
          </cell>
          <cell r="N304">
            <v>70.900000000000006</v>
          </cell>
          <cell r="O304">
            <v>121</v>
          </cell>
          <cell r="P304">
            <v>2</v>
          </cell>
          <cell r="Q304">
            <v>138</v>
          </cell>
          <cell r="R304">
            <v>0.92</v>
          </cell>
          <cell r="S304">
            <v>104</v>
          </cell>
          <cell r="T304">
            <v>0</v>
          </cell>
          <cell r="U304">
            <v>5.7</v>
          </cell>
          <cell r="V304">
            <v>32.1</v>
          </cell>
          <cell r="W304">
            <v>76.900000000000006</v>
          </cell>
          <cell r="X304">
            <v>0</v>
          </cell>
          <cell r="Y304">
            <v>0</v>
          </cell>
          <cell r="Z304" t="str">
            <v>KLEIN Christian</v>
          </cell>
        </row>
        <row r="305">
          <cell r="A305" t="str">
            <v>29/07/2017</v>
          </cell>
          <cell r="B305" t="str">
            <v>2015/MAD/150</v>
          </cell>
          <cell r="C305">
            <v>0</v>
          </cell>
          <cell r="D305">
            <v>0</v>
          </cell>
          <cell r="E305" t="str">
            <v>BIOMED</v>
          </cell>
          <cell r="F305" t="str">
            <v>Dialysat</v>
          </cell>
          <cell r="G305" t="str">
            <v>Gazométrie</v>
          </cell>
          <cell r="H305">
            <v>0</v>
          </cell>
          <cell r="I305">
            <v>37</v>
          </cell>
          <cell r="J305">
            <v>7.2629999999999999</v>
          </cell>
          <cell r="K305">
            <v>76.400000000000006</v>
          </cell>
          <cell r="L305">
            <v>98.2</v>
          </cell>
          <cell r="M305">
            <v>7.2629999999999999</v>
          </cell>
          <cell r="N305">
            <v>76.400000000000006</v>
          </cell>
          <cell r="O305">
            <v>98.2</v>
          </cell>
          <cell r="P305">
            <v>3</v>
          </cell>
          <cell r="Q305">
            <v>140</v>
          </cell>
          <cell r="R305">
            <v>0.92</v>
          </cell>
          <cell r="S305">
            <v>106</v>
          </cell>
          <cell r="T305">
            <v>0</v>
          </cell>
          <cell r="U305">
            <v>6.6</v>
          </cell>
          <cell r="V305">
            <v>33.4</v>
          </cell>
          <cell r="W305">
            <v>80</v>
          </cell>
          <cell r="X305">
            <v>0</v>
          </cell>
          <cell r="Y305">
            <v>0</v>
          </cell>
          <cell r="Z305" t="str">
            <v>Technicien BIOMED</v>
          </cell>
        </row>
        <row r="306">
          <cell r="A306" t="str">
            <v>31/07/2017</v>
          </cell>
          <cell r="B306" t="str">
            <v>2015/MAD/130</v>
          </cell>
          <cell r="C306">
            <v>0</v>
          </cell>
          <cell r="D306">
            <v>0</v>
          </cell>
          <cell r="E306" t="str">
            <v>BIOMED</v>
          </cell>
          <cell r="F306" t="str">
            <v>Dialysat</v>
          </cell>
          <cell r="G306" t="str">
            <v>Gazométrie</v>
          </cell>
          <cell r="H306">
            <v>0</v>
          </cell>
          <cell r="I306">
            <v>37</v>
          </cell>
          <cell r="J306">
            <v>7.2690000000000001</v>
          </cell>
          <cell r="K306">
            <v>76.599999999999994</v>
          </cell>
          <cell r="L306">
            <v>109</v>
          </cell>
          <cell r="M306">
            <v>7.2690000000000001</v>
          </cell>
          <cell r="N306">
            <v>76.599999999999994</v>
          </cell>
          <cell r="O306">
            <v>109</v>
          </cell>
          <cell r="P306">
            <v>2.9</v>
          </cell>
          <cell r="Q306">
            <v>139</v>
          </cell>
          <cell r="R306">
            <v>0.92</v>
          </cell>
          <cell r="S306">
            <v>104</v>
          </cell>
          <cell r="T306">
            <v>0</v>
          </cell>
          <cell r="U306">
            <v>7.2</v>
          </cell>
          <cell r="V306">
            <v>33.9</v>
          </cell>
          <cell r="W306">
            <v>81.3</v>
          </cell>
          <cell r="X306">
            <v>0</v>
          </cell>
          <cell r="Y306">
            <v>0</v>
          </cell>
          <cell r="Z306" t="str">
            <v>Technicien BIOMED</v>
          </cell>
        </row>
        <row r="307">
          <cell r="A307" t="str">
            <v>31/07/2017</v>
          </cell>
          <cell r="B307" t="str">
            <v>MOCHEL</v>
          </cell>
          <cell r="C307" t="str">
            <v xml:space="preserve">Jean </v>
          </cell>
          <cell r="D307">
            <v>17595</v>
          </cell>
          <cell r="E307">
            <v>2313</v>
          </cell>
          <cell r="F307" t="str">
            <v>Sang veineux</v>
          </cell>
          <cell r="G307" t="str">
            <v>Gazométrie</v>
          </cell>
          <cell r="H307">
            <v>0</v>
          </cell>
          <cell r="I307">
            <v>37</v>
          </cell>
          <cell r="J307">
            <v>7.4169999999999998</v>
          </cell>
          <cell r="K307">
            <v>40</v>
          </cell>
          <cell r="L307">
            <v>26.5</v>
          </cell>
          <cell r="M307">
            <v>7.4169999999999998</v>
          </cell>
          <cell r="N307">
            <v>40</v>
          </cell>
          <cell r="O307">
            <v>26.5</v>
          </cell>
          <cell r="P307">
            <v>6.5</v>
          </cell>
          <cell r="Q307">
            <v>133</v>
          </cell>
          <cell r="R307">
            <v>1.1599999999999999</v>
          </cell>
          <cell r="S307">
            <v>108</v>
          </cell>
          <cell r="T307">
            <v>0.9</v>
          </cell>
          <cell r="U307">
            <v>1.3</v>
          </cell>
          <cell r="V307">
            <v>25.3</v>
          </cell>
          <cell r="W307">
            <v>59.5</v>
          </cell>
          <cell r="X307">
            <v>46.8</v>
          </cell>
          <cell r="Y307">
            <v>11</v>
          </cell>
          <cell r="Z307" t="str">
            <v>KLEIN Christian</v>
          </cell>
        </row>
        <row r="308">
          <cell r="A308" t="str">
            <v>31/07/2017</v>
          </cell>
          <cell r="B308" t="str">
            <v>MOCHEL</v>
          </cell>
          <cell r="C308" t="str">
            <v>Jean</v>
          </cell>
          <cell r="D308">
            <v>17595</v>
          </cell>
          <cell r="E308">
            <v>2313</v>
          </cell>
          <cell r="F308">
            <v>0</v>
          </cell>
          <cell r="G308" t="str">
            <v>Gazométrie</v>
          </cell>
          <cell r="H308">
            <v>0</v>
          </cell>
          <cell r="I308">
            <v>37</v>
          </cell>
          <cell r="J308">
            <v>7.4109999999999996</v>
          </cell>
          <cell r="K308">
            <v>38.1</v>
          </cell>
          <cell r="L308">
            <v>44</v>
          </cell>
          <cell r="M308">
            <v>7.4109999999999996</v>
          </cell>
          <cell r="N308">
            <v>38.1</v>
          </cell>
          <cell r="O308">
            <v>44</v>
          </cell>
          <cell r="P308">
            <v>5.9</v>
          </cell>
          <cell r="Q308">
            <v>130</v>
          </cell>
          <cell r="R308">
            <v>1.1200000000000001</v>
          </cell>
          <cell r="S308">
            <v>106</v>
          </cell>
          <cell r="T308">
            <v>1.1000000000000001</v>
          </cell>
          <cell r="U308">
            <v>-0.3</v>
          </cell>
          <cell r="V308">
            <v>23.7</v>
          </cell>
          <cell r="W308">
            <v>55.8</v>
          </cell>
          <cell r="X308">
            <v>79.3</v>
          </cell>
          <cell r="Y308">
            <v>9.9</v>
          </cell>
          <cell r="Z308" t="str">
            <v>KLEIN Christian</v>
          </cell>
        </row>
        <row r="309">
          <cell r="A309" t="str">
            <v>31/07/2017</v>
          </cell>
          <cell r="B309" t="str">
            <v>ZERROUKI</v>
          </cell>
          <cell r="C309" t="str">
            <v>Said</v>
          </cell>
          <cell r="D309" t="str">
            <v>28/06/1930</v>
          </cell>
          <cell r="E309">
            <v>2021</v>
          </cell>
          <cell r="F309">
            <v>0</v>
          </cell>
          <cell r="G309" t="str">
            <v>Gazométrie</v>
          </cell>
          <cell r="H309">
            <v>0</v>
          </cell>
          <cell r="I309">
            <v>37</v>
          </cell>
          <cell r="J309">
            <v>7.4749999999999996</v>
          </cell>
          <cell r="K309">
            <v>32.299999999999997</v>
          </cell>
          <cell r="L309">
            <v>93.8</v>
          </cell>
          <cell r="M309">
            <v>7.4749999999999996</v>
          </cell>
          <cell r="N309">
            <v>32.299999999999997</v>
          </cell>
          <cell r="O309">
            <v>93.8</v>
          </cell>
          <cell r="P309">
            <v>4.3</v>
          </cell>
          <cell r="Q309">
            <v>132</v>
          </cell>
          <cell r="R309">
            <v>1.2</v>
          </cell>
          <cell r="S309">
            <v>102</v>
          </cell>
          <cell r="T309">
            <v>0.6</v>
          </cell>
          <cell r="U309">
            <v>0.3</v>
          </cell>
          <cell r="V309">
            <v>23.5</v>
          </cell>
          <cell r="W309">
            <v>54.9</v>
          </cell>
          <cell r="X309">
            <v>98.4</v>
          </cell>
          <cell r="Y309">
            <v>12.6</v>
          </cell>
          <cell r="Z309" t="str">
            <v>KLEIN Christian</v>
          </cell>
        </row>
        <row r="310">
          <cell r="A310">
            <v>42948</v>
          </cell>
          <cell r="B310" t="str">
            <v>MAGER</v>
          </cell>
          <cell r="C310" t="str">
            <v>Murielle</v>
          </cell>
          <cell r="D310">
            <v>22814</v>
          </cell>
          <cell r="E310">
            <v>2026</v>
          </cell>
          <cell r="F310">
            <v>0</v>
          </cell>
          <cell r="G310" t="str">
            <v>Charge calcique</v>
          </cell>
          <cell r="H310" t="str">
            <v>S0</v>
          </cell>
          <cell r="I310">
            <v>37</v>
          </cell>
          <cell r="J310">
            <v>7.3840000000000003</v>
          </cell>
          <cell r="K310">
            <v>40.799999999999997</v>
          </cell>
          <cell r="L310">
            <v>53.4</v>
          </cell>
          <cell r="M310">
            <v>7.3840000000000003</v>
          </cell>
          <cell r="N310">
            <v>40.799999999999997</v>
          </cell>
          <cell r="O310">
            <v>53.4</v>
          </cell>
          <cell r="P310">
            <v>3.9</v>
          </cell>
          <cell r="Q310">
            <v>137</v>
          </cell>
          <cell r="R310">
            <v>1.1100000000000001</v>
          </cell>
          <cell r="S310">
            <v>111</v>
          </cell>
          <cell r="T310">
            <v>1.3</v>
          </cell>
          <cell r="U310">
            <v>-0.5</v>
          </cell>
          <cell r="V310">
            <v>23.9</v>
          </cell>
          <cell r="W310">
            <v>56.3</v>
          </cell>
          <cell r="X310">
            <v>89.6</v>
          </cell>
          <cell r="Y310">
            <v>14.1</v>
          </cell>
          <cell r="Z310" t="str">
            <v>KOCHMAN Audrey</v>
          </cell>
        </row>
        <row r="311">
          <cell r="A311">
            <v>42948</v>
          </cell>
          <cell r="B311" t="str">
            <v>MAGER</v>
          </cell>
          <cell r="C311" t="str">
            <v>Murielle</v>
          </cell>
          <cell r="D311" t="str">
            <v>17/06/1962</v>
          </cell>
          <cell r="E311">
            <v>2026</v>
          </cell>
          <cell r="F311">
            <v>0</v>
          </cell>
          <cell r="G311" t="str">
            <v>Charge calcique</v>
          </cell>
          <cell r="H311" t="str">
            <v>S120</v>
          </cell>
          <cell r="I311">
            <v>37</v>
          </cell>
          <cell r="J311">
            <v>7.3609999999999998</v>
          </cell>
          <cell r="K311">
            <v>48.1</v>
          </cell>
          <cell r="L311">
            <v>27.4</v>
          </cell>
          <cell r="M311">
            <v>7.3609999999999998</v>
          </cell>
          <cell r="N311">
            <v>48.1</v>
          </cell>
          <cell r="O311">
            <v>27.4</v>
          </cell>
          <cell r="P311">
            <v>6</v>
          </cell>
          <cell r="Q311">
            <v>134</v>
          </cell>
          <cell r="R311">
            <v>1.07</v>
          </cell>
          <cell r="S311">
            <v>109</v>
          </cell>
          <cell r="T311">
            <v>0.8</v>
          </cell>
          <cell r="U311">
            <v>1.7</v>
          </cell>
          <cell r="V311">
            <v>26.6</v>
          </cell>
          <cell r="W311">
            <v>62.8</v>
          </cell>
          <cell r="X311">
            <v>54</v>
          </cell>
          <cell r="Y311">
            <v>14.1</v>
          </cell>
          <cell r="Z311" t="str">
            <v>KOCHMAN Audrey</v>
          </cell>
        </row>
        <row r="312">
          <cell r="A312">
            <v>42948</v>
          </cell>
          <cell r="B312" t="str">
            <v>MAGER</v>
          </cell>
          <cell r="C312" t="str">
            <v>Murielle</v>
          </cell>
          <cell r="D312" t="str">
            <v>17/06/1962</v>
          </cell>
          <cell r="E312">
            <v>2026</v>
          </cell>
          <cell r="F312">
            <v>0</v>
          </cell>
          <cell r="G312" t="str">
            <v>Charge calcique</v>
          </cell>
          <cell r="H312" t="str">
            <v>S240</v>
          </cell>
          <cell r="I312">
            <v>37</v>
          </cell>
          <cell r="J312">
            <v>7.3819999999999997</v>
          </cell>
          <cell r="K312">
            <v>45.3</v>
          </cell>
          <cell r="L312">
            <v>33.799999999999997</v>
          </cell>
          <cell r="M312">
            <v>7.3819999999999997</v>
          </cell>
          <cell r="N312">
            <v>45.3</v>
          </cell>
          <cell r="O312">
            <v>33.799999999999997</v>
          </cell>
          <cell r="P312">
            <v>3.6</v>
          </cell>
          <cell r="Q312">
            <v>136</v>
          </cell>
          <cell r="R312">
            <v>1.1599999999999999</v>
          </cell>
          <cell r="S312">
            <v>111</v>
          </cell>
          <cell r="T312">
            <v>1.1000000000000001</v>
          </cell>
          <cell r="U312">
            <v>1.7</v>
          </cell>
          <cell r="V312">
            <v>26.3</v>
          </cell>
          <cell r="W312">
            <v>62</v>
          </cell>
          <cell r="X312">
            <v>67.099999999999994</v>
          </cell>
          <cell r="Y312">
            <v>14</v>
          </cell>
          <cell r="Z312" t="str">
            <v>KOCHMAN Audrey</v>
          </cell>
        </row>
        <row r="313">
          <cell r="A313">
            <v>42948</v>
          </cell>
          <cell r="B313" t="str">
            <v>MAGER</v>
          </cell>
          <cell r="C313" t="str">
            <v>Murielle</v>
          </cell>
          <cell r="D313" t="str">
            <v>17/06/1962</v>
          </cell>
          <cell r="E313">
            <v>2026</v>
          </cell>
          <cell r="F313">
            <v>0</v>
          </cell>
          <cell r="G313" t="str">
            <v>Charge calcique</v>
          </cell>
          <cell r="H313" t="str">
            <v>S360</v>
          </cell>
          <cell r="I313">
            <v>37</v>
          </cell>
          <cell r="J313">
            <v>7.3730000000000002</v>
          </cell>
          <cell r="K313">
            <v>46.6</v>
          </cell>
          <cell r="L313">
            <v>30</v>
          </cell>
          <cell r="M313">
            <v>7.3730000000000002</v>
          </cell>
          <cell r="N313">
            <v>46.6</v>
          </cell>
          <cell r="O313">
            <v>30</v>
          </cell>
          <cell r="P313">
            <v>3.7</v>
          </cell>
          <cell r="Q313">
            <v>136</v>
          </cell>
          <cell r="R313">
            <v>1.1599999999999999</v>
          </cell>
          <cell r="S313">
            <v>108</v>
          </cell>
          <cell r="T313">
            <v>0.7</v>
          </cell>
          <cell r="U313">
            <v>1.8</v>
          </cell>
          <cell r="V313">
            <v>26.5</v>
          </cell>
          <cell r="W313">
            <v>62.6</v>
          </cell>
          <cell r="X313">
            <v>57.8</v>
          </cell>
          <cell r="Y313">
            <v>14.4</v>
          </cell>
          <cell r="Z313" t="str">
            <v>KOCHMAN Audrey</v>
          </cell>
        </row>
        <row r="314">
          <cell r="A314">
            <v>42948</v>
          </cell>
          <cell r="B314" t="str">
            <v>KLEINMANN</v>
          </cell>
          <cell r="C314" t="str">
            <v>Jacky</v>
          </cell>
          <cell r="D314">
            <v>23383</v>
          </cell>
          <cell r="E314">
            <v>2024</v>
          </cell>
          <cell r="F314" t="str">
            <v>Sang artériel</v>
          </cell>
          <cell r="G314" t="str">
            <v>Gazométrie</v>
          </cell>
          <cell r="H314">
            <v>0</v>
          </cell>
          <cell r="I314">
            <v>38</v>
          </cell>
          <cell r="J314">
            <v>7.4480000000000004</v>
          </cell>
          <cell r="K314">
            <v>24</v>
          </cell>
          <cell r="L314">
            <v>75</v>
          </cell>
          <cell r="M314">
            <v>7.4480000000000004</v>
          </cell>
          <cell r="N314">
            <v>24</v>
          </cell>
          <cell r="O314">
            <v>75</v>
          </cell>
          <cell r="P314">
            <v>5.5</v>
          </cell>
          <cell r="Q314">
            <v>129</v>
          </cell>
          <cell r="R314">
            <v>1.0900000000000001</v>
          </cell>
          <cell r="S314">
            <v>107</v>
          </cell>
          <cell r="T314">
            <v>1.7</v>
          </cell>
          <cell r="U314">
            <v>-6.9</v>
          </cell>
          <cell r="V314">
            <v>16.399999999999999</v>
          </cell>
          <cell r="W314">
            <v>38.299999999999997</v>
          </cell>
          <cell r="X314">
            <v>96.3</v>
          </cell>
          <cell r="Y314">
            <v>11.7</v>
          </cell>
          <cell r="Z314" t="str">
            <v>KOCHMAN Audrey</v>
          </cell>
        </row>
        <row r="315">
          <cell r="A315">
            <v>42949</v>
          </cell>
          <cell r="B315" t="str">
            <v>A40</v>
          </cell>
          <cell r="C315">
            <v>0</v>
          </cell>
          <cell r="D315">
            <v>0</v>
          </cell>
          <cell r="E315" t="str">
            <v>AURAL</v>
          </cell>
          <cell r="F315" t="str">
            <v>Dialysat</v>
          </cell>
          <cell r="G315" t="str">
            <v>Gazométrie</v>
          </cell>
          <cell r="H315">
            <v>0</v>
          </cell>
          <cell r="I315">
            <v>37</v>
          </cell>
          <cell r="J315">
            <v>7.3540000000000001</v>
          </cell>
          <cell r="K315">
            <v>68</v>
          </cell>
          <cell r="L315">
            <v>168</v>
          </cell>
          <cell r="M315">
            <v>7.3540000000000001</v>
          </cell>
          <cell r="N315">
            <v>68</v>
          </cell>
          <cell r="O315">
            <v>168</v>
          </cell>
          <cell r="P315">
            <v>2</v>
          </cell>
          <cell r="Q315">
            <v>139</v>
          </cell>
          <cell r="R315">
            <v>0.96</v>
          </cell>
          <cell r="S315">
            <v>105</v>
          </cell>
          <cell r="T315">
            <v>0</v>
          </cell>
          <cell r="U315">
            <v>11.1</v>
          </cell>
          <cell r="V315">
            <v>36.9</v>
          </cell>
          <cell r="W315">
            <v>87.4</v>
          </cell>
          <cell r="X315">
            <v>0</v>
          </cell>
          <cell r="Y315">
            <v>0</v>
          </cell>
          <cell r="Z315" t="str">
            <v>KLEIN Christian</v>
          </cell>
        </row>
        <row r="316">
          <cell r="A316">
            <v>42949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Gazométrie</v>
          </cell>
          <cell r="H316">
            <v>0</v>
          </cell>
          <cell r="I316">
            <v>37</v>
          </cell>
          <cell r="J316">
            <v>7.4219999999999997</v>
          </cell>
          <cell r="K316">
            <v>39.4</v>
          </cell>
          <cell r="L316">
            <v>57.1</v>
          </cell>
          <cell r="M316">
            <v>7.4219999999999997</v>
          </cell>
          <cell r="N316">
            <v>39.4</v>
          </cell>
          <cell r="O316">
            <v>57.1</v>
          </cell>
          <cell r="P316">
            <v>3.9</v>
          </cell>
          <cell r="Q316">
            <v>137</v>
          </cell>
          <cell r="R316">
            <v>1.1499999999999999</v>
          </cell>
          <cell r="S316">
            <v>102</v>
          </cell>
          <cell r="T316">
            <v>1.7</v>
          </cell>
          <cell r="U316">
            <v>1.2</v>
          </cell>
          <cell r="V316">
            <v>25.2</v>
          </cell>
          <cell r="W316">
            <v>59.1</v>
          </cell>
          <cell r="X316">
            <v>90.2</v>
          </cell>
          <cell r="Y316">
            <v>15</v>
          </cell>
          <cell r="Z316" t="str">
            <v>Interne / Externe</v>
          </cell>
        </row>
        <row r="317">
          <cell r="A317">
            <v>42949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Gazométrie</v>
          </cell>
          <cell r="H317">
            <v>0</v>
          </cell>
          <cell r="I317">
            <v>37</v>
          </cell>
          <cell r="J317">
            <v>7.2830000000000004</v>
          </cell>
          <cell r="K317">
            <v>51.8</v>
          </cell>
          <cell r="L317">
            <v>68.8</v>
          </cell>
          <cell r="M317">
            <v>7.2830000000000004</v>
          </cell>
          <cell r="N317">
            <v>51.8</v>
          </cell>
          <cell r="O317">
            <v>68.8</v>
          </cell>
          <cell r="P317">
            <v>3.9</v>
          </cell>
          <cell r="Q317">
            <v>133</v>
          </cell>
          <cell r="R317">
            <v>1.03</v>
          </cell>
          <cell r="S317">
            <v>105</v>
          </cell>
          <cell r="T317">
            <v>1.5</v>
          </cell>
          <cell r="U317">
            <v>-2</v>
          </cell>
          <cell r="V317">
            <v>23.7</v>
          </cell>
          <cell r="W317">
            <v>56.7</v>
          </cell>
          <cell r="X317">
            <v>91.8</v>
          </cell>
          <cell r="Y317">
            <v>13.4</v>
          </cell>
          <cell r="Z317" t="str">
            <v>Interne / Externe</v>
          </cell>
        </row>
        <row r="318">
          <cell r="A318">
            <v>42950</v>
          </cell>
          <cell r="B318" t="str">
            <v>SCHNEIDER</v>
          </cell>
          <cell r="C318" t="str">
            <v>Solange</v>
          </cell>
          <cell r="D318" t="str">
            <v>27/05/1962</v>
          </cell>
          <cell r="E318">
            <v>2026</v>
          </cell>
          <cell r="F318">
            <v>0</v>
          </cell>
          <cell r="G318" t="str">
            <v>Calcium ionisée</v>
          </cell>
          <cell r="H318" t="str">
            <v>Bilan de lithiase</v>
          </cell>
          <cell r="I318">
            <v>37</v>
          </cell>
          <cell r="J318">
            <v>7.407</v>
          </cell>
          <cell r="K318">
            <v>39.4</v>
          </cell>
          <cell r="L318">
            <v>48.7</v>
          </cell>
          <cell r="M318">
            <v>7.407</v>
          </cell>
          <cell r="N318">
            <v>39.4</v>
          </cell>
          <cell r="O318">
            <v>48.7</v>
          </cell>
          <cell r="P318">
            <v>4.7</v>
          </cell>
          <cell r="Q318">
            <v>137</v>
          </cell>
          <cell r="R318">
            <v>1.1599999999999999</v>
          </cell>
          <cell r="S318">
            <v>102</v>
          </cell>
          <cell r="T318">
            <v>2.2000000000000002</v>
          </cell>
          <cell r="U318">
            <v>0.2</v>
          </cell>
          <cell r="V318">
            <v>24.3</v>
          </cell>
          <cell r="W318">
            <v>57.2</v>
          </cell>
          <cell r="X318">
            <v>85.1</v>
          </cell>
          <cell r="Y318">
            <v>14.2</v>
          </cell>
          <cell r="Z318" t="str">
            <v>KOCHMAN Audrey</v>
          </cell>
        </row>
        <row r="319">
          <cell r="A319">
            <v>42950</v>
          </cell>
          <cell r="B319" t="str">
            <v>H19</v>
          </cell>
          <cell r="C319">
            <v>0</v>
          </cell>
          <cell r="D319">
            <v>0</v>
          </cell>
          <cell r="E319" t="str">
            <v>AURAL</v>
          </cell>
          <cell r="F319" t="str">
            <v>Dialysat</v>
          </cell>
          <cell r="G319" t="str">
            <v>Gazométrie</v>
          </cell>
          <cell r="H319">
            <v>0</v>
          </cell>
          <cell r="I319">
            <v>37</v>
          </cell>
          <cell r="J319">
            <v>7.2649999999999997</v>
          </cell>
          <cell r="K319">
            <v>76.599999999999994</v>
          </cell>
          <cell r="L319">
            <v>109</v>
          </cell>
          <cell r="M319">
            <v>7.2649999999999997</v>
          </cell>
          <cell r="N319">
            <v>76.599999999999994</v>
          </cell>
          <cell r="O319">
            <v>109</v>
          </cell>
          <cell r="P319">
            <v>2</v>
          </cell>
          <cell r="Q319">
            <v>138</v>
          </cell>
          <cell r="R319">
            <v>0.91</v>
          </cell>
          <cell r="S319">
            <v>104</v>
          </cell>
          <cell r="T319">
            <v>0</v>
          </cell>
          <cell r="U319">
            <v>6.9</v>
          </cell>
          <cell r="V319">
            <v>33.6</v>
          </cell>
          <cell r="W319">
            <v>80.7</v>
          </cell>
          <cell r="X319">
            <v>0</v>
          </cell>
          <cell r="Y319">
            <v>0</v>
          </cell>
          <cell r="Z319" t="str">
            <v>KLEIN Christian</v>
          </cell>
        </row>
        <row r="320">
          <cell r="A320">
            <v>42950</v>
          </cell>
          <cell r="B320" t="str">
            <v>H20</v>
          </cell>
          <cell r="C320">
            <v>0</v>
          </cell>
          <cell r="D320">
            <v>0</v>
          </cell>
          <cell r="E320" t="str">
            <v>AURAL</v>
          </cell>
          <cell r="F320" t="str">
            <v>Dialysat</v>
          </cell>
          <cell r="G320" t="str">
            <v>Gazométrie</v>
          </cell>
          <cell r="H320">
            <v>0</v>
          </cell>
          <cell r="I320">
            <v>37</v>
          </cell>
          <cell r="J320">
            <v>7.2690000000000001</v>
          </cell>
          <cell r="K320">
            <v>75.3</v>
          </cell>
          <cell r="L320">
            <v>107</v>
          </cell>
          <cell r="M320">
            <v>7.2690000000000001</v>
          </cell>
          <cell r="N320">
            <v>75.3</v>
          </cell>
          <cell r="O320">
            <v>107</v>
          </cell>
          <cell r="P320">
            <v>2</v>
          </cell>
          <cell r="Q320">
            <v>138</v>
          </cell>
          <cell r="R320">
            <v>0.91</v>
          </cell>
          <cell r="S320">
            <v>103</v>
          </cell>
          <cell r="T320">
            <v>0</v>
          </cell>
          <cell r="U320">
            <v>6.7</v>
          </cell>
          <cell r="V320">
            <v>33.299999999999997</v>
          </cell>
          <cell r="W320">
            <v>79.900000000000006</v>
          </cell>
          <cell r="X320">
            <v>0</v>
          </cell>
          <cell r="Y320">
            <v>0</v>
          </cell>
          <cell r="Z320" t="str">
            <v>KLEIN Christian</v>
          </cell>
        </row>
        <row r="321">
          <cell r="A321">
            <v>42951</v>
          </cell>
          <cell r="B321" t="str">
            <v>HERZOG</v>
          </cell>
          <cell r="C321" t="str">
            <v>Bernadette</v>
          </cell>
          <cell r="D321" t="str">
            <v>14/01/1945</v>
          </cell>
          <cell r="E321">
            <v>2021</v>
          </cell>
          <cell r="F321">
            <v>0</v>
          </cell>
          <cell r="G321" t="str">
            <v>Potassium</v>
          </cell>
          <cell r="H321">
            <v>0</v>
          </cell>
          <cell r="I321">
            <v>37</v>
          </cell>
          <cell r="J321">
            <v>7.3630000000000004</v>
          </cell>
          <cell r="K321">
            <v>42.4</v>
          </cell>
          <cell r="L321">
            <v>55.3</v>
          </cell>
          <cell r="M321">
            <v>7.3630000000000004</v>
          </cell>
          <cell r="N321">
            <v>42.4</v>
          </cell>
          <cell r="O321">
            <v>55.3</v>
          </cell>
          <cell r="P321">
            <v>4.5</v>
          </cell>
          <cell r="Q321">
            <v>130</v>
          </cell>
          <cell r="R321">
            <v>1.06</v>
          </cell>
          <cell r="S321">
            <v>97</v>
          </cell>
          <cell r="T321">
            <v>0.9</v>
          </cell>
          <cell r="U321">
            <v>-1.1000000000000001</v>
          </cell>
          <cell r="V321">
            <v>23.5</v>
          </cell>
          <cell r="W321">
            <v>55.6</v>
          </cell>
          <cell r="X321">
            <v>87.7</v>
          </cell>
          <cell r="Y321">
            <v>13.5</v>
          </cell>
          <cell r="Z321" t="str">
            <v>KOCHMAN Audrey</v>
          </cell>
        </row>
        <row r="322">
          <cell r="A322">
            <v>42951</v>
          </cell>
          <cell r="B322" t="str">
            <v>EDOA</v>
          </cell>
          <cell r="C322" t="str">
            <v>Babette</v>
          </cell>
          <cell r="D322" t="str">
            <v>20/08/1979</v>
          </cell>
          <cell r="E322">
            <v>2026</v>
          </cell>
          <cell r="F322">
            <v>0</v>
          </cell>
          <cell r="G322" t="str">
            <v>Calcium ionisée</v>
          </cell>
          <cell r="H322" t="str">
            <v>Bilan de lithiase</v>
          </cell>
          <cell r="I322">
            <v>37</v>
          </cell>
          <cell r="J322">
            <v>7.3979999999999997</v>
          </cell>
          <cell r="K322">
            <v>30.9</v>
          </cell>
          <cell r="L322">
            <v>54</v>
          </cell>
          <cell r="M322">
            <v>7.3979999999999997</v>
          </cell>
          <cell r="N322">
            <v>30.9</v>
          </cell>
          <cell r="O322">
            <v>54</v>
          </cell>
          <cell r="P322">
            <v>3.4</v>
          </cell>
          <cell r="Q322">
            <v>139</v>
          </cell>
          <cell r="R322">
            <v>1.1399999999999999</v>
          </cell>
          <cell r="S322">
            <v>110</v>
          </cell>
          <cell r="T322">
            <v>0.5</v>
          </cell>
          <cell r="U322">
            <v>-5.3</v>
          </cell>
          <cell r="V322">
            <v>18.7</v>
          </cell>
          <cell r="W322">
            <v>44</v>
          </cell>
          <cell r="X322">
            <v>88</v>
          </cell>
          <cell r="Y322">
            <v>9.5</v>
          </cell>
          <cell r="Z322" t="str">
            <v>KOCHMAN Audrey</v>
          </cell>
        </row>
        <row r="323">
          <cell r="A323">
            <v>42951</v>
          </cell>
          <cell r="B323" t="str">
            <v>OTT</v>
          </cell>
          <cell r="C323" t="str">
            <v>Marie Rose</v>
          </cell>
          <cell r="D323">
            <v>16837</v>
          </cell>
          <cell r="E323">
            <v>2021</v>
          </cell>
          <cell r="F323">
            <v>0</v>
          </cell>
          <cell r="G323" t="str">
            <v>Potassium</v>
          </cell>
          <cell r="H323">
            <v>0</v>
          </cell>
          <cell r="I323">
            <v>37</v>
          </cell>
          <cell r="J323">
            <v>7.3609999999999998</v>
          </cell>
          <cell r="K323">
            <v>34.299999999999997</v>
          </cell>
          <cell r="L323">
            <v>48.5</v>
          </cell>
          <cell r="M323">
            <v>7.3609999999999998</v>
          </cell>
          <cell r="N323">
            <v>34.299999999999997</v>
          </cell>
          <cell r="O323">
            <v>48.5</v>
          </cell>
          <cell r="P323">
            <v>4.5</v>
          </cell>
          <cell r="Q323">
            <v>133</v>
          </cell>
          <cell r="R323">
            <v>1.0900000000000001</v>
          </cell>
          <cell r="S323">
            <v>103</v>
          </cell>
          <cell r="T323">
            <v>1.2</v>
          </cell>
          <cell r="U323">
            <v>-5.5</v>
          </cell>
          <cell r="V323">
            <v>19</v>
          </cell>
          <cell r="W323">
            <v>44.8</v>
          </cell>
          <cell r="X323">
            <v>85.5</v>
          </cell>
          <cell r="Y323">
            <v>9.6999999999999993</v>
          </cell>
          <cell r="Z323" t="str">
            <v>KOCHMAN Audrey</v>
          </cell>
        </row>
        <row r="324">
          <cell r="A324">
            <v>42951</v>
          </cell>
          <cell r="B324" t="str">
            <v>B17</v>
          </cell>
          <cell r="C324">
            <v>0</v>
          </cell>
          <cell r="D324">
            <v>0</v>
          </cell>
          <cell r="E324" t="str">
            <v>AURAL</v>
          </cell>
          <cell r="F324" t="str">
            <v>Dialysat</v>
          </cell>
          <cell r="G324" t="str">
            <v>Gazométrie</v>
          </cell>
          <cell r="H324">
            <v>0</v>
          </cell>
          <cell r="I324">
            <v>37</v>
          </cell>
          <cell r="J324">
            <v>7.3259999999999996</v>
          </cell>
          <cell r="K324">
            <v>66.8</v>
          </cell>
          <cell r="L324">
            <v>118</v>
          </cell>
          <cell r="M324">
            <v>7.3259999999999996</v>
          </cell>
          <cell r="N324">
            <v>66.8</v>
          </cell>
          <cell r="O324">
            <v>118</v>
          </cell>
          <cell r="P324">
            <v>1.9</v>
          </cell>
          <cell r="Q324">
            <v>136</v>
          </cell>
          <cell r="R324">
            <v>0.93</v>
          </cell>
          <cell r="S324">
            <v>102</v>
          </cell>
          <cell r="T324">
            <v>0</v>
          </cell>
          <cell r="U324">
            <v>8</v>
          </cell>
          <cell r="V324">
            <v>33.9</v>
          </cell>
          <cell r="W324">
            <v>80.599999999999994</v>
          </cell>
          <cell r="X324">
            <v>0</v>
          </cell>
          <cell r="Y324">
            <v>0</v>
          </cell>
          <cell r="Z324" t="str">
            <v>KLEIN Christian</v>
          </cell>
        </row>
        <row r="325">
          <cell r="A325">
            <v>42954</v>
          </cell>
          <cell r="B325" t="str">
            <v>VAUTHELIN</v>
          </cell>
          <cell r="C325" t="str">
            <v>Larissa</v>
          </cell>
          <cell r="D325" t="str">
            <v>27/04/1987</v>
          </cell>
          <cell r="E325">
            <v>2026</v>
          </cell>
          <cell r="F325">
            <v>0</v>
          </cell>
          <cell r="G325" t="str">
            <v>Charge calcique</v>
          </cell>
          <cell r="H325" t="str">
            <v>S0</v>
          </cell>
          <cell r="I325">
            <v>37</v>
          </cell>
          <cell r="J325">
            <v>7.3840000000000003</v>
          </cell>
          <cell r="K325">
            <v>43.8</v>
          </cell>
          <cell r="L325">
            <v>57.7</v>
          </cell>
          <cell r="M325">
            <v>7.3840000000000003</v>
          </cell>
          <cell r="N325">
            <v>43.8</v>
          </cell>
          <cell r="O325">
            <v>57.7</v>
          </cell>
          <cell r="P325">
            <v>3.6</v>
          </cell>
          <cell r="Q325">
            <v>139</v>
          </cell>
          <cell r="R325">
            <v>1.1200000000000001</v>
          </cell>
          <cell r="S325">
            <v>107</v>
          </cell>
          <cell r="T325">
            <v>0.6</v>
          </cell>
          <cell r="U325">
            <v>1.1000000000000001</v>
          </cell>
          <cell r="V325">
            <v>25.6</v>
          </cell>
          <cell r="W325">
            <v>60.3</v>
          </cell>
          <cell r="X325">
            <v>91</v>
          </cell>
          <cell r="Y325">
            <v>13</v>
          </cell>
          <cell r="Z325" t="str">
            <v>KOCHMAN Audrey</v>
          </cell>
        </row>
        <row r="326">
          <cell r="A326">
            <v>42954</v>
          </cell>
          <cell r="B326" t="str">
            <v>VAUTHELIN</v>
          </cell>
          <cell r="C326" t="str">
            <v>Larissa</v>
          </cell>
          <cell r="D326" t="str">
            <v>27/04/1987</v>
          </cell>
          <cell r="E326">
            <v>2026</v>
          </cell>
          <cell r="F326">
            <v>0</v>
          </cell>
          <cell r="G326" t="str">
            <v>Charge calcique</v>
          </cell>
          <cell r="H326" t="str">
            <v>S120</v>
          </cell>
          <cell r="I326">
            <v>37</v>
          </cell>
          <cell r="J326">
            <v>7.3879999999999999</v>
          </cell>
          <cell r="K326">
            <v>43.9</v>
          </cell>
          <cell r="L326">
            <v>33.9</v>
          </cell>
          <cell r="M326">
            <v>7.3879999999999999</v>
          </cell>
          <cell r="N326">
            <v>43.9</v>
          </cell>
          <cell r="O326">
            <v>33.9</v>
          </cell>
          <cell r="P326">
            <v>3.9</v>
          </cell>
          <cell r="Q326">
            <v>140</v>
          </cell>
          <cell r="R326">
            <v>1.1200000000000001</v>
          </cell>
          <cell r="S326">
            <v>108</v>
          </cell>
          <cell r="T326">
            <v>0.7</v>
          </cell>
          <cell r="U326">
            <v>1.4</v>
          </cell>
          <cell r="V326">
            <v>25.8</v>
          </cell>
          <cell r="W326">
            <v>60.9</v>
          </cell>
          <cell r="X326">
            <v>65.900000000000006</v>
          </cell>
          <cell r="Y326">
            <v>14</v>
          </cell>
          <cell r="Z326" t="str">
            <v>KOCHMAN Audrey</v>
          </cell>
        </row>
        <row r="327">
          <cell r="A327">
            <v>42954</v>
          </cell>
          <cell r="B327" t="str">
            <v>ZEZIOLA</v>
          </cell>
          <cell r="C327" t="str">
            <v>Patrick</v>
          </cell>
          <cell r="D327" t="str">
            <v>16/07/1963</v>
          </cell>
          <cell r="E327">
            <v>2026</v>
          </cell>
          <cell r="F327">
            <v>0</v>
          </cell>
          <cell r="G327" t="str">
            <v>Calcium ionisée</v>
          </cell>
          <cell r="H327" t="str">
            <v>Bilan de lithiase</v>
          </cell>
          <cell r="I327">
            <v>37</v>
          </cell>
          <cell r="J327">
            <v>7.38</v>
          </cell>
          <cell r="K327">
            <v>36.1</v>
          </cell>
          <cell r="L327">
            <v>55.8</v>
          </cell>
          <cell r="M327">
            <v>7.38</v>
          </cell>
          <cell r="N327">
            <v>36.1</v>
          </cell>
          <cell r="O327">
            <v>55.8</v>
          </cell>
          <cell r="P327">
            <v>4.0999999999999996</v>
          </cell>
          <cell r="Q327">
            <v>138</v>
          </cell>
          <cell r="R327">
            <v>1.17</v>
          </cell>
          <cell r="S327">
            <v>110</v>
          </cell>
          <cell r="T327">
            <v>1.3</v>
          </cell>
          <cell r="U327">
            <v>-3.4</v>
          </cell>
          <cell r="V327">
            <v>20.9</v>
          </cell>
          <cell r="W327">
            <v>49.3</v>
          </cell>
          <cell r="X327">
            <v>91.3</v>
          </cell>
          <cell r="Y327">
            <v>17</v>
          </cell>
          <cell r="Z327" t="str">
            <v>KOCHMAN Audrey</v>
          </cell>
        </row>
        <row r="328">
          <cell r="A328">
            <v>42954</v>
          </cell>
          <cell r="B328" t="str">
            <v>SEBAI</v>
          </cell>
          <cell r="C328" t="str">
            <v>Michel</v>
          </cell>
          <cell r="D328" t="str">
            <v>19/12/1938</v>
          </cell>
          <cell r="E328">
            <v>2021</v>
          </cell>
          <cell r="F328" t="str">
            <v>Sang FAV ou KT</v>
          </cell>
          <cell r="G328" t="str">
            <v>Potassium</v>
          </cell>
          <cell r="H328">
            <v>0</v>
          </cell>
          <cell r="I328">
            <v>37</v>
          </cell>
          <cell r="J328">
            <v>7.3959999999999999</v>
          </cell>
          <cell r="K328">
            <v>37.200000000000003</v>
          </cell>
          <cell r="L328">
            <v>159</v>
          </cell>
          <cell r="M328">
            <v>7.3959999999999999</v>
          </cell>
          <cell r="N328">
            <v>37.200000000000003</v>
          </cell>
          <cell r="O328">
            <v>159</v>
          </cell>
          <cell r="P328">
            <v>3.9</v>
          </cell>
          <cell r="Q328">
            <v>134</v>
          </cell>
          <cell r="R328">
            <v>1.08</v>
          </cell>
          <cell r="S328">
            <v>100</v>
          </cell>
          <cell r="T328">
            <v>2.8</v>
          </cell>
          <cell r="U328">
            <v>-1.8</v>
          </cell>
          <cell r="V328">
            <v>22.3</v>
          </cell>
          <cell r="W328">
            <v>52.6</v>
          </cell>
          <cell r="X328">
            <v>99.9</v>
          </cell>
          <cell r="Y328">
            <v>9.6999999999999993</v>
          </cell>
          <cell r="Z328" t="str">
            <v>KOCHMAN Audrey</v>
          </cell>
        </row>
        <row r="329">
          <cell r="A329">
            <v>42954</v>
          </cell>
          <cell r="B329" t="str">
            <v>VAUTHELIN</v>
          </cell>
          <cell r="C329" t="str">
            <v>Larissa</v>
          </cell>
          <cell r="D329" t="str">
            <v>27/04/1987</v>
          </cell>
          <cell r="E329">
            <v>2026</v>
          </cell>
          <cell r="F329">
            <v>0</v>
          </cell>
          <cell r="G329" t="str">
            <v>Charge calcique</v>
          </cell>
          <cell r="H329" t="str">
            <v>S240</v>
          </cell>
          <cell r="I329">
            <v>37</v>
          </cell>
          <cell r="J329">
            <v>7.4189999999999996</v>
          </cell>
          <cell r="K329">
            <v>41.6</v>
          </cell>
          <cell r="L329">
            <v>53.8</v>
          </cell>
          <cell r="M329">
            <v>7.4189999999999996</v>
          </cell>
          <cell r="N329">
            <v>41.6</v>
          </cell>
          <cell r="O329">
            <v>53.8</v>
          </cell>
          <cell r="P329">
            <v>3.8</v>
          </cell>
          <cell r="Q329">
            <v>139</v>
          </cell>
          <cell r="R329">
            <v>1.2</v>
          </cell>
          <cell r="S329">
            <v>107</v>
          </cell>
          <cell r="T329">
            <v>0.7</v>
          </cell>
          <cell r="U329">
            <v>2.2999999999999998</v>
          </cell>
          <cell r="V329">
            <v>26.4</v>
          </cell>
          <cell r="W329">
            <v>62</v>
          </cell>
          <cell r="X329">
            <v>90.1</v>
          </cell>
          <cell r="Y329">
            <v>13.6</v>
          </cell>
          <cell r="Z329" t="str">
            <v>KOCHMAN Audrey</v>
          </cell>
        </row>
        <row r="330">
          <cell r="A330">
            <v>42954</v>
          </cell>
          <cell r="B330" t="str">
            <v>VAUTHELIN</v>
          </cell>
          <cell r="C330" t="str">
            <v>Larissa</v>
          </cell>
          <cell r="D330" t="str">
            <v>27/04/1987</v>
          </cell>
          <cell r="E330">
            <v>2026</v>
          </cell>
          <cell r="F330">
            <v>0</v>
          </cell>
          <cell r="G330" t="str">
            <v>Charge calcique</v>
          </cell>
          <cell r="H330" t="str">
            <v>S360</v>
          </cell>
          <cell r="I330">
            <v>37</v>
          </cell>
          <cell r="J330">
            <v>7.4189999999999996</v>
          </cell>
          <cell r="K330">
            <v>40.5</v>
          </cell>
          <cell r="L330">
            <v>62.3</v>
          </cell>
          <cell r="M330">
            <v>7.4189999999999996</v>
          </cell>
          <cell r="N330">
            <v>40.5</v>
          </cell>
          <cell r="O330">
            <v>62.3</v>
          </cell>
          <cell r="P330">
            <v>4.0999999999999996</v>
          </cell>
          <cell r="Q330">
            <v>138</v>
          </cell>
          <cell r="R330">
            <v>1.21</v>
          </cell>
          <cell r="S330">
            <v>106</v>
          </cell>
          <cell r="T330">
            <v>1.1000000000000001</v>
          </cell>
          <cell r="U330">
            <v>1.6</v>
          </cell>
          <cell r="V330">
            <v>25.7</v>
          </cell>
          <cell r="W330">
            <v>60.4</v>
          </cell>
          <cell r="X330">
            <v>93.2</v>
          </cell>
          <cell r="Y330">
            <v>13.5</v>
          </cell>
          <cell r="Z330" t="str">
            <v>KOCHMAN Audrey</v>
          </cell>
        </row>
        <row r="331">
          <cell r="A331">
            <v>42956</v>
          </cell>
          <cell r="B331" t="str">
            <v>HEURTAUX</v>
          </cell>
          <cell r="C331" t="str">
            <v>Henriette</v>
          </cell>
          <cell r="D331" t="str">
            <v>21/04/1941</v>
          </cell>
          <cell r="E331">
            <v>2021</v>
          </cell>
          <cell r="F331" t="str">
            <v>Sang FAV ou KT</v>
          </cell>
          <cell r="G331" t="str">
            <v>Potassium</v>
          </cell>
          <cell r="H331">
            <v>0</v>
          </cell>
          <cell r="I331">
            <v>37</v>
          </cell>
          <cell r="J331">
            <v>7.2590000000000003</v>
          </cell>
          <cell r="K331">
            <v>34.299999999999997</v>
          </cell>
          <cell r="L331">
            <v>66.2</v>
          </cell>
          <cell r="M331">
            <v>7.2590000000000003</v>
          </cell>
          <cell r="N331">
            <v>34.299999999999997</v>
          </cell>
          <cell r="O331">
            <v>66.2</v>
          </cell>
          <cell r="P331">
            <v>5.2</v>
          </cell>
          <cell r="Q331">
            <v>140</v>
          </cell>
          <cell r="R331">
            <v>0.97</v>
          </cell>
          <cell r="S331">
            <v>105</v>
          </cell>
          <cell r="T331">
            <v>1.7</v>
          </cell>
          <cell r="U331">
            <v>-10.9</v>
          </cell>
          <cell r="V331">
            <v>14.8</v>
          </cell>
          <cell r="W331">
            <v>35.6</v>
          </cell>
          <cell r="X331">
            <v>90.6</v>
          </cell>
          <cell r="Y331">
            <v>12.2</v>
          </cell>
          <cell r="Z331" t="str">
            <v>KOCHMAN Audrey</v>
          </cell>
        </row>
        <row r="332">
          <cell r="A332">
            <v>42956</v>
          </cell>
          <cell r="B332" t="str">
            <v>S10</v>
          </cell>
          <cell r="C332">
            <v>0</v>
          </cell>
          <cell r="D332">
            <v>0</v>
          </cell>
          <cell r="E332" t="str">
            <v>AURAL</v>
          </cell>
          <cell r="F332" t="str">
            <v>Dialysat</v>
          </cell>
          <cell r="G332" t="str">
            <v>Gazométrie</v>
          </cell>
          <cell r="H332" t="str">
            <v>140/34</v>
          </cell>
          <cell r="I332">
            <v>37</v>
          </cell>
          <cell r="J332">
            <v>7.3849999999999998</v>
          </cell>
          <cell r="K332">
            <v>64</v>
          </cell>
          <cell r="L332">
            <v>161</v>
          </cell>
          <cell r="M332">
            <v>7.3849999999999998</v>
          </cell>
          <cell r="N332">
            <v>64</v>
          </cell>
          <cell r="O332">
            <v>161</v>
          </cell>
          <cell r="P332">
            <v>2</v>
          </cell>
          <cell r="Q332">
            <v>140</v>
          </cell>
          <cell r="R332">
            <v>0.95</v>
          </cell>
          <cell r="S332">
            <v>105</v>
          </cell>
          <cell r="T332">
            <v>0</v>
          </cell>
          <cell r="U332">
            <v>12</v>
          </cell>
          <cell r="V332">
            <v>37.5</v>
          </cell>
          <cell r="W332">
            <v>88.4</v>
          </cell>
          <cell r="X332">
            <v>0</v>
          </cell>
          <cell r="Y332">
            <v>0</v>
          </cell>
          <cell r="Z332" t="str">
            <v>KOCHMAN Audrey</v>
          </cell>
        </row>
        <row r="333">
          <cell r="A333">
            <v>42957</v>
          </cell>
          <cell r="B333" t="str">
            <v>SCHITTER</v>
          </cell>
          <cell r="C333" t="str">
            <v>Francis</v>
          </cell>
          <cell r="D333" t="str">
            <v>28/04/1958</v>
          </cell>
          <cell r="E333">
            <v>2026</v>
          </cell>
          <cell r="F333">
            <v>0</v>
          </cell>
          <cell r="G333" t="str">
            <v>Calcium ionisée</v>
          </cell>
          <cell r="H333" t="str">
            <v>Bilan de lithiase</v>
          </cell>
          <cell r="I333">
            <v>37</v>
          </cell>
          <cell r="J333">
            <v>7.4119999999999999</v>
          </cell>
          <cell r="K333">
            <v>45.6</v>
          </cell>
          <cell r="L333">
            <v>24.1</v>
          </cell>
          <cell r="M333">
            <v>7.4119999999999999</v>
          </cell>
          <cell r="N333">
            <v>45.6</v>
          </cell>
          <cell r="O333">
            <v>24.1</v>
          </cell>
          <cell r="P333">
            <v>3.9</v>
          </cell>
          <cell r="Q333">
            <v>142</v>
          </cell>
          <cell r="R333">
            <v>1.1499999999999999</v>
          </cell>
          <cell r="S333">
            <v>107</v>
          </cell>
          <cell r="T333">
            <v>0.4</v>
          </cell>
          <cell r="U333">
            <v>4.0999999999999996</v>
          </cell>
          <cell r="V333">
            <v>28.5</v>
          </cell>
          <cell r="W333">
            <v>66.900000000000006</v>
          </cell>
          <cell r="X333">
            <v>45.3</v>
          </cell>
          <cell r="Y333">
            <v>14.2</v>
          </cell>
          <cell r="Z333" t="str">
            <v>KOCHMAN Audrey</v>
          </cell>
        </row>
        <row r="334">
          <cell r="A334">
            <v>42957</v>
          </cell>
          <cell r="B334" t="str">
            <v>LAURENT</v>
          </cell>
          <cell r="C334" t="str">
            <v>Christian</v>
          </cell>
          <cell r="D334" t="str">
            <v>16/03/1969</v>
          </cell>
          <cell r="E334">
            <v>2316</v>
          </cell>
          <cell r="F334">
            <v>0</v>
          </cell>
          <cell r="G334" t="str">
            <v>Calcium ionisée</v>
          </cell>
          <cell r="H334">
            <v>0</v>
          </cell>
          <cell r="I334">
            <v>37</v>
          </cell>
          <cell r="J334">
            <v>7.3140000000000001</v>
          </cell>
          <cell r="K334">
            <v>51.8</v>
          </cell>
          <cell r="L334">
            <v>41</v>
          </cell>
          <cell r="M334">
            <v>7.3140000000000001</v>
          </cell>
          <cell r="N334">
            <v>51.8</v>
          </cell>
          <cell r="O334">
            <v>41</v>
          </cell>
          <cell r="P334">
            <v>4.7</v>
          </cell>
          <cell r="Q334">
            <v>141</v>
          </cell>
          <cell r="R334">
            <v>1.1299999999999999</v>
          </cell>
          <cell r="S334">
            <v>109</v>
          </cell>
          <cell r="T334">
            <v>2</v>
          </cell>
          <cell r="U334">
            <v>0.1</v>
          </cell>
          <cell r="V334">
            <v>25.5</v>
          </cell>
          <cell r="W334">
            <v>60.7</v>
          </cell>
          <cell r="X334">
            <v>75.8</v>
          </cell>
          <cell r="Y334">
            <v>12.9</v>
          </cell>
          <cell r="Z334" t="str">
            <v>KOCHMAN Audrey</v>
          </cell>
        </row>
        <row r="335">
          <cell r="A335">
            <v>42958</v>
          </cell>
          <cell r="B335" t="str">
            <v>KEKICHEFF</v>
          </cell>
          <cell r="C335" t="str">
            <v>Sylvie</v>
          </cell>
          <cell r="D335" t="str">
            <v>16/07/1991</v>
          </cell>
          <cell r="E335">
            <v>2026</v>
          </cell>
          <cell r="F335">
            <v>0</v>
          </cell>
          <cell r="G335" t="str">
            <v>Calcium ionisée</v>
          </cell>
          <cell r="H335" t="str">
            <v>Bilan de lithiase</v>
          </cell>
          <cell r="I335">
            <v>37</v>
          </cell>
          <cell r="J335">
            <v>7.4359999999999999</v>
          </cell>
          <cell r="K335">
            <v>31.8</v>
          </cell>
          <cell r="L335">
            <v>84.5</v>
          </cell>
          <cell r="M335">
            <v>7.4359999999999999</v>
          </cell>
          <cell r="N335">
            <v>31.8</v>
          </cell>
          <cell r="O335">
            <v>84.5</v>
          </cell>
          <cell r="P335">
            <v>4</v>
          </cell>
          <cell r="Q335">
            <v>139</v>
          </cell>
          <cell r="R335">
            <v>1.1299999999999999</v>
          </cell>
          <cell r="S335">
            <v>110</v>
          </cell>
          <cell r="T335">
            <v>0.7</v>
          </cell>
          <cell r="U335">
            <v>-2.6</v>
          </cell>
          <cell r="V335">
            <v>21</v>
          </cell>
          <cell r="W335">
            <v>49.2</v>
          </cell>
          <cell r="X335">
            <v>97.4</v>
          </cell>
          <cell r="Y335">
            <v>14.5</v>
          </cell>
          <cell r="Z335" t="str">
            <v>KOCHMAN Audrey</v>
          </cell>
        </row>
        <row r="336">
          <cell r="A336">
            <v>42963</v>
          </cell>
          <cell r="B336" t="str">
            <v xml:space="preserve">DESVERNOIS </v>
          </cell>
          <cell r="C336" t="str">
            <v>Jocelyne</v>
          </cell>
          <cell r="D336">
            <v>17320</v>
          </cell>
          <cell r="E336">
            <v>2024</v>
          </cell>
          <cell r="F336">
            <v>0</v>
          </cell>
          <cell r="G336" t="str">
            <v>Gazométrie</v>
          </cell>
          <cell r="H336">
            <v>0</v>
          </cell>
          <cell r="I336">
            <v>37</v>
          </cell>
          <cell r="J336">
            <v>7.4039999999999999</v>
          </cell>
          <cell r="K336">
            <v>42.7</v>
          </cell>
          <cell r="L336">
            <v>63.9</v>
          </cell>
          <cell r="M336">
            <v>7.4039999999999999</v>
          </cell>
          <cell r="N336">
            <v>42.7</v>
          </cell>
          <cell r="O336">
            <v>63.9</v>
          </cell>
          <cell r="P336">
            <v>4.3</v>
          </cell>
          <cell r="Q336">
            <v>140</v>
          </cell>
          <cell r="R336">
            <v>1.31</v>
          </cell>
          <cell r="S336">
            <v>106</v>
          </cell>
          <cell r="T336">
            <v>2.2000000000000002</v>
          </cell>
          <cell r="U336">
            <v>1.9</v>
          </cell>
          <cell r="V336">
            <v>26.2</v>
          </cell>
          <cell r="W336">
            <v>61.6</v>
          </cell>
          <cell r="X336">
            <v>93.1</v>
          </cell>
          <cell r="Y336">
            <v>10.199999999999999</v>
          </cell>
          <cell r="Z336" t="str">
            <v>KLEIN Christian</v>
          </cell>
        </row>
        <row r="337">
          <cell r="A337">
            <v>42963</v>
          </cell>
          <cell r="B337" t="str">
            <v>FRANCK</v>
          </cell>
          <cell r="C337" t="str">
            <v>Annick</v>
          </cell>
          <cell r="D337">
            <v>27374</v>
          </cell>
          <cell r="E337">
            <v>2021</v>
          </cell>
          <cell r="F337" t="str">
            <v>Sang FAV ou KT</v>
          </cell>
          <cell r="G337" t="str">
            <v>Gazométrie</v>
          </cell>
          <cell r="H337">
            <v>0</v>
          </cell>
          <cell r="I337">
            <v>37</v>
          </cell>
          <cell r="J337" t="str">
            <v>7.4.09</v>
          </cell>
          <cell r="K337">
            <v>37.299999999999997</v>
          </cell>
          <cell r="L337">
            <v>123</v>
          </cell>
          <cell r="M337">
            <v>7.4089999999999998</v>
          </cell>
          <cell r="N337">
            <v>37.299999999999997</v>
          </cell>
          <cell r="O337">
            <v>123</v>
          </cell>
          <cell r="P337">
            <v>6.1</v>
          </cell>
          <cell r="Q337">
            <v>134</v>
          </cell>
          <cell r="R337">
            <v>1.04</v>
          </cell>
          <cell r="S337">
            <v>104</v>
          </cell>
          <cell r="T337">
            <v>0.6</v>
          </cell>
          <cell r="U337">
            <v>-0.9</v>
          </cell>
          <cell r="V337">
            <v>23.1</v>
          </cell>
          <cell r="W337">
            <v>54.4</v>
          </cell>
          <cell r="X337">
            <v>98.8</v>
          </cell>
          <cell r="Y337">
            <v>12.6</v>
          </cell>
          <cell r="Z337" t="str">
            <v>KLEIN Christian</v>
          </cell>
        </row>
        <row r="338">
          <cell r="A338">
            <v>42963</v>
          </cell>
          <cell r="B338" t="str">
            <v>FRANCK</v>
          </cell>
          <cell r="C338" t="str">
            <v>Annick</v>
          </cell>
          <cell r="D338">
            <v>27345</v>
          </cell>
          <cell r="E338">
            <v>2021</v>
          </cell>
          <cell r="F338" t="str">
            <v>Sang FAV ou KT</v>
          </cell>
          <cell r="G338" t="str">
            <v>Gazométrie</v>
          </cell>
          <cell r="H338">
            <v>0</v>
          </cell>
          <cell r="I338">
            <v>37</v>
          </cell>
          <cell r="J338">
            <v>7.4850000000000003</v>
          </cell>
          <cell r="K338">
            <v>32.4</v>
          </cell>
          <cell r="L338">
            <v>127</v>
          </cell>
          <cell r="M338">
            <v>7.4850000000000003</v>
          </cell>
          <cell r="N338">
            <v>32.4</v>
          </cell>
          <cell r="O338">
            <v>127</v>
          </cell>
          <cell r="P338">
            <v>5.0999999999999996</v>
          </cell>
          <cell r="Q338">
            <v>135</v>
          </cell>
          <cell r="R338">
            <v>1.05</v>
          </cell>
          <cell r="S338">
            <v>101</v>
          </cell>
          <cell r="T338">
            <v>0.9</v>
          </cell>
          <cell r="U338">
            <v>1</v>
          </cell>
          <cell r="V338">
            <v>24.1</v>
          </cell>
          <cell r="W338">
            <v>56.3</v>
          </cell>
          <cell r="X338">
            <v>99.1</v>
          </cell>
          <cell r="Y338">
            <v>13.3</v>
          </cell>
          <cell r="Z338" t="str">
            <v>KLEIN Christian</v>
          </cell>
        </row>
        <row r="339">
          <cell r="A339">
            <v>42963</v>
          </cell>
          <cell r="B339" t="str">
            <v>FRANCK</v>
          </cell>
          <cell r="C339" t="str">
            <v>Annick</v>
          </cell>
          <cell r="D339">
            <v>27345</v>
          </cell>
          <cell r="E339">
            <v>2021</v>
          </cell>
          <cell r="F339" t="str">
            <v>Sang FAV ou KT</v>
          </cell>
          <cell r="G339" t="str">
            <v>Gazométrie</v>
          </cell>
          <cell r="H339">
            <v>0</v>
          </cell>
          <cell r="I339">
            <v>37</v>
          </cell>
          <cell r="J339">
            <v>7.5170000000000003</v>
          </cell>
          <cell r="K339">
            <v>32</v>
          </cell>
          <cell r="L339">
            <v>152</v>
          </cell>
          <cell r="M339">
            <v>7.5170000000000003</v>
          </cell>
          <cell r="N339">
            <v>32</v>
          </cell>
          <cell r="O339">
            <v>152</v>
          </cell>
          <cell r="P339">
            <v>4</v>
          </cell>
          <cell r="Q339">
            <v>135</v>
          </cell>
          <cell r="R339">
            <v>1.06</v>
          </cell>
          <cell r="S339">
            <v>101</v>
          </cell>
          <cell r="T339">
            <v>0.6</v>
          </cell>
          <cell r="U339">
            <v>2.9</v>
          </cell>
          <cell r="V339">
            <v>25.8</v>
          </cell>
          <cell r="W339">
            <v>60.1</v>
          </cell>
          <cell r="X339">
            <v>99</v>
          </cell>
          <cell r="Y339">
            <v>12.9</v>
          </cell>
          <cell r="Z339" t="str">
            <v>KLEIN Christian</v>
          </cell>
        </row>
        <row r="340">
          <cell r="A340">
            <v>42964</v>
          </cell>
          <cell r="B340" t="str">
            <v>G10</v>
          </cell>
          <cell r="C340">
            <v>0</v>
          </cell>
          <cell r="D340">
            <v>0</v>
          </cell>
          <cell r="E340" t="str">
            <v>AURAL</v>
          </cell>
          <cell r="F340" t="str">
            <v>Dialysat</v>
          </cell>
          <cell r="G340" t="str">
            <v>Gazométrie</v>
          </cell>
          <cell r="H340">
            <v>0</v>
          </cell>
          <cell r="I340">
            <v>37</v>
          </cell>
          <cell r="J340">
            <v>7.306</v>
          </cell>
          <cell r="K340">
            <v>72.3</v>
          </cell>
          <cell r="L340">
            <v>125</v>
          </cell>
          <cell r="M340">
            <v>7.306</v>
          </cell>
          <cell r="N340">
            <v>72.3</v>
          </cell>
          <cell r="O340">
            <v>125</v>
          </cell>
          <cell r="P340">
            <v>2</v>
          </cell>
          <cell r="Q340">
            <v>140</v>
          </cell>
          <cell r="R340">
            <v>1.04</v>
          </cell>
          <cell r="S340">
            <v>107</v>
          </cell>
          <cell r="T340">
            <v>0</v>
          </cell>
          <cell r="U340">
            <v>8.6999999999999993</v>
          </cell>
          <cell r="V340">
            <v>34.9</v>
          </cell>
          <cell r="W340">
            <v>93.3</v>
          </cell>
          <cell r="X340">
            <v>0</v>
          </cell>
          <cell r="Y340">
            <v>0</v>
          </cell>
          <cell r="Z340" t="str">
            <v>KLEIN Christian</v>
          </cell>
        </row>
        <row r="341">
          <cell r="A341">
            <v>42964</v>
          </cell>
          <cell r="B341" t="str">
            <v>2015/MAD/146</v>
          </cell>
          <cell r="C341">
            <v>0</v>
          </cell>
          <cell r="D341">
            <v>0</v>
          </cell>
          <cell r="E341" t="str">
            <v>BIOMED</v>
          </cell>
          <cell r="F341" t="str">
            <v>Dialysat</v>
          </cell>
          <cell r="G341" t="str">
            <v>Gazométrie</v>
          </cell>
          <cell r="H341">
            <v>0</v>
          </cell>
          <cell r="I341">
            <v>37</v>
          </cell>
          <cell r="J341">
            <v>7.3070000000000004</v>
          </cell>
          <cell r="K341">
            <v>72.400000000000006</v>
          </cell>
          <cell r="L341">
            <v>99.3</v>
          </cell>
          <cell r="M341">
            <v>7.3070000000000004</v>
          </cell>
          <cell r="N341">
            <v>72.400000000000006</v>
          </cell>
          <cell r="O341">
            <v>99.3</v>
          </cell>
          <cell r="P341">
            <v>3</v>
          </cell>
          <cell r="Q341">
            <v>141</v>
          </cell>
          <cell r="R341">
            <v>0.94</v>
          </cell>
          <cell r="S341">
            <v>108</v>
          </cell>
          <cell r="T341">
            <v>0</v>
          </cell>
          <cell r="U341">
            <v>8.9</v>
          </cell>
          <cell r="V341">
            <v>35.1</v>
          </cell>
          <cell r="W341">
            <v>83.7</v>
          </cell>
          <cell r="X341">
            <v>0</v>
          </cell>
          <cell r="Y341">
            <v>0</v>
          </cell>
          <cell r="Z341" t="str">
            <v>KLEIN Christian</v>
          </cell>
        </row>
        <row r="342">
          <cell r="A342">
            <v>42965</v>
          </cell>
          <cell r="B342" t="str">
            <v>FRANCK</v>
          </cell>
          <cell r="C342" t="str">
            <v>Annick</v>
          </cell>
          <cell r="D342">
            <v>27345</v>
          </cell>
          <cell r="E342">
            <v>2021</v>
          </cell>
          <cell r="F342" t="str">
            <v>Sang FAV ou KT</v>
          </cell>
          <cell r="G342" t="str">
            <v>Gazométrie</v>
          </cell>
          <cell r="H342">
            <v>0</v>
          </cell>
          <cell r="I342">
            <v>37</v>
          </cell>
          <cell r="J342">
            <v>7.3710000000000004</v>
          </cell>
          <cell r="K342">
            <v>39.1</v>
          </cell>
          <cell r="L342">
            <v>180</v>
          </cell>
          <cell r="M342">
            <v>7.3710000000000004</v>
          </cell>
          <cell r="N342">
            <v>39.1</v>
          </cell>
          <cell r="O342">
            <v>180</v>
          </cell>
          <cell r="P342">
            <v>4.2</v>
          </cell>
          <cell r="Q342">
            <v>138</v>
          </cell>
          <cell r="R342">
            <v>0.78</v>
          </cell>
          <cell r="S342">
            <v>108</v>
          </cell>
          <cell r="T342">
            <v>2.1</v>
          </cell>
          <cell r="U342">
            <v>-2.2999999999999998</v>
          </cell>
          <cell r="V342">
            <v>22.1</v>
          </cell>
          <cell r="W342">
            <v>52.3</v>
          </cell>
          <cell r="X342">
            <v>99.2</v>
          </cell>
          <cell r="Y342">
            <v>11.6</v>
          </cell>
          <cell r="Z342" t="str">
            <v>KLEIN Christian</v>
          </cell>
        </row>
        <row r="343">
          <cell r="A343">
            <v>42968</v>
          </cell>
          <cell r="B343" t="str">
            <v>MAZIANI</v>
          </cell>
          <cell r="C343" t="str">
            <v>Najat</v>
          </cell>
          <cell r="D343">
            <v>30074</v>
          </cell>
          <cell r="E343">
            <v>2026</v>
          </cell>
          <cell r="F343">
            <v>0</v>
          </cell>
          <cell r="G343" t="str">
            <v>Calcium ionisée</v>
          </cell>
          <cell r="H343" t="str">
            <v>Bilan de lithiase</v>
          </cell>
          <cell r="I343">
            <v>37</v>
          </cell>
          <cell r="J343">
            <v>7.4</v>
          </cell>
          <cell r="K343">
            <v>39.6</v>
          </cell>
          <cell r="L343">
            <v>26.5</v>
          </cell>
          <cell r="M343">
            <v>7.4</v>
          </cell>
          <cell r="N343">
            <v>39.6</v>
          </cell>
          <cell r="O343">
            <v>26.5</v>
          </cell>
          <cell r="P343">
            <v>4.9000000000000004</v>
          </cell>
          <cell r="Q343">
            <v>139</v>
          </cell>
          <cell r="R343">
            <v>1.1499999999999999</v>
          </cell>
          <cell r="S343">
            <v>110</v>
          </cell>
          <cell r="T343">
            <v>1.2</v>
          </cell>
          <cell r="U343">
            <v>-0.2</v>
          </cell>
          <cell r="V343">
            <v>24</v>
          </cell>
          <cell r="W343">
            <v>56.6</v>
          </cell>
          <cell r="X343">
            <v>53.8</v>
          </cell>
          <cell r="Y343">
            <v>13.1</v>
          </cell>
          <cell r="Z343" t="str">
            <v>KLEIN Christian</v>
          </cell>
        </row>
        <row r="344">
          <cell r="A344">
            <v>42968</v>
          </cell>
          <cell r="B344" t="str">
            <v>BERTRAND</v>
          </cell>
          <cell r="C344" t="str">
            <v>Mathieu</v>
          </cell>
          <cell r="D344">
            <v>31810</v>
          </cell>
          <cell r="E344">
            <v>2026</v>
          </cell>
          <cell r="F344">
            <v>0</v>
          </cell>
          <cell r="G344" t="str">
            <v>Calcium ionisée</v>
          </cell>
          <cell r="H344" t="str">
            <v>Bilan de lithiase</v>
          </cell>
          <cell r="I344">
            <v>37</v>
          </cell>
          <cell r="J344">
            <v>7.3650000000000002</v>
          </cell>
          <cell r="K344">
            <v>46.2</v>
          </cell>
          <cell r="L344">
            <v>32.1</v>
          </cell>
          <cell r="M344">
            <v>7.3650000000000002</v>
          </cell>
          <cell r="N344">
            <v>46.2</v>
          </cell>
          <cell r="O344">
            <v>32.1</v>
          </cell>
          <cell r="P344">
            <v>4.3</v>
          </cell>
          <cell r="Q344">
            <v>140</v>
          </cell>
          <cell r="R344">
            <v>1.1100000000000001</v>
          </cell>
          <cell r="S344">
            <v>109</v>
          </cell>
          <cell r="T344">
            <v>0.8</v>
          </cell>
          <cell r="U344">
            <v>1</v>
          </cell>
          <cell r="V344">
            <v>25.7</v>
          </cell>
          <cell r="W344">
            <v>60.8</v>
          </cell>
          <cell r="X344">
            <v>62.1</v>
          </cell>
          <cell r="Y344">
            <v>16.100000000000001</v>
          </cell>
          <cell r="Z344" t="str">
            <v>KLEIN Christian</v>
          </cell>
        </row>
        <row r="345">
          <cell r="A345">
            <v>42968</v>
          </cell>
          <cell r="B345" t="str">
            <v>G15</v>
          </cell>
          <cell r="C345">
            <v>0</v>
          </cell>
          <cell r="D345">
            <v>0</v>
          </cell>
          <cell r="E345" t="str">
            <v>AURAL</v>
          </cell>
          <cell r="F345" t="str">
            <v>Dialysat</v>
          </cell>
          <cell r="G345" t="str">
            <v>Gazométrie</v>
          </cell>
          <cell r="H345">
            <v>0</v>
          </cell>
          <cell r="I345">
            <v>37</v>
          </cell>
          <cell r="J345">
            <v>7.2770000000000001</v>
          </cell>
          <cell r="K345">
            <v>73</v>
          </cell>
          <cell r="L345">
            <v>128</v>
          </cell>
          <cell r="M345">
            <v>7.2770000000000001</v>
          </cell>
          <cell r="N345">
            <v>73</v>
          </cell>
          <cell r="O345">
            <v>128</v>
          </cell>
          <cell r="P345">
            <v>2</v>
          </cell>
          <cell r="Q345">
            <v>140</v>
          </cell>
          <cell r="R345">
            <v>1.02</v>
          </cell>
          <cell r="S345">
            <v>106</v>
          </cell>
          <cell r="T345">
            <v>0</v>
          </cell>
          <cell r="U345">
            <v>6.5</v>
          </cell>
          <cell r="V345">
            <v>33</v>
          </cell>
          <cell r="W345">
            <v>78.900000000000006</v>
          </cell>
          <cell r="X345">
            <v>0</v>
          </cell>
          <cell r="Y345">
            <v>0</v>
          </cell>
          <cell r="Z345" t="str">
            <v>KLEIN Christian</v>
          </cell>
        </row>
        <row r="346">
          <cell r="A346">
            <v>42970</v>
          </cell>
          <cell r="B346" t="str">
            <v>RANGAPANAIKEN</v>
          </cell>
          <cell r="C346" t="str">
            <v>Marie Therese</v>
          </cell>
          <cell r="D346" t="str">
            <v>22/10/1937</v>
          </cell>
          <cell r="E346">
            <v>2021</v>
          </cell>
          <cell r="F346" t="str">
            <v>Sang FAV ou KT</v>
          </cell>
          <cell r="G346" t="str">
            <v>Gazométrie</v>
          </cell>
          <cell r="H346">
            <v>0</v>
          </cell>
          <cell r="I346">
            <v>37</v>
          </cell>
          <cell r="J346">
            <v>7.3460000000000001</v>
          </cell>
          <cell r="K346">
            <v>54.1</v>
          </cell>
          <cell r="L346">
            <v>173</v>
          </cell>
          <cell r="M346">
            <v>7.3460000000000001</v>
          </cell>
          <cell r="N346">
            <v>54.1</v>
          </cell>
          <cell r="O346">
            <v>173</v>
          </cell>
          <cell r="P346">
            <v>3.1</v>
          </cell>
          <cell r="Q346">
            <v>132</v>
          </cell>
          <cell r="R346">
            <v>1.1000000000000001</v>
          </cell>
          <cell r="S346">
            <v>105</v>
          </cell>
          <cell r="T346">
            <v>0.4</v>
          </cell>
          <cell r="U346">
            <v>3.6</v>
          </cell>
          <cell r="V346">
            <v>28.8</v>
          </cell>
          <cell r="W346">
            <v>68.3</v>
          </cell>
          <cell r="X346">
            <v>100.1</v>
          </cell>
          <cell r="Y346">
            <v>4.5999999999999996</v>
          </cell>
          <cell r="Z346" t="str">
            <v>KLEIN Christian</v>
          </cell>
        </row>
        <row r="347">
          <cell r="A347">
            <v>42970</v>
          </cell>
          <cell r="B347" t="str">
            <v>BUCHI</v>
          </cell>
          <cell r="C347" t="str">
            <v>Joel</v>
          </cell>
          <cell r="D347">
            <v>26152</v>
          </cell>
          <cell r="E347">
            <v>2026</v>
          </cell>
          <cell r="F347">
            <v>0</v>
          </cell>
          <cell r="G347" t="str">
            <v>Charge calcique</v>
          </cell>
          <cell r="H347" t="str">
            <v>S0</v>
          </cell>
          <cell r="I347">
            <v>37</v>
          </cell>
          <cell r="J347">
            <v>7.3280000000000003</v>
          </cell>
          <cell r="K347">
            <v>51.2</v>
          </cell>
          <cell r="L347">
            <v>27.9</v>
          </cell>
          <cell r="M347">
            <v>7.3280000000000003</v>
          </cell>
          <cell r="N347">
            <v>51.2</v>
          </cell>
          <cell r="O347">
            <v>27.9</v>
          </cell>
          <cell r="P347">
            <v>3.7</v>
          </cell>
          <cell r="Q347">
            <v>139</v>
          </cell>
          <cell r="R347">
            <v>1.19</v>
          </cell>
          <cell r="S347">
            <v>106</v>
          </cell>
          <cell r="T347">
            <v>2.5</v>
          </cell>
          <cell r="U347">
            <v>0.8</v>
          </cell>
          <cell r="V347">
            <v>26.1</v>
          </cell>
          <cell r="W347">
            <v>62</v>
          </cell>
          <cell r="X347">
            <v>48.4</v>
          </cell>
          <cell r="Y347">
            <v>16</v>
          </cell>
          <cell r="Z347" t="str">
            <v>KLEIN Christian</v>
          </cell>
        </row>
        <row r="348">
          <cell r="A348">
            <v>42970</v>
          </cell>
          <cell r="B348" t="str">
            <v>APPELHANS</v>
          </cell>
          <cell r="C348" t="str">
            <v>Valentin</v>
          </cell>
          <cell r="D348">
            <v>16691</v>
          </cell>
          <cell r="E348">
            <v>2026</v>
          </cell>
          <cell r="F348">
            <v>0</v>
          </cell>
          <cell r="G348" t="str">
            <v>Calcium ionisée</v>
          </cell>
          <cell r="H348" t="str">
            <v>Bilan de lithiase</v>
          </cell>
          <cell r="I348">
            <v>37</v>
          </cell>
          <cell r="J348">
            <v>7.4180000000000001</v>
          </cell>
          <cell r="K348">
            <v>43.4</v>
          </cell>
          <cell r="L348">
            <v>32</v>
          </cell>
          <cell r="M348">
            <v>7.4180000000000001</v>
          </cell>
          <cell r="N348">
            <v>43.4</v>
          </cell>
          <cell r="O348">
            <v>32</v>
          </cell>
          <cell r="P348">
            <v>3.6</v>
          </cell>
          <cell r="Q348">
            <v>141</v>
          </cell>
          <cell r="R348">
            <v>1.1100000000000001</v>
          </cell>
          <cell r="S348">
            <v>105</v>
          </cell>
          <cell r="T348">
            <v>1.8</v>
          </cell>
          <cell r="U348">
            <v>3.3</v>
          </cell>
          <cell r="V348">
            <v>27.5</v>
          </cell>
          <cell r="W348">
            <v>64.5</v>
          </cell>
          <cell r="X348">
            <v>62.6</v>
          </cell>
          <cell r="Y348">
            <v>14.5</v>
          </cell>
          <cell r="Z348" t="str">
            <v>KLEIN Christian</v>
          </cell>
        </row>
        <row r="349">
          <cell r="A349">
            <v>42970</v>
          </cell>
          <cell r="B349" t="str">
            <v>BUCHI</v>
          </cell>
          <cell r="C349" t="str">
            <v>Joel</v>
          </cell>
          <cell r="D349">
            <v>26152</v>
          </cell>
          <cell r="E349">
            <v>2026</v>
          </cell>
          <cell r="F349">
            <v>0</v>
          </cell>
          <cell r="G349" t="str">
            <v>Charge calcique</v>
          </cell>
          <cell r="H349" t="str">
            <v>S120</v>
          </cell>
          <cell r="I349">
            <v>37</v>
          </cell>
          <cell r="J349">
            <v>7.39</v>
          </cell>
          <cell r="K349">
            <v>40.799999999999997</v>
          </cell>
          <cell r="L349">
            <v>38.6</v>
          </cell>
          <cell r="M349">
            <v>7.39</v>
          </cell>
          <cell r="N349">
            <v>40.799999999999997</v>
          </cell>
          <cell r="O349">
            <v>38.6</v>
          </cell>
          <cell r="P349">
            <v>4</v>
          </cell>
          <cell r="Q349">
            <v>138</v>
          </cell>
          <cell r="R349">
            <v>1.19</v>
          </cell>
          <cell r="S349">
            <v>109</v>
          </cell>
          <cell r="T349">
            <v>1.6</v>
          </cell>
          <cell r="U349">
            <v>-0.2</v>
          </cell>
          <cell r="V349">
            <v>24.2</v>
          </cell>
          <cell r="W349">
            <v>57</v>
          </cell>
          <cell r="X349">
            <v>73.900000000000006</v>
          </cell>
          <cell r="Y349">
            <v>15.4</v>
          </cell>
          <cell r="Z349" t="str">
            <v>KLEIN Christian</v>
          </cell>
        </row>
        <row r="350">
          <cell r="A350">
            <v>42970</v>
          </cell>
          <cell r="B350" t="str">
            <v>BUCHI</v>
          </cell>
          <cell r="C350" t="str">
            <v>Joel</v>
          </cell>
          <cell r="D350">
            <v>26152</v>
          </cell>
          <cell r="E350">
            <v>2026</v>
          </cell>
          <cell r="F350">
            <v>0</v>
          </cell>
          <cell r="G350" t="str">
            <v>Charge calcique</v>
          </cell>
          <cell r="H350" t="str">
            <v>S240</v>
          </cell>
          <cell r="I350">
            <v>37</v>
          </cell>
          <cell r="J350">
            <v>7.4020000000000001</v>
          </cell>
          <cell r="K350">
            <v>44.9</v>
          </cell>
          <cell r="L350">
            <v>33.700000000000003</v>
          </cell>
          <cell r="M350">
            <v>7.4020000000000001</v>
          </cell>
          <cell r="N350">
            <v>44.9</v>
          </cell>
          <cell r="O350">
            <v>33.700000000000003</v>
          </cell>
          <cell r="P350">
            <v>3.6</v>
          </cell>
          <cell r="Q350">
            <v>139</v>
          </cell>
          <cell r="R350">
            <v>1.26</v>
          </cell>
          <cell r="S350">
            <v>106</v>
          </cell>
          <cell r="T350">
            <v>1.8</v>
          </cell>
          <cell r="U350">
            <v>3</v>
          </cell>
          <cell r="V350">
            <v>27.4</v>
          </cell>
          <cell r="W350">
            <v>64.400000000000006</v>
          </cell>
          <cell r="X350">
            <v>65.5</v>
          </cell>
          <cell r="Y350">
            <v>15.5</v>
          </cell>
          <cell r="Z350" t="str">
            <v>KLEIN Christian</v>
          </cell>
        </row>
        <row r="351">
          <cell r="A351">
            <v>42970</v>
          </cell>
          <cell r="B351" t="str">
            <v>BUCHI</v>
          </cell>
          <cell r="C351" t="str">
            <v>Joel</v>
          </cell>
          <cell r="D351">
            <v>26152</v>
          </cell>
          <cell r="E351">
            <v>2026</v>
          </cell>
          <cell r="F351">
            <v>0</v>
          </cell>
          <cell r="G351" t="str">
            <v>Charge calcique</v>
          </cell>
          <cell r="H351" t="str">
            <v>S360</v>
          </cell>
          <cell r="I351">
            <v>37</v>
          </cell>
          <cell r="J351">
            <v>7.4</v>
          </cell>
          <cell r="K351">
            <v>44.1</v>
          </cell>
          <cell r="L351">
            <v>38</v>
          </cell>
          <cell r="M351">
            <v>7.4</v>
          </cell>
          <cell r="N351">
            <v>44.1</v>
          </cell>
          <cell r="O351">
            <v>38</v>
          </cell>
          <cell r="P351">
            <v>3.7</v>
          </cell>
          <cell r="Q351">
            <v>138</v>
          </cell>
          <cell r="R351">
            <v>1.29</v>
          </cell>
          <cell r="S351">
            <v>106</v>
          </cell>
          <cell r="T351">
            <v>1.1000000000000001</v>
          </cell>
          <cell r="U351">
            <v>2.4</v>
          </cell>
          <cell r="V351">
            <v>26.8</v>
          </cell>
          <cell r="W351">
            <v>63</v>
          </cell>
          <cell r="X351">
            <v>72.8</v>
          </cell>
          <cell r="Y351">
            <v>15.5</v>
          </cell>
          <cell r="Z351" t="str">
            <v>KLEIN Christian</v>
          </cell>
        </row>
        <row r="352">
          <cell r="A352" t="str">
            <v>23/08/2017</v>
          </cell>
          <cell r="B352" t="str">
            <v>PFAFF</v>
          </cell>
          <cell r="C352" t="str">
            <v>Rene</v>
          </cell>
          <cell r="D352">
            <v>13340</v>
          </cell>
          <cell r="E352">
            <v>2021</v>
          </cell>
          <cell r="F352">
            <v>0</v>
          </cell>
          <cell r="G352" t="str">
            <v>Gazométrie</v>
          </cell>
          <cell r="H352">
            <v>0</v>
          </cell>
          <cell r="I352">
            <v>37</v>
          </cell>
          <cell r="J352">
            <v>7.2309999999999999</v>
          </cell>
          <cell r="K352">
            <v>57.6</v>
          </cell>
          <cell r="L352">
            <v>71.599999999999994</v>
          </cell>
          <cell r="M352">
            <v>7.2309999999999999</v>
          </cell>
          <cell r="N352">
            <v>57.6</v>
          </cell>
          <cell r="O352">
            <v>71.599999999999994</v>
          </cell>
          <cell r="P352">
            <v>3.5</v>
          </cell>
          <cell r="Q352">
            <v>137</v>
          </cell>
          <cell r="R352">
            <v>0.97</v>
          </cell>
          <cell r="S352">
            <v>110</v>
          </cell>
          <cell r="T352">
            <v>0.2</v>
          </cell>
          <cell r="U352">
            <v>-3.2</v>
          </cell>
          <cell r="V352">
            <v>23.3</v>
          </cell>
          <cell r="W352">
            <v>56.1</v>
          </cell>
          <cell r="X352">
            <v>91.4</v>
          </cell>
          <cell r="Y352">
            <v>11.1</v>
          </cell>
          <cell r="Z352" t="str">
            <v>KLEIN Christian</v>
          </cell>
        </row>
        <row r="353">
          <cell r="A353">
            <v>42970</v>
          </cell>
          <cell r="B353" t="str">
            <v>F25</v>
          </cell>
          <cell r="C353">
            <v>0</v>
          </cell>
          <cell r="D353">
            <v>0</v>
          </cell>
          <cell r="E353" t="str">
            <v>AURAL</v>
          </cell>
          <cell r="F353" t="str">
            <v>Dialysat</v>
          </cell>
          <cell r="G353" t="str">
            <v>Gazométrie</v>
          </cell>
          <cell r="H353">
            <v>0</v>
          </cell>
          <cell r="I353">
            <v>37</v>
          </cell>
          <cell r="J353">
            <v>7.4619999999999997</v>
          </cell>
          <cell r="K353">
            <v>53.1</v>
          </cell>
          <cell r="L353">
            <v>146</v>
          </cell>
          <cell r="M353">
            <v>7.4619999999999997</v>
          </cell>
          <cell r="N353">
            <v>53.1</v>
          </cell>
          <cell r="O353">
            <v>146</v>
          </cell>
          <cell r="P353">
            <v>3</v>
          </cell>
          <cell r="Q353">
            <v>140</v>
          </cell>
          <cell r="R353">
            <v>1</v>
          </cell>
          <cell r="S353">
            <v>105</v>
          </cell>
          <cell r="T353">
            <v>0</v>
          </cell>
          <cell r="U353">
            <v>12.8</v>
          </cell>
          <cell r="V353">
            <v>37.4</v>
          </cell>
          <cell r="W353">
            <v>87.5</v>
          </cell>
          <cell r="X353">
            <v>0</v>
          </cell>
          <cell r="Y353">
            <v>0</v>
          </cell>
          <cell r="Z353" t="str">
            <v>KLEIN Christian</v>
          </cell>
        </row>
        <row r="354">
          <cell r="A354">
            <v>42971</v>
          </cell>
          <cell r="B354" t="str">
            <v>SCHNELLER</v>
          </cell>
          <cell r="C354" t="str">
            <v>Jacques</v>
          </cell>
          <cell r="D354" t="str">
            <v>29/09/1947</v>
          </cell>
          <cell r="E354">
            <v>2026</v>
          </cell>
          <cell r="F354">
            <v>0</v>
          </cell>
          <cell r="G354" t="str">
            <v>Calcium ionisée</v>
          </cell>
          <cell r="H354" t="str">
            <v>Bilan de lithiase</v>
          </cell>
          <cell r="I354">
            <v>37</v>
          </cell>
          <cell r="J354">
            <v>7.3559999999999999</v>
          </cell>
          <cell r="K354">
            <v>47.2</v>
          </cell>
          <cell r="L354">
            <v>21.9</v>
          </cell>
          <cell r="M354">
            <v>7.3559999999999999</v>
          </cell>
          <cell r="N354">
            <v>47.2</v>
          </cell>
          <cell r="O354">
            <v>21.9</v>
          </cell>
          <cell r="P354">
            <v>4</v>
          </cell>
          <cell r="Q354">
            <v>140</v>
          </cell>
          <cell r="R354">
            <v>1.1000000000000001</v>
          </cell>
          <cell r="S354">
            <v>109</v>
          </cell>
          <cell r="T354">
            <v>2.6</v>
          </cell>
          <cell r="U354">
            <v>0.9</v>
          </cell>
          <cell r="V354">
            <v>25.7</v>
          </cell>
          <cell r="W354">
            <v>60.9</v>
          </cell>
          <cell r="X354">
            <v>37.4</v>
          </cell>
          <cell r="Y354">
            <v>14.6</v>
          </cell>
          <cell r="Z354" t="str">
            <v>KLEIN Christian</v>
          </cell>
        </row>
        <row r="355">
          <cell r="A355">
            <v>42971</v>
          </cell>
          <cell r="B355" t="str">
            <v>JEBBOUJI</v>
          </cell>
          <cell r="C355" t="str">
            <v>Nadia</v>
          </cell>
          <cell r="D355">
            <v>29414</v>
          </cell>
          <cell r="E355">
            <v>2023</v>
          </cell>
          <cell r="F355">
            <v>0</v>
          </cell>
          <cell r="G355" t="str">
            <v>Gazométrie</v>
          </cell>
          <cell r="H355">
            <v>0</v>
          </cell>
          <cell r="I355">
            <v>37</v>
          </cell>
          <cell r="J355">
            <v>7.3179999999999996</v>
          </cell>
          <cell r="K355">
            <v>37.1</v>
          </cell>
          <cell r="L355">
            <v>33</v>
          </cell>
          <cell r="M355">
            <v>7.3179999999999996</v>
          </cell>
          <cell r="N355">
            <v>37.1</v>
          </cell>
          <cell r="O355">
            <v>33</v>
          </cell>
          <cell r="P355">
            <v>5.7</v>
          </cell>
          <cell r="Q355">
            <v>133</v>
          </cell>
          <cell r="R355">
            <v>0.92</v>
          </cell>
          <cell r="S355">
            <v>108</v>
          </cell>
          <cell r="T355">
            <v>2.1</v>
          </cell>
          <cell r="U355">
            <v>-6.5</v>
          </cell>
          <cell r="V355">
            <v>18.5</v>
          </cell>
          <cell r="W355">
            <v>44</v>
          </cell>
          <cell r="X355">
            <v>68.2</v>
          </cell>
          <cell r="Y355">
            <v>5.4</v>
          </cell>
          <cell r="Z355" t="str">
            <v>KLEIN Christian</v>
          </cell>
        </row>
        <row r="356">
          <cell r="A356">
            <v>42971</v>
          </cell>
          <cell r="B356" t="str">
            <v>KERN</v>
          </cell>
          <cell r="C356" t="str">
            <v>Emile</v>
          </cell>
          <cell r="D356" t="str">
            <v>29/10/1941</v>
          </cell>
          <cell r="E356">
            <v>2021</v>
          </cell>
          <cell r="F356">
            <v>0</v>
          </cell>
          <cell r="G356" t="str">
            <v>Gazométrie</v>
          </cell>
          <cell r="H356">
            <v>0</v>
          </cell>
          <cell r="I356">
            <v>37</v>
          </cell>
          <cell r="J356">
            <v>7.4550000000000001</v>
          </cell>
          <cell r="K356">
            <v>34.4</v>
          </cell>
          <cell r="L356">
            <v>107</v>
          </cell>
          <cell r="M356">
            <v>7.4550000000000001</v>
          </cell>
          <cell r="N356">
            <v>34.4</v>
          </cell>
          <cell r="O356">
            <v>107</v>
          </cell>
          <cell r="P356">
            <v>3.9</v>
          </cell>
          <cell r="Q356">
            <v>136</v>
          </cell>
          <cell r="R356">
            <v>1.08</v>
          </cell>
          <cell r="S356">
            <v>107</v>
          </cell>
          <cell r="T356">
            <v>1.7</v>
          </cell>
          <cell r="U356">
            <v>0.3</v>
          </cell>
          <cell r="V356">
            <v>23.8</v>
          </cell>
          <cell r="W356">
            <v>55.7</v>
          </cell>
          <cell r="X356">
            <v>96.1</v>
          </cell>
          <cell r="Y356">
            <v>11.9</v>
          </cell>
          <cell r="Z356" t="str">
            <v>KLEIN Christian</v>
          </cell>
        </row>
        <row r="357">
          <cell r="A357">
            <v>42972</v>
          </cell>
          <cell r="B357" t="str">
            <v xml:space="preserve">BONNARD </v>
          </cell>
          <cell r="C357" t="str">
            <v>Serge</v>
          </cell>
          <cell r="D357" t="str">
            <v>29/11/1955</v>
          </cell>
          <cell r="E357">
            <v>2021</v>
          </cell>
          <cell r="F357" t="str">
            <v>Sang FAV ou KT</v>
          </cell>
          <cell r="G357" t="str">
            <v>Gazométrie</v>
          </cell>
          <cell r="H357">
            <v>0</v>
          </cell>
          <cell r="I357">
            <v>37</v>
          </cell>
          <cell r="J357">
            <v>7.42</v>
          </cell>
          <cell r="K357">
            <v>39.799999999999997</v>
          </cell>
          <cell r="L357">
            <v>102</v>
          </cell>
          <cell r="M357">
            <v>7.42</v>
          </cell>
          <cell r="N357">
            <v>39.799999999999997</v>
          </cell>
          <cell r="O357">
            <v>102</v>
          </cell>
          <cell r="P357">
            <v>3.6</v>
          </cell>
          <cell r="Q357">
            <v>128</v>
          </cell>
          <cell r="R357">
            <v>1.01</v>
          </cell>
          <cell r="S357">
            <v>97</v>
          </cell>
          <cell r="T357">
            <v>0.7</v>
          </cell>
          <cell r="U357">
            <v>1.3</v>
          </cell>
          <cell r="V357">
            <v>25.3</v>
          </cell>
          <cell r="W357">
            <v>59.5</v>
          </cell>
          <cell r="X357">
            <v>97.3</v>
          </cell>
          <cell r="Y357">
            <v>11.1</v>
          </cell>
          <cell r="Z357" t="str">
            <v>KLEIN Christian</v>
          </cell>
        </row>
        <row r="358">
          <cell r="A358">
            <v>42972</v>
          </cell>
          <cell r="B358" t="str">
            <v>A44</v>
          </cell>
          <cell r="C358">
            <v>0</v>
          </cell>
          <cell r="D358">
            <v>0</v>
          </cell>
          <cell r="E358" t="str">
            <v>AURAL</v>
          </cell>
          <cell r="F358" t="str">
            <v>Dialysat</v>
          </cell>
          <cell r="G358" t="str">
            <v>Gazométrie</v>
          </cell>
          <cell r="H358">
            <v>0</v>
          </cell>
          <cell r="I358">
            <v>37</v>
          </cell>
          <cell r="J358">
            <v>7.4009999999999998</v>
          </cell>
          <cell r="K358">
            <v>58.7</v>
          </cell>
          <cell r="L358">
            <v>176</v>
          </cell>
          <cell r="M358">
            <v>7.4009999999999998</v>
          </cell>
          <cell r="N358">
            <v>58.7</v>
          </cell>
          <cell r="O358">
            <v>176</v>
          </cell>
          <cell r="P358">
            <v>2</v>
          </cell>
          <cell r="Q358">
            <v>140</v>
          </cell>
          <cell r="R358">
            <v>0.99</v>
          </cell>
          <cell r="S358">
            <v>107</v>
          </cell>
          <cell r="T358">
            <v>0</v>
          </cell>
          <cell r="U358">
            <v>10.6</v>
          </cell>
          <cell r="V358">
            <v>35.700000000000003</v>
          </cell>
          <cell r="W358">
            <v>84</v>
          </cell>
          <cell r="X358">
            <v>0</v>
          </cell>
          <cell r="Y358">
            <v>0</v>
          </cell>
          <cell r="Z358" t="str">
            <v>KLEIN Christian</v>
          </cell>
        </row>
        <row r="359">
          <cell r="A359">
            <v>42975</v>
          </cell>
          <cell r="B359" t="str">
            <v>HUCK</v>
          </cell>
          <cell r="C359" t="str">
            <v>Pauline</v>
          </cell>
          <cell r="D359" t="str">
            <v>26/10/1986</v>
          </cell>
          <cell r="E359">
            <v>2026</v>
          </cell>
          <cell r="F359">
            <v>0</v>
          </cell>
          <cell r="G359" t="str">
            <v>Calcium ionisée</v>
          </cell>
          <cell r="H359" t="str">
            <v>Bilan de lithiase</v>
          </cell>
          <cell r="I359">
            <v>37</v>
          </cell>
          <cell r="J359">
            <v>7.4320000000000004</v>
          </cell>
          <cell r="K359">
            <v>33.4</v>
          </cell>
          <cell r="L359">
            <v>52.6</v>
          </cell>
          <cell r="M359">
            <v>7.4320000000000004</v>
          </cell>
          <cell r="N359">
            <v>33.4</v>
          </cell>
          <cell r="O359">
            <v>52.6</v>
          </cell>
          <cell r="P359">
            <v>4</v>
          </cell>
          <cell r="Q359">
            <v>137</v>
          </cell>
          <cell r="R359">
            <v>1.1100000000000001</v>
          </cell>
          <cell r="S359">
            <v>111</v>
          </cell>
          <cell r="T359">
            <v>0</v>
          </cell>
          <cell r="U359">
            <v>-1.7</v>
          </cell>
          <cell r="V359">
            <v>21.9</v>
          </cell>
          <cell r="W359">
            <v>51.4</v>
          </cell>
          <cell r="X359">
            <v>89.5</v>
          </cell>
          <cell r="Y359">
            <v>14</v>
          </cell>
          <cell r="Z359" t="str">
            <v>KLEIN Christian</v>
          </cell>
        </row>
        <row r="360">
          <cell r="A360">
            <v>42975</v>
          </cell>
          <cell r="B360" t="str">
            <v>SEBAI</v>
          </cell>
          <cell r="C360" t="str">
            <v>Michel</v>
          </cell>
          <cell r="D360" t="str">
            <v>19/12/1938</v>
          </cell>
          <cell r="E360">
            <v>2021</v>
          </cell>
          <cell r="F360" t="str">
            <v>Sang FAV ou KT</v>
          </cell>
          <cell r="G360" t="str">
            <v>Gazométrie</v>
          </cell>
          <cell r="H360">
            <v>0</v>
          </cell>
          <cell r="I360">
            <v>37</v>
          </cell>
          <cell r="J360">
            <v>7.4619999999999997</v>
          </cell>
          <cell r="K360">
            <v>33.5</v>
          </cell>
          <cell r="L360">
            <v>106</v>
          </cell>
          <cell r="M360">
            <v>7.4619999999999997</v>
          </cell>
          <cell r="N360">
            <v>33.5</v>
          </cell>
          <cell r="O360">
            <v>106</v>
          </cell>
          <cell r="P360">
            <v>3.9</v>
          </cell>
          <cell r="Q360">
            <v>135</v>
          </cell>
          <cell r="R360">
            <v>1.1399999999999999</v>
          </cell>
          <cell r="S360">
            <v>106</v>
          </cell>
          <cell r="T360">
            <v>0</v>
          </cell>
          <cell r="U360">
            <v>0.2</v>
          </cell>
          <cell r="V360">
            <v>23.6</v>
          </cell>
          <cell r="W360">
            <v>55.2</v>
          </cell>
          <cell r="X360">
            <v>99</v>
          </cell>
          <cell r="Y360">
            <v>11.4</v>
          </cell>
          <cell r="Z360" t="str">
            <v>KLEIN Christian</v>
          </cell>
        </row>
        <row r="361">
          <cell r="A361">
            <v>42975</v>
          </cell>
          <cell r="B361" t="str">
            <v>H21</v>
          </cell>
          <cell r="C361">
            <v>0</v>
          </cell>
          <cell r="D361">
            <v>0</v>
          </cell>
          <cell r="E361" t="str">
            <v>AURAL</v>
          </cell>
          <cell r="F361" t="str">
            <v>Dialysat</v>
          </cell>
          <cell r="G361" t="str">
            <v>Gazométrie</v>
          </cell>
          <cell r="H361">
            <v>0</v>
          </cell>
          <cell r="I361">
            <v>37</v>
          </cell>
          <cell r="J361">
            <v>7.28</v>
          </cell>
          <cell r="K361">
            <v>73.099999999999994</v>
          </cell>
          <cell r="L361">
            <v>117</v>
          </cell>
          <cell r="M361">
            <v>7.28</v>
          </cell>
          <cell r="N361">
            <v>73.099999999999994</v>
          </cell>
          <cell r="O361">
            <v>117</v>
          </cell>
          <cell r="P361">
            <v>2</v>
          </cell>
          <cell r="Q361">
            <v>141</v>
          </cell>
          <cell r="R361">
            <v>1.03</v>
          </cell>
          <cell r="S361">
            <v>106</v>
          </cell>
          <cell r="T361">
            <v>0</v>
          </cell>
          <cell r="U361">
            <v>6.7</v>
          </cell>
          <cell r="V361">
            <v>33.200000000000003</v>
          </cell>
          <cell r="W361">
            <v>79.400000000000006</v>
          </cell>
          <cell r="X361">
            <v>0</v>
          </cell>
          <cell r="Y361">
            <v>0</v>
          </cell>
          <cell r="Z361" t="str">
            <v>KLEIN Christian</v>
          </cell>
        </row>
        <row r="362">
          <cell r="A362">
            <v>42975</v>
          </cell>
          <cell r="B362" t="str">
            <v>BUCHI</v>
          </cell>
          <cell r="C362" t="str">
            <v>Joel</v>
          </cell>
          <cell r="D362">
            <v>26152</v>
          </cell>
          <cell r="E362">
            <v>2026</v>
          </cell>
          <cell r="F362" t="str">
            <v>Sang veineux</v>
          </cell>
          <cell r="G362" t="str">
            <v>Charge fludro</v>
          </cell>
          <cell r="H362" t="str">
            <v>S0</v>
          </cell>
          <cell r="I362">
            <v>37</v>
          </cell>
          <cell r="J362">
            <v>7.335</v>
          </cell>
          <cell r="K362">
            <v>53.6</v>
          </cell>
          <cell r="L362">
            <v>36.799999999999997</v>
          </cell>
          <cell r="M362">
            <v>7.335</v>
          </cell>
          <cell r="N362">
            <v>53.6</v>
          </cell>
          <cell r="O362">
            <v>36.799999999999997</v>
          </cell>
          <cell r="P362">
            <v>3.7</v>
          </cell>
          <cell r="Q362">
            <v>137</v>
          </cell>
          <cell r="R362">
            <v>1.1000000000000001</v>
          </cell>
          <cell r="S362">
            <v>109</v>
          </cell>
          <cell r="T362">
            <v>0</v>
          </cell>
          <cell r="U362">
            <v>2.5</v>
          </cell>
          <cell r="V362">
            <v>27.8</v>
          </cell>
          <cell r="W362">
            <v>66.099999999999994</v>
          </cell>
          <cell r="X362">
            <v>64.7</v>
          </cell>
          <cell r="Y362">
            <v>25.7</v>
          </cell>
          <cell r="Z362" t="str">
            <v>KLEIN Christian</v>
          </cell>
        </row>
        <row r="363">
          <cell r="A363">
            <v>42975</v>
          </cell>
          <cell r="B363" t="str">
            <v>BUCHI</v>
          </cell>
          <cell r="C363" t="str">
            <v>Joel</v>
          </cell>
          <cell r="D363">
            <v>26152</v>
          </cell>
          <cell r="E363">
            <v>2026</v>
          </cell>
          <cell r="F363" t="str">
            <v>Urine</v>
          </cell>
          <cell r="G363" t="str">
            <v>Charge fludro</v>
          </cell>
          <cell r="H363" t="str">
            <v>U0</v>
          </cell>
          <cell r="I363">
            <v>37</v>
          </cell>
          <cell r="J363">
            <v>6.7039999999999997</v>
          </cell>
          <cell r="K363">
            <v>31.5</v>
          </cell>
          <cell r="L363">
            <v>113</v>
          </cell>
          <cell r="M363">
            <v>6.7039999999999997</v>
          </cell>
          <cell r="N363">
            <v>31.5</v>
          </cell>
          <cell r="O363">
            <v>113</v>
          </cell>
          <cell r="P363">
            <v>5.6</v>
          </cell>
          <cell r="Q363">
            <v>43</v>
          </cell>
          <cell r="R363">
            <v>0.8</v>
          </cell>
          <cell r="S363">
            <v>37</v>
          </cell>
          <cell r="T363">
            <v>0</v>
          </cell>
          <cell r="U363">
            <v>-28.1</v>
          </cell>
          <cell r="V363">
            <v>3.7</v>
          </cell>
          <cell r="W363">
            <v>10.4</v>
          </cell>
          <cell r="X363">
            <v>0</v>
          </cell>
          <cell r="Y363">
            <v>0</v>
          </cell>
          <cell r="Z363" t="str">
            <v>KLEIN Christian</v>
          </cell>
        </row>
        <row r="364">
          <cell r="A364">
            <v>42975</v>
          </cell>
          <cell r="B364" t="str">
            <v>BUCHI</v>
          </cell>
          <cell r="C364" t="str">
            <v>Joel</v>
          </cell>
          <cell r="D364">
            <v>26152</v>
          </cell>
          <cell r="E364">
            <v>2026</v>
          </cell>
          <cell r="F364" t="str">
            <v>Urine</v>
          </cell>
          <cell r="G364" t="str">
            <v>Charge fludro</v>
          </cell>
          <cell r="H364" t="str">
            <v>U60</v>
          </cell>
          <cell r="I364">
            <v>37</v>
          </cell>
          <cell r="J364">
            <v>6.4669999999999996</v>
          </cell>
          <cell r="K364">
            <v>34</v>
          </cell>
          <cell r="L364">
            <v>102</v>
          </cell>
          <cell r="M364">
            <v>6.4669999999999996</v>
          </cell>
          <cell r="N364">
            <v>34</v>
          </cell>
          <cell r="O364">
            <v>102</v>
          </cell>
          <cell r="P364">
            <v>6.6</v>
          </cell>
          <cell r="Q364">
            <v>73</v>
          </cell>
          <cell r="R364">
            <v>1.17</v>
          </cell>
          <cell r="S364">
            <v>76</v>
          </cell>
          <cell r="T364">
            <v>0</v>
          </cell>
          <cell r="U364">
            <v>-31</v>
          </cell>
          <cell r="V364">
            <v>2.2999999999999998</v>
          </cell>
          <cell r="W364">
            <v>7.5</v>
          </cell>
          <cell r="X364">
            <v>0</v>
          </cell>
          <cell r="Y364">
            <v>0</v>
          </cell>
          <cell r="Z364" t="str">
            <v>KLEIN Christian</v>
          </cell>
        </row>
        <row r="365">
          <cell r="A365">
            <v>42975</v>
          </cell>
          <cell r="B365" t="str">
            <v>BUCHI</v>
          </cell>
          <cell r="C365" t="str">
            <v>Joel</v>
          </cell>
          <cell r="D365">
            <v>26152</v>
          </cell>
          <cell r="E365">
            <v>2026</v>
          </cell>
          <cell r="F365" t="str">
            <v>Urine</v>
          </cell>
          <cell r="G365" t="str">
            <v>Charge fludro</v>
          </cell>
          <cell r="H365" t="str">
            <v>U120</v>
          </cell>
          <cell r="I365">
            <v>37</v>
          </cell>
          <cell r="J365">
            <v>6.4950000000000001</v>
          </cell>
          <cell r="K365">
            <v>33.799999999999997</v>
          </cell>
          <cell r="L365">
            <v>97</v>
          </cell>
          <cell r="M365">
            <v>6.4950000000000001</v>
          </cell>
          <cell r="N365">
            <v>33.799999999999997</v>
          </cell>
          <cell r="O365">
            <v>97</v>
          </cell>
          <cell r="P365">
            <v>9.1</v>
          </cell>
          <cell r="Q365">
            <v>123</v>
          </cell>
          <cell r="R365">
            <v>1.37</v>
          </cell>
          <cell r="S365">
            <v>130</v>
          </cell>
          <cell r="T365">
            <v>0</v>
          </cell>
          <cell r="U365">
            <v>-30.7</v>
          </cell>
          <cell r="V365">
            <v>2.4</v>
          </cell>
          <cell r="W365">
            <v>7.8</v>
          </cell>
          <cell r="X365">
            <v>0</v>
          </cell>
          <cell r="Y365">
            <v>0</v>
          </cell>
          <cell r="Z365" t="str">
            <v>KLEIN Christian</v>
          </cell>
        </row>
        <row r="366">
          <cell r="A366">
            <v>42975</v>
          </cell>
          <cell r="B366" t="str">
            <v>BUCHI</v>
          </cell>
          <cell r="C366" t="str">
            <v>Joel</v>
          </cell>
          <cell r="D366">
            <v>26152</v>
          </cell>
          <cell r="E366">
            <v>2026</v>
          </cell>
          <cell r="F366" t="str">
            <v>Urine</v>
          </cell>
          <cell r="G366" t="str">
            <v>Charge fludro</v>
          </cell>
          <cell r="H366" t="str">
            <v>U180</v>
          </cell>
          <cell r="I366">
            <v>37</v>
          </cell>
          <cell r="J366">
            <v>6.335</v>
          </cell>
          <cell r="K366">
            <v>40.1</v>
          </cell>
          <cell r="L366">
            <v>91</v>
          </cell>
          <cell r="M366">
            <v>6.335</v>
          </cell>
          <cell r="N366">
            <v>40.1</v>
          </cell>
          <cell r="O366">
            <v>91</v>
          </cell>
          <cell r="P366">
            <v>13.8</v>
          </cell>
          <cell r="Q366">
            <v>117</v>
          </cell>
          <cell r="R366">
            <v>1.75</v>
          </cell>
          <cell r="S366">
            <v>131</v>
          </cell>
          <cell r="T366">
            <v>0</v>
          </cell>
          <cell r="U366">
            <v>-32</v>
          </cell>
          <cell r="V366">
            <v>2</v>
          </cell>
          <cell r="W366">
            <v>7.2</v>
          </cell>
          <cell r="X366">
            <v>0</v>
          </cell>
          <cell r="Y366">
            <v>0</v>
          </cell>
          <cell r="Z366" t="str">
            <v>KLEIN Christian</v>
          </cell>
        </row>
        <row r="367">
          <cell r="A367">
            <v>42975</v>
          </cell>
          <cell r="B367" t="str">
            <v>BUCHI</v>
          </cell>
          <cell r="C367" t="str">
            <v>Joel</v>
          </cell>
          <cell r="D367">
            <v>26152</v>
          </cell>
          <cell r="E367">
            <v>2026</v>
          </cell>
          <cell r="F367" t="str">
            <v>Urine</v>
          </cell>
          <cell r="G367" t="str">
            <v>Charge fludro</v>
          </cell>
          <cell r="H367" t="str">
            <v>U240</v>
          </cell>
          <cell r="I367">
            <v>37</v>
          </cell>
          <cell r="J367">
            <v>6.4560000000000004</v>
          </cell>
          <cell r="K367">
            <v>35.4</v>
          </cell>
          <cell r="L367">
            <v>88.4</v>
          </cell>
          <cell r="M367">
            <v>6.4560000000000004</v>
          </cell>
          <cell r="N367">
            <v>35.4</v>
          </cell>
          <cell r="O367">
            <v>88.4</v>
          </cell>
          <cell r="P367">
            <v>20.100000000000001</v>
          </cell>
          <cell r="Q367">
            <v>107</v>
          </cell>
          <cell r="R367">
            <v>2.35</v>
          </cell>
          <cell r="S367">
            <v>130</v>
          </cell>
          <cell r="T367">
            <v>0</v>
          </cell>
          <cell r="U367">
            <v>-31</v>
          </cell>
          <cell r="V367">
            <v>2.2999999999999998</v>
          </cell>
          <cell r="W367">
            <v>7.7</v>
          </cell>
          <cell r="X367">
            <v>0</v>
          </cell>
          <cell r="Y367">
            <v>0</v>
          </cell>
          <cell r="Z367" t="str">
            <v>KLEIN Christian</v>
          </cell>
        </row>
        <row r="368">
          <cell r="A368">
            <v>42975</v>
          </cell>
          <cell r="B368" t="str">
            <v>BUCHI</v>
          </cell>
          <cell r="C368" t="str">
            <v>Joel</v>
          </cell>
          <cell r="D368">
            <v>26152</v>
          </cell>
          <cell r="E368">
            <v>2026</v>
          </cell>
          <cell r="F368" t="str">
            <v>Urine</v>
          </cell>
          <cell r="G368" t="str">
            <v>Charge fludro</v>
          </cell>
          <cell r="H368" t="str">
            <v>U300</v>
          </cell>
          <cell r="I368">
            <v>37</v>
          </cell>
          <cell r="J368">
            <v>6.516</v>
          </cell>
          <cell r="K368">
            <v>40.700000000000003</v>
          </cell>
          <cell r="L368">
            <v>93</v>
          </cell>
          <cell r="M368">
            <v>6.516</v>
          </cell>
          <cell r="N368">
            <v>40.700000000000003</v>
          </cell>
          <cell r="O368">
            <v>93</v>
          </cell>
          <cell r="P368">
            <v>0</v>
          </cell>
          <cell r="Q368">
            <v>94</v>
          </cell>
          <cell r="R368">
            <v>3.58</v>
          </cell>
          <cell r="S368">
            <v>135</v>
          </cell>
          <cell r="T368">
            <v>0</v>
          </cell>
          <cell r="U368">
            <v>-30.1</v>
          </cell>
          <cell r="V368">
            <v>3.1</v>
          </cell>
          <cell r="W368">
            <v>9.6999999999999993</v>
          </cell>
          <cell r="X368">
            <v>0</v>
          </cell>
          <cell r="Y368">
            <v>0</v>
          </cell>
          <cell r="Z368" t="str">
            <v>KLEIN Christian</v>
          </cell>
        </row>
        <row r="369">
          <cell r="A369">
            <v>42975</v>
          </cell>
          <cell r="B369" t="str">
            <v>BUCHI</v>
          </cell>
          <cell r="C369" t="str">
            <v>Joel</v>
          </cell>
          <cell r="D369">
            <v>26152</v>
          </cell>
          <cell r="E369">
            <v>2026</v>
          </cell>
          <cell r="F369" t="str">
            <v>Urine</v>
          </cell>
          <cell r="G369" t="str">
            <v>Charge fludro</v>
          </cell>
          <cell r="H369" t="str">
            <v>U360</v>
          </cell>
          <cell r="I369">
            <v>37</v>
          </cell>
          <cell r="J369">
            <v>6.43</v>
          </cell>
          <cell r="K369">
            <v>40</v>
          </cell>
          <cell r="L369">
            <v>105</v>
          </cell>
          <cell r="M369">
            <v>6.43</v>
          </cell>
          <cell r="N369">
            <v>40</v>
          </cell>
          <cell r="O369">
            <v>105</v>
          </cell>
          <cell r="P369">
            <v>0</v>
          </cell>
          <cell r="Q369">
            <v>63</v>
          </cell>
          <cell r="R369">
            <v>4.45</v>
          </cell>
          <cell r="S369">
            <v>119</v>
          </cell>
          <cell r="T369">
            <v>0</v>
          </cell>
          <cell r="U369">
            <v>-31.1</v>
          </cell>
          <cell r="V369">
            <v>2.5</v>
          </cell>
          <cell r="W369">
            <v>8.3000000000000007</v>
          </cell>
          <cell r="X369">
            <v>0</v>
          </cell>
          <cell r="Y369">
            <v>0</v>
          </cell>
          <cell r="Z369" t="str">
            <v>KLEIN Christian</v>
          </cell>
        </row>
        <row r="370">
          <cell r="A370">
            <v>42975</v>
          </cell>
          <cell r="B370" t="str">
            <v>BUCHI</v>
          </cell>
          <cell r="C370" t="str">
            <v>Joel</v>
          </cell>
          <cell r="D370">
            <v>26152</v>
          </cell>
          <cell r="E370">
            <v>2026</v>
          </cell>
          <cell r="F370" t="str">
            <v>Sang veineux</v>
          </cell>
          <cell r="G370" t="str">
            <v>Charge fludro</v>
          </cell>
          <cell r="H370" t="str">
            <v>S360</v>
          </cell>
          <cell r="I370">
            <v>37</v>
          </cell>
          <cell r="J370">
            <v>7.4249999999999998</v>
          </cell>
          <cell r="K370">
            <v>46</v>
          </cell>
          <cell r="L370">
            <v>33.700000000000003</v>
          </cell>
          <cell r="M370">
            <v>7.4249999999999998</v>
          </cell>
          <cell r="N370">
            <v>46</v>
          </cell>
          <cell r="O370">
            <v>33.700000000000003</v>
          </cell>
          <cell r="P370">
            <v>3.5</v>
          </cell>
          <cell r="Q370">
            <v>139</v>
          </cell>
          <cell r="R370">
            <v>1.24</v>
          </cell>
          <cell r="S370">
            <v>104</v>
          </cell>
          <cell r="T370">
            <v>2.9</v>
          </cell>
          <cell r="U370">
            <v>5.3</v>
          </cell>
          <cell r="V370">
            <v>29.6</v>
          </cell>
          <cell r="W370">
            <v>69.5</v>
          </cell>
          <cell r="X370">
            <v>66.7</v>
          </cell>
          <cell r="Y370">
            <v>15.8</v>
          </cell>
          <cell r="Z370" t="str">
            <v>KLEIN Christian</v>
          </cell>
        </row>
        <row r="371">
          <cell r="A371">
            <v>42977</v>
          </cell>
          <cell r="B371" t="str">
            <v>A04</v>
          </cell>
          <cell r="C371">
            <v>0</v>
          </cell>
          <cell r="D371">
            <v>0</v>
          </cell>
          <cell r="E371" t="str">
            <v>AURAL</v>
          </cell>
          <cell r="F371" t="str">
            <v>Dialysat</v>
          </cell>
          <cell r="G371" t="str">
            <v>Gazométrie</v>
          </cell>
          <cell r="H371">
            <v>0</v>
          </cell>
          <cell r="I371">
            <v>37</v>
          </cell>
          <cell r="J371">
            <v>7.327</v>
          </cell>
          <cell r="K371">
            <v>66.400000000000006</v>
          </cell>
          <cell r="L371">
            <v>167</v>
          </cell>
          <cell r="M371">
            <v>7.327</v>
          </cell>
          <cell r="N371">
            <v>66.400000000000006</v>
          </cell>
          <cell r="O371">
            <v>167</v>
          </cell>
          <cell r="P371">
            <v>2</v>
          </cell>
          <cell r="Q371">
            <v>141</v>
          </cell>
          <cell r="R371">
            <v>0.96</v>
          </cell>
          <cell r="S371">
            <v>105</v>
          </cell>
          <cell r="T371">
            <v>0</v>
          </cell>
          <cell r="U371">
            <v>7.9</v>
          </cell>
          <cell r="V371">
            <v>33.799999999999997</v>
          </cell>
          <cell r="W371">
            <v>80.3</v>
          </cell>
          <cell r="X371">
            <v>0</v>
          </cell>
          <cell r="Y371">
            <v>0</v>
          </cell>
          <cell r="Z371" t="str">
            <v>KLEIN Christian</v>
          </cell>
        </row>
        <row r="372">
          <cell r="A372">
            <v>42977</v>
          </cell>
          <cell r="B372" t="str">
            <v>G23</v>
          </cell>
          <cell r="C372">
            <v>0</v>
          </cell>
          <cell r="D372">
            <v>0</v>
          </cell>
          <cell r="E372" t="str">
            <v>AURAL</v>
          </cell>
          <cell r="F372" t="str">
            <v>Dialysat</v>
          </cell>
          <cell r="G372" t="str">
            <v>Gazométrie</v>
          </cell>
          <cell r="H372">
            <v>0</v>
          </cell>
          <cell r="I372">
            <v>37</v>
          </cell>
          <cell r="J372">
            <v>7.2869999999999999</v>
          </cell>
          <cell r="K372">
            <v>72.599999999999994</v>
          </cell>
          <cell r="L372">
            <v>129</v>
          </cell>
          <cell r="M372">
            <v>7.2869999999999999</v>
          </cell>
          <cell r="N372">
            <v>72.599999999999994</v>
          </cell>
          <cell r="O372">
            <v>129</v>
          </cell>
          <cell r="P372">
            <v>2</v>
          </cell>
          <cell r="Q372">
            <v>141</v>
          </cell>
          <cell r="R372">
            <v>1.03</v>
          </cell>
          <cell r="S372">
            <v>105</v>
          </cell>
          <cell r="T372">
            <v>0</v>
          </cell>
          <cell r="U372">
            <v>7.1</v>
          </cell>
          <cell r="V372">
            <v>33.6</v>
          </cell>
          <cell r="W372">
            <v>80.2</v>
          </cell>
          <cell r="X372">
            <v>0</v>
          </cell>
          <cell r="Y372">
            <v>0</v>
          </cell>
          <cell r="Z372" t="str">
            <v>KLEIN Christian</v>
          </cell>
        </row>
        <row r="373">
          <cell r="A373">
            <v>42977</v>
          </cell>
          <cell r="B373" t="str">
            <v>F27</v>
          </cell>
          <cell r="C373">
            <v>0</v>
          </cell>
          <cell r="D373">
            <v>0</v>
          </cell>
          <cell r="E373" t="str">
            <v>AURAL</v>
          </cell>
          <cell r="F373" t="str">
            <v>Dialysat</v>
          </cell>
          <cell r="G373" t="str">
            <v>Gazométrie</v>
          </cell>
          <cell r="H373">
            <v>0</v>
          </cell>
          <cell r="I373">
            <v>37</v>
          </cell>
          <cell r="J373">
            <v>7.4740000000000002</v>
          </cell>
          <cell r="K373">
            <v>50.1</v>
          </cell>
          <cell r="L373">
            <v>165</v>
          </cell>
          <cell r="M373">
            <v>7.4740000000000002</v>
          </cell>
          <cell r="N373">
            <v>50.1</v>
          </cell>
          <cell r="O373">
            <v>165</v>
          </cell>
          <cell r="P373">
            <v>2</v>
          </cell>
          <cell r="Q373">
            <v>141</v>
          </cell>
          <cell r="R373">
            <v>1.03</v>
          </cell>
          <cell r="S373">
            <v>105</v>
          </cell>
          <cell r="T373">
            <v>0</v>
          </cell>
          <cell r="U373">
            <v>11.9</v>
          </cell>
          <cell r="V373">
            <v>36.299999999999997</v>
          </cell>
          <cell r="W373">
            <v>84.8</v>
          </cell>
          <cell r="X373">
            <v>0</v>
          </cell>
          <cell r="Y373">
            <v>0</v>
          </cell>
          <cell r="Z373" t="str">
            <v>KLEIN Christian</v>
          </cell>
        </row>
        <row r="374">
          <cell r="A374">
            <v>42982</v>
          </cell>
          <cell r="B374" t="str">
            <v>?</v>
          </cell>
          <cell r="C374">
            <v>0</v>
          </cell>
          <cell r="D374">
            <v>0</v>
          </cell>
          <cell r="E374" t="str">
            <v>AURAL</v>
          </cell>
          <cell r="F374" t="str">
            <v>Dialysat</v>
          </cell>
          <cell r="G374" t="str">
            <v>Gazométrie</v>
          </cell>
          <cell r="H374">
            <v>0</v>
          </cell>
          <cell r="I374">
            <v>37</v>
          </cell>
          <cell r="J374">
            <v>7.3860000000000001</v>
          </cell>
          <cell r="K374">
            <v>58.7</v>
          </cell>
          <cell r="L374">
            <v>187</v>
          </cell>
          <cell r="M374">
            <v>7.3860000000000001</v>
          </cell>
          <cell r="N374">
            <v>58.7</v>
          </cell>
          <cell r="O374">
            <v>187</v>
          </cell>
          <cell r="P374">
            <v>2.9</v>
          </cell>
          <cell r="Q374">
            <v>138</v>
          </cell>
          <cell r="R374">
            <v>0.97</v>
          </cell>
          <cell r="S374">
            <v>106</v>
          </cell>
          <cell r="T374">
            <v>0</v>
          </cell>
          <cell r="U374">
            <v>9.1999999999999993</v>
          </cell>
          <cell r="V374">
            <v>34.4</v>
          </cell>
          <cell r="W374">
            <v>81.2</v>
          </cell>
          <cell r="X374">
            <v>0</v>
          </cell>
          <cell r="Y374">
            <v>0</v>
          </cell>
          <cell r="Z374" t="str">
            <v>KLEIN Christian</v>
          </cell>
        </row>
        <row r="375">
          <cell r="A375">
            <v>42984</v>
          </cell>
          <cell r="B375" t="str">
            <v>F29</v>
          </cell>
          <cell r="C375">
            <v>0</v>
          </cell>
          <cell r="D375">
            <v>0</v>
          </cell>
          <cell r="E375" t="str">
            <v>AURAL</v>
          </cell>
          <cell r="F375" t="str">
            <v>Dialysat</v>
          </cell>
          <cell r="G375" t="str">
            <v>Gazométrie</v>
          </cell>
          <cell r="H375">
            <v>0</v>
          </cell>
          <cell r="I375">
            <v>37</v>
          </cell>
          <cell r="J375">
            <v>7.36</v>
          </cell>
          <cell r="K375">
            <v>60.8</v>
          </cell>
          <cell r="L375">
            <v>166</v>
          </cell>
          <cell r="M375">
            <v>7.36</v>
          </cell>
          <cell r="N375">
            <v>60.8</v>
          </cell>
          <cell r="O375">
            <v>166</v>
          </cell>
          <cell r="P375">
            <v>2.9</v>
          </cell>
          <cell r="Q375">
            <v>136</v>
          </cell>
          <cell r="R375">
            <v>0.93</v>
          </cell>
          <cell r="S375">
            <v>105</v>
          </cell>
          <cell r="T375">
            <v>0</v>
          </cell>
          <cell r="U375">
            <v>8.1</v>
          </cell>
          <cell r="V375">
            <v>33.5</v>
          </cell>
          <cell r="W375">
            <v>79.2</v>
          </cell>
          <cell r="X375">
            <v>0</v>
          </cell>
          <cell r="Y375">
            <v>0</v>
          </cell>
          <cell r="Z375" t="str">
            <v>KLEIN Christian</v>
          </cell>
        </row>
        <row r="376">
          <cell r="A376">
            <v>42985</v>
          </cell>
          <cell r="B376" t="str">
            <v>LAURENT</v>
          </cell>
          <cell r="C376" t="str">
            <v>Christian</v>
          </cell>
          <cell r="D376" t="str">
            <v>16/03/1969</v>
          </cell>
          <cell r="E376">
            <v>2316</v>
          </cell>
          <cell r="F376">
            <v>0</v>
          </cell>
          <cell r="G376" t="str">
            <v>Calcium ionisée</v>
          </cell>
          <cell r="H376">
            <v>0</v>
          </cell>
          <cell r="I376">
            <v>37</v>
          </cell>
          <cell r="J376">
            <v>7.3289999999999997</v>
          </cell>
          <cell r="K376">
            <v>46.2</v>
          </cell>
          <cell r="L376">
            <v>107</v>
          </cell>
          <cell r="M376">
            <v>7.3289999999999997</v>
          </cell>
          <cell r="N376">
            <v>46.2</v>
          </cell>
          <cell r="O376">
            <v>107</v>
          </cell>
          <cell r="P376">
            <v>4.5999999999999996</v>
          </cell>
          <cell r="Q376">
            <v>137</v>
          </cell>
          <cell r="R376">
            <v>1.05</v>
          </cell>
          <cell r="S376">
            <v>105</v>
          </cell>
          <cell r="T376">
            <v>1.8</v>
          </cell>
          <cell r="U376">
            <v>-1.5</v>
          </cell>
          <cell r="V376">
            <v>23.6</v>
          </cell>
          <cell r="W376">
            <v>56</v>
          </cell>
          <cell r="X376">
            <v>0</v>
          </cell>
          <cell r="Y376">
            <v>0.04</v>
          </cell>
          <cell r="Z376" t="str">
            <v>KLEIN Christian</v>
          </cell>
        </row>
        <row r="377">
          <cell r="A377">
            <v>42986</v>
          </cell>
          <cell r="B377" t="str">
            <v>LOTZ</v>
          </cell>
          <cell r="C377" t="str">
            <v>Mireille</v>
          </cell>
          <cell r="D377" t="str">
            <v>30/09/155</v>
          </cell>
          <cell r="E377">
            <v>2314</v>
          </cell>
          <cell r="F377">
            <v>0</v>
          </cell>
          <cell r="G377" t="str">
            <v>Gazométrie</v>
          </cell>
          <cell r="H377">
            <v>0</v>
          </cell>
          <cell r="I377">
            <v>37</v>
          </cell>
          <cell r="J377">
            <v>7.4960000000000004</v>
          </cell>
          <cell r="K377">
            <v>35.6</v>
          </cell>
          <cell r="L377">
            <v>114</v>
          </cell>
          <cell r="M377">
            <v>7.4960000000000004</v>
          </cell>
          <cell r="N377">
            <v>35.6</v>
          </cell>
          <cell r="O377">
            <v>114</v>
          </cell>
          <cell r="P377">
            <v>4.2</v>
          </cell>
          <cell r="Q377">
            <v>139</v>
          </cell>
          <cell r="R377">
            <v>1.25</v>
          </cell>
          <cell r="S377">
            <v>101</v>
          </cell>
          <cell r="T377">
            <v>0.7</v>
          </cell>
          <cell r="U377">
            <v>4</v>
          </cell>
          <cell r="V377">
            <v>27.3</v>
          </cell>
          <cell r="W377">
            <v>63.6</v>
          </cell>
          <cell r="X377">
            <v>99.5</v>
          </cell>
          <cell r="Y377">
            <v>9.6</v>
          </cell>
          <cell r="Z377" t="str">
            <v>KLEIN Christian</v>
          </cell>
        </row>
        <row r="378">
          <cell r="A378">
            <v>42986</v>
          </cell>
          <cell r="B378" t="str">
            <v>F30</v>
          </cell>
          <cell r="C378">
            <v>0</v>
          </cell>
          <cell r="D378">
            <v>0</v>
          </cell>
          <cell r="E378" t="str">
            <v>AURAL</v>
          </cell>
          <cell r="F378" t="str">
            <v>Dialysat</v>
          </cell>
          <cell r="G378" t="str">
            <v>Gazométrie</v>
          </cell>
          <cell r="H378">
            <v>0</v>
          </cell>
          <cell r="I378">
            <v>37</v>
          </cell>
          <cell r="J378">
            <v>7.2830000000000004</v>
          </cell>
          <cell r="K378">
            <v>71</v>
          </cell>
          <cell r="L378">
            <v>146</v>
          </cell>
          <cell r="M378">
            <v>7.2830000000000004</v>
          </cell>
          <cell r="N378">
            <v>71</v>
          </cell>
          <cell r="O378">
            <v>146</v>
          </cell>
          <cell r="P378">
            <v>3</v>
          </cell>
          <cell r="Q378">
            <v>139</v>
          </cell>
          <cell r="R378">
            <v>0.92</v>
          </cell>
          <cell r="S378">
            <v>108</v>
          </cell>
          <cell r="T378">
            <v>0</v>
          </cell>
          <cell r="U378">
            <v>6.2</v>
          </cell>
          <cell r="V378">
            <v>32.6</v>
          </cell>
          <cell r="W378">
            <v>77.8</v>
          </cell>
          <cell r="X378">
            <v>0</v>
          </cell>
          <cell r="Y378">
            <v>0</v>
          </cell>
          <cell r="Z378" t="str">
            <v>KLEIN Christian</v>
          </cell>
        </row>
        <row r="379">
          <cell r="A379">
            <v>42989</v>
          </cell>
          <cell r="B379" t="str">
            <v>KOCH</v>
          </cell>
          <cell r="C379" t="str">
            <v>Fabien</v>
          </cell>
          <cell r="D379">
            <v>23537</v>
          </cell>
          <cell r="E379">
            <v>2024</v>
          </cell>
          <cell r="F379">
            <v>0</v>
          </cell>
          <cell r="G379" t="str">
            <v>Gazométrie</v>
          </cell>
          <cell r="H379">
            <v>0</v>
          </cell>
          <cell r="I379">
            <v>37</v>
          </cell>
          <cell r="J379">
            <v>7.4420000000000002</v>
          </cell>
          <cell r="K379">
            <v>27.4</v>
          </cell>
          <cell r="L379">
            <v>78.2</v>
          </cell>
          <cell r="M379">
            <v>7.4420000000000002</v>
          </cell>
          <cell r="N379">
            <v>27.4</v>
          </cell>
          <cell r="O379">
            <v>78.2</v>
          </cell>
          <cell r="P379">
            <v>4.2</v>
          </cell>
          <cell r="Q379">
            <v>135</v>
          </cell>
          <cell r="R379">
            <v>1.1200000000000001</v>
          </cell>
          <cell r="S379">
            <v>110</v>
          </cell>
          <cell r="T379">
            <v>0.8</v>
          </cell>
          <cell r="U379">
            <v>-5</v>
          </cell>
          <cell r="V379">
            <v>18.399999999999999</v>
          </cell>
          <cell r="W379">
            <v>43.1</v>
          </cell>
          <cell r="X379">
            <v>97</v>
          </cell>
          <cell r="Y379">
            <v>18.399999999999999</v>
          </cell>
          <cell r="Z379" t="str">
            <v>KLEIN Christian</v>
          </cell>
        </row>
        <row r="380">
          <cell r="A380">
            <v>42989</v>
          </cell>
          <cell r="B380" t="str">
            <v>F31</v>
          </cell>
          <cell r="C380">
            <v>0</v>
          </cell>
          <cell r="D380">
            <v>0</v>
          </cell>
          <cell r="E380" t="str">
            <v>AURAL</v>
          </cell>
          <cell r="F380" t="str">
            <v>Dialysat</v>
          </cell>
          <cell r="G380" t="str">
            <v>Gazométrie</v>
          </cell>
          <cell r="H380">
            <v>0</v>
          </cell>
          <cell r="I380">
            <v>37</v>
          </cell>
          <cell r="J380">
            <v>7.2809999999999997</v>
          </cell>
          <cell r="K380">
            <v>70.7</v>
          </cell>
          <cell r="L380">
            <v>141</v>
          </cell>
          <cell r="M380">
            <v>7.2809999999999997</v>
          </cell>
          <cell r="N380">
            <v>70.7</v>
          </cell>
          <cell r="O380">
            <v>141</v>
          </cell>
          <cell r="P380">
            <v>3</v>
          </cell>
          <cell r="Q380">
            <v>139</v>
          </cell>
          <cell r="R380">
            <v>0.92</v>
          </cell>
          <cell r="S380">
            <v>109</v>
          </cell>
          <cell r="T380">
            <v>0</v>
          </cell>
          <cell r="U380">
            <v>5.8</v>
          </cell>
          <cell r="V380">
            <v>32.200000000000003</v>
          </cell>
          <cell r="W380">
            <v>77</v>
          </cell>
          <cell r="X380">
            <v>0</v>
          </cell>
          <cell r="Y380">
            <v>0</v>
          </cell>
          <cell r="Z380" t="str">
            <v>KLEIN Christian</v>
          </cell>
        </row>
        <row r="381">
          <cell r="A381">
            <v>42990</v>
          </cell>
          <cell r="B381" t="str">
            <v>AMLY</v>
          </cell>
          <cell r="C381" t="str">
            <v>Fatima</v>
          </cell>
          <cell r="D381">
            <v>18296</v>
          </cell>
          <cell r="E381">
            <v>2024</v>
          </cell>
          <cell r="F381">
            <v>0</v>
          </cell>
          <cell r="G381" t="str">
            <v>Potassium</v>
          </cell>
          <cell r="H381">
            <v>0</v>
          </cell>
          <cell r="I381">
            <v>37</v>
          </cell>
          <cell r="J381">
            <v>7.3159999999999998</v>
          </cell>
          <cell r="K381">
            <v>24.7</v>
          </cell>
          <cell r="L381">
            <v>167</v>
          </cell>
          <cell r="M381">
            <v>7.3159999999999998</v>
          </cell>
          <cell r="N381">
            <v>24.7</v>
          </cell>
          <cell r="O381">
            <v>167</v>
          </cell>
          <cell r="P381">
            <v>4.2</v>
          </cell>
          <cell r="Q381">
            <v>134</v>
          </cell>
          <cell r="R381">
            <v>1.1499999999999999</v>
          </cell>
          <cell r="S381">
            <v>1.1000000000000001</v>
          </cell>
          <cell r="T381">
            <v>0.6</v>
          </cell>
          <cell r="U381">
            <v>-12.7</v>
          </cell>
          <cell r="V381">
            <v>12.2</v>
          </cell>
          <cell r="W381">
            <v>29.1</v>
          </cell>
          <cell r="X381">
            <v>100.1</v>
          </cell>
          <cell r="Y381">
            <v>11.3</v>
          </cell>
          <cell r="Z381" t="str">
            <v>KOCHMAN Audrey</v>
          </cell>
        </row>
        <row r="382">
          <cell r="A382">
            <v>42991</v>
          </cell>
          <cell r="B382" t="str">
            <v>LIENHARD</v>
          </cell>
          <cell r="C382" t="str">
            <v>Elisabeth</v>
          </cell>
          <cell r="D382" t="str">
            <v>23/07/1946</v>
          </cell>
          <cell r="E382">
            <v>2406</v>
          </cell>
          <cell r="F382" t="str">
            <v>Sang artériel</v>
          </cell>
          <cell r="G382" t="str">
            <v>Gazométrie</v>
          </cell>
          <cell r="H382">
            <v>0</v>
          </cell>
          <cell r="I382">
            <v>37</v>
          </cell>
          <cell r="J382">
            <v>7.4420000000000002</v>
          </cell>
          <cell r="K382">
            <v>51.1</v>
          </cell>
          <cell r="L382">
            <v>64.900000000000006</v>
          </cell>
          <cell r="M382">
            <v>7.4420000000000002</v>
          </cell>
          <cell r="N382">
            <v>51.1</v>
          </cell>
          <cell r="O382">
            <v>64.900000000000006</v>
          </cell>
          <cell r="P382">
            <v>3.2</v>
          </cell>
          <cell r="Q382">
            <v>141</v>
          </cell>
          <cell r="R382">
            <v>1.18</v>
          </cell>
          <cell r="S382">
            <v>102</v>
          </cell>
          <cell r="T382">
            <v>1.8</v>
          </cell>
          <cell r="U382">
            <v>9.8000000000000007</v>
          </cell>
          <cell r="V382">
            <v>34.299999999999997</v>
          </cell>
          <cell r="W382">
            <v>80.400000000000006</v>
          </cell>
          <cell r="X382">
            <v>95.1</v>
          </cell>
          <cell r="Y382">
            <v>13.8</v>
          </cell>
          <cell r="Z382" t="str">
            <v>KOCHMAN Audrey</v>
          </cell>
        </row>
        <row r="383">
          <cell r="A383">
            <v>42991</v>
          </cell>
          <cell r="B383" t="str">
            <v>CIARLA</v>
          </cell>
          <cell r="C383" t="str">
            <v>Emma</v>
          </cell>
          <cell r="D383" t="str">
            <v>16/06/1943</v>
          </cell>
          <cell r="E383">
            <v>2026</v>
          </cell>
          <cell r="F383">
            <v>0</v>
          </cell>
          <cell r="G383" t="str">
            <v>Calcium ionisée</v>
          </cell>
          <cell r="H383" t="str">
            <v>Bilan de lithiase
Problème échantillon</v>
          </cell>
          <cell r="I383">
            <v>37</v>
          </cell>
          <cell r="J383">
            <v>7.3860000000000001</v>
          </cell>
          <cell r="K383">
            <v>39.9</v>
          </cell>
          <cell r="L383">
            <v>20.7</v>
          </cell>
          <cell r="M383">
            <v>7.3860000000000001</v>
          </cell>
          <cell r="N383">
            <v>39.9</v>
          </cell>
          <cell r="O383">
            <v>20.7</v>
          </cell>
          <cell r="P383">
            <v>4.2</v>
          </cell>
          <cell r="Q383">
            <v>141</v>
          </cell>
          <cell r="R383">
            <v>1.1000000000000001</v>
          </cell>
          <cell r="S383">
            <v>108</v>
          </cell>
          <cell r="T383">
            <v>1.3</v>
          </cell>
          <cell r="U383">
            <v>-0.9</v>
          </cell>
          <cell r="V383">
            <v>23.4</v>
          </cell>
          <cell r="W383">
            <v>55.2</v>
          </cell>
          <cell r="X383">
            <v>40.6</v>
          </cell>
          <cell r="Y383">
            <v>12.4</v>
          </cell>
          <cell r="Z383" t="str">
            <v>KOCHMAN Audrey</v>
          </cell>
        </row>
        <row r="384">
          <cell r="A384">
            <v>42991</v>
          </cell>
          <cell r="B384" t="str">
            <v>CIARLA</v>
          </cell>
          <cell r="C384" t="str">
            <v>Emma</v>
          </cell>
          <cell r="D384" t="str">
            <v>16/06/1943</v>
          </cell>
          <cell r="E384">
            <v>2026</v>
          </cell>
          <cell r="F384">
            <v>0</v>
          </cell>
          <cell r="G384" t="str">
            <v>Calcium ionisée</v>
          </cell>
          <cell r="H384" t="str">
            <v>Bilan de lithiase
Problème échantillon</v>
          </cell>
          <cell r="I384">
            <v>37</v>
          </cell>
          <cell r="J384">
            <v>7.4180000000000001</v>
          </cell>
          <cell r="K384">
            <v>34.6</v>
          </cell>
          <cell r="L384">
            <v>26.8</v>
          </cell>
          <cell r="M384">
            <v>7.4180000000000001</v>
          </cell>
          <cell r="N384">
            <v>34.6</v>
          </cell>
          <cell r="O384">
            <v>26.8</v>
          </cell>
          <cell r="P384">
            <v>4.2</v>
          </cell>
          <cell r="Q384">
            <v>141</v>
          </cell>
          <cell r="R384">
            <v>1.1100000000000001</v>
          </cell>
          <cell r="S384">
            <v>109</v>
          </cell>
          <cell r="T384">
            <v>1.4</v>
          </cell>
          <cell r="U384">
            <v>-1.9</v>
          </cell>
          <cell r="V384">
            <v>21.9</v>
          </cell>
          <cell r="W384">
            <v>51.6</v>
          </cell>
          <cell r="X384">
            <v>56.7</v>
          </cell>
          <cell r="Y384">
            <v>12.4</v>
          </cell>
          <cell r="Z384" t="str">
            <v>KOCHMAN Audrey</v>
          </cell>
        </row>
        <row r="385">
          <cell r="A385">
            <v>42991</v>
          </cell>
          <cell r="B385" t="str">
            <v>CIARLA</v>
          </cell>
          <cell r="C385" t="str">
            <v>Emma</v>
          </cell>
          <cell r="D385" t="str">
            <v>16/06/1943</v>
          </cell>
          <cell r="E385">
            <v>2026</v>
          </cell>
          <cell r="F385">
            <v>0</v>
          </cell>
          <cell r="G385" t="str">
            <v>Calcium ionisée</v>
          </cell>
          <cell r="H385" t="str">
            <v>Bilan de lithiase</v>
          </cell>
          <cell r="I385">
            <v>37</v>
          </cell>
          <cell r="J385">
            <v>7.3540000000000001</v>
          </cell>
          <cell r="K385">
            <v>46.6</v>
          </cell>
          <cell r="L385">
            <v>18.600000000000001</v>
          </cell>
          <cell r="M385">
            <v>7.3540000000000001</v>
          </cell>
          <cell r="N385">
            <v>46.6</v>
          </cell>
          <cell r="O385">
            <v>18.600000000000001</v>
          </cell>
          <cell r="P385">
            <v>4.2</v>
          </cell>
          <cell r="Q385">
            <v>142</v>
          </cell>
          <cell r="R385">
            <v>1.1499999999999999</v>
          </cell>
          <cell r="S385">
            <v>107</v>
          </cell>
          <cell r="T385">
            <v>1</v>
          </cell>
          <cell r="U385">
            <v>0.4</v>
          </cell>
          <cell r="V385">
            <v>25.3</v>
          </cell>
          <cell r="W385">
            <v>59.9</v>
          </cell>
          <cell r="X385">
            <v>26.6</v>
          </cell>
          <cell r="Y385">
            <v>12.3</v>
          </cell>
          <cell r="Z385" t="str">
            <v>KOCHMAN Audrey</v>
          </cell>
        </row>
        <row r="386">
          <cell r="A386">
            <v>42991</v>
          </cell>
          <cell r="B386" t="str">
            <v>LERGENMULLER</v>
          </cell>
          <cell r="C386">
            <v>0</v>
          </cell>
          <cell r="D386">
            <v>0</v>
          </cell>
          <cell r="E386" t="str">
            <v>AURAL</v>
          </cell>
          <cell r="F386" t="str">
            <v>Dialysat</v>
          </cell>
          <cell r="G386" t="str">
            <v>Gazométrie</v>
          </cell>
          <cell r="H386">
            <v>0</v>
          </cell>
          <cell r="I386">
            <v>37</v>
          </cell>
          <cell r="J386">
            <v>7.3479999999999999</v>
          </cell>
          <cell r="K386">
            <v>60.8</v>
          </cell>
          <cell r="L386">
            <v>167</v>
          </cell>
          <cell r="M386">
            <v>7.3479999999999999</v>
          </cell>
          <cell r="N386">
            <v>60.8</v>
          </cell>
          <cell r="O386">
            <v>167</v>
          </cell>
          <cell r="P386">
            <v>2</v>
          </cell>
          <cell r="Q386">
            <v>138</v>
          </cell>
          <cell r="R386">
            <v>0.94</v>
          </cell>
          <cell r="S386">
            <v>105</v>
          </cell>
          <cell r="T386">
            <v>0</v>
          </cell>
          <cell r="U386">
            <v>7</v>
          </cell>
          <cell r="V386">
            <v>32.5</v>
          </cell>
          <cell r="W386">
            <v>77</v>
          </cell>
          <cell r="X386">
            <v>0</v>
          </cell>
          <cell r="Y386">
            <v>0</v>
          </cell>
          <cell r="Z386" t="str">
            <v>KOCHMAN Audrey</v>
          </cell>
        </row>
        <row r="387">
          <cell r="A387">
            <v>42993</v>
          </cell>
          <cell r="B387" t="str">
            <v>HAAG</v>
          </cell>
          <cell r="C387" t="str">
            <v>Annick</v>
          </cell>
          <cell r="D387" t="str">
            <v>27/01/1944</v>
          </cell>
          <cell r="E387">
            <v>2026</v>
          </cell>
          <cell r="F387">
            <v>0</v>
          </cell>
          <cell r="G387" t="str">
            <v>Potassium</v>
          </cell>
          <cell r="H387">
            <v>0</v>
          </cell>
          <cell r="I387">
            <v>37</v>
          </cell>
          <cell r="J387">
            <v>7.3789999999999996</v>
          </cell>
          <cell r="K387">
            <v>46.3</v>
          </cell>
          <cell r="L387">
            <v>28.2</v>
          </cell>
          <cell r="M387">
            <v>7.3789999999999996</v>
          </cell>
          <cell r="N387">
            <v>46.3</v>
          </cell>
          <cell r="O387">
            <v>28.2</v>
          </cell>
          <cell r="P387">
            <v>4.2</v>
          </cell>
          <cell r="Q387">
            <v>124</v>
          </cell>
          <cell r="R387">
            <v>1.08</v>
          </cell>
          <cell r="S387">
            <v>95</v>
          </cell>
          <cell r="T387">
            <v>0.6</v>
          </cell>
          <cell r="U387">
            <v>2.1</v>
          </cell>
          <cell r="V387">
            <v>26.7</v>
          </cell>
          <cell r="W387">
            <v>63</v>
          </cell>
          <cell r="X387">
            <v>52.7</v>
          </cell>
          <cell r="Y387">
            <v>11.7</v>
          </cell>
          <cell r="Z387" t="str">
            <v>KOCHMAN Audrey</v>
          </cell>
        </row>
        <row r="388">
          <cell r="A388">
            <v>42996</v>
          </cell>
          <cell r="B388" t="str">
            <v>F32</v>
          </cell>
          <cell r="C388">
            <v>0</v>
          </cell>
          <cell r="D388">
            <v>0</v>
          </cell>
          <cell r="E388" t="str">
            <v>AURAL</v>
          </cell>
          <cell r="F388" t="str">
            <v>Dialysat</v>
          </cell>
          <cell r="G388" t="str">
            <v>Gazométrie</v>
          </cell>
          <cell r="H388">
            <v>0</v>
          </cell>
          <cell r="I388">
            <v>37</v>
          </cell>
          <cell r="J388">
            <v>7.4059999999999997</v>
          </cell>
          <cell r="K388">
            <v>56.1</v>
          </cell>
          <cell r="L388">
            <v>186</v>
          </cell>
          <cell r="M388">
            <v>7.4059999999999997</v>
          </cell>
          <cell r="N388">
            <v>56.1</v>
          </cell>
          <cell r="O388">
            <v>186</v>
          </cell>
          <cell r="P388">
            <v>2</v>
          </cell>
          <cell r="Q388">
            <v>139</v>
          </cell>
          <cell r="R388">
            <v>0.97</v>
          </cell>
          <cell r="S388">
            <v>105</v>
          </cell>
          <cell r="T388">
            <v>0</v>
          </cell>
          <cell r="U388">
            <v>9.5</v>
          </cell>
          <cell r="V388">
            <v>34.5</v>
          </cell>
          <cell r="W388">
            <v>81.2</v>
          </cell>
          <cell r="X388">
            <v>0</v>
          </cell>
          <cell r="Y388">
            <v>0</v>
          </cell>
          <cell r="Z388" t="str">
            <v>KLEIN Christian</v>
          </cell>
        </row>
        <row r="389">
          <cell r="A389">
            <v>42996</v>
          </cell>
          <cell r="B389" t="str">
            <v>STOCLIN</v>
          </cell>
          <cell r="C389" t="str">
            <v>Xavier</v>
          </cell>
          <cell r="D389">
            <v>19792</v>
          </cell>
          <cell r="E389">
            <v>2026</v>
          </cell>
          <cell r="F389">
            <v>0</v>
          </cell>
          <cell r="G389" t="str">
            <v>Calcium ionisée</v>
          </cell>
          <cell r="H389" t="str">
            <v>Bilan de lithiase</v>
          </cell>
          <cell r="I389">
            <v>37</v>
          </cell>
          <cell r="J389">
            <v>7.3620000000000001</v>
          </cell>
          <cell r="K389">
            <v>49.2</v>
          </cell>
          <cell r="L389">
            <v>19.7</v>
          </cell>
          <cell r="M389">
            <v>7.3620000000000001</v>
          </cell>
          <cell r="N389">
            <v>49.2</v>
          </cell>
          <cell r="O389">
            <v>19.7</v>
          </cell>
          <cell r="P389">
            <v>4.4000000000000004</v>
          </cell>
          <cell r="Q389">
            <v>137</v>
          </cell>
          <cell r="R389">
            <v>1.0900000000000001</v>
          </cell>
          <cell r="S389">
            <v>109</v>
          </cell>
          <cell r="T389">
            <v>1.5</v>
          </cell>
          <cell r="U389">
            <v>2.2999999999999998</v>
          </cell>
          <cell r="V389">
            <v>27.2</v>
          </cell>
          <cell r="W389">
            <v>64.400000000000006</v>
          </cell>
          <cell r="X389">
            <v>32.5</v>
          </cell>
          <cell r="Y389">
            <v>12.2</v>
          </cell>
          <cell r="Z389" t="str">
            <v>KLEIN Christian</v>
          </cell>
        </row>
        <row r="390">
          <cell r="A390">
            <v>42996</v>
          </cell>
          <cell r="B390" t="str">
            <v>BICELLI</v>
          </cell>
          <cell r="C390" t="str">
            <v>Carine</v>
          </cell>
          <cell r="D390" t="str">
            <v>18/03/1973</v>
          </cell>
          <cell r="E390">
            <v>2026</v>
          </cell>
          <cell r="F390" t="str">
            <v>Sang artériel</v>
          </cell>
          <cell r="G390" t="str">
            <v>Charge fludro</v>
          </cell>
          <cell r="H390" t="str">
            <v>S0</v>
          </cell>
          <cell r="I390">
            <v>37</v>
          </cell>
          <cell r="J390">
            <v>7.3620000000000001</v>
          </cell>
          <cell r="K390">
            <v>43.5</v>
          </cell>
          <cell r="L390">
            <v>51</v>
          </cell>
          <cell r="M390">
            <v>7.3620000000000001</v>
          </cell>
          <cell r="N390">
            <v>43.5</v>
          </cell>
          <cell r="O390">
            <v>51</v>
          </cell>
          <cell r="P390">
            <v>4.2</v>
          </cell>
          <cell r="Q390">
            <v>138</v>
          </cell>
          <cell r="R390">
            <v>1.1100000000000001</v>
          </cell>
          <cell r="S390">
            <v>109</v>
          </cell>
          <cell r="T390">
            <v>1.4</v>
          </cell>
          <cell r="U390">
            <v>-0.6</v>
          </cell>
          <cell r="V390">
            <v>24.1</v>
          </cell>
          <cell r="W390">
            <v>57</v>
          </cell>
          <cell r="X390">
            <v>85.9</v>
          </cell>
          <cell r="Y390">
            <v>13.7</v>
          </cell>
          <cell r="Z390" t="str">
            <v>KOCHMAN Audrey</v>
          </cell>
        </row>
        <row r="391">
          <cell r="A391">
            <v>42996</v>
          </cell>
          <cell r="B391" t="str">
            <v>BICELLI</v>
          </cell>
          <cell r="C391" t="str">
            <v>Carine</v>
          </cell>
          <cell r="D391" t="str">
            <v>18/03/1973</v>
          </cell>
          <cell r="E391">
            <v>2026</v>
          </cell>
          <cell r="F391" t="str">
            <v>Urine</v>
          </cell>
          <cell r="G391" t="str">
            <v>Charge fludro</v>
          </cell>
          <cell r="H391" t="str">
            <v>U0</v>
          </cell>
          <cell r="I391">
            <v>37</v>
          </cell>
          <cell r="J391">
            <v>5.3460000000000001</v>
          </cell>
          <cell r="K391">
            <v>24.6</v>
          </cell>
          <cell r="L391">
            <v>178</v>
          </cell>
          <cell r="M391">
            <v>5.3460000000000001</v>
          </cell>
          <cell r="N391">
            <v>24.6</v>
          </cell>
          <cell r="O391">
            <v>178</v>
          </cell>
          <cell r="P391">
            <v>0</v>
          </cell>
          <cell r="Q391">
            <v>83</v>
          </cell>
          <cell r="R391">
            <v>1.21</v>
          </cell>
          <cell r="S391">
            <v>117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 t="str">
            <v>KOCHMAN Audrey</v>
          </cell>
        </row>
        <row r="392">
          <cell r="A392">
            <v>42996</v>
          </cell>
          <cell r="B392" t="str">
            <v>BICELLI</v>
          </cell>
          <cell r="C392" t="str">
            <v>Carine</v>
          </cell>
          <cell r="D392" t="str">
            <v>18/03/1973</v>
          </cell>
          <cell r="E392">
            <v>2026</v>
          </cell>
          <cell r="F392" t="str">
            <v>Urine</v>
          </cell>
          <cell r="G392" t="str">
            <v>Charge fludro</v>
          </cell>
          <cell r="H392" t="str">
            <v>U60 Manque Ph</v>
          </cell>
          <cell r="I392">
            <v>37</v>
          </cell>
          <cell r="J392">
            <v>0</v>
          </cell>
          <cell r="K392">
            <v>47</v>
          </cell>
          <cell r="L392">
            <v>109</v>
          </cell>
          <cell r="M392">
            <v>0</v>
          </cell>
          <cell r="N392">
            <v>47</v>
          </cell>
          <cell r="O392">
            <v>0</v>
          </cell>
          <cell r="P392">
            <v>0</v>
          </cell>
          <cell r="Q392">
            <v>122</v>
          </cell>
          <cell r="R392">
            <v>2.2000000000000002</v>
          </cell>
          <cell r="S392">
            <v>172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 t="str">
            <v>KLEIN Christian</v>
          </cell>
        </row>
        <row r="393">
          <cell r="A393">
            <v>42996</v>
          </cell>
          <cell r="B393" t="str">
            <v>BICELLI</v>
          </cell>
          <cell r="C393" t="str">
            <v>Carine</v>
          </cell>
          <cell r="D393" t="str">
            <v>18/03/1973</v>
          </cell>
          <cell r="E393">
            <v>2026</v>
          </cell>
          <cell r="F393" t="str">
            <v>Urine</v>
          </cell>
          <cell r="G393" t="str">
            <v>Charge fludro</v>
          </cell>
          <cell r="H393" t="str">
            <v>U60</v>
          </cell>
          <cell r="I393">
            <v>37</v>
          </cell>
          <cell r="J393">
            <v>6.12</v>
          </cell>
          <cell r="K393">
            <v>47.9</v>
          </cell>
          <cell r="L393">
            <v>110</v>
          </cell>
          <cell r="M393">
            <v>6.12</v>
          </cell>
          <cell r="N393">
            <v>47.9</v>
          </cell>
          <cell r="O393">
            <v>110</v>
          </cell>
          <cell r="P393">
            <v>0</v>
          </cell>
          <cell r="Q393">
            <v>122</v>
          </cell>
          <cell r="R393">
            <v>2.19</v>
          </cell>
          <cell r="S393">
            <v>177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 t="str">
            <v>KLEIN Christian</v>
          </cell>
        </row>
        <row r="394">
          <cell r="A394">
            <v>42996</v>
          </cell>
          <cell r="B394" t="str">
            <v>BICELLI</v>
          </cell>
          <cell r="C394" t="str">
            <v>Carine</v>
          </cell>
          <cell r="D394" t="str">
            <v>18/03/1973</v>
          </cell>
          <cell r="E394">
            <v>2026</v>
          </cell>
          <cell r="F394" t="str">
            <v>Urine</v>
          </cell>
          <cell r="G394" t="str">
            <v>Charge fludro</v>
          </cell>
          <cell r="H394" t="str">
            <v>U120</v>
          </cell>
          <cell r="I394">
            <v>37</v>
          </cell>
          <cell r="J394">
            <v>5.75</v>
          </cell>
          <cell r="K394">
            <v>37.799999999999997</v>
          </cell>
          <cell r="L394">
            <v>110</v>
          </cell>
          <cell r="M394">
            <v>5.75</v>
          </cell>
          <cell r="N394">
            <v>37.799999999999997</v>
          </cell>
          <cell r="O394">
            <v>110</v>
          </cell>
          <cell r="P394">
            <v>24.3</v>
          </cell>
          <cell r="Q394">
            <v>113</v>
          </cell>
          <cell r="R394">
            <v>2.19</v>
          </cell>
          <cell r="S394">
            <v>146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 t="str">
            <v>KLEIN Christian</v>
          </cell>
        </row>
        <row r="395">
          <cell r="A395">
            <v>42996</v>
          </cell>
          <cell r="B395" t="str">
            <v>BICELLI</v>
          </cell>
          <cell r="C395" t="str">
            <v>Carine</v>
          </cell>
          <cell r="D395" t="str">
            <v>18/03/1973</v>
          </cell>
          <cell r="E395">
            <v>2026</v>
          </cell>
          <cell r="F395" t="str">
            <v>Urine</v>
          </cell>
          <cell r="G395" t="str">
            <v>Charge fludro</v>
          </cell>
          <cell r="H395" t="str">
            <v>U180</v>
          </cell>
          <cell r="I395">
            <v>37</v>
          </cell>
          <cell r="J395">
            <v>5.5830000000000002</v>
          </cell>
          <cell r="K395">
            <v>39.9</v>
          </cell>
          <cell r="L395">
            <v>111</v>
          </cell>
          <cell r="M395">
            <v>5.5830000000000002</v>
          </cell>
          <cell r="N395">
            <v>39.9</v>
          </cell>
          <cell r="O395">
            <v>111</v>
          </cell>
          <cell r="P395">
            <v>0</v>
          </cell>
          <cell r="Q395">
            <v>93</v>
          </cell>
          <cell r="R395">
            <v>1.74</v>
          </cell>
          <cell r="S395">
            <v>125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 t="str">
            <v>KOCHMAN Audrey</v>
          </cell>
        </row>
        <row r="396">
          <cell r="A396">
            <v>42996</v>
          </cell>
          <cell r="B396" t="str">
            <v>DARDOURI</v>
          </cell>
          <cell r="C396" t="str">
            <v>Samir</v>
          </cell>
          <cell r="D396" t="str">
            <v>23/06/1976</v>
          </cell>
          <cell r="E396">
            <v>2021</v>
          </cell>
          <cell r="F396">
            <v>0</v>
          </cell>
          <cell r="G396" t="str">
            <v>Potassium</v>
          </cell>
          <cell r="H396">
            <v>0</v>
          </cell>
          <cell r="I396">
            <v>37</v>
          </cell>
          <cell r="J396">
            <v>7.516</v>
          </cell>
          <cell r="K396">
            <v>16.399999999999999</v>
          </cell>
          <cell r="L396">
            <v>190</v>
          </cell>
          <cell r="M396">
            <v>7.516</v>
          </cell>
          <cell r="N396">
            <v>16.399999999999999</v>
          </cell>
          <cell r="O396">
            <v>190</v>
          </cell>
          <cell r="P396">
            <v>6.7</v>
          </cell>
          <cell r="Q396">
            <v>132</v>
          </cell>
          <cell r="R396">
            <v>1.1100000000000001</v>
          </cell>
          <cell r="S396">
            <v>101</v>
          </cell>
          <cell r="T396">
            <v>3.5</v>
          </cell>
          <cell r="U396">
            <v>-9.4</v>
          </cell>
          <cell r="V396">
            <v>13.2</v>
          </cell>
          <cell r="W396">
            <v>30.7</v>
          </cell>
          <cell r="X396">
            <v>99.8</v>
          </cell>
          <cell r="Y396">
            <v>13.3</v>
          </cell>
          <cell r="Z396" t="str">
            <v>KOCHMAN Audrey</v>
          </cell>
        </row>
        <row r="397">
          <cell r="A397">
            <v>42996</v>
          </cell>
          <cell r="B397" t="str">
            <v>BICELLI</v>
          </cell>
          <cell r="C397" t="str">
            <v>Carine</v>
          </cell>
          <cell r="D397" t="str">
            <v>18/03/1973</v>
          </cell>
          <cell r="E397">
            <v>2026</v>
          </cell>
          <cell r="F397" t="str">
            <v>Urine</v>
          </cell>
          <cell r="G397" t="str">
            <v>Charge fludro</v>
          </cell>
          <cell r="H397" t="str">
            <v>U240</v>
          </cell>
          <cell r="I397">
            <v>37</v>
          </cell>
          <cell r="J397">
            <v>5.47</v>
          </cell>
          <cell r="K397">
            <v>33.9</v>
          </cell>
          <cell r="L397">
            <v>127</v>
          </cell>
          <cell r="M397">
            <v>0</v>
          </cell>
          <cell r="N397">
            <v>33.9</v>
          </cell>
          <cell r="O397">
            <v>0</v>
          </cell>
          <cell r="P397">
            <v>0</v>
          </cell>
          <cell r="Q397">
            <v>86</v>
          </cell>
          <cell r="R397">
            <v>1.61</v>
          </cell>
          <cell r="S397">
            <v>117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 t="str">
            <v>KLEIN Christian</v>
          </cell>
        </row>
        <row r="398">
          <cell r="A398">
            <v>42996</v>
          </cell>
          <cell r="B398" t="str">
            <v>BICELLI</v>
          </cell>
          <cell r="C398" t="str">
            <v>Carine</v>
          </cell>
          <cell r="D398" t="str">
            <v>18/03/1973</v>
          </cell>
          <cell r="E398">
            <v>2026</v>
          </cell>
          <cell r="F398" t="str">
            <v>Urine</v>
          </cell>
          <cell r="G398" t="str">
            <v>Charge fludro</v>
          </cell>
          <cell r="H398" t="str">
            <v>U300</v>
          </cell>
          <cell r="I398">
            <v>37</v>
          </cell>
          <cell r="J398">
            <v>4.6020000000000003</v>
          </cell>
          <cell r="K398">
            <v>44.1</v>
          </cell>
          <cell r="L398">
            <v>108</v>
          </cell>
          <cell r="M398">
            <v>0</v>
          </cell>
          <cell r="N398">
            <v>44.1</v>
          </cell>
          <cell r="O398">
            <v>0</v>
          </cell>
          <cell r="P398">
            <v>0</v>
          </cell>
          <cell r="Q398">
            <v>101</v>
          </cell>
          <cell r="R398">
            <v>2.2400000000000002</v>
          </cell>
          <cell r="S398">
            <v>148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 t="str">
            <v>KOCHMAN Audrey</v>
          </cell>
        </row>
        <row r="399">
          <cell r="A399">
            <v>42996</v>
          </cell>
          <cell r="B399" t="str">
            <v>BICELLI</v>
          </cell>
          <cell r="C399" t="str">
            <v>Carine</v>
          </cell>
          <cell r="D399" t="str">
            <v>18/03/1973</v>
          </cell>
          <cell r="E399">
            <v>2026</v>
          </cell>
          <cell r="F399" t="str">
            <v>Sang</v>
          </cell>
          <cell r="G399" t="str">
            <v>Charge fludro</v>
          </cell>
          <cell r="H399" t="str">
            <v>S360</v>
          </cell>
          <cell r="I399">
            <v>37</v>
          </cell>
          <cell r="J399">
            <v>7.3810000000000002</v>
          </cell>
          <cell r="K399">
            <v>50.6</v>
          </cell>
          <cell r="L399">
            <v>24</v>
          </cell>
          <cell r="M399">
            <v>7.3810000000000002</v>
          </cell>
          <cell r="N399">
            <v>50.6</v>
          </cell>
          <cell r="O399">
            <v>24</v>
          </cell>
          <cell r="P399">
            <v>3</v>
          </cell>
          <cell r="Q399">
            <v>139</v>
          </cell>
          <cell r="R399">
            <v>1.05</v>
          </cell>
          <cell r="S399">
            <v>102</v>
          </cell>
          <cell r="T399">
            <v>7.3</v>
          </cell>
          <cell r="U399">
            <v>4.4000000000000004</v>
          </cell>
          <cell r="V399">
            <v>29.3</v>
          </cell>
          <cell r="W399">
            <v>69.099999999999994</v>
          </cell>
          <cell r="X399">
            <v>41.3</v>
          </cell>
          <cell r="Y399">
            <v>14.8</v>
          </cell>
          <cell r="Z399" t="str">
            <v>KOCHMAN Audrey</v>
          </cell>
        </row>
        <row r="400">
          <cell r="A400">
            <v>42996</v>
          </cell>
          <cell r="B400" t="str">
            <v>BICELLI</v>
          </cell>
          <cell r="C400" t="str">
            <v>Carine</v>
          </cell>
          <cell r="D400" t="str">
            <v>18/03/1973</v>
          </cell>
          <cell r="E400">
            <v>2026</v>
          </cell>
          <cell r="F400" t="str">
            <v>Urine</v>
          </cell>
          <cell r="G400" t="str">
            <v>Charge fludro</v>
          </cell>
          <cell r="H400" t="str">
            <v>U360</v>
          </cell>
          <cell r="I400">
            <v>37</v>
          </cell>
          <cell r="J400">
            <v>4.49</v>
          </cell>
          <cell r="K400">
            <v>38.200000000000003</v>
          </cell>
          <cell r="L400">
            <v>96.1</v>
          </cell>
          <cell r="M400">
            <v>0</v>
          </cell>
          <cell r="N400">
            <v>38.200000000000003</v>
          </cell>
          <cell r="O400">
            <v>0</v>
          </cell>
          <cell r="P400">
            <v>0</v>
          </cell>
          <cell r="Q400">
            <v>80</v>
          </cell>
          <cell r="R400">
            <v>2.25</v>
          </cell>
          <cell r="S400">
            <v>141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0.01</v>
          </cell>
          <cell r="Z400" t="str">
            <v>KLEIN Christian</v>
          </cell>
        </row>
        <row r="401">
          <cell r="A401">
            <v>42997</v>
          </cell>
          <cell r="B401" t="str">
            <v>MAHON</v>
          </cell>
          <cell r="C401" t="str">
            <v>David</v>
          </cell>
          <cell r="D401" t="str">
            <v>31/08/1974</v>
          </cell>
          <cell r="E401">
            <v>2026</v>
          </cell>
          <cell r="F401">
            <v>0</v>
          </cell>
          <cell r="G401" t="str">
            <v>Calcium ionisée</v>
          </cell>
          <cell r="H401" t="str">
            <v>Bilan de lithiase</v>
          </cell>
          <cell r="I401">
            <v>37</v>
          </cell>
          <cell r="J401">
            <v>7.37</v>
          </cell>
          <cell r="K401">
            <v>46.5</v>
          </cell>
          <cell r="L401">
            <v>36.700000000000003</v>
          </cell>
          <cell r="M401">
            <v>7.37</v>
          </cell>
          <cell r="N401">
            <v>46.5</v>
          </cell>
          <cell r="O401">
            <v>36.700000000000003</v>
          </cell>
          <cell r="P401">
            <v>4.0999999999999996</v>
          </cell>
          <cell r="Q401">
            <v>139</v>
          </cell>
          <cell r="R401">
            <v>1.08</v>
          </cell>
          <cell r="S401">
            <v>108</v>
          </cell>
          <cell r="T401">
            <v>1.5</v>
          </cell>
          <cell r="U401">
            <v>1.5</v>
          </cell>
          <cell r="V401">
            <v>26.2</v>
          </cell>
          <cell r="W401">
            <v>62</v>
          </cell>
          <cell r="X401">
            <v>75.5</v>
          </cell>
          <cell r="Y401">
            <v>16.8</v>
          </cell>
          <cell r="Z401" t="str">
            <v>KOCHMAN Audrey</v>
          </cell>
        </row>
        <row r="402">
          <cell r="A402">
            <v>42997</v>
          </cell>
          <cell r="B402" t="str">
            <v>THIAM</v>
          </cell>
          <cell r="C402" t="str">
            <v>Marie Yacine</v>
          </cell>
          <cell r="D402" t="str">
            <v>19/11/1987</v>
          </cell>
          <cell r="E402">
            <v>2021</v>
          </cell>
          <cell r="F402" t="str">
            <v>Sang FAV ou KT</v>
          </cell>
          <cell r="G402" t="str">
            <v>Potassium</v>
          </cell>
          <cell r="H402">
            <v>0</v>
          </cell>
          <cell r="I402">
            <v>37</v>
          </cell>
          <cell r="J402">
            <v>7.5419999999999998</v>
          </cell>
          <cell r="K402">
            <v>29</v>
          </cell>
          <cell r="L402">
            <v>138</v>
          </cell>
          <cell r="M402">
            <v>7.5419999999999998</v>
          </cell>
          <cell r="N402">
            <v>29</v>
          </cell>
          <cell r="O402">
            <v>138</v>
          </cell>
          <cell r="P402">
            <v>3.5</v>
          </cell>
          <cell r="Q402">
            <v>136</v>
          </cell>
          <cell r="R402">
            <v>1.1000000000000001</v>
          </cell>
          <cell r="S402">
            <v>104</v>
          </cell>
          <cell r="T402">
            <v>1.1000000000000001</v>
          </cell>
          <cell r="U402">
            <v>2.2999999999999998</v>
          </cell>
          <cell r="V402">
            <v>24.9</v>
          </cell>
          <cell r="W402">
            <v>57.7</v>
          </cell>
          <cell r="X402">
            <v>99.9</v>
          </cell>
          <cell r="Y402">
            <v>11</v>
          </cell>
          <cell r="Z402" t="str">
            <v>KOCHMAN Audrey</v>
          </cell>
        </row>
        <row r="403">
          <cell r="A403">
            <v>42997</v>
          </cell>
          <cell r="B403" t="str">
            <v>F33</v>
          </cell>
          <cell r="C403">
            <v>0</v>
          </cell>
          <cell r="D403">
            <v>0</v>
          </cell>
          <cell r="E403" t="str">
            <v>AURAL</v>
          </cell>
          <cell r="F403" t="str">
            <v>Dialysat</v>
          </cell>
          <cell r="G403" t="str">
            <v>Gazométrie</v>
          </cell>
          <cell r="H403">
            <v>0</v>
          </cell>
          <cell r="I403">
            <v>37</v>
          </cell>
          <cell r="J403">
            <v>7.3940000000000001</v>
          </cell>
          <cell r="K403">
            <v>55.5</v>
          </cell>
          <cell r="L403">
            <v>151</v>
          </cell>
          <cell r="M403">
            <v>7.3940000000000001</v>
          </cell>
          <cell r="N403">
            <v>55.5</v>
          </cell>
          <cell r="O403">
            <v>151</v>
          </cell>
          <cell r="P403">
            <v>2</v>
          </cell>
          <cell r="Q403">
            <v>138</v>
          </cell>
          <cell r="R403">
            <v>0.97</v>
          </cell>
          <cell r="S403">
            <v>105</v>
          </cell>
          <cell r="T403">
            <v>0</v>
          </cell>
          <cell r="U403">
            <v>8.1</v>
          </cell>
          <cell r="V403">
            <v>33.1</v>
          </cell>
          <cell r="W403">
            <v>78.099999999999994</v>
          </cell>
          <cell r="X403">
            <v>0</v>
          </cell>
          <cell r="Y403">
            <v>0</v>
          </cell>
          <cell r="Z403" t="str">
            <v>KLEIN Christian</v>
          </cell>
        </row>
        <row r="404">
          <cell r="A404">
            <v>42998</v>
          </cell>
          <cell r="B404" t="str">
            <v>PFAFF</v>
          </cell>
          <cell r="C404" t="str">
            <v>René</v>
          </cell>
          <cell r="D404">
            <v>13340</v>
          </cell>
          <cell r="E404">
            <v>2021</v>
          </cell>
          <cell r="F404" t="str">
            <v>Sang FAV ou KT</v>
          </cell>
          <cell r="G404" t="str">
            <v>Potassium</v>
          </cell>
          <cell r="H404">
            <v>0</v>
          </cell>
          <cell r="I404">
            <v>37</v>
          </cell>
          <cell r="J404">
            <v>7.4269999999999996</v>
          </cell>
          <cell r="K404">
            <v>37.1</v>
          </cell>
          <cell r="L404">
            <v>180</v>
          </cell>
          <cell r="M404">
            <v>7.4269999999999996</v>
          </cell>
          <cell r="N404">
            <v>37.1</v>
          </cell>
          <cell r="O404">
            <v>180</v>
          </cell>
          <cell r="P404">
            <v>3.8</v>
          </cell>
          <cell r="Q404">
            <v>138</v>
          </cell>
          <cell r="R404">
            <v>1.31</v>
          </cell>
          <cell r="S404">
            <v>109</v>
          </cell>
          <cell r="T404">
            <v>0.5</v>
          </cell>
          <cell r="U404">
            <v>0.2</v>
          </cell>
          <cell r="V404">
            <v>24.1</v>
          </cell>
          <cell r="W404">
            <v>56.5</v>
          </cell>
          <cell r="X404">
            <v>100.1</v>
          </cell>
          <cell r="Y404">
            <v>8.8000000000000007</v>
          </cell>
          <cell r="Z404" t="str">
            <v>KOCHMAN Audrey</v>
          </cell>
        </row>
        <row r="405">
          <cell r="A405">
            <v>42999</v>
          </cell>
          <cell r="B405" t="str">
            <v>STEIBEL</v>
          </cell>
          <cell r="C405" t="str">
            <v>Vanessa</v>
          </cell>
          <cell r="D405" t="str">
            <v>15/09/1983</v>
          </cell>
          <cell r="E405">
            <v>2026</v>
          </cell>
          <cell r="F405">
            <v>0</v>
          </cell>
          <cell r="G405" t="str">
            <v>Charge fludro</v>
          </cell>
          <cell r="H405" t="str">
            <v>S0</v>
          </cell>
          <cell r="I405">
            <v>37</v>
          </cell>
          <cell r="J405">
            <v>7.3479999999999999</v>
          </cell>
          <cell r="K405">
            <v>53.5</v>
          </cell>
          <cell r="L405">
            <v>19.399999999999999</v>
          </cell>
          <cell r="M405">
            <v>7.3479999999999999</v>
          </cell>
          <cell r="N405">
            <v>53.5</v>
          </cell>
          <cell r="O405">
            <v>19.399999999999999</v>
          </cell>
          <cell r="P405">
            <v>3.4</v>
          </cell>
          <cell r="Q405">
            <v>142</v>
          </cell>
          <cell r="R405">
            <v>1.1299999999999999</v>
          </cell>
          <cell r="S405">
            <v>109</v>
          </cell>
          <cell r="T405">
            <v>0.6</v>
          </cell>
          <cell r="U405">
            <v>3.5</v>
          </cell>
          <cell r="V405">
            <v>28.7</v>
          </cell>
          <cell r="W405">
            <v>67.900000000000006</v>
          </cell>
          <cell r="X405">
            <v>28.2</v>
          </cell>
          <cell r="Y405">
            <v>11.9</v>
          </cell>
          <cell r="Z405" t="str">
            <v>KOCHMAN Audrey</v>
          </cell>
        </row>
        <row r="406">
          <cell r="A406">
            <v>42999</v>
          </cell>
          <cell r="B406" t="str">
            <v>STEIBEL</v>
          </cell>
          <cell r="C406" t="str">
            <v>Vanessa</v>
          </cell>
          <cell r="D406" t="str">
            <v>15/09/1983</v>
          </cell>
          <cell r="E406">
            <v>2026</v>
          </cell>
          <cell r="F406" t="str">
            <v>Urine</v>
          </cell>
          <cell r="G406" t="str">
            <v>Charge fludro</v>
          </cell>
          <cell r="H406" t="str">
            <v>U0</v>
          </cell>
          <cell r="I406">
            <v>37</v>
          </cell>
          <cell r="J406">
            <v>6.4260000000000002</v>
          </cell>
          <cell r="K406">
            <v>40</v>
          </cell>
          <cell r="L406">
            <v>119</v>
          </cell>
          <cell r="M406">
            <v>6.4260000000000002</v>
          </cell>
          <cell r="N406">
            <v>40</v>
          </cell>
          <cell r="O406">
            <v>119</v>
          </cell>
          <cell r="P406">
            <v>11.2</v>
          </cell>
          <cell r="Q406">
            <v>8</v>
          </cell>
          <cell r="R406">
            <v>0</v>
          </cell>
          <cell r="S406">
            <v>0</v>
          </cell>
          <cell r="T406">
            <v>0</v>
          </cell>
          <cell r="U406">
            <v>-31.1</v>
          </cell>
          <cell r="V406">
            <v>2.5</v>
          </cell>
          <cell r="W406">
            <v>8.3000000000000007</v>
          </cell>
          <cell r="X406">
            <v>0</v>
          </cell>
          <cell r="Y406">
            <v>0</v>
          </cell>
          <cell r="Z406" t="str">
            <v>KOCHMAN Audrey</v>
          </cell>
        </row>
        <row r="407">
          <cell r="A407">
            <v>42999</v>
          </cell>
          <cell r="B407" t="str">
            <v>SCHELL</v>
          </cell>
          <cell r="C407" t="str">
            <v>Florian</v>
          </cell>
          <cell r="D407" t="str">
            <v>17/12/1987</v>
          </cell>
          <cell r="E407">
            <v>2026</v>
          </cell>
          <cell r="F407" t="str">
            <v>Sang artériel</v>
          </cell>
          <cell r="G407" t="str">
            <v>Charge bicar</v>
          </cell>
          <cell r="H407" t="str">
            <v>S0</v>
          </cell>
          <cell r="I407">
            <v>37</v>
          </cell>
          <cell r="J407">
            <v>7.4210000000000003</v>
          </cell>
          <cell r="K407">
            <v>42</v>
          </cell>
          <cell r="L407">
            <v>92.2</v>
          </cell>
          <cell r="M407">
            <v>7.4210000000000003</v>
          </cell>
          <cell r="N407">
            <v>42</v>
          </cell>
          <cell r="O407">
            <v>92.2</v>
          </cell>
          <cell r="P407">
            <v>3.3</v>
          </cell>
          <cell r="Q407">
            <v>138</v>
          </cell>
          <cell r="R407">
            <v>1.0900000000000001</v>
          </cell>
          <cell r="S407">
            <v>105</v>
          </cell>
          <cell r="T407">
            <v>1</v>
          </cell>
          <cell r="U407">
            <v>2.7</v>
          </cell>
          <cell r="V407">
            <v>26.8</v>
          </cell>
          <cell r="W407">
            <v>63</v>
          </cell>
          <cell r="X407">
            <v>98.4</v>
          </cell>
          <cell r="Y407">
            <v>15.6</v>
          </cell>
          <cell r="Z407" t="str">
            <v>KOCHMAN Audrey</v>
          </cell>
        </row>
        <row r="408">
          <cell r="A408">
            <v>42999</v>
          </cell>
          <cell r="B408" t="str">
            <v>SCHELL</v>
          </cell>
          <cell r="C408" t="str">
            <v>Florian</v>
          </cell>
          <cell r="D408" t="str">
            <v>17/12/1987</v>
          </cell>
          <cell r="E408">
            <v>2026</v>
          </cell>
          <cell r="F408" t="str">
            <v>Sang veineux</v>
          </cell>
          <cell r="G408" t="str">
            <v>Charge bicar</v>
          </cell>
          <cell r="H408" t="str">
            <v>S0</v>
          </cell>
          <cell r="I408">
            <v>37</v>
          </cell>
          <cell r="J408">
            <v>7.383</v>
          </cell>
          <cell r="K408">
            <v>48.6</v>
          </cell>
          <cell r="L408">
            <v>45.8</v>
          </cell>
          <cell r="M408">
            <v>7.383</v>
          </cell>
          <cell r="N408">
            <v>48.6</v>
          </cell>
          <cell r="O408">
            <v>45.8</v>
          </cell>
          <cell r="P408">
            <v>3.5</v>
          </cell>
          <cell r="Q408">
            <v>139</v>
          </cell>
          <cell r="R408">
            <v>1.0900000000000001</v>
          </cell>
          <cell r="S408">
            <v>104</v>
          </cell>
          <cell r="T408">
            <v>1.5</v>
          </cell>
          <cell r="U408">
            <v>3.6</v>
          </cell>
          <cell r="V408">
            <v>28.3</v>
          </cell>
          <cell r="W408">
            <v>66.8</v>
          </cell>
          <cell r="X408">
            <v>82.4</v>
          </cell>
          <cell r="Y408">
            <v>15.7</v>
          </cell>
          <cell r="Z408" t="str">
            <v>KOCHMAN Audrey</v>
          </cell>
        </row>
        <row r="409">
          <cell r="A409">
            <v>42999</v>
          </cell>
          <cell r="B409" t="str">
            <v>SCHELL</v>
          </cell>
          <cell r="C409" t="str">
            <v>Florian</v>
          </cell>
          <cell r="D409" t="str">
            <v>17/12/1987</v>
          </cell>
          <cell r="E409">
            <v>2026</v>
          </cell>
          <cell r="F409" t="str">
            <v>Urine</v>
          </cell>
          <cell r="G409" t="str">
            <v>Charge bicar</v>
          </cell>
          <cell r="H409" t="str">
            <v>U0</v>
          </cell>
          <cell r="I409">
            <v>37</v>
          </cell>
          <cell r="J409">
            <v>0</v>
          </cell>
          <cell r="K409">
            <v>19.100000000000001</v>
          </cell>
          <cell r="L409">
            <v>149</v>
          </cell>
          <cell r="M409">
            <v>0</v>
          </cell>
          <cell r="N409">
            <v>19.100000000000001</v>
          </cell>
          <cell r="O409">
            <v>0</v>
          </cell>
          <cell r="P409">
            <v>0</v>
          </cell>
          <cell r="Q409">
            <v>14</v>
          </cell>
          <cell r="R409">
            <v>0.68</v>
          </cell>
          <cell r="S409">
            <v>95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 t="str">
            <v>KOCHMAN Audrey</v>
          </cell>
        </row>
        <row r="410">
          <cell r="A410">
            <v>42999</v>
          </cell>
          <cell r="B410" t="str">
            <v>SCHELL</v>
          </cell>
          <cell r="C410" t="str">
            <v>Florian</v>
          </cell>
          <cell r="D410" t="str">
            <v>17/12/1987</v>
          </cell>
          <cell r="E410">
            <v>2026</v>
          </cell>
          <cell r="F410" t="str">
            <v>Urine</v>
          </cell>
          <cell r="G410" t="str">
            <v>Charge bicar</v>
          </cell>
          <cell r="H410" t="str">
            <v>U0 Bis</v>
          </cell>
          <cell r="I410">
            <v>37</v>
          </cell>
          <cell r="J410">
            <v>0</v>
          </cell>
          <cell r="K410">
            <v>17.399999999999999</v>
          </cell>
          <cell r="L410">
            <v>153</v>
          </cell>
          <cell r="M410">
            <v>0</v>
          </cell>
          <cell r="N410">
            <v>17.399999999999999</v>
          </cell>
          <cell r="O410">
            <v>0</v>
          </cell>
          <cell r="P410">
            <v>0</v>
          </cell>
          <cell r="Q410">
            <v>15</v>
          </cell>
          <cell r="R410">
            <v>0.68</v>
          </cell>
          <cell r="S410">
            <v>98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 t="str">
            <v>KOCHMAN Audrey</v>
          </cell>
        </row>
        <row r="411">
          <cell r="A411">
            <v>42999</v>
          </cell>
          <cell r="B411" t="str">
            <v>SCHELL</v>
          </cell>
          <cell r="C411" t="str">
            <v>Florian</v>
          </cell>
          <cell r="D411" t="str">
            <v>17/12/1987</v>
          </cell>
          <cell r="E411">
            <v>2026</v>
          </cell>
          <cell r="F411" t="str">
            <v>Sang veineux</v>
          </cell>
          <cell r="G411" t="str">
            <v>Charge bicar</v>
          </cell>
          <cell r="H411" t="str">
            <v>S60</v>
          </cell>
          <cell r="I411">
            <v>37</v>
          </cell>
          <cell r="J411">
            <v>7.43</v>
          </cell>
          <cell r="K411">
            <v>49.2</v>
          </cell>
          <cell r="L411">
            <v>29.6</v>
          </cell>
          <cell r="M411">
            <v>7.43</v>
          </cell>
          <cell r="N411">
            <v>49.2</v>
          </cell>
          <cell r="O411">
            <v>29.6</v>
          </cell>
          <cell r="P411">
            <v>3.3</v>
          </cell>
          <cell r="Q411">
            <v>136</v>
          </cell>
          <cell r="R411">
            <v>1.08</v>
          </cell>
          <cell r="S411">
            <v>102</v>
          </cell>
          <cell r="T411">
            <v>8</v>
          </cell>
          <cell r="U411">
            <v>7.6</v>
          </cell>
          <cell r="V411">
            <v>32</v>
          </cell>
          <cell r="W411">
            <v>75.2</v>
          </cell>
          <cell r="X411">
            <v>60.1</v>
          </cell>
          <cell r="Y411">
            <v>14.1</v>
          </cell>
          <cell r="Z411" t="str">
            <v>KOCHMAN Audrey</v>
          </cell>
        </row>
        <row r="412">
          <cell r="A412">
            <v>42999</v>
          </cell>
          <cell r="B412" t="str">
            <v>SCHELL</v>
          </cell>
          <cell r="C412" t="str">
            <v>Florian</v>
          </cell>
          <cell r="D412" t="str">
            <v>17/12/1987</v>
          </cell>
          <cell r="E412">
            <v>2026</v>
          </cell>
          <cell r="F412" t="str">
            <v>Urine</v>
          </cell>
          <cell r="G412" t="str">
            <v>Charge bicar</v>
          </cell>
          <cell r="H412" t="str">
            <v>U60</v>
          </cell>
          <cell r="I412">
            <v>37</v>
          </cell>
          <cell r="J412">
            <v>7.476</v>
          </cell>
          <cell r="K412">
            <v>63.7</v>
          </cell>
          <cell r="L412">
            <v>85.7</v>
          </cell>
          <cell r="M412">
            <v>7.476</v>
          </cell>
          <cell r="N412">
            <v>63.7</v>
          </cell>
          <cell r="O412">
            <v>85.7</v>
          </cell>
          <cell r="P412">
            <v>23</v>
          </cell>
          <cell r="Q412">
            <v>29</v>
          </cell>
          <cell r="R412">
            <v>0.24</v>
          </cell>
          <cell r="S412">
            <v>8</v>
          </cell>
          <cell r="T412">
            <v>0</v>
          </cell>
          <cell r="U412">
            <v>20.9</v>
          </cell>
          <cell r="V412">
            <v>46.4</v>
          </cell>
          <cell r="W412">
            <v>108.4</v>
          </cell>
          <cell r="X412">
            <v>0</v>
          </cell>
          <cell r="Y412">
            <v>0</v>
          </cell>
          <cell r="Z412" t="str">
            <v>KOCHMAN Audrey</v>
          </cell>
        </row>
        <row r="413">
          <cell r="A413">
            <v>42999</v>
          </cell>
          <cell r="B413" t="str">
            <v>STEIBEL</v>
          </cell>
          <cell r="C413" t="str">
            <v>Vanessa</v>
          </cell>
          <cell r="D413" t="str">
            <v>15/09/1983</v>
          </cell>
          <cell r="E413">
            <v>2026</v>
          </cell>
          <cell r="F413" t="str">
            <v>Urine</v>
          </cell>
          <cell r="G413" t="str">
            <v>Charge fludro</v>
          </cell>
          <cell r="H413" t="str">
            <v>U60</v>
          </cell>
          <cell r="I413">
            <v>37</v>
          </cell>
          <cell r="J413">
            <v>6.7329999999999997</v>
          </cell>
          <cell r="K413">
            <v>34.200000000000003</v>
          </cell>
          <cell r="L413">
            <v>106</v>
          </cell>
          <cell r="M413">
            <v>6.7329999999999997</v>
          </cell>
          <cell r="N413">
            <v>34.200000000000003</v>
          </cell>
          <cell r="O413">
            <v>106</v>
          </cell>
          <cell r="P413">
            <v>22.5</v>
          </cell>
          <cell r="Q413">
            <v>14</v>
          </cell>
          <cell r="R413">
            <v>0.32</v>
          </cell>
          <cell r="S413">
            <v>22</v>
          </cell>
          <cell r="T413">
            <v>0</v>
          </cell>
          <cell r="U413">
            <v>-27.3</v>
          </cell>
          <cell r="V413">
            <v>4.3</v>
          </cell>
          <cell r="W413">
            <v>12</v>
          </cell>
          <cell r="X413">
            <v>0</v>
          </cell>
          <cell r="Y413">
            <v>0</v>
          </cell>
          <cell r="Z413" t="str">
            <v>KOCHMAN Audrey</v>
          </cell>
        </row>
        <row r="414">
          <cell r="A414">
            <v>42999</v>
          </cell>
          <cell r="B414" t="str">
            <v>STEIBEL</v>
          </cell>
          <cell r="C414" t="str">
            <v>Vanessa</v>
          </cell>
          <cell r="D414" t="str">
            <v>15/09/1983</v>
          </cell>
          <cell r="E414">
            <v>2026</v>
          </cell>
          <cell r="F414" t="str">
            <v>Urine</v>
          </cell>
          <cell r="G414" t="str">
            <v>Charge fludro</v>
          </cell>
          <cell r="H414" t="str">
            <v>U120</v>
          </cell>
          <cell r="I414">
            <v>37</v>
          </cell>
          <cell r="J414">
            <v>0</v>
          </cell>
          <cell r="K414">
            <v>36.5</v>
          </cell>
          <cell r="L414">
            <v>99.9</v>
          </cell>
          <cell r="M414">
            <v>0</v>
          </cell>
          <cell r="N414">
            <v>36.5</v>
          </cell>
          <cell r="O414">
            <v>0</v>
          </cell>
          <cell r="P414">
            <v>5.2</v>
          </cell>
          <cell r="Q414">
            <v>25</v>
          </cell>
          <cell r="R414">
            <v>0.65</v>
          </cell>
          <cell r="S414">
            <v>24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 t="str">
            <v>KOCHMAN Audrey</v>
          </cell>
        </row>
        <row r="415">
          <cell r="A415">
            <v>42999</v>
          </cell>
          <cell r="B415" t="str">
            <v>SCHELL</v>
          </cell>
          <cell r="C415" t="str">
            <v>Florian</v>
          </cell>
          <cell r="D415" t="str">
            <v>17/12/1987</v>
          </cell>
          <cell r="E415">
            <v>2026</v>
          </cell>
          <cell r="F415" t="str">
            <v>Sang veineux</v>
          </cell>
          <cell r="G415" t="str">
            <v>Charge bicar</v>
          </cell>
          <cell r="H415" t="str">
            <v>S90</v>
          </cell>
          <cell r="I415">
            <v>37</v>
          </cell>
          <cell r="J415">
            <v>7.4619999999999997</v>
          </cell>
          <cell r="K415">
            <v>45.9</v>
          </cell>
          <cell r="L415">
            <v>47.9</v>
          </cell>
          <cell r="M415">
            <v>7.4619999999999997</v>
          </cell>
          <cell r="N415">
            <v>45.9</v>
          </cell>
          <cell r="O415">
            <v>47.9</v>
          </cell>
          <cell r="P415">
            <v>3.2</v>
          </cell>
          <cell r="Q415">
            <v>137</v>
          </cell>
          <cell r="R415">
            <v>1.08</v>
          </cell>
          <cell r="S415">
            <v>99</v>
          </cell>
          <cell r="T415">
            <v>0</v>
          </cell>
          <cell r="U415">
            <v>8.3000000000000007</v>
          </cell>
          <cell r="V415">
            <v>32.4</v>
          </cell>
          <cell r="W415">
            <v>75.7</v>
          </cell>
          <cell r="X415">
            <v>87.3</v>
          </cell>
          <cell r="Y415">
            <v>14.6</v>
          </cell>
          <cell r="Z415" t="str">
            <v>KOCHMAN Audrey</v>
          </cell>
        </row>
        <row r="416">
          <cell r="A416">
            <v>42999</v>
          </cell>
          <cell r="B416" t="str">
            <v>SCHELL</v>
          </cell>
          <cell r="C416" t="str">
            <v>Florian</v>
          </cell>
          <cell r="D416" t="str">
            <v>17/12/1987</v>
          </cell>
          <cell r="E416">
            <v>2026</v>
          </cell>
          <cell r="F416" t="str">
            <v>Urine</v>
          </cell>
          <cell r="G416" t="str">
            <v>Charge bicar</v>
          </cell>
          <cell r="H416" t="str">
            <v>U90</v>
          </cell>
          <cell r="I416">
            <v>37</v>
          </cell>
          <cell r="J416">
            <v>7.5460000000000003</v>
          </cell>
          <cell r="K416">
            <v>50.5</v>
          </cell>
          <cell r="L416">
            <v>99.8</v>
          </cell>
          <cell r="M416">
            <v>7.5460000000000003</v>
          </cell>
          <cell r="N416">
            <v>50.5</v>
          </cell>
          <cell r="O416">
            <v>99.8</v>
          </cell>
          <cell r="P416">
            <v>12.4</v>
          </cell>
          <cell r="Q416">
            <v>25</v>
          </cell>
          <cell r="R416">
            <v>0</v>
          </cell>
          <cell r="S416">
            <v>0</v>
          </cell>
          <cell r="T416">
            <v>0</v>
          </cell>
          <cell r="U416">
            <v>19.100000000000001</v>
          </cell>
          <cell r="V416">
            <v>43.7</v>
          </cell>
          <cell r="W416">
            <v>101.3</v>
          </cell>
          <cell r="X416">
            <v>0</v>
          </cell>
          <cell r="Y416">
            <v>0</v>
          </cell>
          <cell r="Z416" t="str">
            <v>KOCHMAN Audrey</v>
          </cell>
        </row>
        <row r="417">
          <cell r="A417">
            <v>42999</v>
          </cell>
          <cell r="B417" t="str">
            <v>STEIBEL</v>
          </cell>
          <cell r="C417" t="str">
            <v>Vanessa</v>
          </cell>
          <cell r="D417" t="str">
            <v>15/09/1983</v>
          </cell>
          <cell r="E417">
            <v>2026</v>
          </cell>
          <cell r="F417" t="str">
            <v>Urine</v>
          </cell>
          <cell r="G417" t="str">
            <v>Charge fludro</v>
          </cell>
          <cell r="H417" t="str">
            <v>U180</v>
          </cell>
          <cell r="I417">
            <v>37</v>
          </cell>
          <cell r="J417">
            <v>0</v>
          </cell>
          <cell r="K417">
            <v>36.700000000000003</v>
          </cell>
          <cell r="L417">
            <v>102</v>
          </cell>
          <cell r="M417">
            <v>0</v>
          </cell>
          <cell r="N417">
            <v>36.700000000000003</v>
          </cell>
          <cell r="O417">
            <v>0</v>
          </cell>
          <cell r="P417">
            <v>9</v>
          </cell>
          <cell r="Q417">
            <v>35</v>
          </cell>
          <cell r="R417">
            <v>0.78</v>
          </cell>
          <cell r="S417">
            <v>40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 t="str">
            <v>KOCHMAN Audrey</v>
          </cell>
        </row>
        <row r="418">
          <cell r="A418">
            <v>42999</v>
          </cell>
          <cell r="B418" t="str">
            <v>STEIBEL</v>
          </cell>
          <cell r="C418" t="str">
            <v>Vanessa</v>
          </cell>
          <cell r="D418" t="str">
            <v>15/09/1983</v>
          </cell>
          <cell r="E418">
            <v>2026</v>
          </cell>
          <cell r="F418" t="str">
            <v>Urine</v>
          </cell>
          <cell r="G418" t="str">
            <v>Charge fludro</v>
          </cell>
          <cell r="H418" t="str">
            <v>U180 bis</v>
          </cell>
          <cell r="I418">
            <v>37</v>
          </cell>
          <cell r="J418">
            <v>0</v>
          </cell>
          <cell r="K418">
            <v>34.799999999999997</v>
          </cell>
          <cell r="L418">
            <v>108</v>
          </cell>
          <cell r="M418">
            <v>0</v>
          </cell>
          <cell r="N418">
            <v>34.799999999999997</v>
          </cell>
          <cell r="O418">
            <v>0</v>
          </cell>
          <cell r="P418">
            <v>9</v>
          </cell>
          <cell r="Q418">
            <v>35</v>
          </cell>
          <cell r="R418">
            <v>0.78</v>
          </cell>
          <cell r="S418">
            <v>40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 t="str">
            <v>KOCHMAN Audrey</v>
          </cell>
        </row>
        <row r="419">
          <cell r="A419">
            <v>42999</v>
          </cell>
          <cell r="B419" t="str">
            <v>STEIBEL</v>
          </cell>
          <cell r="C419" t="str">
            <v>Vanessa</v>
          </cell>
          <cell r="D419" t="str">
            <v>15/09/1983</v>
          </cell>
          <cell r="E419">
            <v>2026</v>
          </cell>
          <cell r="F419" t="str">
            <v>Urine</v>
          </cell>
          <cell r="G419" t="str">
            <v>Charge fludro</v>
          </cell>
          <cell r="H419" t="str">
            <v>U240</v>
          </cell>
          <cell r="I419">
            <v>37</v>
          </cell>
          <cell r="J419">
            <v>6.3109999999999999</v>
          </cell>
          <cell r="K419">
            <v>45.5</v>
          </cell>
          <cell r="L419">
            <v>95.3</v>
          </cell>
          <cell r="M419">
            <v>6.3109999999999999</v>
          </cell>
          <cell r="N419">
            <v>45.5</v>
          </cell>
          <cell r="O419">
            <v>95.3</v>
          </cell>
          <cell r="P419">
            <v>16.5</v>
          </cell>
          <cell r="Q419">
            <v>53</v>
          </cell>
          <cell r="R419">
            <v>0.97</v>
          </cell>
          <cell r="S419">
            <v>67</v>
          </cell>
          <cell r="T419">
            <v>0</v>
          </cell>
          <cell r="U419">
            <v>-32</v>
          </cell>
          <cell r="V419">
            <v>2.2000000000000002</v>
          </cell>
          <cell r="W419">
            <v>7.9</v>
          </cell>
          <cell r="X419">
            <v>0</v>
          </cell>
          <cell r="Y419">
            <v>0</v>
          </cell>
          <cell r="Z419" t="str">
            <v>KOCHMAN Audrey</v>
          </cell>
        </row>
        <row r="420">
          <cell r="A420">
            <v>42999</v>
          </cell>
          <cell r="B420" t="str">
            <v>SCHELL</v>
          </cell>
          <cell r="C420" t="str">
            <v>Florian</v>
          </cell>
          <cell r="D420" t="str">
            <v>17/12/1987</v>
          </cell>
          <cell r="E420">
            <v>2026</v>
          </cell>
          <cell r="F420" t="str">
            <v>Sang veineux</v>
          </cell>
          <cell r="G420" t="str">
            <v>Charge bicar</v>
          </cell>
          <cell r="H420" t="str">
            <v>S120</v>
          </cell>
          <cell r="I420">
            <v>37</v>
          </cell>
          <cell r="J420">
            <v>7.468</v>
          </cell>
          <cell r="K420">
            <v>48.1</v>
          </cell>
          <cell r="L420">
            <v>43.3</v>
          </cell>
          <cell r="M420">
            <v>7.468</v>
          </cell>
          <cell r="N420">
            <v>48.1</v>
          </cell>
          <cell r="O420">
            <v>43.3</v>
          </cell>
          <cell r="P420">
            <v>3.1</v>
          </cell>
          <cell r="Q420">
            <v>139</v>
          </cell>
          <cell r="R420">
            <v>1.06</v>
          </cell>
          <cell r="S420">
            <v>100</v>
          </cell>
          <cell r="T420">
            <v>2.8</v>
          </cell>
          <cell r="U420">
            <v>10.199999999999999</v>
          </cell>
          <cell r="V420">
            <v>34.4</v>
          </cell>
          <cell r="W420">
            <v>80.400000000000006</v>
          </cell>
          <cell r="X420">
            <v>83.3</v>
          </cell>
          <cell r="Y420">
            <v>14.6</v>
          </cell>
          <cell r="Z420" t="str">
            <v>KOCHMAN Audrey</v>
          </cell>
        </row>
        <row r="421">
          <cell r="A421">
            <v>42999</v>
          </cell>
          <cell r="B421" t="str">
            <v>SCHELL</v>
          </cell>
          <cell r="C421" t="str">
            <v>Florian</v>
          </cell>
          <cell r="D421" t="str">
            <v>17/12/1987</v>
          </cell>
          <cell r="E421">
            <v>2026</v>
          </cell>
          <cell r="F421" t="str">
            <v>Urine</v>
          </cell>
          <cell r="G421" t="str">
            <v>Charge bicar</v>
          </cell>
          <cell r="H421" t="str">
            <v>U120</v>
          </cell>
          <cell r="I421">
            <v>37</v>
          </cell>
          <cell r="J421">
            <v>7.6289999999999996</v>
          </cell>
          <cell r="K421">
            <v>47</v>
          </cell>
          <cell r="L421">
            <v>111</v>
          </cell>
          <cell r="M421">
            <v>7.6289999999999996</v>
          </cell>
          <cell r="N421">
            <v>47</v>
          </cell>
          <cell r="O421">
            <v>111</v>
          </cell>
          <cell r="P421">
            <v>12.8</v>
          </cell>
          <cell r="Q421">
            <v>27</v>
          </cell>
          <cell r="R421">
            <v>0</v>
          </cell>
          <cell r="S421">
            <v>0</v>
          </cell>
          <cell r="T421">
            <v>0</v>
          </cell>
          <cell r="U421">
            <v>24.9</v>
          </cell>
          <cell r="V421">
            <v>49.9</v>
          </cell>
          <cell r="W421">
            <v>115</v>
          </cell>
          <cell r="X421">
            <v>0</v>
          </cell>
          <cell r="Y421">
            <v>0</v>
          </cell>
          <cell r="Z421" t="str">
            <v>KOCHMAN Audrey</v>
          </cell>
        </row>
        <row r="422">
          <cell r="A422">
            <v>42999</v>
          </cell>
          <cell r="B422" t="str">
            <v>SCHELL</v>
          </cell>
          <cell r="C422" t="str">
            <v>Florian</v>
          </cell>
          <cell r="D422" t="str">
            <v>17/12/1987</v>
          </cell>
          <cell r="E422">
            <v>2026</v>
          </cell>
          <cell r="F422" t="str">
            <v>Sang veineux</v>
          </cell>
          <cell r="G422" t="str">
            <v>Charge bicar</v>
          </cell>
          <cell r="H422" t="str">
            <v>S150</v>
          </cell>
          <cell r="I422">
            <v>37</v>
          </cell>
          <cell r="J422">
            <v>7.4580000000000002</v>
          </cell>
          <cell r="K422">
            <v>51</v>
          </cell>
          <cell r="L422">
            <v>41.4</v>
          </cell>
          <cell r="M422">
            <v>7.4580000000000002</v>
          </cell>
          <cell r="N422">
            <v>51</v>
          </cell>
          <cell r="O422">
            <v>41.4</v>
          </cell>
          <cell r="P422">
            <v>3.2</v>
          </cell>
          <cell r="Q422">
            <v>140</v>
          </cell>
          <cell r="R422">
            <v>1.06</v>
          </cell>
          <cell r="S422">
            <v>99</v>
          </cell>
          <cell r="T422">
            <v>12.6</v>
          </cell>
          <cell r="U422">
            <v>11.1</v>
          </cell>
          <cell r="V422">
            <v>35.6</v>
          </cell>
          <cell r="W422">
            <v>83.2</v>
          </cell>
          <cell r="X422">
            <v>80.2</v>
          </cell>
          <cell r="Y422">
            <v>15.1</v>
          </cell>
          <cell r="Z422" t="str">
            <v>KOCHMAN Audrey</v>
          </cell>
        </row>
        <row r="423">
          <cell r="A423">
            <v>42999</v>
          </cell>
          <cell r="B423" t="str">
            <v>SCHELL</v>
          </cell>
          <cell r="C423" t="str">
            <v>Florian</v>
          </cell>
          <cell r="D423" t="str">
            <v>17/12/1987</v>
          </cell>
          <cell r="E423">
            <v>2026</v>
          </cell>
          <cell r="F423" t="str">
            <v>Urine</v>
          </cell>
          <cell r="G423" t="str">
            <v>Charge bicar</v>
          </cell>
          <cell r="H423" t="str">
            <v>U150</v>
          </cell>
          <cell r="I423">
            <v>37</v>
          </cell>
          <cell r="J423">
            <v>7.6920000000000002</v>
          </cell>
          <cell r="K423">
            <v>50.1</v>
          </cell>
          <cell r="L423">
            <v>110</v>
          </cell>
          <cell r="M423">
            <v>7.6920000000000002</v>
          </cell>
          <cell r="N423">
            <v>50.1</v>
          </cell>
          <cell r="O423">
            <v>110</v>
          </cell>
          <cell r="P423">
            <v>15.9</v>
          </cell>
          <cell r="Q423">
            <v>33</v>
          </cell>
          <cell r="R423">
            <v>0</v>
          </cell>
          <cell r="S423">
            <v>0</v>
          </cell>
          <cell r="T423">
            <v>0</v>
          </cell>
          <cell r="U423">
            <v>35.1</v>
          </cell>
          <cell r="V423">
            <v>62.3</v>
          </cell>
          <cell r="W423">
            <v>142.9</v>
          </cell>
          <cell r="X423">
            <v>0</v>
          </cell>
          <cell r="Y423">
            <v>0</v>
          </cell>
          <cell r="Z423" t="str">
            <v>KOCHMAN Audrey</v>
          </cell>
        </row>
        <row r="424">
          <cell r="A424">
            <v>42999</v>
          </cell>
          <cell r="B424" t="str">
            <v>SCHELL</v>
          </cell>
          <cell r="C424" t="str">
            <v>Florian</v>
          </cell>
          <cell r="D424" t="str">
            <v>17/12/1987</v>
          </cell>
          <cell r="E424">
            <v>2026</v>
          </cell>
          <cell r="F424" t="str">
            <v>Sang veineux</v>
          </cell>
          <cell r="G424" t="str">
            <v>Charge bicar</v>
          </cell>
          <cell r="H424" t="str">
            <v>S180</v>
          </cell>
          <cell r="I424">
            <v>37</v>
          </cell>
          <cell r="J424">
            <v>7.444</v>
          </cell>
          <cell r="K424">
            <v>53.4</v>
          </cell>
          <cell r="L424">
            <v>33.200000000000003</v>
          </cell>
          <cell r="M424">
            <v>7.444</v>
          </cell>
          <cell r="N424">
            <v>53.4</v>
          </cell>
          <cell r="O424">
            <v>33.200000000000003</v>
          </cell>
          <cell r="P424">
            <v>3.2</v>
          </cell>
          <cell r="Q424">
            <v>140</v>
          </cell>
          <cell r="R424">
            <v>1.06</v>
          </cell>
          <cell r="S424">
            <v>99</v>
          </cell>
          <cell r="T424">
            <v>6.7</v>
          </cell>
          <cell r="U424">
            <v>11.3</v>
          </cell>
          <cell r="V424">
            <v>36</v>
          </cell>
          <cell r="W424">
            <v>84.3</v>
          </cell>
          <cell r="X424">
            <v>67</v>
          </cell>
          <cell r="Y424">
            <v>15.1</v>
          </cell>
          <cell r="Z424" t="str">
            <v>KOCHMAN Audrey</v>
          </cell>
        </row>
        <row r="425">
          <cell r="A425">
            <v>42999</v>
          </cell>
          <cell r="B425" t="str">
            <v>SCHELL</v>
          </cell>
          <cell r="C425" t="str">
            <v>Florian</v>
          </cell>
          <cell r="D425" t="str">
            <v>17/12/1987</v>
          </cell>
          <cell r="E425">
            <v>2026</v>
          </cell>
          <cell r="F425" t="str">
            <v>Urine</v>
          </cell>
          <cell r="G425" t="str">
            <v>Charge bicar</v>
          </cell>
          <cell r="H425" t="str">
            <v>U180</v>
          </cell>
          <cell r="I425">
            <v>37</v>
          </cell>
          <cell r="J425">
            <v>7.7370000000000001</v>
          </cell>
          <cell r="K425">
            <v>53.2</v>
          </cell>
          <cell r="L425">
            <v>111</v>
          </cell>
          <cell r="M425">
            <v>7.7370000000000001</v>
          </cell>
          <cell r="N425">
            <v>53.2</v>
          </cell>
          <cell r="O425">
            <v>111</v>
          </cell>
          <cell r="P425">
            <v>18.2</v>
          </cell>
          <cell r="Q425">
            <v>41</v>
          </cell>
          <cell r="R425">
            <v>0</v>
          </cell>
          <cell r="S425">
            <v>0</v>
          </cell>
          <cell r="T425">
            <v>0</v>
          </cell>
          <cell r="U425">
            <v>44.3</v>
          </cell>
          <cell r="V425">
            <v>74</v>
          </cell>
          <cell r="W425">
            <v>169.6</v>
          </cell>
          <cell r="X425">
            <v>0</v>
          </cell>
          <cell r="Y425">
            <v>0</v>
          </cell>
          <cell r="Z425" t="str">
            <v>KOCHMAN Audrey</v>
          </cell>
        </row>
        <row r="426">
          <cell r="A426">
            <v>42999</v>
          </cell>
          <cell r="B426" t="str">
            <v>SCHELL</v>
          </cell>
          <cell r="C426" t="str">
            <v>Florian</v>
          </cell>
          <cell r="D426" t="str">
            <v>17/12/1987</v>
          </cell>
          <cell r="E426">
            <v>2026</v>
          </cell>
          <cell r="F426" t="str">
            <v>Urine</v>
          </cell>
          <cell r="G426" t="str">
            <v>Charge bicar</v>
          </cell>
          <cell r="H426" t="str">
            <v>U180 bis</v>
          </cell>
          <cell r="I426">
            <v>37</v>
          </cell>
          <cell r="J426">
            <v>7.5540000000000003</v>
          </cell>
          <cell r="K426">
            <v>58.4</v>
          </cell>
          <cell r="L426">
            <v>97.8</v>
          </cell>
          <cell r="M426">
            <v>7.5540000000000003</v>
          </cell>
          <cell r="N426">
            <v>58.4</v>
          </cell>
          <cell r="O426">
            <v>97.8</v>
          </cell>
          <cell r="P426">
            <v>18.100000000000001</v>
          </cell>
          <cell r="Q426">
            <v>41</v>
          </cell>
          <cell r="R426">
            <v>0</v>
          </cell>
          <cell r="S426">
            <v>0</v>
          </cell>
          <cell r="T426">
            <v>0</v>
          </cell>
          <cell r="U426">
            <v>25.9</v>
          </cell>
          <cell r="V426">
            <v>51.6</v>
          </cell>
          <cell r="W426">
            <v>119.5</v>
          </cell>
          <cell r="X426">
            <v>0</v>
          </cell>
          <cell r="Y426">
            <v>0</v>
          </cell>
          <cell r="Z426" t="str">
            <v>KOCHMAN Audrey</v>
          </cell>
        </row>
        <row r="427">
          <cell r="A427">
            <v>42999</v>
          </cell>
          <cell r="B427" t="str">
            <v>STEIBEL</v>
          </cell>
          <cell r="C427" t="str">
            <v>Vanessa</v>
          </cell>
          <cell r="D427" t="str">
            <v>15/09/1983</v>
          </cell>
          <cell r="E427">
            <v>2026</v>
          </cell>
          <cell r="F427" t="str">
            <v>Urine</v>
          </cell>
          <cell r="G427" t="str">
            <v>Charge fludro</v>
          </cell>
          <cell r="H427" t="str">
            <v>U300</v>
          </cell>
          <cell r="I427">
            <v>37</v>
          </cell>
          <cell r="J427">
            <v>0</v>
          </cell>
          <cell r="K427">
            <v>38.5</v>
          </cell>
          <cell r="L427">
            <v>99.4</v>
          </cell>
          <cell r="M427">
            <v>0</v>
          </cell>
          <cell r="N427">
            <v>38.5</v>
          </cell>
          <cell r="O427">
            <v>0</v>
          </cell>
          <cell r="P427">
            <v>19.7</v>
          </cell>
          <cell r="Q427">
            <v>29</v>
          </cell>
          <cell r="R427">
            <v>0.74</v>
          </cell>
          <cell r="S427">
            <v>48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>KOCHMAN Audrey</v>
          </cell>
        </row>
        <row r="428">
          <cell r="A428">
            <v>42999</v>
          </cell>
          <cell r="B428" t="str">
            <v>STEIBEL</v>
          </cell>
          <cell r="C428" t="str">
            <v>Vanessa</v>
          </cell>
          <cell r="D428" t="str">
            <v>15/09/1983</v>
          </cell>
          <cell r="E428">
            <v>2026</v>
          </cell>
          <cell r="F428" t="str">
            <v>Urine</v>
          </cell>
          <cell r="G428" t="str">
            <v>Charge fludro</v>
          </cell>
          <cell r="H428" t="str">
            <v>U360</v>
          </cell>
          <cell r="I428">
            <v>37</v>
          </cell>
          <cell r="J428">
            <v>0</v>
          </cell>
          <cell r="K428">
            <v>35.5</v>
          </cell>
          <cell r="L428">
            <v>101</v>
          </cell>
          <cell r="M428">
            <v>0</v>
          </cell>
          <cell r="N428">
            <v>35.5</v>
          </cell>
          <cell r="O428">
            <v>0</v>
          </cell>
          <cell r="P428">
            <v>20.2</v>
          </cell>
          <cell r="Q428">
            <v>0</v>
          </cell>
          <cell r="R428">
            <v>0.23</v>
          </cell>
          <cell r="S428">
            <v>15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 t="str">
            <v>KOCHMAN Audrey</v>
          </cell>
        </row>
        <row r="429">
          <cell r="A429">
            <v>42999</v>
          </cell>
          <cell r="B429" t="str">
            <v>STEIBEL</v>
          </cell>
          <cell r="C429" t="str">
            <v>Vanessa</v>
          </cell>
          <cell r="D429" t="str">
            <v>15/09/1983</v>
          </cell>
          <cell r="E429">
            <v>2026</v>
          </cell>
          <cell r="F429">
            <v>0</v>
          </cell>
          <cell r="G429" t="str">
            <v>Charge fludro</v>
          </cell>
          <cell r="H429" t="str">
            <v>S360</v>
          </cell>
          <cell r="I429">
            <v>37</v>
          </cell>
          <cell r="J429">
            <v>7.3639999999999999</v>
          </cell>
          <cell r="K429">
            <v>51.5</v>
          </cell>
          <cell r="L429">
            <v>21</v>
          </cell>
          <cell r="M429">
            <v>7.3639999999999999</v>
          </cell>
          <cell r="N429">
            <v>51.5</v>
          </cell>
          <cell r="O429">
            <v>21</v>
          </cell>
          <cell r="P429">
            <v>3.4</v>
          </cell>
          <cell r="Q429">
            <v>141</v>
          </cell>
          <cell r="R429">
            <v>1.1000000000000001</v>
          </cell>
          <cell r="S429">
            <v>107</v>
          </cell>
          <cell r="T429">
            <v>1.2</v>
          </cell>
          <cell r="U429">
            <v>3.7</v>
          </cell>
          <cell r="V429">
            <v>28.7</v>
          </cell>
          <cell r="W429">
            <v>67.8</v>
          </cell>
          <cell r="X429">
            <v>33.799999999999997</v>
          </cell>
          <cell r="Y429">
            <v>12.4</v>
          </cell>
          <cell r="Z429" t="str">
            <v>KOCHMAN Audrey</v>
          </cell>
        </row>
        <row r="430">
          <cell r="A430">
            <v>42999</v>
          </cell>
          <cell r="B430" t="str">
            <v>G25</v>
          </cell>
          <cell r="C430">
            <v>0</v>
          </cell>
          <cell r="D430">
            <v>0</v>
          </cell>
          <cell r="E430" t="str">
            <v>AURAL</v>
          </cell>
          <cell r="F430" t="str">
            <v>Dialysat</v>
          </cell>
          <cell r="G430" t="str">
            <v>Gazométrie</v>
          </cell>
          <cell r="H430">
            <v>0</v>
          </cell>
          <cell r="I430">
            <v>37</v>
          </cell>
          <cell r="J430">
            <v>7.2919999999999998</v>
          </cell>
          <cell r="K430">
            <v>70.2</v>
          </cell>
          <cell r="L430">
            <v>121</v>
          </cell>
          <cell r="M430">
            <v>7.2919999999999998</v>
          </cell>
          <cell r="N430">
            <v>70.2</v>
          </cell>
          <cell r="O430">
            <v>121</v>
          </cell>
          <cell r="P430">
            <v>2</v>
          </cell>
          <cell r="Q430">
            <v>140</v>
          </cell>
          <cell r="R430">
            <v>1.03</v>
          </cell>
          <cell r="S430">
            <v>106</v>
          </cell>
          <cell r="T430">
            <v>0</v>
          </cell>
          <cell r="U430">
            <v>6.5</v>
          </cell>
          <cell r="V430">
            <v>32.799999999999997</v>
          </cell>
          <cell r="W430">
            <v>78.400000000000006</v>
          </cell>
          <cell r="X430">
            <v>0</v>
          </cell>
          <cell r="Y430">
            <v>0</v>
          </cell>
          <cell r="Z430" t="str">
            <v>KOCHMAN Audrey</v>
          </cell>
        </row>
        <row r="431">
          <cell r="A431">
            <v>43000</v>
          </cell>
          <cell r="B431" t="str">
            <v>GERLING</v>
          </cell>
          <cell r="C431" t="str">
            <v>Marie Ernestine</v>
          </cell>
          <cell r="D431">
            <v>11547</v>
          </cell>
          <cell r="E431">
            <v>2021</v>
          </cell>
          <cell r="F431" t="str">
            <v>Sang FAV ou KT</v>
          </cell>
          <cell r="G431" t="str">
            <v>Potassium</v>
          </cell>
          <cell r="H431">
            <v>0</v>
          </cell>
          <cell r="I431">
            <v>37</v>
          </cell>
          <cell r="J431">
            <v>7.2960000000000003</v>
          </cell>
          <cell r="K431">
            <v>48.2</v>
          </cell>
          <cell r="L431">
            <v>44</v>
          </cell>
          <cell r="M431">
            <v>7.2960000000000003</v>
          </cell>
          <cell r="N431">
            <v>48.2</v>
          </cell>
          <cell r="O431">
            <v>44</v>
          </cell>
          <cell r="P431">
            <v>4.4000000000000004</v>
          </cell>
          <cell r="Q431">
            <v>140</v>
          </cell>
          <cell r="R431">
            <v>1.1200000000000001</v>
          </cell>
          <cell r="S431">
            <v>109</v>
          </cell>
          <cell r="T431">
            <v>1.3</v>
          </cell>
          <cell r="U431">
            <v>-2.7</v>
          </cell>
          <cell r="V431">
            <v>22.8</v>
          </cell>
          <cell r="W431">
            <v>54.4</v>
          </cell>
          <cell r="X431">
            <v>76.900000000000006</v>
          </cell>
          <cell r="Y431">
            <v>14.1</v>
          </cell>
          <cell r="Z431" t="str">
            <v>KOCHMAN Audrey</v>
          </cell>
        </row>
        <row r="432">
          <cell r="A432">
            <v>43000</v>
          </cell>
          <cell r="B432" t="str">
            <v xml:space="preserve">KERFAOUI </v>
          </cell>
          <cell r="C432" t="str">
            <v>Kheira</v>
          </cell>
          <cell r="D432" t="str">
            <v>31/12/1961</v>
          </cell>
          <cell r="E432">
            <v>2026</v>
          </cell>
          <cell r="F432">
            <v>0</v>
          </cell>
          <cell r="G432" t="str">
            <v>Calcium ionisée</v>
          </cell>
          <cell r="H432" t="str">
            <v>Bilan de lithiase</v>
          </cell>
          <cell r="I432">
            <v>37</v>
          </cell>
          <cell r="J432">
            <v>7.3360000000000003</v>
          </cell>
          <cell r="K432">
            <v>53</v>
          </cell>
          <cell r="L432">
            <v>26.7</v>
          </cell>
          <cell r="M432">
            <v>7.3360000000000003</v>
          </cell>
          <cell r="N432">
            <v>53</v>
          </cell>
          <cell r="O432">
            <v>26.7</v>
          </cell>
          <cell r="P432">
            <v>4.0999999999999996</v>
          </cell>
          <cell r="Q432">
            <v>139</v>
          </cell>
          <cell r="R432">
            <v>1.1200000000000001</v>
          </cell>
          <cell r="S432">
            <v>106</v>
          </cell>
          <cell r="T432">
            <v>1.7</v>
          </cell>
          <cell r="U432">
            <v>2.2999999999999998</v>
          </cell>
          <cell r="V432">
            <v>27.5</v>
          </cell>
          <cell r="W432">
            <v>65.400000000000006</v>
          </cell>
          <cell r="X432">
            <v>50.8</v>
          </cell>
          <cell r="Y432">
            <v>15.7</v>
          </cell>
          <cell r="Z432" t="str">
            <v>KOCHMAN Audrey</v>
          </cell>
        </row>
        <row r="433">
          <cell r="A433">
            <v>43000</v>
          </cell>
          <cell r="B433" t="str">
            <v>ORTH</v>
          </cell>
          <cell r="C433" t="str">
            <v>Isabelle</v>
          </cell>
          <cell r="D433">
            <v>26334</v>
          </cell>
          <cell r="E433">
            <v>2316</v>
          </cell>
          <cell r="F433" t="str">
            <v>Sang veineux</v>
          </cell>
          <cell r="G433" t="str">
            <v>Calcium ionisée</v>
          </cell>
          <cell r="H433">
            <v>0</v>
          </cell>
          <cell r="I433">
            <v>37</v>
          </cell>
          <cell r="J433">
            <v>7.4020000000000001</v>
          </cell>
          <cell r="K433">
            <v>37.9</v>
          </cell>
          <cell r="L433">
            <v>28.1</v>
          </cell>
          <cell r="M433">
            <v>7.4020000000000001</v>
          </cell>
          <cell r="N433">
            <v>37.9</v>
          </cell>
          <cell r="O433">
            <v>28.1</v>
          </cell>
          <cell r="P433">
            <v>4.5</v>
          </cell>
          <cell r="Q433">
            <v>131</v>
          </cell>
          <cell r="R433">
            <v>1.19</v>
          </cell>
          <cell r="S433">
            <v>102</v>
          </cell>
          <cell r="T433">
            <v>2.4</v>
          </cell>
          <cell r="U433">
            <v>-1</v>
          </cell>
          <cell r="V433">
            <v>23.1</v>
          </cell>
          <cell r="W433">
            <v>54.4</v>
          </cell>
          <cell r="X433">
            <v>60.6</v>
          </cell>
          <cell r="Y433">
            <v>10.5</v>
          </cell>
          <cell r="Z433" t="str">
            <v>KOCHMAN Audrey</v>
          </cell>
        </row>
        <row r="434">
          <cell r="A434">
            <v>43000</v>
          </cell>
          <cell r="B434" t="str">
            <v>A01</v>
          </cell>
          <cell r="C434">
            <v>0</v>
          </cell>
          <cell r="D434">
            <v>0</v>
          </cell>
          <cell r="E434" t="str">
            <v>AURAL</v>
          </cell>
          <cell r="F434" t="str">
            <v>Dialysat</v>
          </cell>
          <cell r="G434" t="str">
            <v>Gazométrie</v>
          </cell>
          <cell r="H434">
            <v>0</v>
          </cell>
          <cell r="I434">
            <v>37</v>
          </cell>
          <cell r="J434">
            <v>7.4729999999999999</v>
          </cell>
          <cell r="K434">
            <v>49.4</v>
          </cell>
          <cell r="L434">
            <v>184</v>
          </cell>
          <cell r="M434">
            <v>7.4729999999999999</v>
          </cell>
          <cell r="N434">
            <v>49.4</v>
          </cell>
          <cell r="O434">
            <v>184</v>
          </cell>
          <cell r="P434">
            <v>2</v>
          </cell>
          <cell r="Q434">
            <v>139</v>
          </cell>
          <cell r="R434">
            <v>1</v>
          </cell>
          <cell r="S434">
            <v>105</v>
          </cell>
          <cell r="T434">
            <v>0</v>
          </cell>
          <cell r="U434">
            <v>11.5</v>
          </cell>
          <cell r="V434">
            <v>35.799999999999997</v>
          </cell>
          <cell r="W434">
            <v>83.6</v>
          </cell>
          <cell r="X434">
            <v>0</v>
          </cell>
          <cell r="Y434">
            <v>0</v>
          </cell>
          <cell r="Z434" t="str">
            <v>KLEIN Christian</v>
          </cell>
        </row>
        <row r="435">
          <cell r="A435">
            <v>43003</v>
          </cell>
          <cell r="B435" t="str">
            <v>BINTZ</v>
          </cell>
          <cell r="C435" t="str">
            <v>Pierre</v>
          </cell>
          <cell r="D435">
            <v>14369</v>
          </cell>
          <cell r="E435">
            <v>2026</v>
          </cell>
          <cell r="F435" t="str">
            <v>Sang artériel</v>
          </cell>
          <cell r="G435" t="str">
            <v>Charge bicar</v>
          </cell>
          <cell r="H435" t="str">
            <v>S0</v>
          </cell>
          <cell r="I435">
            <v>37</v>
          </cell>
          <cell r="J435">
            <v>7.4349999999999996</v>
          </cell>
          <cell r="K435">
            <v>37.9</v>
          </cell>
          <cell r="L435">
            <v>94.7</v>
          </cell>
          <cell r="M435">
            <v>7.4349999999999996</v>
          </cell>
          <cell r="N435">
            <v>37.9</v>
          </cell>
          <cell r="O435">
            <v>94.7</v>
          </cell>
          <cell r="P435">
            <v>3.5</v>
          </cell>
          <cell r="Q435">
            <v>133</v>
          </cell>
          <cell r="R435">
            <v>1.23</v>
          </cell>
          <cell r="S435">
            <v>107</v>
          </cell>
          <cell r="T435">
            <v>1.4</v>
          </cell>
          <cell r="U435">
            <v>1.2</v>
          </cell>
          <cell r="V435">
            <v>25</v>
          </cell>
          <cell r="W435">
            <v>58.7</v>
          </cell>
          <cell r="X435">
            <v>97.8</v>
          </cell>
          <cell r="Y435">
            <v>22.7</v>
          </cell>
          <cell r="Z435" t="str">
            <v>KOCHMAN Audrey</v>
          </cell>
        </row>
        <row r="436">
          <cell r="A436">
            <v>43003</v>
          </cell>
          <cell r="B436" t="str">
            <v>BINTZ</v>
          </cell>
          <cell r="C436" t="str">
            <v>Pïerre</v>
          </cell>
          <cell r="D436">
            <v>14369</v>
          </cell>
          <cell r="E436">
            <v>2026</v>
          </cell>
          <cell r="F436" t="str">
            <v>Sang artériel</v>
          </cell>
          <cell r="G436" t="str">
            <v>Charge bicar</v>
          </cell>
          <cell r="H436" t="str">
            <v>S0 bis</v>
          </cell>
          <cell r="I436">
            <v>37</v>
          </cell>
          <cell r="J436">
            <v>7.4409999999999998</v>
          </cell>
          <cell r="K436">
            <v>38</v>
          </cell>
          <cell r="L436">
            <v>101</v>
          </cell>
          <cell r="M436">
            <v>7.4409999999999998</v>
          </cell>
          <cell r="N436">
            <v>38</v>
          </cell>
          <cell r="O436">
            <v>101</v>
          </cell>
          <cell r="P436">
            <v>3.5</v>
          </cell>
          <cell r="Q436">
            <v>136</v>
          </cell>
          <cell r="R436">
            <v>1.34</v>
          </cell>
          <cell r="S436">
            <v>104</v>
          </cell>
          <cell r="T436">
            <v>1.2</v>
          </cell>
          <cell r="U436">
            <v>1.7</v>
          </cell>
          <cell r="V436">
            <v>25.5</v>
          </cell>
          <cell r="W436">
            <v>59.6</v>
          </cell>
          <cell r="X436">
            <v>98.8</v>
          </cell>
          <cell r="Y436">
            <v>9.9</v>
          </cell>
          <cell r="Z436" t="str">
            <v>KOCHMAN Audrey</v>
          </cell>
        </row>
        <row r="437">
          <cell r="A437">
            <v>43003</v>
          </cell>
          <cell r="B437" t="str">
            <v>BINTZ</v>
          </cell>
          <cell r="C437" t="str">
            <v>Pierre</v>
          </cell>
          <cell r="D437">
            <v>14369</v>
          </cell>
          <cell r="E437">
            <v>2026</v>
          </cell>
          <cell r="F437" t="str">
            <v>Sang veineux</v>
          </cell>
          <cell r="G437" t="str">
            <v>Charge bicar</v>
          </cell>
          <cell r="H437" t="str">
            <v>S0</v>
          </cell>
          <cell r="I437">
            <v>37</v>
          </cell>
          <cell r="J437">
            <v>7.3929999999999998</v>
          </cell>
          <cell r="K437">
            <v>45.1</v>
          </cell>
          <cell r="L437">
            <v>42.8</v>
          </cell>
          <cell r="M437">
            <v>7.3929999999999998</v>
          </cell>
          <cell r="N437">
            <v>75.099999999999994</v>
          </cell>
          <cell r="O437">
            <v>42.8</v>
          </cell>
          <cell r="P437">
            <v>3.7</v>
          </cell>
          <cell r="Q437">
            <v>136</v>
          </cell>
          <cell r="R437">
            <v>1.33</v>
          </cell>
          <cell r="S437">
            <v>104</v>
          </cell>
          <cell r="T437">
            <v>1.6</v>
          </cell>
          <cell r="U437">
            <v>2.4</v>
          </cell>
          <cell r="V437">
            <v>26.9</v>
          </cell>
          <cell r="W437">
            <v>63.4</v>
          </cell>
          <cell r="X437">
            <v>77.099999999999994</v>
          </cell>
          <cell r="Y437">
            <v>10.9</v>
          </cell>
          <cell r="Z437" t="str">
            <v>KOCHMAN Audrey</v>
          </cell>
        </row>
        <row r="438">
          <cell r="A438">
            <v>43003</v>
          </cell>
          <cell r="B438" t="str">
            <v>BINTZ</v>
          </cell>
          <cell r="C438" t="str">
            <v>Pierre</v>
          </cell>
          <cell r="D438">
            <v>14369</v>
          </cell>
          <cell r="E438">
            <v>2026</v>
          </cell>
          <cell r="F438" t="str">
            <v>Sang veineux</v>
          </cell>
          <cell r="G438" t="str">
            <v>Charge bicar</v>
          </cell>
          <cell r="H438" t="str">
            <v>S0 bis</v>
          </cell>
          <cell r="I438">
            <v>37</v>
          </cell>
          <cell r="J438">
            <v>7.3940000000000001</v>
          </cell>
          <cell r="K438">
            <v>44.6</v>
          </cell>
          <cell r="L438">
            <v>43.3</v>
          </cell>
          <cell r="M438">
            <v>7.3940000000000001</v>
          </cell>
          <cell r="N438">
            <v>44.6</v>
          </cell>
          <cell r="O438">
            <v>43.3</v>
          </cell>
          <cell r="P438">
            <v>3.7</v>
          </cell>
          <cell r="Q438">
            <v>136</v>
          </cell>
          <cell r="R438">
            <v>1.33</v>
          </cell>
          <cell r="S438">
            <v>104</v>
          </cell>
          <cell r="T438">
            <v>1.6</v>
          </cell>
          <cell r="U438">
            <v>2.2000000000000002</v>
          </cell>
          <cell r="V438">
            <v>26.7</v>
          </cell>
          <cell r="W438">
            <v>62.8</v>
          </cell>
          <cell r="X438">
            <v>78.099999999999994</v>
          </cell>
          <cell r="Y438">
            <v>11</v>
          </cell>
          <cell r="Z438" t="str">
            <v>KOCHMAN Audrey</v>
          </cell>
        </row>
        <row r="439">
          <cell r="A439">
            <v>43003</v>
          </cell>
          <cell r="B439" t="str">
            <v>BINTZ</v>
          </cell>
          <cell r="C439" t="str">
            <v>Pierre</v>
          </cell>
          <cell r="D439">
            <v>14369</v>
          </cell>
          <cell r="E439">
            <v>2026</v>
          </cell>
          <cell r="F439" t="str">
            <v>Urine</v>
          </cell>
          <cell r="G439" t="str">
            <v>Charge bicar</v>
          </cell>
          <cell r="H439" t="str">
            <v>U0</v>
          </cell>
          <cell r="I439">
            <v>37</v>
          </cell>
          <cell r="J439">
            <v>0</v>
          </cell>
          <cell r="K439">
            <v>50.9</v>
          </cell>
          <cell r="L439">
            <v>118</v>
          </cell>
          <cell r="M439">
            <v>0</v>
          </cell>
          <cell r="N439">
            <v>50.9</v>
          </cell>
          <cell r="O439">
            <v>0</v>
          </cell>
          <cell r="P439">
            <v>16.7</v>
          </cell>
          <cell r="Q439">
            <v>57</v>
          </cell>
          <cell r="R439">
            <v>0.85</v>
          </cell>
          <cell r="S439">
            <v>61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 t="str">
            <v>KLEIN Christian</v>
          </cell>
        </row>
        <row r="440">
          <cell r="A440">
            <v>43003</v>
          </cell>
          <cell r="B440" t="str">
            <v>BINTZ</v>
          </cell>
          <cell r="C440" t="str">
            <v>Pierre</v>
          </cell>
          <cell r="D440">
            <v>14369</v>
          </cell>
          <cell r="E440">
            <v>2026</v>
          </cell>
          <cell r="F440" t="str">
            <v>Urine</v>
          </cell>
          <cell r="G440" t="str">
            <v>Charge bicar</v>
          </cell>
          <cell r="H440" t="str">
            <v>U60 problème échantillon</v>
          </cell>
          <cell r="I440">
            <v>37</v>
          </cell>
          <cell r="J440">
            <v>7.0289999999999999</v>
          </cell>
          <cell r="K440">
            <v>82</v>
          </cell>
          <cell r="L440">
            <v>103</v>
          </cell>
          <cell r="M440">
            <v>7.0289999999999999</v>
          </cell>
          <cell r="N440">
            <v>82</v>
          </cell>
          <cell r="O440">
            <v>103</v>
          </cell>
          <cell r="P440">
            <v>21.3</v>
          </cell>
          <cell r="Q440">
            <v>81</v>
          </cell>
          <cell r="R440">
            <v>0.79</v>
          </cell>
          <cell r="S440">
            <v>72</v>
          </cell>
          <cell r="T440">
            <v>0</v>
          </cell>
          <cell r="U440">
            <v>-8.9</v>
          </cell>
          <cell r="V440">
            <v>20.6</v>
          </cell>
          <cell r="W440">
            <v>23.1</v>
          </cell>
          <cell r="X440">
            <v>0</v>
          </cell>
          <cell r="Y440">
            <v>0</v>
          </cell>
          <cell r="Z440" t="str">
            <v>KLEIN Christian</v>
          </cell>
        </row>
        <row r="441">
          <cell r="A441">
            <v>43003</v>
          </cell>
          <cell r="B441" t="str">
            <v>BINTZ</v>
          </cell>
          <cell r="C441" t="str">
            <v>Pierre</v>
          </cell>
          <cell r="D441">
            <v>14369</v>
          </cell>
          <cell r="E441">
            <v>2026</v>
          </cell>
          <cell r="F441" t="str">
            <v>Urine</v>
          </cell>
          <cell r="G441" t="str">
            <v>Charge bicar</v>
          </cell>
          <cell r="H441" t="str">
            <v>U60</v>
          </cell>
          <cell r="I441">
            <v>37</v>
          </cell>
          <cell r="J441">
            <v>7.0279999999999996</v>
          </cell>
          <cell r="K441">
            <v>81.900000000000006</v>
          </cell>
          <cell r="L441">
            <v>104</v>
          </cell>
          <cell r="M441">
            <v>7.0279999999999996</v>
          </cell>
          <cell r="N441">
            <v>81.900000000000006</v>
          </cell>
          <cell r="O441">
            <v>104</v>
          </cell>
          <cell r="P441">
            <v>21.3</v>
          </cell>
          <cell r="Q441">
            <v>81</v>
          </cell>
          <cell r="R441">
            <v>0.79</v>
          </cell>
          <cell r="S441">
            <v>73</v>
          </cell>
          <cell r="T441">
            <v>0</v>
          </cell>
          <cell r="U441">
            <v>-8.9</v>
          </cell>
          <cell r="V441">
            <v>20.5</v>
          </cell>
          <cell r="W441">
            <v>23</v>
          </cell>
          <cell r="X441">
            <v>0</v>
          </cell>
          <cell r="Y441">
            <v>0</v>
          </cell>
          <cell r="Z441" t="str">
            <v>KLEIN Christian</v>
          </cell>
        </row>
        <row r="442">
          <cell r="A442">
            <v>43003</v>
          </cell>
          <cell r="B442" t="str">
            <v>BINTZ</v>
          </cell>
          <cell r="C442" t="str">
            <v>Pierre</v>
          </cell>
          <cell r="D442">
            <v>14369</v>
          </cell>
          <cell r="E442">
            <v>2026</v>
          </cell>
          <cell r="F442" t="str">
            <v>Sang veineux</v>
          </cell>
          <cell r="G442" t="str">
            <v>Charge bicar</v>
          </cell>
          <cell r="H442" t="str">
            <v>S60</v>
          </cell>
          <cell r="I442">
            <v>37</v>
          </cell>
          <cell r="J442">
            <v>7.399</v>
          </cell>
          <cell r="K442">
            <v>52.8</v>
          </cell>
          <cell r="L442">
            <v>24.6</v>
          </cell>
          <cell r="M442">
            <v>7.399</v>
          </cell>
          <cell r="N442">
            <v>52.8</v>
          </cell>
          <cell r="O442">
            <v>24.6</v>
          </cell>
          <cell r="P442">
            <v>3.4</v>
          </cell>
          <cell r="Q442">
            <v>134</v>
          </cell>
          <cell r="R442">
            <v>1.2</v>
          </cell>
          <cell r="S442">
            <v>102</v>
          </cell>
          <cell r="T442">
            <v>1.8</v>
          </cell>
          <cell r="U442">
            <v>7.1</v>
          </cell>
          <cell r="V442">
            <v>31.9</v>
          </cell>
          <cell r="W442">
            <v>33.6</v>
          </cell>
          <cell r="X442">
            <v>37.200000000000003</v>
          </cell>
          <cell r="Y442">
            <v>23.2</v>
          </cell>
          <cell r="Z442" t="str">
            <v>KLEIN Christian</v>
          </cell>
        </row>
        <row r="443">
          <cell r="A443">
            <v>43003</v>
          </cell>
          <cell r="B443" t="str">
            <v>BINTZ</v>
          </cell>
          <cell r="C443" t="str">
            <v>Pierre</v>
          </cell>
          <cell r="D443">
            <v>14369</v>
          </cell>
          <cell r="E443">
            <v>2026</v>
          </cell>
          <cell r="F443" t="str">
            <v>Sang veineux</v>
          </cell>
          <cell r="G443" t="str">
            <v>Charge bicar</v>
          </cell>
          <cell r="H443" t="str">
            <v>S90</v>
          </cell>
          <cell r="I443">
            <v>37</v>
          </cell>
          <cell r="J443">
            <v>7.4139999999999997</v>
          </cell>
          <cell r="K443">
            <v>52.7</v>
          </cell>
          <cell r="L443">
            <v>20.399999999999999</v>
          </cell>
          <cell r="M443">
            <v>7.4139999999999997</v>
          </cell>
          <cell r="N443">
            <v>52.7</v>
          </cell>
          <cell r="O443">
            <v>20.399999999999999</v>
          </cell>
          <cell r="P443">
            <v>3.3</v>
          </cell>
          <cell r="Q443">
            <v>135</v>
          </cell>
          <cell r="R443">
            <v>1.27</v>
          </cell>
          <cell r="S443">
            <v>99</v>
          </cell>
          <cell r="T443">
            <v>0</v>
          </cell>
          <cell r="U443">
            <v>8.4</v>
          </cell>
          <cell r="V443">
            <v>33.1</v>
          </cell>
          <cell r="W443">
            <v>24.7</v>
          </cell>
          <cell r="X443">
            <v>30.3</v>
          </cell>
          <cell r="Y443">
            <v>11.9</v>
          </cell>
          <cell r="Z443" t="str">
            <v>KLEIN Christian</v>
          </cell>
        </row>
        <row r="444">
          <cell r="A444">
            <v>43003</v>
          </cell>
          <cell r="B444" t="str">
            <v>BINTZ</v>
          </cell>
          <cell r="C444" t="str">
            <v>Pierre</v>
          </cell>
          <cell r="D444">
            <v>14369</v>
          </cell>
          <cell r="E444">
            <v>2026</v>
          </cell>
          <cell r="F444" t="str">
            <v>Sang veineux</v>
          </cell>
          <cell r="G444" t="str">
            <v>Charge bicar</v>
          </cell>
          <cell r="H444" t="str">
            <v>S120</v>
          </cell>
          <cell r="I444">
            <v>37</v>
          </cell>
          <cell r="J444">
            <v>7.3879999999999999</v>
          </cell>
          <cell r="K444">
            <v>56.3</v>
          </cell>
          <cell r="L444">
            <v>19.2</v>
          </cell>
          <cell r="M444">
            <v>7.3879999999999999</v>
          </cell>
          <cell r="N444">
            <v>56.3</v>
          </cell>
          <cell r="O444">
            <v>19.2</v>
          </cell>
          <cell r="P444">
            <v>3.1</v>
          </cell>
          <cell r="Q444">
            <v>132</v>
          </cell>
          <cell r="R444">
            <v>1.19</v>
          </cell>
          <cell r="S444">
            <v>99</v>
          </cell>
          <cell r="T444">
            <v>0</v>
          </cell>
          <cell r="U444">
            <v>8.1</v>
          </cell>
          <cell r="V444">
            <v>33.200000000000003</v>
          </cell>
          <cell r="W444">
            <v>34.9</v>
          </cell>
          <cell r="X444">
            <v>25.7</v>
          </cell>
          <cell r="Y444">
            <v>19.399999999999999</v>
          </cell>
          <cell r="Z444" t="str">
            <v>KLEIN Christian</v>
          </cell>
        </row>
        <row r="445">
          <cell r="A445">
            <v>43003</v>
          </cell>
          <cell r="B445" t="str">
            <v>BINTZ</v>
          </cell>
          <cell r="C445" t="str">
            <v>Pierre</v>
          </cell>
          <cell r="D445">
            <v>14369</v>
          </cell>
          <cell r="E445">
            <v>2026</v>
          </cell>
          <cell r="F445" t="str">
            <v>Urine</v>
          </cell>
          <cell r="G445" t="str">
            <v>Charge bicar</v>
          </cell>
          <cell r="H445" t="str">
            <v>U120</v>
          </cell>
          <cell r="I445">
            <v>37</v>
          </cell>
          <cell r="J445">
            <v>7.1059999999999999</v>
          </cell>
          <cell r="K445">
            <v>80.900000000000006</v>
          </cell>
          <cell r="L445">
            <v>91.6</v>
          </cell>
          <cell r="M445">
            <v>7.1059999999999999</v>
          </cell>
          <cell r="N445">
            <v>80.900000000000006</v>
          </cell>
          <cell r="O445">
            <v>91.6</v>
          </cell>
          <cell r="P445">
            <v>18.7</v>
          </cell>
          <cell r="Q445">
            <v>67</v>
          </cell>
          <cell r="R445">
            <v>0.51</v>
          </cell>
          <cell r="S445">
            <v>49</v>
          </cell>
          <cell r="T445">
            <v>0</v>
          </cell>
          <cell r="U445">
            <v>-4.2</v>
          </cell>
          <cell r="V445">
            <v>24.3</v>
          </cell>
          <cell r="W445">
            <v>26.8</v>
          </cell>
          <cell r="X445">
            <v>0</v>
          </cell>
          <cell r="Y445">
            <v>0</v>
          </cell>
          <cell r="Z445" t="str">
            <v>KLEIN Christian</v>
          </cell>
        </row>
        <row r="446">
          <cell r="A446">
            <v>43003</v>
          </cell>
          <cell r="B446" t="str">
            <v>CHAUVINEAU</v>
          </cell>
          <cell r="C446" t="str">
            <v>Sabrina</v>
          </cell>
          <cell r="D446" t="str">
            <v>27/11/1994</v>
          </cell>
          <cell r="E446">
            <v>2021</v>
          </cell>
          <cell r="F446" t="str">
            <v>Sang FAV ou KT</v>
          </cell>
          <cell r="G446" t="str">
            <v>Gazométrie</v>
          </cell>
          <cell r="H446">
            <v>0</v>
          </cell>
          <cell r="I446">
            <v>37</v>
          </cell>
          <cell r="J446">
            <v>7.3949999999999996</v>
          </cell>
          <cell r="K446">
            <v>39</v>
          </cell>
          <cell r="L446">
            <v>32.1</v>
          </cell>
          <cell r="M446">
            <v>7.3949999999999996</v>
          </cell>
          <cell r="N446">
            <v>39</v>
          </cell>
          <cell r="O446">
            <v>32.1</v>
          </cell>
          <cell r="P446">
            <v>3.7</v>
          </cell>
          <cell r="Q446">
            <v>137</v>
          </cell>
          <cell r="R446">
            <v>1.1499999999999999</v>
          </cell>
          <cell r="S446">
            <v>109</v>
          </cell>
          <cell r="T446">
            <v>0</v>
          </cell>
          <cell r="U446">
            <v>-0.8</v>
          </cell>
          <cell r="V446">
            <v>23.4</v>
          </cell>
          <cell r="W446">
            <v>24.6</v>
          </cell>
          <cell r="X446">
            <v>62.4</v>
          </cell>
          <cell r="Y446">
            <v>14.7</v>
          </cell>
          <cell r="Z446" t="str">
            <v>KOCHMAN Audrey</v>
          </cell>
        </row>
        <row r="447">
          <cell r="A447">
            <v>43003</v>
          </cell>
          <cell r="B447" t="str">
            <v>STRAUCH</v>
          </cell>
          <cell r="C447" t="str">
            <v>Caroline</v>
          </cell>
          <cell r="D447" t="str">
            <v>26/08/1977</v>
          </cell>
          <cell r="E447">
            <v>2026</v>
          </cell>
          <cell r="F447">
            <v>0</v>
          </cell>
          <cell r="G447" t="str">
            <v>Calcium ionisée</v>
          </cell>
          <cell r="H447" t="str">
            <v>Bilan de lithiase</v>
          </cell>
          <cell r="I447">
            <v>37</v>
          </cell>
          <cell r="J447">
            <v>7.3949999999999996</v>
          </cell>
          <cell r="K447">
            <v>34.700000000000003</v>
          </cell>
          <cell r="L447">
            <v>33.9</v>
          </cell>
          <cell r="M447">
            <v>7.3949999999999996</v>
          </cell>
          <cell r="N447">
            <v>34.700000000000003</v>
          </cell>
          <cell r="O447">
            <v>33.9</v>
          </cell>
          <cell r="P447">
            <v>4.9000000000000004</v>
          </cell>
          <cell r="Q447">
            <v>138</v>
          </cell>
          <cell r="R447">
            <v>1.1499999999999999</v>
          </cell>
          <cell r="S447">
            <v>110</v>
          </cell>
          <cell r="T447">
            <v>0</v>
          </cell>
          <cell r="U447">
            <v>-3.2</v>
          </cell>
          <cell r="V447">
            <v>20.8</v>
          </cell>
          <cell r="W447">
            <v>49.1</v>
          </cell>
          <cell r="X447">
            <v>68.2</v>
          </cell>
          <cell r="Y447">
            <v>11.1</v>
          </cell>
          <cell r="Z447" t="str">
            <v>KOCHMAN Audrey</v>
          </cell>
        </row>
        <row r="448">
          <cell r="A448">
            <v>43003</v>
          </cell>
          <cell r="B448" t="str">
            <v>BINTZ</v>
          </cell>
          <cell r="C448" t="str">
            <v>Pierre</v>
          </cell>
          <cell r="D448">
            <v>14369</v>
          </cell>
          <cell r="E448">
            <v>2026</v>
          </cell>
          <cell r="F448" t="str">
            <v>Sang veineux</v>
          </cell>
          <cell r="G448" t="str">
            <v>Charge bicar</v>
          </cell>
          <cell r="H448" t="str">
            <v>S150</v>
          </cell>
          <cell r="I448">
            <v>37</v>
          </cell>
          <cell r="J448">
            <v>7.3890000000000002</v>
          </cell>
          <cell r="K448">
            <v>57.7</v>
          </cell>
          <cell r="L448">
            <v>21.1</v>
          </cell>
          <cell r="M448">
            <v>7.3890000000000002</v>
          </cell>
          <cell r="N448">
            <v>57.7</v>
          </cell>
          <cell r="O448">
            <v>21.1</v>
          </cell>
          <cell r="P448">
            <v>2.9</v>
          </cell>
          <cell r="Q448">
            <v>132</v>
          </cell>
          <cell r="R448">
            <v>1.17</v>
          </cell>
          <cell r="S448">
            <v>100</v>
          </cell>
          <cell r="T448">
            <v>4.3</v>
          </cell>
          <cell r="U448">
            <v>9</v>
          </cell>
          <cell r="V448">
            <v>34.1</v>
          </cell>
          <cell r="W448">
            <v>35.9</v>
          </cell>
          <cell r="X448">
            <v>27.7</v>
          </cell>
          <cell r="Y448">
            <v>23.6</v>
          </cell>
          <cell r="Z448" t="str">
            <v>KLEIN Christian</v>
          </cell>
        </row>
        <row r="449">
          <cell r="A449">
            <v>43003</v>
          </cell>
          <cell r="B449" t="str">
            <v>BINTZ</v>
          </cell>
          <cell r="C449" t="str">
            <v>Pierre</v>
          </cell>
          <cell r="D449">
            <v>14369</v>
          </cell>
          <cell r="E449">
            <v>2026</v>
          </cell>
          <cell r="F449" t="str">
            <v>Urine</v>
          </cell>
          <cell r="G449" t="str">
            <v>Charge bicar</v>
          </cell>
          <cell r="H449" t="str">
            <v>U150</v>
          </cell>
          <cell r="I449">
            <v>37</v>
          </cell>
          <cell r="J449">
            <v>7.2869999999999999</v>
          </cell>
          <cell r="K449">
            <v>64.2</v>
          </cell>
          <cell r="L449">
            <v>116</v>
          </cell>
          <cell r="M449">
            <v>7.2869999999999999</v>
          </cell>
          <cell r="N449">
            <v>64.2</v>
          </cell>
          <cell r="O449">
            <v>116</v>
          </cell>
          <cell r="P449">
            <v>13.1</v>
          </cell>
          <cell r="Q449">
            <v>66</v>
          </cell>
          <cell r="R449">
            <v>0.44</v>
          </cell>
          <cell r="S449">
            <v>41</v>
          </cell>
          <cell r="T449">
            <v>0</v>
          </cell>
          <cell r="U449">
            <v>3.6</v>
          </cell>
          <cell r="V449">
            <v>29.7</v>
          </cell>
          <cell r="W449">
            <v>31.7</v>
          </cell>
          <cell r="X449">
            <v>0</v>
          </cell>
          <cell r="Y449">
            <v>0</v>
          </cell>
          <cell r="Z449" t="str">
            <v>KLEIN Christian</v>
          </cell>
        </row>
        <row r="450">
          <cell r="A450">
            <v>43003</v>
          </cell>
          <cell r="B450" t="str">
            <v>BINTZ</v>
          </cell>
          <cell r="C450" t="str">
            <v>Pierre</v>
          </cell>
          <cell r="D450">
            <v>14369</v>
          </cell>
          <cell r="E450">
            <v>2026</v>
          </cell>
          <cell r="F450" t="str">
            <v>Sang veineux</v>
          </cell>
          <cell r="G450" t="str">
            <v>Charge bicar</v>
          </cell>
          <cell r="H450" t="str">
            <v>S180</v>
          </cell>
          <cell r="I450">
            <v>37</v>
          </cell>
          <cell r="J450">
            <v>7.41</v>
          </cell>
          <cell r="K450">
            <v>56.6</v>
          </cell>
          <cell r="L450">
            <v>19.600000000000001</v>
          </cell>
          <cell r="M450">
            <v>7.41</v>
          </cell>
          <cell r="N450">
            <v>56.6</v>
          </cell>
          <cell r="O450">
            <v>19.600000000000001</v>
          </cell>
          <cell r="P450">
            <v>3</v>
          </cell>
          <cell r="Q450">
            <v>133</v>
          </cell>
          <cell r="R450">
            <v>1.2</v>
          </cell>
          <cell r="S450">
            <v>96</v>
          </cell>
          <cell r="T450">
            <v>2.4</v>
          </cell>
          <cell r="U450">
            <v>10.199999999999999</v>
          </cell>
          <cell r="V450">
            <v>35.1</v>
          </cell>
          <cell r="W450">
            <v>36.9</v>
          </cell>
          <cell r="X450">
            <v>27.4</v>
          </cell>
          <cell r="Y450">
            <v>15.9</v>
          </cell>
          <cell r="Z450" t="str">
            <v>KLEIN Christian</v>
          </cell>
        </row>
        <row r="451">
          <cell r="A451">
            <v>43003</v>
          </cell>
          <cell r="B451" t="str">
            <v>BINTZ</v>
          </cell>
          <cell r="C451" t="str">
            <v>Pierre</v>
          </cell>
          <cell r="D451">
            <v>14369</v>
          </cell>
          <cell r="E451">
            <v>2026</v>
          </cell>
          <cell r="F451" t="str">
            <v>Urine</v>
          </cell>
          <cell r="G451" t="str">
            <v>Charge bicar</v>
          </cell>
          <cell r="H451" t="str">
            <v>U180</v>
          </cell>
          <cell r="I451">
            <v>37</v>
          </cell>
          <cell r="J451">
            <v>7.3550000000000004</v>
          </cell>
          <cell r="K451">
            <v>64.900000000000006</v>
          </cell>
          <cell r="L451">
            <v>87.1</v>
          </cell>
          <cell r="M451">
            <v>7.3550000000000004</v>
          </cell>
          <cell r="N451">
            <v>64.900000000000006</v>
          </cell>
          <cell r="O451">
            <v>87.1</v>
          </cell>
          <cell r="P451">
            <v>11.5</v>
          </cell>
          <cell r="Q451">
            <v>65</v>
          </cell>
          <cell r="R451">
            <v>0.4</v>
          </cell>
          <cell r="S451">
            <v>37</v>
          </cell>
          <cell r="T451">
            <v>0</v>
          </cell>
          <cell r="U451">
            <v>9.6999999999999993</v>
          </cell>
          <cell r="V451">
            <v>35.299999999999997</v>
          </cell>
          <cell r="W451">
            <v>37.299999999999997</v>
          </cell>
          <cell r="X451">
            <v>0</v>
          </cell>
          <cell r="Y451">
            <v>0</v>
          </cell>
          <cell r="Z451" t="str">
            <v>KLEIN Christian</v>
          </cell>
        </row>
        <row r="452">
          <cell r="A452">
            <v>43003</v>
          </cell>
          <cell r="B452" t="str">
            <v>BINTZ</v>
          </cell>
          <cell r="C452" t="str">
            <v>Pierre</v>
          </cell>
          <cell r="D452">
            <v>14369</v>
          </cell>
          <cell r="E452">
            <v>2026</v>
          </cell>
          <cell r="F452" t="str">
            <v>Sang veineux</v>
          </cell>
          <cell r="G452" t="str">
            <v>Charge bicar</v>
          </cell>
          <cell r="H452" t="str">
            <v>S210</v>
          </cell>
          <cell r="I452">
            <v>37</v>
          </cell>
          <cell r="J452">
            <v>7.4359999999999999</v>
          </cell>
          <cell r="K452">
            <v>52.5</v>
          </cell>
          <cell r="L452">
            <v>23</v>
          </cell>
          <cell r="M452">
            <v>7.4359999999999999</v>
          </cell>
          <cell r="N452">
            <v>52.5</v>
          </cell>
          <cell r="O452">
            <v>23</v>
          </cell>
          <cell r="P452">
            <v>2.9</v>
          </cell>
          <cell r="Q452">
            <v>134</v>
          </cell>
          <cell r="R452">
            <v>1.25</v>
          </cell>
          <cell r="S452">
            <v>94</v>
          </cell>
          <cell r="T452">
            <v>0</v>
          </cell>
          <cell r="U452">
            <v>10.1</v>
          </cell>
          <cell r="V452">
            <v>34.799999999999997</v>
          </cell>
          <cell r="W452">
            <v>36.4</v>
          </cell>
          <cell r="X452">
            <v>38.9</v>
          </cell>
          <cell r="Y452">
            <v>9.8000000000000007</v>
          </cell>
          <cell r="Z452" t="str">
            <v>KLEIN Christian</v>
          </cell>
        </row>
        <row r="453">
          <cell r="A453">
            <v>43003</v>
          </cell>
          <cell r="B453" t="str">
            <v>BINTZ</v>
          </cell>
          <cell r="C453" t="str">
            <v>Pierre</v>
          </cell>
          <cell r="D453">
            <v>14369</v>
          </cell>
          <cell r="E453">
            <v>2026</v>
          </cell>
          <cell r="F453" t="str">
            <v>Urine</v>
          </cell>
          <cell r="G453" t="str">
            <v>Charge bicar</v>
          </cell>
          <cell r="H453" t="str">
            <v>U210</v>
          </cell>
          <cell r="I453">
            <v>37</v>
          </cell>
          <cell r="J453">
            <v>7.3769999999999998</v>
          </cell>
          <cell r="K453">
            <v>69.5</v>
          </cell>
          <cell r="L453">
            <v>91.5</v>
          </cell>
          <cell r="M453">
            <v>7.3769999999999998</v>
          </cell>
          <cell r="N453">
            <v>69.5</v>
          </cell>
          <cell r="O453">
            <v>91.5</v>
          </cell>
          <cell r="P453">
            <v>10.7</v>
          </cell>
          <cell r="Q453">
            <v>66</v>
          </cell>
          <cell r="R453">
            <v>0.37</v>
          </cell>
          <cell r="S453">
            <v>34</v>
          </cell>
          <cell r="T453">
            <v>0</v>
          </cell>
          <cell r="U453">
            <v>14.1</v>
          </cell>
          <cell r="V453">
            <v>39.9</v>
          </cell>
          <cell r="W453">
            <v>42</v>
          </cell>
          <cell r="X453">
            <v>0</v>
          </cell>
          <cell r="Y453">
            <v>0</v>
          </cell>
          <cell r="Z453" t="str">
            <v>KLEIN Christian</v>
          </cell>
        </row>
        <row r="454">
          <cell r="A454">
            <v>43003</v>
          </cell>
          <cell r="B454" t="str">
            <v>BINTZ</v>
          </cell>
          <cell r="C454" t="str">
            <v>Pierre</v>
          </cell>
          <cell r="D454">
            <v>14369</v>
          </cell>
          <cell r="E454">
            <v>2026</v>
          </cell>
          <cell r="F454" t="str">
            <v>Sang veineux</v>
          </cell>
          <cell r="G454" t="str">
            <v>Charge bicar</v>
          </cell>
          <cell r="H454" t="str">
            <v>S240</v>
          </cell>
          <cell r="I454">
            <v>37</v>
          </cell>
          <cell r="J454">
            <v>7.4450000000000003</v>
          </cell>
          <cell r="K454">
            <v>53.2</v>
          </cell>
          <cell r="L454">
            <v>24.8</v>
          </cell>
          <cell r="M454">
            <v>7.4450000000000003</v>
          </cell>
          <cell r="N454">
            <v>53.2</v>
          </cell>
          <cell r="O454">
            <v>24.8</v>
          </cell>
          <cell r="P454">
            <v>3.1</v>
          </cell>
          <cell r="Q454">
            <v>134</v>
          </cell>
          <cell r="R454">
            <v>1.25</v>
          </cell>
          <cell r="S454">
            <v>94</v>
          </cell>
          <cell r="T454">
            <v>0</v>
          </cell>
          <cell r="U454">
            <v>11.3</v>
          </cell>
          <cell r="V454">
            <v>36</v>
          </cell>
          <cell r="W454">
            <v>37.6</v>
          </cell>
          <cell r="X454">
            <v>44.3</v>
          </cell>
          <cell r="Y454">
            <v>10</v>
          </cell>
          <cell r="Z454" t="str">
            <v>KLEIN Christian</v>
          </cell>
        </row>
        <row r="455">
          <cell r="A455">
            <v>43003</v>
          </cell>
          <cell r="B455" t="str">
            <v>BINTZ</v>
          </cell>
          <cell r="C455" t="str">
            <v>Pierre</v>
          </cell>
          <cell r="D455">
            <v>14369</v>
          </cell>
          <cell r="E455">
            <v>2026</v>
          </cell>
          <cell r="F455" t="str">
            <v>Urine</v>
          </cell>
          <cell r="G455" t="str">
            <v>Charge bicar</v>
          </cell>
          <cell r="H455" t="str">
            <v>U240</v>
          </cell>
          <cell r="I455">
            <v>37</v>
          </cell>
          <cell r="J455">
            <v>7.5339999999999998</v>
          </cell>
          <cell r="K455">
            <v>61.2</v>
          </cell>
          <cell r="L455">
            <v>101</v>
          </cell>
          <cell r="M455">
            <v>7.5339999999999998</v>
          </cell>
          <cell r="N455">
            <v>61.2</v>
          </cell>
          <cell r="O455">
            <v>101</v>
          </cell>
          <cell r="P455">
            <v>9.4</v>
          </cell>
          <cell r="Q455">
            <v>68</v>
          </cell>
          <cell r="R455">
            <v>0.34</v>
          </cell>
          <cell r="S455">
            <v>30</v>
          </cell>
          <cell r="T455">
            <v>0</v>
          </cell>
          <cell r="U455">
            <v>35.700000000000003</v>
          </cell>
          <cell r="V455">
            <v>51.4</v>
          </cell>
          <cell r="W455">
            <v>53.3</v>
          </cell>
          <cell r="X455">
            <v>0</v>
          </cell>
          <cell r="Y455">
            <v>0</v>
          </cell>
          <cell r="Z455" t="str">
            <v>KLEIN Christian</v>
          </cell>
        </row>
        <row r="456">
          <cell r="A456">
            <v>43003</v>
          </cell>
          <cell r="B456" t="str">
            <v>BONNARD</v>
          </cell>
          <cell r="C456" t="str">
            <v>Serge</v>
          </cell>
          <cell r="D456" t="str">
            <v>29/11/1955</v>
          </cell>
          <cell r="E456">
            <v>2021</v>
          </cell>
          <cell r="F456" t="str">
            <v>Sang FAV ou KT</v>
          </cell>
          <cell r="G456" t="str">
            <v>Potassium</v>
          </cell>
          <cell r="H456">
            <v>0</v>
          </cell>
          <cell r="I456">
            <v>37</v>
          </cell>
          <cell r="J456">
            <v>7.4329999999999998</v>
          </cell>
          <cell r="K456">
            <v>39.299999999999997</v>
          </cell>
          <cell r="L456">
            <v>159</v>
          </cell>
          <cell r="M456">
            <v>7.4329999999999998</v>
          </cell>
          <cell r="N456">
            <v>39.299999999999997</v>
          </cell>
          <cell r="O456">
            <v>159</v>
          </cell>
          <cell r="P456">
            <v>4.0999999999999996</v>
          </cell>
          <cell r="Q456">
            <v>128</v>
          </cell>
          <cell r="R456">
            <v>1.0900000000000001</v>
          </cell>
          <cell r="S456">
            <v>96</v>
          </cell>
          <cell r="T456">
            <v>0</v>
          </cell>
          <cell r="U456">
            <v>1.9</v>
          </cell>
          <cell r="V456">
            <v>25.8</v>
          </cell>
          <cell r="W456">
            <v>27</v>
          </cell>
          <cell r="X456">
            <v>98.1</v>
          </cell>
          <cell r="Y456">
            <v>11.1</v>
          </cell>
          <cell r="Z456" t="str">
            <v>KOCHMAN Audrey</v>
          </cell>
        </row>
        <row r="457">
          <cell r="A457">
            <v>43004</v>
          </cell>
          <cell r="B457" t="str">
            <v>ORTH</v>
          </cell>
          <cell r="C457" t="str">
            <v>Isabelle</v>
          </cell>
          <cell r="D457">
            <v>26334</v>
          </cell>
          <cell r="E457">
            <v>2316</v>
          </cell>
          <cell r="F457" t="str">
            <v>Sang artériel</v>
          </cell>
          <cell r="G457" t="str">
            <v>Calcium ionisée</v>
          </cell>
          <cell r="H457" t="str">
            <v>problème échantillon</v>
          </cell>
          <cell r="I457">
            <v>37</v>
          </cell>
          <cell r="J457">
            <v>7.484</v>
          </cell>
          <cell r="K457">
            <v>25.5</v>
          </cell>
          <cell r="L457">
            <v>68.2</v>
          </cell>
          <cell r="M457">
            <v>7.484</v>
          </cell>
          <cell r="N457">
            <v>25.5</v>
          </cell>
          <cell r="O457">
            <v>68.2</v>
          </cell>
          <cell r="P457">
            <v>3.8</v>
          </cell>
          <cell r="Q457">
            <v>132</v>
          </cell>
          <cell r="R457">
            <v>1.1399999999999999</v>
          </cell>
          <cell r="S457">
            <v>108</v>
          </cell>
          <cell r="T457">
            <v>2.1</v>
          </cell>
          <cell r="U457">
            <v>-4</v>
          </cell>
          <cell r="V457">
            <v>18.899999999999999</v>
          </cell>
          <cell r="W457">
            <v>19.7</v>
          </cell>
          <cell r="X457">
            <v>98.3</v>
          </cell>
          <cell r="Y457">
            <v>10.4</v>
          </cell>
          <cell r="Z457" t="str">
            <v>KOCHMAN Audrey</v>
          </cell>
        </row>
        <row r="458">
          <cell r="A458">
            <v>43005</v>
          </cell>
          <cell r="B458" t="str">
            <v>BINTZ</v>
          </cell>
          <cell r="C458" t="str">
            <v>Pierre</v>
          </cell>
          <cell r="D458">
            <v>14369</v>
          </cell>
          <cell r="E458">
            <v>2026</v>
          </cell>
          <cell r="F458">
            <v>0</v>
          </cell>
          <cell r="G458" t="str">
            <v>Potassium</v>
          </cell>
          <cell r="H458">
            <v>0</v>
          </cell>
          <cell r="I458">
            <v>37</v>
          </cell>
          <cell r="J458">
            <v>7.375</v>
          </cell>
          <cell r="K458">
            <v>45.9</v>
          </cell>
          <cell r="L458">
            <v>27.2</v>
          </cell>
          <cell r="M458">
            <v>7.375</v>
          </cell>
          <cell r="N458">
            <v>45.9</v>
          </cell>
          <cell r="O458">
            <v>27.2</v>
          </cell>
          <cell r="P458">
            <v>3.2</v>
          </cell>
          <cell r="Q458">
            <v>130</v>
          </cell>
          <cell r="R458">
            <v>1.23</v>
          </cell>
          <cell r="S458">
            <v>100</v>
          </cell>
          <cell r="T458">
            <v>1.9</v>
          </cell>
          <cell r="U458">
            <v>1.5</v>
          </cell>
          <cell r="V458">
            <v>26.2</v>
          </cell>
          <cell r="W458">
            <v>27.6</v>
          </cell>
          <cell r="X458">
            <v>49.3</v>
          </cell>
          <cell r="Y458">
            <v>9.6</v>
          </cell>
          <cell r="Z458" t="str">
            <v>KOCHMAN Audrey</v>
          </cell>
        </row>
        <row r="459">
          <cell r="A459">
            <v>43005</v>
          </cell>
          <cell r="B459" t="str">
            <v>BONNARD</v>
          </cell>
          <cell r="C459" t="str">
            <v>Serge</v>
          </cell>
          <cell r="D459" t="str">
            <v>29/11/1955</v>
          </cell>
          <cell r="E459">
            <v>2021</v>
          </cell>
          <cell r="F459" t="str">
            <v>Sang FAV ou KT</v>
          </cell>
          <cell r="G459" t="str">
            <v>Potassium</v>
          </cell>
          <cell r="H459">
            <v>0</v>
          </cell>
          <cell r="I459">
            <v>37</v>
          </cell>
          <cell r="J459">
            <v>7.3890000000000002</v>
          </cell>
          <cell r="K459">
            <v>46</v>
          </cell>
          <cell r="L459">
            <v>79</v>
          </cell>
          <cell r="M459">
            <v>7.3890000000000002</v>
          </cell>
          <cell r="N459">
            <v>46</v>
          </cell>
          <cell r="O459">
            <v>79</v>
          </cell>
          <cell r="P459">
            <v>4</v>
          </cell>
          <cell r="Q459">
            <v>129</v>
          </cell>
          <cell r="R459">
            <v>1.07</v>
          </cell>
          <cell r="S459">
            <v>95</v>
          </cell>
          <cell r="T459">
            <v>0.9</v>
          </cell>
          <cell r="U459">
            <v>2.6</v>
          </cell>
          <cell r="V459">
            <v>27.2</v>
          </cell>
          <cell r="W459">
            <v>28.6</v>
          </cell>
          <cell r="X459">
            <v>95.4</v>
          </cell>
          <cell r="Y459">
            <v>11.5</v>
          </cell>
          <cell r="Z459" t="str">
            <v>KLEIN Christian</v>
          </cell>
        </row>
        <row r="460">
          <cell r="A460">
            <v>43005</v>
          </cell>
          <cell r="B460" t="str">
            <v>BINTZ</v>
          </cell>
          <cell r="C460" t="str">
            <v>Pierre</v>
          </cell>
          <cell r="D460">
            <v>14369</v>
          </cell>
          <cell r="E460">
            <v>2026</v>
          </cell>
          <cell r="F460">
            <v>0</v>
          </cell>
          <cell r="G460" t="str">
            <v>Potassium</v>
          </cell>
          <cell r="H460">
            <v>0</v>
          </cell>
          <cell r="I460">
            <v>37</v>
          </cell>
          <cell r="J460">
            <v>7.3940000000000001</v>
          </cell>
          <cell r="K460">
            <v>44.3</v>
          </cell>
          <cell r="L460">
            <v>29.2</v>
          </cell>
          <cell r="M460">
            <v>7.3940000000000001</v>
          </cell>
          <cell r="N460">
            <v>44.3</v>
          </cell>
          <cell r="O460">
            <v>29.2</v>
          </cell>
          <cell r="P460">
            <v>3</v>
          </cell>
          <cell r="Q460">
            <v>133</v>
          </cell>
          <cell r="R460">
            <v>1.29</v>
          </cell>
          <cell r="S460">
            <v>100</v>
          </cell>
          <cell r="T460">
            <v>2.2999999999999998</v>
          </cell>
          <cell r="U460">
            <v>2</v>
          </cell>
          <cell r="V460">
            <v>26.5</v>
          </cell>
          <cell r="W460">
            <v>27.8</v>
          </cell>
          <cell r="X460">
            <v>53.1</v>
          </cell>
          <cell r="Y460">
            <v>10.3</v>
          </cell>
          <cell r="Z460" t="str">
            <v>KOCHMAN Audrey</v>
          </cell>
        </row>
        <row r="461">
          <cell r="A461">
            <v>43005</v>
          </cell>
          <cell r="B461" t="str">
            <v>BINTZ</v>
          </cell>
          <cell r="C461" t="str">
            <v>Pierre</v>
          </cell>
          <cell r="D461">
            <v>14369</v>
          </cell>
          <cell r="E461">
            <v>2026</v>
          </cell>
          <cell r="F461">
            <v>0</v>
          </cell>
          <cell r="G461" t="str">
            <v>Potassium</v>
          </cell>
          <cell r="H461">
            <v>0</v>
          </cell>
          <cell r="I461">
            <v>37</v>
          </cell>
          <cell r="J461">
            <v>7.4290000000000003</v>
          </cell>
          <cell r="K461">
            <v>36.9</v>
          </cell>
          <cell r="L461">
            <v>41.1</v>
          </cell>
          <cell r="M461">
            <v>7.4290000000000003</v>
          </cell>
          <cell r="N461">
            <v>36.9</v>
          </cell>
          <cell r="O461">
            <v>41.1</v>
          </cell>
          <cell r="P461">
            <v>3.3</v>
          </cell>
          <cell r="Q461">
            <v>130</v>
          </cell>
          <cell r="R461">
            <v>1.26</v>
          </cell>
          <cell r="S461">
            <v>100</v>
          </cell>
          <cell r="T461">
            <v>2.6</v>
          </cell>
          <cell r="U461">
            <v>0.2</v>
          </cell>
          <cell r="V461">
            <v>24</v>
          </cell>
          <cell r="W461">
            <v>25.1</v>
          </cell>
          <cell r="X461">
            <v>78.099999999999994</v>
          </cell>
          <cell r="Y461">
            <v>10.7</v>
          </cell>
          <cell r="Z461" t="str">
            <v>KOCHMAN Audrey</v>
          </cell>
        </row>
        <row r="462">
          <cell r="A462">
            <v>43005</v>
          </cell>
          <cell r="B462" t="str">
            <v>F05</v>
          </cell>
          <cell r="C462">
            <v>0</v>
          </cell>
          <cell r="D462">
            <v>0</v>
          </cell>
          <cell r="E462" t="str">
            <v>AURAL</v>
          </cell>
          <cell r="F462" t="str">
            <v>Dialysat</v>
          </cell>
          <cell r="G462" t="str">
            <v>Gazométrie</v>
          </cell>
          <cell r="H462">
            <v>0</v>
          </cell>
          <cell r="I462">
            <v>37</v>
          </cell>
          <cell r="J462">
            <v>7.34</v>
          </cell>
          <cell r="K462">
            <v>61.5</v>
          </cell>
          <cell r="L462">
            <v>167</v>
          </cell>
          <cell r="M462">
            <v>7.34</v>
          </cell>
          <cell r="N462">
            <v>61.5</v>
          </cell>
          <cell r="O462">
            <v>167</v>
          </cell>
          <cell r="P462">
            <v>2</v>
          </cell>
          <cell r="Q462">
            <v>140</v>
          </cell>
          <cell r="R462">
            <v>0.95</v>
          </cell>
          <cell r="S462">
            <v>107</v>
          </cell>
          <cell r="T462">
            <v>0</v>
          </cell>
          <cell r="U462">
            <v>6.7</v>
          </cell>
          <cell r="V462">
            <v>32.299999999999997</v>
          </cell>
          <cell r="W462">
            <v>34.200000000000003</v>
          </cell>
          <cell r="X462">
            <v>0</v>
          </cell>
          <cell r="Y462">
            <v>0</v>
          </cell>
          <cell r="Z462" t="str">
            <v>KLEIN Christian</v>
          </cell>
        </row>
        <row r="463">
          <cell r="A463">
            <v>43006</v>
          </cell>
          <cell r="B463" t="str">
            <v>RANGAPANAIKEN</v>
          </cell>
          <cell r="C463" t="str">
            <v>Marie Thérèse</v>
          </cell>
          <cell r="D463" t="str">
            <v>22/10/1937</v>
          </cell>
          <cell r="E463">
            <v>2021</v>
          </cell>
          <cell r="F463" t="str">
            <v>Sang FAV ou KT</v>
          </cell>
          <cell r="G463" t="str">
            <v>Potassium</v>
          </cell>
          <cell r="H463">
            <v>0</v>
          </cell>
          <cell r="I463">
            <v>37</v>
          </cell>
          <cell r="J463">
            <v>7.492</v>
          </cell>
          <cell r="K463">
            <v>34.4</v>
          </cell>
          <cell r="L463">
            <v>131</v>
          </cell>
          <cell r="M463">
            <v>7.492</v>
          </cell>
          <cell r="N463">
            <v>34.4</v>
          </cell>
          <cell r="O463">
            <v>131</v>
          </cell>
          <cell r="P463">
            <v>3.8</v>
          </cell>
          <cell r="Q463">
            <v>132</v>
          </cell>
          <cell r="R463">
            <v>1.26</v>
          </cell>
          <cell r="S463">
            <v>102</v>
          </cell>
          <cell r="T463">
            <v>1.4</v>
          </cell>
          <cell r="U463">
            <v>2.9</v>
          </cell>
          <cell r="V463">
            <v>26.1</v>
          </cell>
          <cell r="W463">
            <v>27.1</v>
          </cell>
          <cell r="X463">
            <v>99.8</v>
          </cell>
          <cell r="Y463">
            <v>7.8</v>
          </cell>
          <cell r="Z463" t="str">
            <v>KOCHMAN Audrey</v>
          </cell>
        </row>
        <row r="464">
          <cell r="A464">
            <v>43006</v>
          </cell>
          <cell r="B464" t="str">
            <v>ZEZIOLA</v>
          </cell>
          <cell r="C464" t="str">
            <v>Patrick</v>
          </cell>
          <cell r="D464" t="str">
            <v>16/07/1963</v>
          </cell>
          <cell r="E464">
            <v>2026</v>
          </cell>
          <cell r="F464">
            <v>0</v>
          </cell>
          <cell r="G464" t="str">
            <v>Gazométrie</v>
          </cell>
          <cell r="H464">
            <v>0</v>
          </cell>
          <cell r="I464">
            <v>37</v>
          </cell>
          <cell r="J464">
            <v>7.3449999999999998</v>
          </cell>
          <cell r="K464">
            <v>47.5</v>
          </cell>
          <cell r="L464">
            <v>31.9</v>
          </cell>
          <cell r="M464">
            <v>7.3449999999999998</v>
          </cell>
          <cell r="N464">
            <v>47.5</v>
          </cell>
          <cell r="O464">
            <v>31.9</v>
          </cell>
          <cell r="P464">
            <v>3.6</v>
          </cell>
          <cell r="Q464">
            <v>136</v>
          </cell>
          <cell r="R464">
            <v>1.1000000000000001</v>
          </cell>
          <cell r="S464">
            <v>109</v>
          </cell>
          <cell r="T464">
            <v>2.2000000000000002</v>
          </cell>
          <cell r="U464">
            <v>0.3</v>
          </cell>
          <cell r="V464">
            <v>25.3</v>
          </cell>
          <cell r="W464">
            <v>26.7</v>
          </cell>
          <cell r="X464">
            <v>61.8</v>
          </cell>
          <cell r="Y464">
            <v>16.600000000000001</v>
          </cell>
          <cell r="Z464" t="str">
            <v>KLEIN Christian</v>
          </cell>
        </row>
        <row r="465">
          <cell r="A465">
            <v>43007</v>
          </cell>
          <cell r="B465" t="str">
            <v>ORTH</v>
          </cell>
          <cell r="C465" t="str">
            <v>Isabelle</v>
          </cell>
          <cell r="D465">
            <v>26334</v>
          </cell>
          <cell r="E465">
            <v>2316</v>
          </cell>
          <cell r="F465">
            <v>0</v>
          </cell>
          <cell r="G465" t="str">
            <v>Calcium ionisée</v>
          </cell>
          <cell r="H465">
            <v>0</v>
          </cell>
          <cell r="I465">
            <v>37</v>
          </cell>
          <cell r="J465">
            <v>7.351</v>
          </cell>
          <cell r="K465">
            <v>41.7</v>
          </cell>
          <cell r="L465">
            <v>26</v>
          </cell>
          <cell r="M465">
            <v>7.351</v>
          </cell>
          <cell r="N465">
            <v>41.7</v>
          </cell>
          <cell r="O465">
            <v>26</v>
          </cell>
          <cell r="P465">
            <v>3.8</v>
          </cell>
          <cell r="Q465">
            <v>134</v>
          </cell>
          <cell r="R465">
            <v>1.21</v>
          </cell>
          <cell r="S465">
            <v>106</v>
          </cell>
          <cell r="T465">
            <v>1.5</v>
          </cell>
          <cell r="U465">
            <v>-2.2000000000000002</v>
          </cell>
          <cell r="V465">
            <v>22.5</v>
          </cell>
          <cell r="W465">
            <v>23.8</v>
          </cell>
          <cell r="X465">
            <v>49.1</v>
          </cell>
          <cell r="Y465">
            <v>10.7</v>
          </cell>
          <cell r="Z465" t="str">
            <v>KOCHMAN Audrey</v>
          </cell>
        </row>
        <row r="466">
          <cell r="A466">
            <v>43007</v>
          </cell>
          <cell r="B466" t="str">
            <v>A36</v>
          </cell>
          <cell r="C466">
            <v>0</v>
          </cell>
          <cell r="D466">
            <v>0</v>
          </cell>
          <cell r="E466" t="str">
            <v>AURAL</v>
          </cell>
          <cell r="F466" t="str">
            <v>Dialysat</v>
          </cell>
          <cell r="G466" t="str">
            <v>Gazométrie</v>
          </cell>
          <cell r="H466">
            <v>0</v>
          </cell>
          <cell r="I466">
            <v>37</v>
          </cell>
          <cell r="J466">
            <v>7.3339999999999996</v>
          </cell>
          <cell r="K466">
            <v>64.7</v>
          </cell>
          <cell r="L466">
            <v>172</v>
          </cell>
          <cell r="M466">
            <v>7.3339999999999996</v>
          </cell>
          <cell r="N466">
            <v>64.7</v>
          </cell>
          <cell r="O466">
            <v>172</v>
          </cell>
          <cell r="P466">
            <v>2</v>
          </cell>
          <cell r="Q466">
            <v>139</v>
          </cell>
          <cell r="R466">
            <v>0.94</v>
          </cell>
          <cell r="S466">
            <v>105</v>
          </cell>
          <cell r="T466">
            <v>0</v>
          </cell>
          <cell r="U466">
            <v>7.7</v>
          </cell>
          <cell r="V466">
            <v>33.5</v>
          </cell>
          <cell r="W466">
            <v>35.5</v>
          </cell>
          <cell r="X466">
            <v>0</v>
          </cell>
          <cell r="Y466">
            <v>0</v>
          </cell>
          <cell r="Z466" t="str">
            <v>KLEIN Christian</v>
          </cell>
        </row>
        <row r="467">
          <cell r="A467">
            <v>43010</v>
          </cell>
          <cell r="B467" t="str">
            <v>DESVERNOIS</v>
          </cell>
          <cell r="C467" t="str">
            <v>Jocelyne</v>
          </cell>
          <cell r="D467">
            <v>17412</v>
          </cell>
          <cell r="E467">
            <v>2316</v>
          </cell>
          <cell r="F467">
            <v>0</v>
          </cell>
          <cell r="G467" t="str">
            <v>Calcium ionisée</v>
          </cell>
          <cell r="H467">
            <v>0</v>
          </cell>
          <cell r="I467">
            <v>37</v>
          </cell>
          <cell r="J467">
            <v>7.3920000000000003</v>
          </cell>
          <cell r="K467">
            <v>41.5</v>
          </cell>
          <cell r="L467">
            <v>51.9</v>
          </cell>
          <cell r="M467">
            <v>7.391</v>
          </cell>
          <cell r="N467">
            <v>41.5</v>
          </cell>
          <cell r="O467">
            <v>51.9</v>
          </cell>
          <cell r="P467">
            <v>4.5999999999999996</v>
          </cell>
          <cell r="Q467">
            <v>139</v>
          </cell>
          <cell r="R467">
            <v>1.26</v>
          </cell>
          <cell r="S467">
            <v>110</v>
          </cell>
          <cell r="T467">
            <v>2.2999999999999998</v>
          </cell>
          <cell r="U467">
            <v>0.4</v>
          </cell>
          <cell r="V467">
            <v>24.7</v>
          </cell>
          <cell r="W467">
            <v>26</v>
          </cell>
          <cell r="X467">
            <v>88.7</v>
          </cell>
          <cell r="Y467">
            <v>10.5</v>
          </cell>
          <cell r="Z467" t="str">
            <v>KOCHMAN Audrey</v>
          </cell>
        </row>
        <row r="468">
          <cell r="A468">
            <v>43010</v>
          </cell>
          <cell r="B468" t="str">
            <v>FROEHLICHER</v>
          </cell>
          <cell r="C468" t="str">
            <v>Emilienne</v>
          </cell>
          <cell r="D468" t="str">
            <v>16/07/1938</v>
          </cell>
          <cell r="E468">
            <v>6931</v>
          </cell>
          <cell r="F468" t="str">
            <v>Sang artériel</v>
          </cell>
          <cell r="G468" t="str">
            <v>Gazométrie</v>
          </cell>
          <cell r="H468">
            <v>0</v>
          </cell>
          <cell r="I468">
            <v>36.6</v>
          </cell>
          <cell r="J468">
            <v>7.3979999999999997</v>
          </cell>
          <cell r="K468">
            <v>37.5</v>
          </cell>
          <cell r="L468">
            <v>45.6</v>
          </cell>
          <cell r="M468">
            <v>7.3979999999999997</v>
          </cell>
          <cell r="N468">
            <v>37.5</v>
          </cell>
          <cell r="O468">
            <v>45.6</v>
          </cell>
          <cell r="P468">
            <v>4.0999999999999996</v>
          </cell>
          <cell r="Q468">
            <v>140</v>
          </cell>
          <cell r="R468">
            <v>0.99</v>
          </cell>
          <cell r="S468">
            <v>117</v>
          </cell>
          <cell r="T468">
            <v>1.1000000000000001</v>
          </cell>
          <cell r="U468">
            <v>-1.5</v>
          </cell>
          <cell r="V468">
            <v>36.799999999999997</v>
          </cell>
          <cell r="W468">
            <v>44.3</v>
          </cell>
          <cell r="X468">
            <v>83.3</v>
          </cell>
          <cell r="Y468">
            <v>10.7</v>
          </cell>
          <cell r="Z468" t="str">
            <v>KOCHMAN Audrey</v>
          </cell>
        </row>
        <row r="469">
          <cell r="A469">
            <v>43011</v>
          </cell>
          <cell r="B469" t="str">
            <v>ORTH</v>
          </cell>
          <cell r="C469" t="str">
            <v>Isabelle</v>
          </cell>
          <cell r="D469">
            <v>26334</v>
          </cell>
          <cell r="E469">
            <v>2316</v>
          </cell>
          <cell r="F469">
            <v>0</v>
          </cell>
          <cell r="G469" t="str">
            <v>Calcium ionisée</v>
          </cell>
          <cell r="H469">
            <v>0</v>
          </cell>
          <cell r="I469">
            <v>37</v>
          </cell>
          <cell r="J469">
            <v>7.4160000000000004</v>
          </cell>
          <cell r="K469">
            <v>36.700000000000003</v>
          </cell>
          <cell r="L469">
            <v>37.799999999999997</v>
          </cell>
          <cell r="M469">
            <v>7.4160000000000004</v>
          </cell>
          <cell r="N469">
            <v>36.700000000000003</v>
          </cell>
          <cell r="O469">
            <v>37.799999999999997</v>
          </cell>
          <cell r="P469">
            <v>3.4</v>
          </cell>
          <cell r="Q469">
            <v>127</v>
          </cell>
          <cell r="R469">
            <v>1.24</v>
          </cell>
          <cell r="S469">
            <v>93</v>
          </cell>
          <cell r="T469">
            <v>2.2000000000000002</v>
          </cell>
          <cell r="U469">
            <v>-0.8</v>
          </cell>
          <cell r="V469">
            <v>23.2</v>
          </cell>
          <cell r="W469">
            <v>24.3</v>
          </cell>
          <cell r="X469">
            <v>75.599999999999994</v>
          </cell>
          <cell r="Y469">
            <v>11.2</v>
          </cell>
          <cell r="Z469" t="str">
            <v>KOCHMAN Audrey</v>
          </cell>
        </row>
        <row r="470">
          <cell r="A470">
            <v>43012</v>
          </cell>
          <cell r="B470" t="str">
            <v>DECKER</v>
          </cell>
          <cell r="C470" t="str">
            <v>Jean Michel</v>
          </cell>
          <cell r="D470">
            <v>21586</v>
          </cell>
          <cell r="E470">
            <v>2021</v>
          </cell>
          <cell r="F470">
            <v>0</v>
          </cell>
          <cell r="G470" t="str">
            <v>Calcium ionisée</v>
          </cell>
          <cell r="H470" t="str">
            <v>T0 Machine</v>
          </cell>
          <cell r="I470">
            <v>37</v>
          </cell>
          <cell r="J470">
            <v>7.2729999999999997</v>
          </cell>
          <cell r="K470">
            <v>52.3</v>
          </cell>
          <cell r="L470">
            <v>105</v>
          </cell>
          <cell r="M470">
            <v>7.2729999999999997</v>
          </cell>
          <cell r="N470">
            <v>52.3</v>
          </cell>
          <cell r="O470">
            <v>105</v>
          </cell>
          <cell r="P470">
            <v>4.5999999999999996</v>
          </cell>
          <cell r="Q470">
            <v>144</v>
          </cell>
          <cell r="R470">
            <v>0.21</v>
          </cell>
          <cell r="S470">
            <v>97</v>
          </cell>
          <cell r="T470">
            <v>0.5</v>
          </cell>
          <cell r="U470">
            <v>-2.5</v>
          </cell>
          <cell r="V470">
            <v>23.4</v>
          </cell>
          <cell r="W470">
            <v>25</v>
          </cell>
          <cell r="X470">
            <v>97.4</v>
          </cell>
          <cell r="Y470">
            <v>13.7</v>
          </cell>
          <cell r="Z470" t="str">
            <v>KOCHMAN Audrey</v>
          </cell>
        </row>
        <row r="471">
          <cell r="A471">
            <v>43012</v>
          </cell>
          <cell r="B471" t="str">
            <v>DECKER</v>
          </cell>
          <cell r="C471" t="str">
            <v>Jean Michel</v>
          </cell>
          <cell r="D471">
            <v>21586</v>
          </cell>
          <cell r="E471">
            <v>2021</v>
          </cell>
          <cell r="F471">
            <v>0</v>
          </cell>
          <cell r="G471" t="str">
            <v>Calcium ionisée</v>
          </cell>
          <cell r="H471" t="str">
            <v>T0 Patient</v>
          </cell>
          <cell r="I471">
            <v>37</v>
          </cell>
          <cell r="J471">
            <v>7.4180000000000001</v>
          </cell>
          <cell r="K471">
            <v>42.2</v>
          </cell>
          <cell r="L471">
            <v>89.7</v>
          </cell>
          <cell r="M471">
            <v>7.4180000000000001</v>
          </cell>
          <cell r="N471">
            <v>42.2</v>
          </cell>
          <cell r="O471">
            <v>89.7</v>
          </cell>
          <cell r="P471">
            <v>4.8</v>
          </cell>
          <cell r="Q471">
            <v>141</v>
          </cell>
          <cell r="R471">
            <v>1</v>
          </cell>
          <cell r="S471">
            <v>105</v>
          </cell>
          <cell r="T471">
            <v>0.5</v>
          </cell>
          <cell r="U471">
            <v>2.6</v>
          </cell>
          <cell r="V471">
            <v>26.7</v>
          </cell>
          <cell r="W471">
            <v>28</v>
          </cell>
          <cell r="X471">
            <v>97.3</v>
          </cell>
          <cell r="Y471">
            <v>12.4</v>
          </cell>
          <cell r="Z471" t="str">
            <v>KOCHMAN Audrey</v>
          </cell>
        </row>
        <row r="472">
          <cell r="A472">
            <v>43012</v>
          </cell>
          <cell r="B472" t="str">
            <v>DECKER</v>
          </cell>
          <cell r="C472" t="str">
            <v>Jean Michel</v>
          </cell>
          <cell r="D472">
            <v>21586</v>
          </cell>
          <cell r="E472">
            <v>2021</v>
          </cell>
          <cell r="F472">
            <v>0</v>
          </cell>
          <cell r="G472" t="str">
            <v>Calcium ionisée</v>
          </cell>
          <cell r="H472" t="str">
            <v>T1 Machine</v>
          </cell>
          <cell r="I472">
            <v>37</v>
          </cell>
          <cell r="J472">
            <v>7.3490000000000002</v>
          </cell>
          <cell r="K472">
            <v>46.1</v>
          </cell>
          <cell r="L472">
            <v>112</v>
          </cell>
          <cell r="M472">
            <v>7.3490000000000002</v>
          </cell>
          <cell r="N472">
            <v>46.1</v>
          </cell>
          <cell r="O472">
            <v>112</v>
          </cell>
          <cell r="P472">
            <v>3.8</v>
          </cell>
          <cell r="Q472">
            <v>142</v>
          </cell>
          <cell r="R472">
            <v>0.25</v>
          </cell>
          <cell r="S472">
            <v>98</v>
          </cell>
          <cell r="T472">
            <v>0.6</v>
          </cell>
          <cell r="U472">
            <v>-0.2</v>
          </cell>
          <cell r="V472">
            <v>24.7</v>
          </cell>
          <cell r="W472">
            <v>26.2</v>
          </cell>
          <cell r="X472">
            <v>97.8</v>
          </cell>
          <cell r="Y472">
            <v>14.9</v>
          </cell>
          <cell r="Z472" t="str">
            <v>KOCHMAN Audrey</v>
          </cell>
        </row>
        <row r="473">
          <cell r="A473">
            <v>43012</v>
          </cell>
          <cell r="B473" t="str">
            <v xml:space="preserve">DECKER </v>
          </cell>
          <cell r="C473" t="str">
            <v>Jean Michel</v>
          </cell>
          <cell r="D473">
            <v>21586</v>
          </cell>
          <cell r="E473">
            <v>2021</v>
          </cell>
          <cell r="F473">
            <v>0</v>
          </cell>
          <cell r="G473" t="str">
            <v>Calcium ionisée</v>
          </cell>
          <cell r="H473" t="str">
            <v>T1 Patient</v>
          </cell>
          <cell r="I473">
            <v>37</v>
          </cell>
          <cell r="J473">
            <v>7.4640000000000004</v>
          </cell>
          <cell r="K473">
            <v>39.5</v>
          </cell>
          <cell r="L473">
            <v>90.9</v>
          </cell>
          <cell r="M473">
            <v>7.4640000000000004</v>
          </cell>
          <cell r="N473">
            <v>39.5</v>
          </cell>
          <cell r="O473">
            <v>90.9</v>
          </cell>
          <cell r="P473">
            <v>3.9</v>
          </cell>
          <cell r="Q473">
            <v>140</v>
          </cell>
          <cell r="R473">
            <v>0.99</v>
          </cell>
          <cell r="S473">
            <v>103</v>
          </cell>
          <cell r="T473">
            <v>0.7</v>
          </cell>
          <cell r="U473">
            <v>4.3</v>
          </cell>
          <cell r="V473">
            <v>28</v>
          </cell>
          <cell r="W473">
            <v>29.2</v>
          </cell>
          <cell r="X473">
            <v>97.6</v>
          </cell>
          <cell r="Y473">
            <v>12.9</v>
          </cell>
          <cell r="Z473" t="str">
            <v>KOCHMAN Audrey</v>
          </cell>
        </row>
        <row r="474">
          <cell r="A474">
            <v>43012</v>
          </cell>
          <cell r="B474" t="str">
            <v>WALSPURGER</v>
          </cell>
          <cell r="C474" t="str">
            <v>Martine</v>
          </cell>
          <cell r="D474" t="str">
            <v>28/02/1969</v>
          </cell>
          <cell r="E474">
            <v>2316</v>
          </cell>
          <cell r="F474" t="str">
            <v>Sang artériel</v>
          </cell>
          <cell r="G474" t="str">
            <v>Gazométrie</v>
          </cell>
          <cell r="H474">
            <v>0</v>
          </cell>
          <cell r="I474">
            <v>0</v>
          </cell>
          <cell r="J474">
            <v>7.4930000000000003</v>
          </cell>
          <cell r="K474">
            <v>41.3</v>
          </cell>
          <cell r="L474">
            <v>76.2</v>
          </cell>
          <cell r="M474">
            <v>7.4930000000000003</v>
          </cell>
          <cell r="N474">
            <v>41.3</v>
          </cell>
          <cell r="O474">
            <v>76.2</v>
          </cell>
          <cell r="P474">
            <v>3.8</v>
          </cell>
          <cell r="Q474">
            <v>135</v>
          </cell>
          <cell r="R474">
            <v>1.17</v>
          </cell>
          <cell r="S474">
            <v>98</v>
          </cell>
          <cell r="T474">
            <v>0.9</v>
          </cell>
          <cell r="U474">
            <v>7.8</v>
          </cell>
          <cell r="V474">
            <v>31.4</v>
          </cell>
          <cell r="W474">
            <v>32.700000000000003</v>
          </cell>
          <cell r="X474">
            <v>97.9</v>
          </cell>
          <cell r="Y474">
            <v>13.2</v>
          </cell>
          <cell r="Z474" t="str">
            <v>KOCHMAN Audrey</v>
          </cell>
        </row>
        <row r="475">
          <cell r="A475">
            <v>43012</v>
          </cell>
          <cell r="B475" t="str">
            <v>DECKER</v>
          </cell>
          <cell r="C475" t="str">
            <v>Jean Michel</v>
          </cell>
          <cell r="D475">
            <v>21586</v>
          </cell>
          <cell r="E475">
            <v>2021</v>
          </cell>
          <cell r="F475">
            <v>0</v>
          </cell>
          <cell r="G475" t="str">
            <v>Calcium ionisée</v>
          </cell>
          <cell r="H475" t="str">
            <v>T2 Machine</v>
          </cell>
          <cell r="I475">
            <v>37</v>
          </cell>
          <cell r="J475">
            <v>7.3780000000000001</v>
          </cell>
          <cell r="K475">
            <v>43.1</v>
          </cell>
          <cell r="L475">
            <v>124</v>
          </cell>
          <cell r="M475">
            <v>7.3780000000000001</v>
          </cell>
          <cell r="N475">
            <v>43.1</v>
          </cell>
          <cell r="O475">
            <v>124</v>
          </cell>
          <cell r="P475">
            <v>3.2</v>
          </cell>
          <cell r="Q475">
            <v>143</v>
          </cell>
          <cell r="R475">
            <v>0.27</v>
          </cell>
          <cell r="S475">
            <v>97</v>
          </cell>
          <cell r="T475">
            <v>0.6</v>
          </cell>
          <cell r="U475">
            <v>0.3</v>
          </cell>
          <cell r="V475">
            <v>24.8</v>
          </cell>
          <cell r="W475">
            <v>26.1</v>
          </cell>
          <cell r="X475">
            <v>98.5</v>
          </cell>
          <cell r="Y475">
            <v>15.1</v>
          </cell>
          <cell r="Z475" t="str">
            <v>KOCHMAN Audrey</v>
          </cell>
        </row>
        <row r="476">
          <cell r="A476">
            <v>43012</v>
          </cell>
          <cell r="B476" t="str">
            <v>DECKER</v>
          </cell>
          <cell r="C476" t="str">
            <v>Jean Michel</v>
          </cell>
          <cell r="D476">
            <v>21586</v>
          </cell>
          <cell r="E476">
            <v>2021</v>
          </cell>
          <cell r="F476">
            <v>0</v>
          </cell>
          <cell r="G476" t="str">
            <v>Calcium ionisée</v>
          </cell>
          <cell r="H476" t="str">
            <v>T2 Patient</v>
          </cell>
          <cell r="I476">
            <v>37</v>
          </cell>
          <cell r="J476">
            <v>7.484</v>
          </cell>
          <cell r="K476">
            <v>37.799999999999997</v>
          </cell>
          <cell r="L476">
            <v>97.6</v>
          </cell>
          <cell r="M476">
            <v>7.484</v>
          </cell>
          <cell r="N476">
            <v>37.799999999999997</v>
          </cell>
          <cell r="O476">
            <v>97.6</v>
          </cell>
          <cell r="P476">
            <v>3.3</v>
          </cell>
          <cell r="Q476">
            <v>140</v>
          </cell>
          <cell r="R476">
            <v>1.03</v>
          </cell>
          <cell r="S476">
            <v>104</v>
          </cell>
          <cell r="T476">
            <v>0.7</v>
          </cell>
          <cell r="U476">
            <v>4.5999999999999996</v>
          </cell>
          <cell r="V476">
            <v>28.1</v>
          </cell>
          <cell r="W476">
            <v>29.2</v>
          </cell>
          <cell r="X476">
            <v>98.2</v>
          </cell>
          <cell r="Y476">
            <v>13.7</v>
          </cell>
          <cell r="Z476" t="str">
            <v>KOCHMAN Audrey</v>
          </cell>
        </row>
        <row r="477">
          <cell r="A477">
            <v>43012</v>
          </cell>
          <cell r="B477" t="str">
            <v>DECKER</v>
          </cell>
          <cell r="C477" t="str">
            <v>Jean Michel</v>
          </cell>
          <cell r="D477">
            <v>21586</v>
          </cell>
          <cell r="E477">
            <v>2021</v>
          </cell>
          <cell r="F477">
            <v>0</v>
          </cell>
          <cell r="G477" t="str">
            <v>Calcium ionisée</v>
          </cell>
          <cell r="H477" t="str">
            <v>T3 Machine</v>
          </cell>
          <cell r="I477">
            <v>37</v>
          </cell>
          <cell r="J477">
            <v>7.4009999999999998</v>
          </cell>
          <cell r="K477">
            <v>43.5</v>
          </cell>
          <cell r="L477">
            <v>105</v>
          </cell>
          <cell r="M477">
            <v>7.4009999999999998</v>
          </cell>
          <cell r="N477">
            <v>43.5</v>
          </cell>
          <cell r="O477">
            <v>105</v>
          </cell>
          <cell r="P477">
            <v>3.1</v>
          </cell>
          <cell r="Q477">
            <v>142</v>
          </cell>
          <cell r="R477">
            <v>0.31</v>
          </cell>
          <cell r="S477">
            <v>0.98</v>
          </cell>
          <cell r="T477">
            <v>0.7</v>
          </cell>
          <cell r="U477">
            <v>2.1</v>
          </cell>
          <cell r="V477">
            <v>26.4</v>
          </cell>
          <cell r="W477">
            <v>27.8</v>
          </cell>
          <cell r="X477">
            <v>97.7</v>
          </cell>
          <cell r="Y477">
            <v>16.2</v>
          </cell>
          <cell r="Z477" t="str">
            <v>KOCHMAN Audrey</v>
          </cell>
        </row>
        <row r="478">
          <cell r="A478">
            <v>43012</v>
          </cell>
          <cell r="B478" t="str">
            <v xml:space="preserve">DECKER </v>
          </cell>
          <cell r="C478" t="str">
            <v>Jean Michel</v>
          </cell>
          <cell r="D478">
            <v>21586</v>
          </cell>
          <cell r="E478">
            <v>2021</v>
          </cell>
          <cell r="F478">
            <v>0</v>
          </cell>
          <cell r="G478" t="str">
            <v>Calcium ionisée</v>
          </cell>
          <cell r="H478" t="str">
            <v>T3 Patient</v>
          </cell>
          <cell r="I478">
            <v>37</v>
          </cell>
          <cell r="J478">
            <v>7.492</v>
          </cell>
          <cell r="K478">
            <v>38.5</v>
          </cell>
          <cell r="L478">
            <v>97.3</v>
          </cell>
          <cell r="M478">
            <v>7.492</v>
          </cell>
          <cell r="N478">
            <v>38.5</v>
          </cell>
          <cell r="O478">
            <v>97.3</v>
          </cell>
          <cell r="P478">
            <v>3.2</v>
          </cell>
          <cell r="Q478">
            <v>140</v>
          </cell>
          <cell r="R478">
            <v>1.04</v>
          </cell>
          <cell r="S478">
            <v>103</v>
          </cell>
          <cell r="T478">
            <v>0.8</v>
          </cell>
          <cell r="U478">
            <v>5.7</v>
          </cell>
          <cell r="V478">
            <v>29.1</v>
          </cell>
          <cell r="W478">
            <v>30.3</v>
          </cell>
          <cell r="X478">
            <v>98.1</v>
          </cell>
          <cell r="Y478">
            <v>14</v>
          </cell>
          <cell r="Z478" t="str">
            <v>KOCHMAN Audrey</v>
          </cell>
        </row>
        <row r="479">
          <cell r="A479">
            <v>43012</v>
          </cell>
          <cell r="B479" t="str">
            <v>DECKER</v>
          </cell>
          <cell r="C479" t="str">
            <v>Jean Michel</v>
          </cell>
          <cell r="D479">
            <v>21586</v>
          </cell>
          <cell r="E479">
            <v>2021</v>
          </cell>
          <cell r="F479">
            <v>0</v>
          </cell>
          <cell r="G479" t="str">
            <v>Calcium ionisée</v>
          </cell>
          <cell r="H479" t="str">
            <v>T4 Patient</v>
          </cell>
          <cell r="I479">
            <v>37</v>
          </cell>
          <cell r="J479">
            <v>7.4930000000000003</v>
          </cell>
          <cell r="K479">
            <v>37</v>
          </cell>
          <cell r="L479">
            <v>87</v>
          </cell>
          <cell r="M479">
            <v>7.4930000000000003</v>
          </cell>
          <cell r="N479">
            <v>37</v>
          </cell>
          <cell r="O479">
            <v>87</v>
          </cell>
          <cell r="P479">
            <v>3.1</v>
          </cell>
          <cell r="Q479">
            <v>140</v>
          </cell>
          <cell r="R479">
            <v>1.08</v>
          </cell>
          <cell r="S479">
            <v>105</v>
          </cell>
          <cell r="T479">
            <v>0.8</v>
          </cell>
          <cell r="U479">
            <v>4.8</v>
          </cell>
          <cell r="V479">
            <v>28.2</v>
          </cell>
          <cell r="W479">
            <v>29.3</v>
          </cell>
          <cell r="X479">
            <v>97.6</v>
          </cell>
          <cell r="Y479">
            <v>13.6</v>
          </cell>
          <cell r="Z479" t="str">
            <v>KOCHMAN Audrey</v>
          </cell>
        </row>
        <row r="480">
          <cell r="A480">
            <v>43012</v>
          </cell>
          <cell r="B480" t="str">
            <v>SCHELL</v>
          </cell>
          <cell r="C480" t="str">
            <v>Florian</v>
          </cell>
          <cell r="D480" t="str">
            <v>17/12/1987</v>
          </cell>
          <cell r="E480">
            <v>2026</v>
          </cell>
          <cell r="F480">
            <v>0</v>
          </cell>
          <cell r="G480" t="str">
            <v>Potassium</v>
          </cell>
          <cell r="H480">
            <v>0</v>
          </cell>
          <cell r="I480">
            <v>37</v>
          </cell>
          <cell r="J480">
            <v>7.4139999999999997</v>
          </cell>
          <cell r="K480">
            <v>40.6</v>
          </cell>
          <cell r="L480">
            <v>38.9</v>
          </cell>
          <cell r="M480">
            <v>7.4139999999999997</v>
          </cell>
          <cell r="N480">
            <v>40.6</v>
          </cell>
          <cell r="O480">
            <v>38.9</v>
          </cell>
          <cell r="P480">
            <v>3.8</v>
          </cell>
          <cell r="Q480">
            <v>134</v>
          </cell>
          <cell r="R480">
            <v>1.08</v>
          </cell>
          <cell r="S480">
            <v>100</v>
          </cell>
          <cell r="T480">
            <v>2.1</v>
          </cell>
          <cell r="U480">
            <v>1.4</v>
          </cell>
          <cell r="V480">
            <v>25.5</v>
          </cell>
          <cell r="W480">
            <v>26.7</v>
          </cell>
          <cell r="X480">
            <v>78.7</v>
          </cell>
          <cell r="Y480">
            <v>14.1</v>
          </cell>
          <cell r="Z480" t="str">
            <v>KOCHMAN Audrey</v>
          </cell>
        </row>
        <row r="481">
          <cell r="A481">
            <v>43013</v>
          </cell>
          <cell r="B481" t="str">
            <v>A30</v>
          </cell>
          <cell r="C481">
            <v>0</v>
          </cell>
          <cell r="D481">
            <v>0</v>
          </cell>
          <cell r="E481" t="str">
            <v>AURAL</v>
          </cell>
          <cell r="F481" t="str">
            <v>Dialysat</v>
          </cell>
          <cell r="G481" t="str">
            <v>Gazométrie</v>
          </cell>
          <cell r="H481" t="str">
            <v>140/35</v>
          </cell>
          <cell r="I481">
            <v>37</v>
          </cell>
          <cell r="J481">
            <v>7.3689999999999998</v>
          </cell>
          <cell r="K481">
            <v>70.5</v>
          </cell>
          <cell r="L481">
            <v>180</v>
          </cell>
          <cell r="M481">
            <v>7.3689999999999998</v>
          </cell>
          <cell r="N481">
            <v>70.5</v>
          </cell>
          <cell r="O481">
            <v>180</v>
          </cell>
          <cell r="P481">
            <v>2</v>
          </cell>
          <cell r="Q481">
            <v>144</v>
          </cell>
          <cell r="R481">
            <v>0.97</v>
          </cell>
          <cell r="S481">
            <v>107</v>
          </cell>
          <cell r="T481">
            <v>0</v>
          </cell>
          <cell r="U481">
            <v>13.8</v>
          </cell>
          <cell r="V481">
            <v>39.700000000000003</v>
          </cell>
          <cell r="W481">
            <v>41.8</v>
          </cell>
          <cell r="X481">
            <v>0</v>
          </cell>
          <cell r="Y481">
            <v>0</v>
          </cell>
          <cell r="Z481" t="str">
            <v>KOCHMAN Audrey</v>
          </cell>
        </row>
        <row r="482">
          <cell r="A482">
            <v>43013</v>
          </cell>
          <cell r="B482" t="str">
            <v>TAURAATUA</v>
          </cell>
          <cell r="C482" t="str">
            <v>Léa</v>
          </cell>
          <cell r="D482">
            <v>19552</v>
          </cell>
          <cell r="E482">
            <v>2021</v>
          </cell>
          <cell r="F482" t="str">
            <v>Sang FAV ou KT</v>
          </cell>
          <cell r="G482" t="str">
            <v>Gazométrie</v>
          </cell>
          <cell r="H482">
            <v>0</v>
          </cell>
          <cell r="I482">
            <v>37</v>
          </cell>
          <cell r="J482">
            <v>7.4340000000000002</v>
          </cell>
          <cell r="K482">
            <v>42.7</v>
          </cell>
          <cell r="L482">
            <v>98.1</v>
          </cell>
          <cell r="M482">
            <v>7.4340000000000002</v>
          </cell>
          <cell r="N482">
            <v>42.7</v>
          </cell>
          <cell r="O482">
            <v>98.1</v>
          </cell>
          <cell r="P482">
            <v>2.8</v>
          </cell>
          <cell r="Q482">
            <v>134</v>
          </cell>
          <cell r="R482">
            <v>1.1000000000000001</v>
          </cell>
          <cell r="S482">
            <v>99</v>
          </cell>
          <cell r="T482">
            <v>1.2</v>
          </cell>
          <cell r="U482">
            <v>4.0999999999999996</v>
          </cell>
          <cell r="V482">
            <v>28.2</v>
          </cell>
          <cell r="W482">
            <v>29.5</v>
          </cell>
          <cell r="X482">
            <v>99.2</v>
          </cell>
          <cell r="Y482">
            <v>10</v>
          </cell>
          <cell r="Z482" t="str">
            <v>KLEIN Christian</v>
          </cell>
        </row>
        <row r="483">
          <cell r="A483">
            <v>43013</v>
          </cell>
          <cell r="B483" t="str">
            <v>LUDINART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37</v>
          </cell>
          <cell r="J483">
            <v>7.0339999999999998</v>
          </cell>
          <cell r="K483">
            <v>34.9</v>
          </cell>
          <cell r="L483">
            <v>126</v>
          </cell>
          <cell r="M483">
            <v>7.0339999999999998</v>
          </cell>
          <cell r="N483">
            <v>34.9</v>
          </cell>
          <cell r="O483">
            <v>126</v>
          </cell>
          <cell r="P483">
            <v>6.4</v>
          </cell>
          <cell r="Q483">
            <v>131</v>
          </cell>
          <cell r="R483">
            <v>0</v>
          </cell>
          <cell r="S483">
            <v>112</v>
          </cell>
          <cell r="T483">
            <v>1.1000000000000001</v>
          </cell>
          <cell r="U483">
            <v>-19.7</v>
          </cell>
          <cell r="V483">
            <v>8.9</v>
          </cell>
          <cell r="W483">
            <v>9.9</v>
          </cell>
          <cell r="X483">
            <v>96.6</v>
          </cell>
          <cell r="Y483">
            <v>7.3</v>
          </cell>
          <cell r="Z483" t="str">
            <v>Interne / Externe</v>
          </cell>
        </row>
        <row r="484">
          <cell r="A484">
            <v>43014</v>
          </cell>
          <cell r="B484" t="str">
            <v>DECKER</v>
          </cell>
          <cell r="C484" t="str">
            <v>Jean Michel</v>
          </cell>
          <cell r="D484">
            <v>21586</v>
          </cell>
          <cell r="E484">
            <v>2021</v>
          </cell>
          <cell r="F484">
            <v>0</v>
          </cell>
          <cell r="G484" t="str">
            <v>Calcium ionisée</v>
          </cell>
          <cell r="H484" t="str">
            <v>T0 Machine</v>
          </cell>
          <cell r="I484">
            <v>37</v>
          </cell>
          <cell r="J484">
            <v>7.319</v>
          </cell>
          <cell r="K484">
            <v>49.6</v>
          </cell>
          <cell r="L484">
            <v>108</v>
          </cell>
          <cell r="M484">
            <v>7.319</v>
          </cell>
          <cell r="N484">
            <v>49.6</v>
          </cell>
          <cell r="O484">
            <v>108</v>
          </cell>
          <cell r="P484">
            <v>4.4000000000000004</v>
          </cell>
          <cell r="Q484">
            <v>140</v>
          </cell>
          <cell r="R484">
            <v>0.28999999999999998</v>
          </cell>
          <cell r="S484">
            <v>100</v>
          </cell>
          <cell r="T484">
            <v>0.5</v>
          </cell>
          <cell r="U484">
            <v>-0.6</v>
          </cell>
          <cell r="V484">
            <v>24.8</v>
          </cell>
          <cell r="W484">
            <v>26.3</v>
          </cell>
          <cell r="X484">
            <v>97.9</v>
          </cell>
          <cell r="Y484">
            <v>13.1</v>
          </cell>
          <cell r="Z484" t="str">
            <v>KOCHMAN Audrey</v>
          </cell>
        </row>
        <row r="485">
          <cell r="A485">
            <v>43014</v>
          </cell>
          <cell r="B485" t="str">
            <v>DECKER</v>
          </cell>
          <cell r="C485" t="str">
            <v>Jean Michel</v>
          </cell>
          <cell r="D485">
            <v>21586</v>
          </cell>
          <cell r="E485">
            <v>2021</v>
          </cell>
          <cell r="F485">
            <v>0</v>
          </cell>
          <cell r="G485" t="str">
            <v>Calcium ionisée</v>
          </cell>
          <cell r="H485" t="str">
            <v>T0 Patient</v>
          </cell>
          <cell r="I485">
            <v>37</v>
          </cell>
          <cell r="J485">
            <v>7.4409999999999998</v>
          </cell>
          <cell r="K485">
            <v>40.700000000000003</v>
          </cell>
          <cell r="L485">
            <v>91.2</v>
          </cell>
          <cell r="M485">
            <v>7.4409999999999998</v>
          </cell>
          <cell r="N485">
            <v>40.700000000000003</v>
          </cell>
          <cell r="O485">
            <v>91.2</v>
          </cell>
          <cell r="P485">
            <v>4.5999999999999996</v>
          </cell>
          <cell r="Q485">
            <v>138</v>
          </cell>
          <cell r="R485">
            <v>1.08</v>
          </cell>
          <cell r="S485">
            <v>103</v>
          </cell>
          <cell r="T485">
            <v>0.5</v>
          </cell>
          <cell r="U485">
            <v>3.3</v>
          </cell>
          <cell r="V485">
            <v>27.2</v>
          </cell>
          <cell r="W485">
            <v>28.5</v>
          </cell>
          <cell r="X485">
            <v>98</v>
          </cell>
          <cell r="Y485">
            <v>11.9</v>
          </cell>
          <cell r="Z485" t="str">
            <v>KOCHMAN Audrey</v>
          </cell>
        </row>
        <row r="486">
          <cell r="A486">
            <v>43014</v>
          </cell>
          <cell r="B486" t="str">
            <v>DECKER</v>
          </cell>
          <cell r="C486" t="str">
            <v>Jean Michel</v>
          </cell>
          <cell r="D486">
            <v>21586</v>
          </cell>
          <cell r="E486">
            <v>2021</v>
          </cell>
          <cell r="F486">
            <v>0</v>
          </cell>
          <cell r="G486" t="str">
            <v>Calcium ionisée</v>
          </cell>
          <cell r="H486" t="str">
            <v>T1 Machine</v>
          </cell>
          <cell r="I486">
            <v>37</v>
          </cell>
          <cell r="J486">
            <v>7.3419999999999996</v>
          </cell>
          <cell r="K486">
            <v>43.8</v>
          </cell>
          <cell r="L486">
            <v>122</v>
          </cell>
          <cell r="M486">
            <v>7.3419999999999996</v>
          </cell>
          <cell r="N486">
            <v>43.8</v>
          </cell>
          <cell r="O486">
            <v>122</v>
          </cell>
          <cell r="P486">
            <v>3.9</v>
          </cell>
          <cell r="Q486">
            <v>139</v>
          </cell>
          <cell r="R486">
            <v>0.31</v>
          </cell>
          <cell r="S486">
            <v>100</v>
          </cell>
          <cell r="T486">
            <v>0.6</v>
          </cell>
          <cell r="U486">
            <v>-1.8</v>
          </cell>
          <cell r="V486">
            <v>23.1</v>
          </cell>
          <cell r="W486">
            <v>24.4</v>
          </cell>
          <cell r="X486">
            <v>97.8</v>
          </cell>
          <cell r="Y486">
            <v>14.5</v>
          </cell>
          <cell r="Z486" t="str">
            <v>KLEIN Christian</v>
          </cell>
        </row>
        <row r="487">
          <cell r="A487">
            <v>43014</v>
          </cell>
          <cell r="B487" t="str">
            <v>DECKER</v>
          </cell>
          <cell r="C487" t="str">
            <v>Jean Michel</v>
          </cell>
          <cell r="D487">
            <v>21586</v>
          </cell>
          <cell r="E487">
            <v>2021</v>
          </cell>
          <cell r="F487">
            <v>0</v>
          </cell>
          <cell r="G487" t="str">
            <v>Calcium ionisée</v>
          </cell>
          <cell r="H487" t="str">
            <v>T1 Patient</v>
          </cell>
          <cell r="I487">
            <v>37</v>
          </cell>
          <cell r="J487">
            <v>7.4450000000000003</v>
          </cell>
          <cell r="K487">
            <v>37.799999999999997</v>
          </cell>
          <cell r="L487">
            <v>100</v>
          </cell>
          <cell r="M487">
            <v>7.4450000000000003</v>
          </cell>
          <cell r="N487">
            <v>37.799999999999997</v>
          </cell>
          <cell r="O487">
            <v>100</v>
          </cell>
          <cell r="P487">
            <v>4</v>
          </cell>
          <cell r="Q487">
            <v>137</v>
          </cell>
          <cell r="R487">
            <v>1.08</v>
          </cell>
          <cell r="S487">
            <v>105</v>
          </cell>
          <cell r="T487">
            <v>0.6</v>
          </cell>
          <cell r="U487">
            <v>1.8</v>
          </cell>
          <cell r="V487">
            <v>25.5</v>
          </cell>
          <cell r="W487">
            <v>26.7</v>
          </cell>
          <cell r="X487">
            <v>98.4</v>
          </cell>
          <cell r="Y487">
            <v>12.4</v>
          </cell>
          <cell r="Z487" t="str">
            <v>KLEIN Christian</v>
          </cell>
        </row>
        <row r="488">
          <cell r="A488">
            <v>43014</v>
          </cell>
          <cell r="B488" t="str">
            <v>ORTH</v>
          </cell>
          <cell r="C488" t="str">
            <v>Isabelle</v>
          </cell>
          <cell r="D488">
            <v>26334</v>
          </cell>
          <cell r="E488">
            <v>2316</v>
          </cell>
          <cell r="F488">
            <v>0</v>
          </cell>
          <cell r="G488" t="str">
            <v>Calcium ionisée</v>
          </cell>
          <cell r="H488">
            <v>0</v>
          </cell>
          <cell r="I488">
            <v>37</v>
          </cell>
          <cell r="J488">
            <v>7.431</v>
          </cell>
          <cell r="K488">
            <v>37.700000000000003</v>
          </cell>
          <cell r="L488">
            <v>42.1</v>
          </cell>
          <cell r="M488">
            <v>7.431</v>
          </cell>
          <cell r="N488">
            <v>37.700000000000003</v>
          </cell>
          <cell r="O488">
            <v>42.1</v>
          </cell>
          <cell r="P488">
            <v>3.5</v>
          </cell>
          <cell r="Q488">
            <v>125</v>
          </cell>
          <cell r="R488">
            <v>1.22</v>
          </cell>
          <cell r="S488">
            <v>90</v>
          </cell>
          <cell r="T488">
            <v>2.2000000000000002</v>
          </cell>
          <cell r="U488">
            <v>0.8</v>
          </cell>
          <cell r="V488">
            <v>24.6</v>
          </cell>
          <cell r="W488">
            <v>25.8</v>
          </cell>
          <cell r="X488">
            <v>82.7</v>
          </cell>
          <cell r="Y488">
            <v>11.2</v>
          </cell>
          <cell r="Z488" t="str">
            <v>KOCHMAN Audrey</v>
          </cell>
        </row>
        <row r="489">
          <cell r="A489">
            <v>43014</v>
          </cell>
          <cell r="B489" t="str">
            <v>DECKER</v>
          </cell>
          <cell r="C489" t="str">
            <v>Jean Michel</v>
          </cell>
          <cell r="D489">
            <v>21586</v>
          </cell>
          <cell r="E489">
            <v>2021</v>
          </cell>
          <cell r="F489">
            <v>0</v>
          </cell>
          <cell r="G489" t="str">
            <v>Calcium ionisée</v>
          </cell>
          <cell r="H489" t="str">
            <v>T2 Machine</v>
          </cell>
          <cell r="I489">
            <v>37</v>
          </cell>
          <cell r="J489">
            <v>7.3390000000000004</v>
          </cell>
          <cell r="K489">
            <v>44.2</v>
          </cell>
          <cell r="L489">
            <v>106</v>
          </cell>
          <cell r="M489">
            <v>7.3390000000000004</v>
          </cell>
          <cell r="N489">
            <v>44.2</v>
          </cell>
          <cell r="O489">
            <v>106</v>
          </cell>
          <cell r="P489">
            <v>3.6</v>
          </cell>
          <cell r="Q489">
            <v>138</v>
          </cell>
          <cell r="R489">
            <v>0.3</v>
          </cell>
          <cell r="S489">
            <v>101</v>
          </cell>
          <cell r="T489">
            <v>0.5</v>
          </cell>
          <cell r="U489">
            <v>-1.8</v>
          </cell>
          <cell r="V489">
            <v>23.2</v>
          </cell>
          <cell r="W489">
            <v>24.5</v>
          </cell>
          <cell r="X489">
            <v>97.7</v>
          </cell>
          <cell r="Y489">
            <v>14</v>
          </cell>
          <cell r="Z489" t="str">
            <v>KLEIN Christian</v>
          </cell>
        </row>
        <row r="490">
          <cell r="A490">
            <v>43014</v>
          </cell>
          <cell r="B490" t="str">
            <v>DECKER</v>
          </cell>
          <cell r="C490" t="str">
            <v>Jean Michel</v>
          </cell>
          <cell r="D490">
            <v>21586</v>
          </cell>
          <cell r="E490">
            <v>2021</v>
          </cell>
          <cell r="F490">
            <v>0</v>
          </cell>
          <cell r="G490" t="str">
            <v>Calcium ionisée</v>
          </cell>
          <cell r="H490" t="str">
            <v>T2 Patient</v>
          </cell>
          <cell r="I490">
            <v>0</v>
          </cell>
          <cell r="J490">
            <v>7.4409999999999998</v>
          </cell>
          <cell r="K490">
            <v>38.4</v>
          </cell>
          <cell r="L490">
            <v>98.5</v>
          </cell>
          <cell r="M490">
            <v>7.4409999999999998</v>
          </cell>
          <cell r="N490">
            <v>38.4</v>
          </cell>
          <cell r="O490">
            <v>98.5</v>
          </cell>
          <cell r="P490">
            <v>3.7</v>
          </cell>
          <cell r="Q490">
            <v>136</v>
          </cell>
          <cell r="R490">
            <v>1.0900000000000001</v>
          </cell>
          <cell r="S490">
            <v>104</v>
          </cell>
          <cell r="T490">
            <v>0.7</v>
          </cell>
          <cell r="U490">
            <v>2</v>
          </cell>
          <cell r="V490">
            <v>25.7</v>
          </cell>
          <cell r="W490">
            <v>26.9</v>
          </cell>
          <cell r="X490">
            <v>98.2</v>
          </cell>
          <cell r="Y490">
            <v>12.9</v>
          </cell>
          <cell r="Z490" t="str">
            <v>KLEIN Christian</v>
          </cell>
        </row>
        <row r="491">
          <cell r="A491">
            <v>43014</v>
          </cell>
          <cell r="B491" t="str">
            <v>DECKER</v>
          </cell>
          <cell r="C491" t="str">
            <v>Jean Michel</v>
          </cell>
          <cell r="D491">
            <v>21586</v>
          </cell>
          <cell r="E491">
            <v>2021</v>
          </cell>
          <cell r="F491">
            <v>0</v>
          </cell>
          <cell r="G491" t="str">
            <v>Calcium ionisée</v>
          </cell>
          <cell r="H491" t="str">
            <v>T3 Machine</v>
          </cell>
          <cell r="I491">
            <v>37</v>
          </cell>
          <cell r="J491">
            <v>7.3780000000000001</v>
          </cell>
          <cell r="K491">
            <v>39.700000000000003</v>
          </cell>
          <cell r="L491">
            <v>112</v>
          </cell>
          <cell r="M491">
            <v>7.3780000000000001</v>
          </cell>
          <cell r="N491">
            <v>39.700000000000003</v>
          </cell>
          <cell r="O491">
            <v>112</v>
          </cell>
          <cell r="P491">
            <v>3.4</v>
          </cell>
          <cell r="Q491">
            <v>138</v>
          </cell>
          <cell r="R491">
            <v>0.34</v>
          </cell>
          <cell r="S491">
            <v>101</v>
          </cell>
          <cell r="T491">
            <v>0.6</v>
          </cell>
          <cell r="U491">
            <v>-1.5</v>
          </cell>
          <cell r="V491">
            <v>22.9</v>
          </cell>
          <cell r="W491">
            <v>24.1</v>
          </cell>
          <cell r="X491">
            <v>98.2</v>
          </cell>
          <cell r="Y491">
            <v>15</v>
          </cell>
          <cell r="Z491" t="str">
            <v>KOCHMAN Audrey</v>
          </cell>
        </row>
        <row r="492">
          <cell r="A492">
            <v>43014</v>
          </cell>
          <cell r="B492" t="str">
            <v>DECKER</v>
          </cell>
          <cell r="C492" t="str">
            <v>Jean Michel</v>
          </cell>
          <cell r="D492">
            <v>21586</v>
          </cell>
          <cell r="E492">
            <v>2021</v>
          </cell>
          <cell r="F492">
            <v>0</v>
          </cell>
          <cell r="G492" t="str">
            <v>Calcium ionisée</v>
          </cell>
          <cell r="H492" t="str">
            <v>T3 Patient</v>
          </cell>
          <cell r="I492">
            <v>37</v>
          </cell>
          <cell r="J492">
            <v>7.4660000000000002</v>
          </cell>
          <cell r="K492">
            <v>35.799999999999997</v>
          </cell>
          <cell r="L492">
            <v>109</v>
          </cell>
          <cell r="M492">
            <v>7.4660000000000002</v>
          </cell>
          <cell r="N492">
            <v>35.799999999999997</v>
          </cell>
          <cell r="O492">
            <v>109</v>
          </cell>
          <cell r="P492">
            <v>3.5</v>
          </cell>
          <cell r="Q492">
            <v>136</v>
          </cell>
          <cell r="R492">
            <v>1.1000000000000001</v>
          </cell>
          <cell r="S492">
            <v>104</v>
          </cell>
          <cell r="T492">
            <v>0.6</v>
          </cell>
          <cell r="U492">
            <v>2</v>
          </cell>
          <cell r="V492">
            <v>25.5</v>
          </cell>
          <cell r="W492">
            <v>26.6</v>
          </cell>
          <cell r="X492">
            <v>98.8</v>
          </cell>
          <cell r="Y492">
            <v>13.4</v>
          </cell>
          <cell r="Z492" t="str">
            <v>KOCHMAN Audrey</v>
          </cell>
        </row>
        <row r="493">
          <cell r="A493">
            <v>43014</v>
          </cell>
          <cell r="B493" t="str">
            <v>DECKER</v>
          </cell>
          <cell r="C493" t="str">
            <v>Jean Michel</v>
          </cell>
          <cell r="D493">
            <v>21586</v>
          </cell>
          <cell r="E493">
            <v>2021</v>
          </cell>
          <cell r="F493">
            <v>0</v>
          </cell>
          <cell r="G493" t="str">
            <v>Calcium ionisée</v>
          </cell>
          <cell r="H493" t="str">
            <v>T4 Machine</v>
          </cell>
          <cell r="I493">
            <v>37</v>
          </cell>
          <cell r="J493">
            <v>7.3730000000000002</v>
          </cell>
          <cell r="K493">
            <v>41</v>
          </cell>
          <cell r="L493">
            <v>136</v>
          </cell>
          <cell r="M493">
            <v>7.3730000000000002</v>
          </cell>
          <cell r="N493">
            <v>41</v>
          </cell>
          <cell r="O493">
            <v>136</v>
          </cell>
          <cell r="P493">
            <v>3.3</v>
          </cell>
          <cell r="Q493">
            <v>137</v>
          </cell>
          <cell r="R493">
            <v>0.37</v>
          </cell>
          <cell r="S493">
            <v>101</v>
          </cell>
          <cell r="T493">
            <v>0.6</v>
          </cell>
          <cell r="U493">
            <v>-1.2</v>
          </cell>
          <cell r="V493">
            <v>23.3</v>
          </cell>
          <cell r="W493">
            <v>24.5</v>
          </cell>
          <cell r="X493">
            <v>99</v>
          </cell>
          <cell r="Y493">
            <v>15.8</v>
          </cell>
          <cell r="Z493" t="str">
            <v>KOCHMAN Audrey</v>
          </cell>
        </row>
        <row r="494">
          <cell r="A494">
            <v>43014</v>
          </cell>
          <cell r="B494" t="str">
            <v>DECKER</v>
          </cell>
          <cell r="C494" t="str">
            <v>Jean Michel</v>
          </cell>
          <cell r="D494">
            <v>21586</v>
          </cell>
          <cell r="E494">
            <v>2021</v>
          </cell>
          <cell r="F494">
            <v>0</v>
          </cell>
          <cell r="G494" t="str">
            <v>Calcium ionisée</v>
          </cell>
          <cell r="H494" t="str">
            <v>T4 Patient</v>
          </cell>
          <cell r="I494">
            <v>37</v>
          </cell>
          <cell r="J494">
            <v>7.45</v>
          </cell>
          <cell r="K494">
            <v>37.6</v>
          </cell>
          <cell r="L494">
            <v>103</v>
          </cell>
          <cell r="M494">
            <v>7.45</v>
          </cell>
          <cell r="N494">
            <v>37.6</v>
          </cell>
          <cell r="O494">
            <v>103</v>
          </cell>
          <cell r="P494">
            <v>3.4</v>
          </cell>
          <cell r="Q494">
            <v>136</v>
          </cell>
          <cell r="R494">
            <v>1.1000000000000001</v>
          </cell>
          <cell r="S494">
            <v>104</v>
          </cell>
          <cell r="T494">
            <v>0.6</v>
          </cell>
          <cell r="U494">
            <v>2.1</v>
          </cell>
          <cell r="V494">
            <v>25.8</v>
          </cell>
          <cell r="W494">
            <v>26.9</v>
          </cell>
          <cell r="X494">
            <v>98.7</v>
          </cell>
          <cell r="Y494">
            <v>13.7</v>
          </cell>
          <cell r="Z494" t="str">
            <v>KOCHMAN Audrey</v>
          </cell>
        </row>
        <row r="495">
          <cell r="A495">
            <v>43014</v>
          </cell>
          <cell r="B495" t="str">
            <v>DECKER</v>
          </cell>
          <cell r="C495" t="str">
            <v>Jean Michel</v>
          </cell>
          <cell r="D495">
            <v>21586</v>
          </cell>
          <cell r="E495">
            <v>2021</v>
          </cell>
          <cell r="F495">
            <v>0</v>
          </cell>
          <cell r="G495" t="str">
            <v>Calcium ionisée</v>
          </cell>
          <cell r="H495" t="str">
            <v>T5 Patient</v>
          </cell>
          <cell r="I495">
            <v>37</v>
          </cell>
          <cell r="J495">
            <v>7.4720000000000004</v>
          </cell>
          <cell r="K495">
            <v>34.200000000000003</v>
          </cell>
          <cell r="L495">
            <v>95.3</v>
          </cell>
          <cell r="M495">
            <v>7.4720000000000004</v>
          </cell>
          <cell r="N495">
            <v>34.200000000000003</v>
          </cell>
          <cell r="O495">
            <v>95.3</v>
          </cell>
          <cell r="P495">
            <v>3.4</v>
          </cell>
          <cell r="Q495">
            <v>137</v>
          </cell>
          <cell r="R495">
            <v>1.1399999999999999</v>
          </cell>
          <cell r="S495">
            <v>106</v>
          </cell>
          <cell r="T495">
            <v>0.7</v>
          </cell>
          <cell r="U495">
            <v>1.3</v>
          </cell>
          <cell r="V495">
            <v>24.7</v>
          </cell>
          <cell r="W495">
            <v>25.7</v>
          </cell>
          <cell r="X495">
            <v>97.9</v>
          </cell>
          <cell r="Y495">
            <v>14.8</v>
          </cell>
          <cell r="Z495" t="str">
            <v>KOCHMAN Audrey</v>
          </cell>
        </row>
        <row r="496">
          <cell r="A496">
            <v>43014</v>
          </cell>
          <cell r="B496" t="str">
            <v>G12</v>
          </cell>
          <cell r="C496">
            <v>0</v>
          </cell>
          <cell r="D496">
            <v>0</v>
          </cell>
          <cell r="E496" t="str">
            <v>AURAL</v>
          </cell>
          <cell r="F496" t="str">
            <v>Dialysat</v>
          </cell>
          <cell r="G496" t="str">
            <v>Gazométrie</v>
          </cell>
          <cell r="H496">
            <v>0</v>
          </cell>
          <cell r="I496">
            <v>37</v>
          </cell>
          <cell r="J496">
            <v>7.3630000000000004</v>
          </cell>
          <cell r="K496">
            <v>63.6</v>
          </cell>
          <cell r="L496">
            <v>131</v>
          </cell>
          <cell r="M496">
            <v>7.3630000000000004</v>
          </cell>
          <cell r="N496">
            <v>63.6</v>
          </cell>
          <cell r="O496">
            <v>131</v>
          </cell>
          <cell r="P496">
            <v>2</v>
          </cell>
          <cell r="Q496">
            <v>141</v>
          </cell>
          <cell r="R496">
            <v>1.08</v>
          </cell>
          <cell r="S496">
            <v>107</v>
          </cell>
          <cell r="T496">
            <v>0</v>
          </cell>
          <cell r="U496">
            <v>9.6999999999999993</v>
          </cell>
          <cell r="V496">
            <v>35.299999999999997</v>
          </cell>
          <cell r="W496">
            <v>37.200000000000003</v>
          </cell>
          <cell r="X496">
            <v>0</v>
          </cell>
          <cell r="Y496">
            <v>0</v>
          </cell>
          <cell r="Z496" t="str">
            <v>KOCHMAN Audrey</v>
          </cell>
        </row>
        <row r="497">
          <cell r="A497">
            <v>43017</v>
          </cell>
          <cell r="B497" t="str">
            <v>DECKER</v>
          </cell>
          <cell r="C497" t="str">
            <v>Jean Michel</v>
          </cell>
          <cell r="D497">
            <v>21586</v>
          </cell>
          <cell r="E497">
            <v>2021</v>
          </cell>
          <cell r="F497">
            <v>0</v>
          </cell>
          <cell r="G497" t="str">
            <v>Calcium ionisée</v>
          </cell>
          <cell r="H497" t="str">
            <v>T0 Machine</v>
          </cell>
          <cell r="I497">
            <v>37</v>
          </cell>
          <cell r="J497">
            <v>7.3209999999999997</v>
          </cell>
          <cell r="K497">
            <v>45.4</v>
          </cell>
          <cell r="L497">
            <v>115</v>
          </cell>
          <cell r="M497">
            <v>7.3209999999999997</v>
          </cell>
          <cell r="N497">
            <v>45.4</v>
          </cell>
          <cell r="O497">
            <v>115</v>
          </cell>
          <cell r="P497">
            <v>4.0999999999999996</v>
          </cell>
          <cell r="Q497">
            <v>139</v>
          </cell>
          <cell r="R497">
            <v>0.33</v>
          </cell>
          <cell r="S497">
            <v>100</v>
          </cell>
          <cell r="T497">
            <v>0.5</v>
          </cell>
          <cell r="U497">
            <v>-2.2999999999999998</v>
          </cell>
          <cell r="V497">
            <v>22.8</v>
          </cell>
          <cell r="W497">
            <v>24.2</v>
          </cell>
          <cell r="X497">
            <v>98.2</v>
          </cell>
          <cell r="Y497">
            <v>13.9</v>
          </cell>
          <cell r="Z497" t="str">
            <v>KOCHMAN Audrey</v>
          </cell>
        </row>
        <row r="498">
          <cell r="A498">
            <v>43017</v>
          </cell>
          <cell r="B498" t="str">
            <v>DECKER</v>
          </cell>
          <cell r="C498" t="str">
            <v>Jean Michel</v>
          </cell>
          <cell r="D498">
            <v>21586</v>
          </cell>
          <cell r="E498">
            <v>2021</v>
          </cell>
          <cell r="F498">
            <v>0</v>
          </cell>
          <cell r="G498" t="str">
            <v>Calcium ionisée</v>
          </cell>
          <cell r="H498" t="str">
            <v>T0 Patient</v>
          </cell>
          <cell r="I498">
            <v>37</v>
          </cell>
          <cell r="J498">
            <v>7.4390000000000001</v>
          </cell>
          <cell r="K498">
            <v>36.700000000000003</v>
          </cell>
          <cell r="L498">
            <v>113</v>
          </cell>
          <cell r="M498">
            <v>7.4390000000000001</v>
          </cell>
          <cell r="N498">
            <v>36.700000000000003</v>
          </cell>
          <cell r="O498">
            <v>113</v>
          </cell>
          <cell r="P498">
            <v>4.2</v>
          </cell>
          <cell r="Q498">
            <v>137</v>
          </cell>
          <cell r="R498">
            <v>1.1100000000000001</v>
          </cell>
          <cell r="S498">
            <v>106</v>
          </cell>
          <cell r="T498">
            <v>0.6</v>
          </cell>
          <cell r="U498">
            <v>0.8</v>
          </cell>
          <cell r="V498">
            <v>24.5</v>
          </cell>
          <cell r="W498">
            <v>25.6</v>
          </cell>
          <cell r="X498">
            <v>98.7</v>
          </cell>
          <cell r="Y498">
            <v>12.9</v>
          </cell>
          <cell r="Z498" t="str">
            <v>KOCHMAN Audrey</v>
          </cell>
        </row>
        <row r="499">
          <cell r="A499">
            <v>43017</v>
          </cell>
          <cell r="B499" t="str">
            <v>F41</v>
          </cell>
          <cell r="C499">
            <v>0</v>
          </cell>
          <cell r="D499">
            <v>0</v>
          </cell>
          <cell r="E499" t="str">
            <v>AURAL</v>
          </cell>
          <cell r="F499" t="str">
            <v>Dialysat</v>
          </cell>
          <cell r="G499" t="str">
            <v>Gazométrie</v>
          </cell>
          <cell r="H499">
            <v>0</v>
          </cell>
          <cell r="I499">
            <v>37</v>
          </cell>
          <cell r="J499">
            <v>7.3769999999999998</v>
          </cell>
          <cell r="K499">
            <v>58.9</v>
          </cell>
          <cell r="L499">
            <v>200</v>
          </cell>
          <cell r="M499">
            <v>7.3769999999999998</v>
          </cell>
          <cell r="N499">
            <v>58.9</v>
          </cell>
          <cell r="O499">
            <v>200</v>
          </cell>
          <cell r="P499">
            <v>2</v>
          </cell>
          <cell r="Q499">
            <v>136</v>
          </cell>
          <cell r="R499">
            <v>0.97</v>
          </cell>
          <cell r="S499">
            <v>108</v>
          </cell>
          <cell r="T499">
            <v>0</v>
          </cell>
          <cell r="U499">
            <v>8.5</v>
          </cell>
          <cell r="V499">
            <v>33.799999999999997</v>
          </cell>
          <cell r="W499">
            <v>35.6</v>
          </cell>
          <cell r="X499">
            <v>0</v>
          </cell>
          <cell r="Y499">
            <v>0</v>
          </cell>
          <cell r="Z499" t="str">
            <v>KOCHMAN Audrey</v>
          </cell>
        </row>
        <row r="500">
          <cell r="A500">
            <v>43017</v>
          </cell>
          <cell r="B500" t="str">
            <v>DECKER</v>
          </cell>
          <cell r="C500" t="str">
            <v>Jean Michel</v>
          </cell>
          <cell r="D500">
            <v>21672</v>
          </cell>
          <cell r="E500">
            <v>2021</v>
          </cell>
          <cell r="F500">
            <v>0</v>
          </cell>
          <cell r="G500" t="str">
            <v>Calcium ionisée</v>
          </cell>
          <cell r="H500" t="str">
            <v>T1 Machine</v>
          </cell>
          <cell r="I500">
            <v>37</v>
          </cell>
          <cell r="J500">
            <v>7.3540000000000001</v>
          </cell>
          <cell r="K500">
            <v>42.2</v>
          </cell>
          <cell r="L500">
            <v>104</v>
          </cell>
          <cell r="M500">
            <v>7.3540000000000001</v>
          </cell>
          <cell r="N500">
            <v>42.2</v>
          </cell>
          <cell r="O500">
            <v>104</v>
          </cell>
          <cell r="P500">
            <v>4</v>
          </cell>
          <cell r="Q500">
            <v>139</v>
          </cell>
          <cell r="R500">
            <v>0.35</v>
          </cell>
          <cell r="S500">
            <v>101</v>
          </cell>
          <cell r="T500">
            <v>0.5</v>
          </cell>
          <cell r="U500">
            <v>-1.8</v>
          </cell>
          <cell r="V500">
            <v>22.9</v>
          </cell>
          <cell r="W500">
            <v>24.2</v>
          </cell>
          <cell r="X500">
            <v>97.6</v>
          </cell>
          <cell r="Y500">
            <v>14.2</v>
          </cell>
          <cell r="Z500" t="str">
            <v>KOCHMAN Audrey</v>
          </cell>
        </row>
        <row r="501">
          <cell r="A501">
            <v>43017</v>
          </cell>
          <cell r="B501" t="str">
            <v>DECKER</v>
          </cell>
          <cell r="C501" t="str">
            <v>Jean Michel</v>
          </cell>
          <cell r="D501">
            <v>21586</v>
          </cell>
          <cell r="E501">
            <v>2021</v>
          </cell>
          <cell r="F501">
            <v>0</v>
          </cell>
          <cell r="G501" t="str">
            <v>Calcium ionisée</v>
          </cell>
          <cell r="H501" t="str">
            <v>T1 Patient</v>
          </cell>
          <cell r="I501">
            <v>37</v>
          </cell>
          <cell r="J501">
            <v>7.4269999999999996</v>
          </cell>
          <cell r="K501">
            <v>39</v>
          </cell>
          <cell r="L501">
            <v>107</v>
          </cell>
          <cell r="M501">
            <v>7.4269999999999996</v>
          </cell>
          <cell r="N501">
            <v>39</v>
          </cell>
          <cell r="O501">
            <v>107</v>
          </cell>
          <cell r="P501">
            <v>4</v>
          </cell>
          <cell r="Q501">
            <v>137</v>
          </cell>
          <cell r="R501">
            <v>1.1200000000000001</v>
          </cell>
          <cell r="S501">
            <v>105</v>
          </cell>
          <cell r="T501">
            <v>0.6</v>
          </cell>
          <cell r="U501">
            <v>1.3</v>
          </cell>
          <cell r="V501">
            <v>25.2</v>
          </cell>
          <cell r="W501">
            <v>26.4</v>
          </cell>
          <cell r="X501">
            <v>98.4</v>
          </cell>
          <cell r="Y501">
            <v>13.5</v>
          </cell>
          <cell r="Z501" t="str">
            <v>KOCHMAN Audrey</v>
          </cell>
        </row>
        <row r="502">
          <cell r="A502">
            <v>43017</v>
          </cell>
          <cell r="B502" t="str">
            <v>DECKER</v>
          </cell>
          <cell r="C502" t="str">
            <v>Jean Michel</v>
          </cell>
          <cell r="D502">
            <v>21586</v>
          </cell>
          <cell r="E502">
            <v>2021</v>
          </cell>
          <cell r="F502">
            <v>0</v>
          </cell>
          <cell r="G502" t="str">
            <v>Calcium ionisée</v>
          </cell>
          <cell r="H502" t="str">
            <v>T2 Machine</v>
          </cell>
          <cell r="I502">
            <v>37</v>
          </cell>
          <cell r="J502">
            <v>7.38</v>
          </cell>
          <cell r="K502">
            <v>38.1</v>
          </cell>
          <cell r="L502">
            <v>132</v>
          </cell>
          <cell r="M502">
            <v>7.38</v>
          </cell>
          <cell r="N502">
            <v>38.1</v>
          </cell>
          <cell r="O502">
            <v>132</v>
          </cell>
          <cell r="P502">
            <v>3.7</v>
          </cell>
          <cell r="Q502">
            <v>138</v>
          </cell>
          <cell r="R502">
            <v>0.36</v>
          </cell>
          <cell r="S502">
            <v>102</v>
          </cell>
          <cell r="T502">
            <v>0.7</v>
          </cell>
          <cell r="U502">
            <v>-2.2999999999999998</v>
          </cell>
          <cell r="V502">
            <v>22</v>
          </cell>
          <cell r="W502">
            <v>23.2</v>
          </cell>
          <cell r="X502">
            <v>98.7</v>
          </cell>
          <cell r="Y502">
            <v>17.3</v>
          </cell>
          <cell r="Z502" t="str">
            <v>KOCHMAN Audrey</v>
          </cell>
        </row>
        <row r="503">
          <cell r="A503">
            <v>43017</v>
          </cell>
          <cell r="B503" t="str">
            <v>DECKER</v>
          </cell>
          <cell r="C503" t="str">
            <v>Jean Michel</v>
          </cell>
          <cell r="D503">
            <v>21586</v>
          </cell>
          <cell r="E503">
            <v>2021</v>
          </cell>
          <cell r="F503">
            <v>0</v>
          </cell>
          <cell r="G503" t="str">
            <v>Calcium ionisée</v>
          </cell>
          <cell r="H503" t="str">
            <v>T2 Patient</v>
          </cell>
          <cell r="I503">
            <v>37</v>
          </cell>
          <cell r="J503">
            <v>7.4669999999999996</v>
          </cell>
          <cell r="K503">
            <v>33.6</v>
          </cell>
          <cell r="L503">
            <v>104</v>
          </cell>
          <cell r="M503">
            <v>7.4669999999999996</v>
          </cell>
          <cell r="N503">
            <v>33.6</v>
          </cell>
          <cell r="O503">
            <v>104</v>
          </cell>
          <cell r="P503">
            <v>3.8</v>
          </cell>
          <cell r="Q503">
            <v>136</v>
          </cell>
          <cell r="R503">
            <v>1.1000000000000001</v>
          </cell>
          <cell r="S503">
            <v>105</v>
          </cell>
          <cell r="T503">
            <v>0.7</v>
          </cell>
          <cell r="U503">
            <v>0.6</v>
          </cell>
          <cell r="V503">
            <v>24</v>
          </cell>
          <cell r="W503">
            <v>25</v>
          </cell>
          <cell r="X503">
            <v>98.4</v>
          </cell>
          <cell r="Y503">
            <v>15.2</v>
          </cell>
          <cell r="Z503" t="str">
            <v>KOCHMAN Audrey</v>
          </cell>
        </row>
        <row r="504">
          <cell r="A504">
            <v>43017</v>
          </cell>
          <cell r="B504" t="str">
            <v>MISSY</v>
          </cell>
          <cell r="C504">
            <v>0</v>
          </cell>
          <cell r="D504">
            <v>0</v>
          </cell>
          <cell r="E504" t="str">
            <v>AURAL</v>
          </cell>
          <cell r="F504" t="str">
            <v>Dialysat</v>
          </cell>
          <cell r="G504" t="str">
            <v>Gazométrie</v>
          </cell>
          <cell r="H504" t="str">
            <v>140/34 CITRASATE 467A</v>
          </cell>
          <cell r="I504">
            <v>37</v>
          </cell>
          <cell r="J504">
            <v>7.2690000000000001</v>
          </cell>
          <cell r="K504">
            <v>77.599999999999994</v>
          </cell>
          <cell r="L504">
            <v>123</v>
          </cell>
          <cell r="M504">
            <v>7.2690000000000001</v>
          </cell>
          <cell r="N504">
            <v>77.599999999999994</v>
          </cell>
          <cell r="O504">
            <v>123</v>
          </cell>
          <cell r="P504">
            <v>2</v>
          </cell>
          <cell r="Q504">
            <v>140</v>
          </cell>
          <cell r="R504">
            <v>1.02</v>
          </cell>
          <cell r="S504">
            <v>105</v>
          </cell>
          <cell r="T504">
            <v>0</v>
          </cell>
          <cell r="U504">
            <v>7.7</v>
          </cell>
          <cell r="V504">
            <v>34.4</v>
          </cell>
          <cell r="W504">
            <v>36.799999999999997</v>
          </cell>
          <cell r="X504">
            <v>0</v>
          </cell>
          <cell r="Y504">
            <v>0</v>
          </cell>
          <cell r="Z504" t="str">
            <v>Technicien AURAL</v>
          </cell>
        </row>
        <row r="505">
          <cell r="A505">
            <v>43017</v>
          </cell>
          <cell r="B505" t="str">
            <v>H25</v>
          </cell>
          <cell r="C505">
            <v>0</v>
          </cell>
          <cell r="D505">
            <v>0</v>
          </cell>
          <cell r="E505" t="str">
            <v>AURAL</v>
          </cell>
          <cell r="F505" t="str">
            <v>Dialysat</v>
          </cell>
          <cell r="G505" t="str">
            <v>Gazométrie</v>
          </cell>
          <cell r="H505">
            <v>0</v>
          </cell>
          <cell r="I505">
            <v>37</v>
          </cell>
          <cell r="J505">
            <v>7.2729999999999997</v>
          </cell>
          <cell r="K505">
            <v>73.2</v>
          </cell>
          <cell r="L505">
            <v>115</v>
          </cell>
          <cell r="M505">
            <v>7.2729999999999997</v>
          </cell>
          <cell r="N505">
            <v>73.2</v>
          </cell>
          <cell r="O505">
            <v>115</v>
          </cell>
          <cell r="P505">
            <v>2</v>
          </cell>
          <cell r="Q505">
            <v>140</v>
          </cell>
          <cell r="R505">
            <v>1.03</v>
          </cell>
          <cell r="S505">
            <v>107</v>
          </cell>
          <cell r="T505">
            <v>0</v>
          </cell>
          <cell r="U505">
            <v>6.2</v>
          </cell>
          <cell r="V505">
            <v>32.700000000000003</v>
          </cell>
          <cell r="W505">
            <v>35</v>
          </cell>
          <cell r="X505">
            <v>0</v>
          </cell>
          <cell r="Y505">
            <v>0</v>
          </cell>
          <cell r="Z505" t="str">
            <v>KOCHMAN Audrey</v>
          </cell>
        </row>
        <row r="506">
          <cell r="A506">
            <v>43017</v>
          </cell>
          <cell r="B506" t="str">
            <v>DECKER</v>
          </cell>
          <cell r="C506" t="str">
            <v>Jean Michel</v>
          </cell>
          <cell r="D506">
            <v>21586</v>
          </cell>
          <cell r="E506">
            <v>2021</v>
          </cell>
          <cell r="F506">
            <v>0</v>
          </cell>
          <cell r="G506" t="str">
            <v>Calcium ionisée</v>
          </cell>
          <cell r="H506" t="str">
            <v>T3 Patient</v>
          </cell>
          <cell r="I506">
            <v>37</v>
          </cell>
          <cell r="J506">
            <v>7.423</v>
          </cell>
          <cell r="K506">
            <v>39</v>
          </cell>
          <cell r="L506">
            <v>88.8</v>
          </cell>
          <cell r="M506">
            <v>7.423</v>
          </cell>
          <cell r="N506">
            <v>39</v>
          </cell>
          <cell r="O506">
            <v>88.8</v>
          </cell>
          <cell r="P506">
            <v>3.8</v>
          </cell>
          <cell r="Q506">
            <v>138</v>
          </cell>
          <cell r="R506">
            <v>1.1100000000000001</v>
          </cell>
          <cell r="S506">
            <v>107</v>
          </cell>
          <cell r="T506">
            <v>0.8</v>
          </cell>
          <cell r="U506">
            <v>1</v>
          </cell>
          <cell r="V506">
            <v>25</v>
          </cell>
          <cell r="W506">
            <v>26.2</v>
          </cell>
          <cell r="X506">
            <v>97.1</v>
          </cell>
          <cell r="Y506">
            <v>14.4</v>
          </cell>
          <cell r="Z506" t="str">
            <v>KOCHMAN Audrey</v>
          </cell>
        </row>
        <row r="507">
          <cell r="A507">
            <v>43018</v>
          </cell>
          <cell r="B507" t="str">
            <v>ORTH</v>
          </cell>
          <cell r="C507" t="str">
            <v>Isabelle</v>
          </cell>
          <cell r="D507">
            <v>26700</v>
          </cell>
          <cell r="E507">
            <v>2316</v>
          </cell>
          <cell r="F507">
            <v>0</v>
          </cell>
          <cell r="G507" t="str">
            <v>Calcium ionisée</v>
          </cell>
          <cell r="H507">
            <v>0</v>
          </cell>
          <cell r="I507">
            <v>37</v>
          </cell>
          <cell r="J507">
            <v>7.3440000000000003</v>
          </cell>
          <cell r="K507">
            <v>44</v>
          </cell>
          <cell r="L507">
            <v>59.1</v>
          </cell>
          <cell r="M507">
            <v>7.3440000000000003</v>
          </cell>
          <cell r="N507">
            <v>44</v>
          </cell>
          <cell r="O507">
            <v>59.1</v>
          </cell>
          <cell r="P507">
            <v>4.2</v>
          </cell>
          <cell r="Q507">
            <v>133</v>
          </cell>
          <cell r="R507">
            <v>1.29</v>
          </cell>
          <cell r="S507">
            <v>102</v>
          </cell>
          <cell r="T507">
            <v>1.1000000000000001</v>
          </cell>
          <cell r="U507">
            <v>-1.5</v>
          </cell>
          <cell r="V507">
            <v>23.3</v>
          </cell>
          <cell r="W507">
            <v>24.7</v>
          </cell>
          <cell r="X507">
            <v>92.1</v>
          </cell>
          <cell r="Y507">
            <v>10.199999999999999</v>
          </cell>
          <cell r="Z507" t="str">
            <v>KOCHMAN Audrey</v>
          </cell>
        </row>
        <row r="508">
          <cell r="A508">
            <v>43018</v>
          </cell>
          <cell r="B508" t="str">
            <v>KRATZ</v>
          </cell>
          <cell r="C508" t="str">
            <v>Christian</v>
          </cell>
          <cell r="D508" t="str">
            <v>28/01/1953</v>
          </cell>
          <cell r="E508">
            <v>2022</v>
          </cell>
          <cell r="F508">
            <v>0</v>
          </cell>
          <cell r="G508" t="str">
            <v>Gazométrie</v>
          </cell>
          <cell r="H508">
            <v>0</v>
          </cell>
          <cell r="I508">
            <v>37</v>
          </cell>
          <cell r="J508">
            <v>7.44</v>
          </cell>
          <cell r="K508">
            <v>33.9</v>
          </cell>
          <cell r="L508">
            <v>45.5</v>
          </cell>
          <cell r="M508">
            <v>7.44</v>
          </cell>
          <cell r="N508">
            <v>33.9</v>
          </cell>
          <cell r="O508">
            <v>45.5</v>
          </cell>
          <cell r="P508">
            <v>5.3</v>
          </cell>
          <cell r="Q508">
            <v>138</v>
          </cell>
          <cell r="R508">
            <v>1.07</v>
          </cell>
          <cell r="S508">
            <v>99</v>
          </cell>
          <cell r="T508">
            <v>1.3</v>
          </cell>
          <cell r="U508">
            <v>-1</v>
          </cell>
          <cell r="V508">
            <v>22.6</v>
          </cell>
          <cell r="W508">
            <v>23.7</v>
          </cell>
          <cell r="X508">
            <v>84.9</v>
          </cell>
          <cell r="Y508">
            <v>9.1</v>
          </cell>
          <cell r="Z508" t="str">
            <v>KLEIN Christian</v>
          </cell>
        </row>
        <row r="509">
          <cell r="A509">
            <v>43018</v>
          </cell>
          <cell r="B509" t="str">
            <v>MUGNIER</v>
          </cell>
          <cell r="C509" t="str">
            <v>Angeline</v>
          </cell>
          <cell r="D509" t="str">
            <v>13/06/1958</v>
          </cell>
          <cell r="E509">
            <v>2026</v>
          </cell>
          <cell r="F509">
            <v>0</v>
          </cell>
          <cell r="G509" t="str">
            <v>Calcium ionisée</v>
          </cell>
          <cell r="H509" t="str">
            <v>Bilan de lithiase</v>
          </cell>
          <cell r="I509">
            <v>37</v>
          </cell>
          <cell r="J509">
            <v>7.3860000000000001</v>
          </cell>
          <cell r="K509">
            <v>41.5</v>
          </cell>
          <cell r="L509">
            <v>30.5</v>
          </cell>
          <cell r="M509">
            <v>7.3860000000000001</v>
          </cell>
          <cell r="N509">
            <v>41.5</v>
          </cell>
          <cell r="O509">
            <v>30.5</v>
          </cell>
          <cell r="P509">
            <v>4.0999999999999996</v>
          </cell>
          <cell r="Q509">
            <v>142</v>
          </cell>
          <cell r="R509">
            <v>1.1599999999999999</v>
          </cell>
          <cell r="S509">
            <v>111</v>
          </cell>
          <cell r="T509">
            <v>0.9</v>
          </cell>
          <cell r="U509">
            <v>0</v>
          </cell>
          <cell r="V509">
            <v>24.3</v>
          </cell>
          <cell r="W509">
            <v>25.6</v>
          </cell>
          <cell r="X509">
            <v>59.8</v>
          </cell>
          <cell r="Y509">
            <v>15.4</v>
          </cell>
          <cell r="Z509" t="str">
            <v>KOCHMAN Audrey</v>
          </cell>
        </row>
        <row r="510">
          <cell r="A510">
            <v>43019</v>
          </cell>
          <cell r="B510" t="str">
            <v>DECKER</v>
          </cell>
          <cell r="C510" t="str">
            <v>Jean Michel</v>
          </cell>
          <cell r="D510">
            <v>21586</v>
          </cell>
          <cell r="E510">
            <v>2021</v>
          </cell>
          <cell r="F510">
            <v>0</v>
          </cell>
          <cell r="G510" t="str">
            <v>Calcium ionisée</v>
          </cell>
          <cell r="H510" t="str">
            <v>T0 Patient</v>
          </cell>
          <cell r="I510">
            <v>37</v>
          </cell>
          <cell r="J510">
            <v>7.407</v>
          </cell>
          <cell r="K510">
            <v>40.700000000000003</v>
          </cell>
          <cell r="L510">
            <v>103</v>
          </cell>
          <cell r="M510">
            <v>7.407</v>
          </cell>
          <cell r="N510">
            <v>40.700000000000003</v>
          </cell>
          <cell r="O510">
            <v>103</v>
          </cell>
          <cell r="P510">
            <v>3.8</v>
          </cell>
          <cell r="Q510">
            <v>139</v>
          </cell>
          <cell r="R510">
            <v>1.08</v>
          </cell>
          <cell r="S510">
            <v>106</v>
          </cell>
          <cell r="T510">
            <v>0</v>
          </cell>
          <cell r="U510">
            <v>0.9</v>
          </cell>
          <cell r="V510">
            <v>25.1</v>
          </cell>
          <cell r="W510">
            <v>26.3</v>
          </cell>
          <cell r="X510">
            <v>98.2</v>
          </cell>
          <cell r="Y510">
            <v>14.5</v>
          </cell>
          <cell r="Z510" t="str">
            <v>KLEIN Christian</v>
          </cell>
        </row>
        <row r="511">
          <cell r="A511">
            <v>43019</v>
          </cell>
          <cell r="B511" t="str">
            <v>DECKER</v>
          </cell>
          <cell r="C511" t="str">
            <v>Jean Michel</v>
          </cell>
          <cell r="D511">
            <v>21586</v>
          </cell>
          <cell r="E511">
            <v>2021</v>
          </cell>
          <cell r="F511">
            <v>0</v>
          </cell>
          <cell r="G511" t="str">
            <v>Calcium ionisée</v>
          </cell>
          <cell r="H511" t="str">
            <v>T0 Machine</v>
          </cell>
          <cell r="I511">
            <v>37</v>
          </cell>
          <cell r="J511">
            <v>7.2969999999999997</v>
          </cell>
          <cell r="K511">
            <v>49.7</v>
          </cell>
          <cell r="L511">
            <v>107</v>
          </cell>
          <cell r="M511">
            <v>7.2969999999999997</v>
          </cell>
          <cell r="N511">
            <v>49.7</v>
          </cell>
          <cell r="O511">
            <v>107</v>
          </cell>
          <cell r="P511">
            <v>3.7</v>
          </cell>
          <cell r="Q511">
            <v>141</v>
          </cell>
          <cell r="R511">
            <v>0.35</v>
          </cell>
          <cell r="S511">
            <v>102</v>
          </cell>
          <cell r="T511">
            <v>0</v>
          </cell>
          <cell r="U511">
            <v>-2</v>
          </cell>
          <cell r="V511">
            <v>23.5</v>
          </cell>
          <cell r="W511">
            <v>25</v>
          </cell>
          <cell r="X511">
            <v>97.7</v>
          </cell>
          <cell r="Y511">
            <v>14.3</v>
          </cell>
          <cell r="Z511" t="str">
            <v>KLEIN Christian</v>
          </cell>
        </row>
        <row r="512">
          <cell r="A512">
            <v>43019</v>
          </cell>
          <cell r="B512" t="str">
            <v>DECKER</v>
          </cell>
          <cell r="C512" t="str">
            <v>Jean Michel</v>
          </cell>
          <cell r="D512">
            <v>21586</v>
          </cell>
          <cell r="E512">
            <v>2021</v>
          </cell>
          <cell r="F512">
            <v>0</v>
          </cell>
          <cell r="G512" t="str">
            <v>Calcium ionisée</v>
          </cell>
          <cell r="H512" t="str">
            <v>T1 Patient</v>
          </cell>
          <cell r="I512">
            <v>37</v>
          </cell>
          <cell r="J512">
            <v>7.2590000000000003</v>
          </cell>
          <cell r="K512">
            <v>34.9</v>
          </cell>
          <cell r="L512">
            <v>161</v>
          </cell>
          <cell r="M512">
            <v>7.2590000000000003</v>
          </cell>
          <cell r="N512">
            <v>34.9</v>
          </cell>
          <cell r="O512">
            <v>161</v>
          </cell>
          <cell r="P512">
            <v>3.6</v>
          </cell>
          <cell r="Q512">
            <v>137</v>
          </cell>
          <cell r="R512">
            <v>1.01</v>
          </cell>
          <cell r="S512">
            <v>105</v>
          </cell>
          <cell r="T512">
            <v>0</v>
          </cell>
          <cell r="U512">
            <v>-10.6</v>
          </cell>
          <cell r="V512">
            <v>15.1</v>
          </cell>
          <cell r="W512">
            <v>16.100000000000001</v>
          </cell>
          <cell r="X512">
            <v>97.9</v>
          </cell>
          <cell r="Y512">
            <v>12.4</v>
          </cell>
          <cell r="Z512" t="str">
            <v>KLEIN Christian</v>
          </cell>
        </row>
        <row r="513">
          <cell r="A513">
            <v>43019</v>
          </cell>
          <cell r="B513" t="str">
            <v>DECKER</v>
          </cell>
          <cell r="C513" t="str">
            <v>Jean Michel</v>
          </cell>
          <cell r="D513">
            <v>21586</v>
          </cell>
          <cell r="E513">
            <v>2021</v>
          </cell>
          <cell r="F513">
            <v>0</v>
          </cell>
          <cell r="G513" t="str">
            <v>Calcium ionisée</v>
          </cell>
          <cell r="H513" t="str">
            <v>T1 Machine</v>
          </cell>
          <cell r="I513">
            <v>37</v>
          </cell>
          <cell r="J513">
            <v>7.2640000000000002</v>
          </cell>
          <cell r="K513">
            <v>37.700000000000003</v>
          </cell>
          <cell r="L513">
            <v>126</v>
          </cell>
          <cell r="M513">
            <v>7.2640000000000002</v>
          </cell>
          <cell r="N513">
            <v>37.700000000000003</v>
          </cell>
          <cell r="O513">
            <v>126</v>
          </cell>
          <cell r="P513">
            <v>3.4</v>
          </cell>
          <cell r="Q513">
            <v>138</v>
          </cell>
          <cell r="R513">
            <v>0.34</v>
          </cell>
          <cell r="S513">
            <v>101</v>
          </cell>
          <cell r="T513">
            <v>4.9000000000000004</v>
          </cell>
          <cell r="U513">
            <v>-9.1999999999999993</v>
          </cell>
          <cell r="V513">
            <v>16.5</v>
          </cell>
          <cell r="W513">
            <v>17.600000000000001</v>
          </cell>
          <cell r="X513">
            <v>98.4</v>
          </cell>
          <cell r="Y513">
            <v>13.8</v>
          </cell>
          <cell r="Z513" t="str">
            <v>KLEIN Christian</v>
          </cell>
        </row>
        <row r="514">
          <cell r="A514">
            <v>43019</v>
          </cell>
          <cell r="B514" t="str">
            <v>DECKER</v>
          </cell>
          <cell r="C514" t="str">
            <v>Jean Michel</v>
          </cell>
          <cell r="D514">
            <v>21586</v>
          </cell>
          <cell r="E514">
            <v>2021</v>
          </cell>
          <cell r="F514">
            <v>0</v>
          </cell>
          <cell r="G514" t="str">
            <v>Calcium ionisée</v>
          </cell>
          <cell r="H514" t="str">
            <v>problème échantillon</v>
          </cell>
          <cell r="I514">
            <v>37</v>
          </cell>
          <cell r="J514">
            <v>7.5730000000000004</v>
          </cell>
          <cell r="K514">
            <v>45.3</v>
          </cell>
          <cell r="L514">
            <v>147</v>
          </cell>
          <cell r="M514">
            <v>7.5730000000000004</v>
          </cell>
          <cell r="N514">
            <v>45.3</v>
          </cell>
          <cell r="O514">
            <v>147</v>
          </cell>
          <cell r="P514">
            <v>1.8</v>
          </cell>
          <cell r="Q514">
            <v>13</v>
          </cell>
          <cell r="R514">
            <v>0</v>
          </cell>
          <cell r="S514">
            <v>45</v>
          </cell>
          <cell r="T514">
            <v>0</v>
          </cell>
          <cell r="U514">
            <v>17.7</v>
          </cell>
          <cell r="V514">
            <v>41.9</v>
          </cell>
          <cell r="W514">
            <v>43.3</v>
          </cell>
          <cell r="X514">
            <v>0</v>
          </cell>
          <cell r="Y514">
            <v>0</v>
          </cell>
          <cell r="Z514" t="str">
            <v>KLEIN Christian</v>
          </cell>
        </row>
        <row r="515">
          <cell r="A515">
            <v>43019</v>
          </cell>
          <cell r="B515" t="str">
            <v>DECKER</v>
          </cell>
          <cell r="C515" t="str">
            <v>Jean Michel</v>
          </cell>
          <cell r="D515">
            <v>21586</v>
          </cell>
          <cell r="E515">
            <v>2021</v>
          </cell>
          <cell r="F515">
            <v>0</v>
          </cell>
          <cell r="G515" t="str">
            <v>Calcium ionisée</v>
          </cell>
          <cell r="H515" t="str">
            <v>T2 Patient</v>
          </cell>
          <cell r="I515">
            <v>37</v>
          </cell>
          <cell r="J515">
            <v>7.3680000000000003</v>
          </cell>
          <cell r="K515">
            <v>37</v>
          </cell>
          <cell r="L515">
            <v>92.1</v>
          </cell>
          <cell r="M515">
            <v>7.3680000000000003</v>
          </cell>
          <cell r="N515">
            <v>37</v>
          </cell>
          <cell r="O515">
            <v>92.1</v>
          </cell>
          <cell r="P515">
            <v>3.4</v>
          </cell>
          <cell r="Q515">
            <v>137</v>
          </cell>
          <cell r="R515">
            <v>1.0900000000000001</v>
          </cell>
          <cell r="S515">
            <v>105</v>
          </cell>
          <cell r="T515">
            <v>0.2</v>
          </cell>
          <cell r="U515">
            <v>-3.6</v>
          </cell>
          <cell r="V515">
            <v>20.8</v>
          </cell>
          <cell r="W515">
            <v>21.9</v>
          </cell>
          <cell r="X515">
            <v>97.5</v>
          </cell>
          <cell r="Y515">
            <v>13.2</v>
          </cell>
          <cell r="Z515" t="str">
            <v>KLEIN Christian</v>
          </cell>
        </row>
        <row r="516">
          <cell r="A516">
            <v>43019</v>
          </cell>
          <cell r="B516" t="str">
            <v>DECKER</v>
          </cell>
          <cell r="C516" t="str">
            <v>Jean Michel</v>
          </cell>
          <cell r="D516">
            <v>21586</v>
          </cell>
          <cell r="E516">
            <v>2021</v>
          </cell>
          <cell r="F516">
            <v>0</v>
          </cell>
          <cell r="G516" t="str">
            <v>Calcium ionisée</v>
          </cell>
          <cell r="H516" t="str">
            <v>T2 Machine</v>
          </cell>
          <cell r="I516">
            <v>37</v>
          </cell>
          <cell r="J516">
            <v>7.3289999999999997</v>
          </cell>
          <cell r="K516">
            <v>41.3</v>
          </cell>
          <cell r="L516">
            <v>99.9</v>
          </cell>
          <cell r="M516">
            <v>7.3289999999999997</v>
          </cell>
          <cell r="N516">
            <v>41.3</v>
          </cell>
          <cell r="O516">
            <v>99.9</v>
          </cell>
          <cell r="P516">
            <v>3.3</v>
          </cell>
          <cell r="Q516">
            <v>138</v>
          </cell>
          <cell r="R516">
            <v>0.41</v>
          </cell>
          <cell r="S516">
            <v>103</v>
          </cell>
          <cell r="T516">
            <v>0</v>
          </cell>
          <cell r="U516">
            <v>-3.8</v>
          </cell>
          <cell r="V516">
            <v>21.1</v>
          </cell>
          <cell r="W516">
            <v>22.4</v>
          </cell>
          <cell r="X516">
            <v>97.5</v>
          </cell>
          <cell r="Y516">
            <v>15</v>
          </cell>
          <cell r="Z516" t="str">
            <v>KLEIN Christian</v>
          </cell>
        </row>
        <row r="517">
          <cell r="A517">
            <v>43019</v>
          </cell>
          <cell r="B517" t="str">
            <v>DECKER</v>
          </cell>
          <cell r="C517" t="str">
            <v>Jean Michel</v>
          </cell>
          <cell r="D517">
            <v>21586</v>
          </cell>
          <cell r="E517">
            <v>2021</v>
          </cell>
          <cell r="F517">
            <v>0</v>
          </cell>
          <cell r="G517" t="str">
            <v>Calcium ionisée</v>
          </cell>
          <cell r="H517" t="str">
            <v>T3 Patient</v>
          </cell>
          <cell r="I517">
            <v>37</v>
          </cell>
          <cell r="J517">
            <v>7.4039999999999999</v>
          </cell>
          <cell r="K517">
            <v>38.299999999999997</v>
          </cell>
          <cell r="L517">
            <v>96.5</v>
          </cell>
          <cell r="M517">
            <v>7.4039999999999999</v>
          </cell>
          <cell r="N517">
            <v>38.299999999999997</v>
          </cell>
          <cell r="O517">
            <v>96.5</v>
          </cell>
          <cell r="P517">
            <v>3.3</v>
          </cell>
          <cell r="Q517">
            <v>136</v>
          </cell>
          <cell r="R517">
            <v>1.07</v>
          </cell>
          <cell r="S517">
            <v>107</v>
          </cell>
          <cell r="T517">
            <v>3.6</v>
          </cell>
          <cell r="U517">
            <v>-0.6</v>
          </cell>
          <cell r="V517">
            <v>23.5</v>
          </cell>
          <cell r="W517">
            <v>24.7</v>
          </cell>
          <cell r="X517">
            <v>97.3</v>
          </cell>
          <cell r="Y517">
            <v>20.100000000000001</v>
          </cell>
          <cell r="Z517" t="str">
            <v>KLEIN Christian</v>
          </cell>
        </row>
        <row r="518">
          <cell r="A518">
            <v>43019</v>
          </cell>
          <cell r="B518" t="str">
            <v>ZEZIOLA</v>
          </cell>
          <cell r="C518" t="str">
            <v>Patrick</v>
          </cell>
          <cell r="D518">
            <v>23208</v>
          </cell>
          <cell r="E518">
            <v>2026</v>
          </cell>
          <cell r="F518" t="str">
            <v>Sang veineux</v>
          </cell>
          <cell r="G518" t="str">
            <v>Charge bicar</v>
          </cell>
          <cell r="H518" t="str">
            <v>S0</v>
          </cell>
          <cell r="I518">
            <v>37</v>
          </cell>
          <cell r="J518">
            <v>7.3</v>
          </cell>
          <cell r="K518">
            <v>54.7</v>
          </cell>
          <cell r="L518">
            <v>25.3</v>
          </cell>
          <cell r="M518">
            <v>7.3</v>
          </cell>
          <cell r="N518">
            <v>54.7</v>
          </cell>
          <cell r="O518">
            <v>25.3</v>
          </cell>
          <cell r="P518">
            <v>3.8</v>
          </cell>
          <cell r="Q518">
            <v>140</v>
          </cell>
          <cell r="R518">
            <v>1.21</v>
          </cell>
          <cell r="S518">
            <v>109</v>
          </cell>
          <cell r="T518">
            <v>0</v>
          </cell>
          <cell r="U518">
            <v>0.4</v>
          </cell>
          <cell r="V518">
            <v>26.1</v>
          </cell>
          <cell r="W518">
            <v>27.8</v>
          </cell>
          <cell r="X518">
            <v>43.8</v>
          </cell>
          <cell r="Y518">
            <v>16.8</v>
          </cell>
          <cell r="Z518" t="str">
            <v>KLEIN Christian</v>
          </cell>
        </row>
        <row r="519">
          <cell r="A519">
            <v>43019</v>
          </cell>
          <cell r="B519" t="str">
            <v>ZEZIOLA</v>
          </cell>
          <cell r="C519" t="str">
            <v>Patrick</v>
          </cell>
          <cell r="D519">
            <v>23208</v>
          </cell>
          <cell r="E519">
            <v>2026</v>
          </cell>
          <cell r="F519" t="str">
            <v>Sang artériel</v>
          </cell>
          <cell r="G519" t="str">
            <v>Charge bicar</v>
          </cell>
          <cell r="H519" t="str">
            <v>S0</v>
          </cell>
          <cell r="I519">
            <v>37</v>
          </cell>
          <cell r="J519">
            <v>7.3659999999999997</v>
          </cell>
          <cell r="K519">
            <v>40.4</v>
          </cell>
          <cell r="L519">
            <v>66.3</v>
          </cell>
          <cell r="M519">
            <v>7.3659999999999997</v>
          </cell>
          <cell r="N519">
            <v>40.4</v>
          </cell>
          <cell r="O519">
            <v>66.3</v>
          </cell>
          <cell r="P519">
            <v>4.2</v>
          </cell>
          <cell r="Q519">
            <v>140</v>
          </cell>
          <cell r="R519">
            <v>1.23</v>
          </cell>
          <cell r="S519">
            <v>111</v>
          </cell>
          <cell r="T519">
            <v>0</v>
          </cell>
          <cell r="U519">
            <v>-2</v>
          </cell>
          <cell r="V519">
            <v>22.6</v>
          </cell>
          <cell r="W519">
            <v>23.8</v>
          </cell>
          <cell r="X519">
            <v>94.2</v>
          </cell>
          <cell r="Y519">
            <v>16.600000000000001</v>
          </cell>
          <cell r="Z519" t="str">
            <v>KLEIN Christian</v>
          </cell>
        </row>
        <row r="520">
          <cell r="A520">
            <v>43019</v>
          </cell>
          <cell r="B520" t="str">
            <v>ZEZIOLA</v>
          </cell>
          <cell r="C520" t="str">
            <v>Patrick</v>
          </cell>
          <cell r="D520">
            <v>23208</v>
          </cell>
          <cell r="E520">
            <v>2026</v>
          </cell>
          <cell r="F520" t="str">
            <v>Urine</v>
          </cell>
          <cell r="G520" t="str">
            <v>Charge bicar</v>
          </cell>
          <cell r="H520" t="str">
            <v>U0</v>
          </cell>
          <cell r="I520">
            <v>37</v>
          </cell>
          <cell r="J520">
            <v>6.87</v>
          </cell>
          <cell r="K520">
            <v>87.2</v>
          </cell>
          <cell r="L520">
            <v>141</v>
          </cell>
          <cell r="M520">
            <v>6.87</v>
          </cell>
          <cell r="N520">
            <v>87.2</v>
          </cell>
          <cell r="O520">
            <v>141</v>
          </cell>
          <cell r="P520">
            <v>0</v>
          </cell>
          <cell r="Q520">
            <v>127</v>
          </cell>
          <cell r="R520">
            <v>0.99</v>
          </cell>
          <cell r="S520">
            <v>79</v>
          </cell>
          <cell r="T520">
            <v>0</v>
          </cell>
          <cell r="U520">
            <v>-16.3</v>
          </cell>
          <cell r="V520">
            <v>15.1</v>
          </cell>
          <cell r="W520">
            <v>17.8</v>
          </cell>
          <cell r="X520">
            <v>0</v>
          </cell>
          <cell r="Y520">
            <v>0</v>
          </cell>
          <cell r="Z520" t="str">
            <v>KLEIN Christian</v>
          </cell>
        </row>
        <row r="521">
          <cell r="A521">
            <v>43019</v>
          </cell>
          <cell r="B521" t="str">
            <v>ZEZIOLA</v>
          </cell>
          <cell r="C521" t="str">
            <v>Patrick</v>
          </cell>
          <cell r="D521">
            <v>23208</v>
          </cell>
          <cell r="E521">
            <v>2026</v>
          </cell>
          <cell r="F521" t="str">
            <v>Sang veineux</v>
          </cell>
          <cell r="G521" t="str">
            <v>Charge bicar</v>
          </cell>
          <cell r="H521" t="str">
            <v>S60</v>
          </cell>
          <cell r="I521">
            <v>37</v>
          </cell>
          <cell r="J521">
            <v>7.3789999999999996</v>
          </cell>
          <cell r="K521">
            <v>47.3</v>
          </cell>
          <cell r="L521">
            <v>28.9</v>
          </cell>
          <cell r="M521">
            <v>7.3789999999999996</v>
          </cell>
          <cell r="N521">
            <v>47.3</v>
          </cell>
          <cell r="O521">
            <v>28.9</v>
          </cell>
          <cell r="P521">
            <v>4.0999999999999996</v>
          </cell>
          <cell r="Q521">
            <v>138</v>
          </cell>
          <cell r="R521">
            <v>1.17</v>
          </cell>
          <cell r="S521">
            <v>106</v>
          </cell>
          <cell r="T521">
            <v>0</v>
          </cell>
          <cell r="U521">
            <v>2.6</v>
          </cell>
          <cell r="V521">
            <v>27.2</v>
          </cell>
          <cell r="W521">
            <v>28.7</v>
          </cell>
          <cell r="X521">
            <v>56.4</v>
          </cell>
          <cell r="Y521">
            <v>16</v>
          </cell>
          <cell r="Z521" t="str">
            <v>KLEIN Christian</v>
          </cell>
        </row>
        <row r="522">
          <cell r="A522">
            <v>43019</v>
          </cell>
          <cell r="B522" t="str">
            <v>ZEZIOLA</v>
          </cell>
          <cell r="C522" t="str">
            <v>Patrick</v>
          </cell>
          <cell r="D522">
            <v>23208</v>
          </cell>
          <cell r="E522">
            <v>2026</v>
          </cell>
          <cell r="F522" t="str">
            <v>Urine</v>
          </cell>
          <cell r="G522" t="str">
            <v>Charge bicar</v>
          </cell>
          <cell r="H522" t="str">
            <v>U60</v>
          </cell>
          <cell r="I522">
            <v>37</v>
          </cell>
          <cell r="J522">
            <v>6.63</v>
          </cell>
          <cell r="K522">
            <v>123</v>
          </cell>
          <cell r="L522">
            <v>111</v>
          </cell>
          <cell r="M522">
            <v>6.6630000000000003</v>
          </cell>
          <cell r="N522">
            <v>123</v>
          </cell>
          <cell r="O522">
            <v>111</v>
          </cell>
          <cell r="P522">
            <v>0</v>
          </cell>
          <cell r="Q522">
            <v>142</v>
          </cell>
          <cell r="R522">
            <v>2.11</v>
          </cell>
          <cell r="S522">
            <v>132</v>
          </cell>
          <cell r="T522">
            <v>0</v>
          </cell>
          <cell r="U522">
            <v>-22.3</v>
          </cell>
          <cell r="V522">
            <v>12.2</v>
          </cell>
          <cell r="W522">
            <v>16</v>
          </cell>
          <cell r="X522">
            <v>0</v>
          </cell>
          <cell r="Y522">
            <v>0</v>
          </cell>
          <cell r="Z522" t="str">
            <v>KLEIN Christian</v>
          </cell>
        </row>
        <row r="523">
          <cell r="A523">
            <v>43019</v>
          </cell>
          <cell r="B523" t="str">
            <v>ZEZIOLA</v>
          </cell>
          <cell r="C523" t="str">
            <v>Patrick</v>
          </cell>
          <cell r="D523">
            <v>23208</v>
          </cell>
          <cell r="E523">
            <v>2026</v>
          </cell>
          <cell r="F523" t="str">
            <v>Sang veineux</v>
          </cell>
          <cell r="G523" t="str">
            <v>Charge bicar</v>
          </cell>
          <cell r="H523" t="str">
            <v>S90 problème échantillon</v>
          </cell>
          <cell r="I523">
            <v>37</v>
          </cell>
          <cell r="J523">
            <v>7.49</v>
          </cell>
          <cell r="K523">
            <v>47.8</v>
          </cell>
          <cell r="L523">
            <v>29.3</v>
          </cell>
          <cell r="M523">
            <v>7.39</v>
          </cell>
          <cell r="N523">
            <v>47.8</v>
          </cell>
          <cell r="O523">
            <v>29.3</v>
          </cell>
          <cell r="P523">
            <v>4.0999999999999996</v>
          </cell>
          <cell r="Q523">
            <v>139</v>
          </cell>
          <cell r="R523">
            <v>1.2</v>
          </cell>
          <cell r="S523">
            <v>106</v>
          </cell>
          <cell r="T523">
            <v>0</v>
          </cell>
          <cell r="U523">
            <v>3.6</v>
          </cell>
          <cell r="V523">
            <v>28.3</v>
          </cell>
          <cell r="W523">
            <v>29.7</v>
          </cell>
          <cell r="X523">
            <v>64.3</v>
          </cell>
          <cell r="Y523">
            <v>12.5</v>
          </cell>
          <cell r="Z523" t="str">
            <v>KLEIN Christian</v>
          </cell>
        </row>
        <row r="524">
          <cell r="A524">
            <v>43019</v>
          </cell>
          <cell r="B524" t="str">
            <v>ZEZIOLA</v>
          </cell>
          <cell r="C524" t="str">
            <v>Patrick</v>
          </cell>
          <cell r="D524">
            <v>23208</v>
          </cell>
          <cell r="E524">
            <v>2026</v>
          </cell>
          <cell r="F524" t="str">
            <v>Sang veineux</v>
          </cell>
          <cell r="G524" t="str">
            <v>Charge bicar</v>
          </cell>
          <cell r="H524" t="str">
            <v>S90</v>
          </cell>
          <cell r="I524">
            <v>37</v>
          </cell>
          <cell r="J524">
            <v>7.4379999999999997</v>
          </cell>
          <cell r="K524">
            <v>38</v>
          </cell>
          <cell r="L524">
            <v>49.8</v>
          </cell>
          <cell r="M524">
            <v>7.4379999999999997</v>
          </cell>
          <cell r="N524">
            <v>38</v>
          </cell>
          <cell r="O524">
            <v>49.8</v>
          </cell>
          <cell r="P524">
            <v>4.2</v>
          </cell>
          <cell r="Q524">
            <v>138</v>
          </cell>
          <cell r="R524">
            <v>1.2</v>
          </cell>
          <cell r="S524">
            <v>104</v>
          </cell>
          <cell r="T524">
            <v>0.7</v>
          </cell>
          <cell r="U524">
            <v>1.5</v>
          </cell>
          <cell r="V524">
            <v>25.3</v>
          </cell>
          <cell r="W524">
            <v>26.4</v>
          </cell>
          <cell r="X524">
            <v>82.8</v>
          </cell>
          <cell r="Y524">
            <v>4.0999999999999996</v>
          </cell>
          <cell r="Z524" t="str">
            <v>KLEIN Christian</v>
          </cell>
        </row>
        <row r="525">
          <cell r="A525">
            <v>43019</v>
          </cell>
          <cell r="B525" t="str">
            <v>ZEZIOLA</v>
          </cell>
          <cell r="C525" t="str">
            <v>Patrick</v>
          </cell>
          <cell r="D525">
            <v>23208</v>
          </cell>
          <cell r="E525">
            <v>2026</v>
          </cell>
          <cell r="F525" t="str">
            <v>Urine</v>
          </cell>
          <cell r="G525" t="str">
            <v>Charge bicar</v>
          </cell>
          <cell r="H525" t="str">
            <v>U90</v>
          </cell>
          <cell r="I525">
            <v>37</v>
          </cell>
          <cell r="J525">
            <v>7.1639999999999997</v>
          </cell>
          <cell r="K525">
            <v>63.9</v>
          </cell>
          <cell r="L525">
            <v>106</v>
          </cell>
          <cell r="M525">
            <v>7.1639999999999997</v>
          </cell>
          <cell r="N525">
            <v>63.9</v>
          </cell>
          <cell r="O525">
            <v>106</v>
          </cell>
          <cell r="P525">
            <v>20.3</v>
          </cell>
          <cell r="Q525">
            <v>78</v>
          </cell>
          <cell r="R525">
            <v>0.84</v>
          </cell>
          <cell r="S525">
            <v>53</v>
          </cell>
          <cell r="T525">
            <v>0</v>
          </cell>
          <cell r="U525">
            <v>-5.3</v>
          </cell>
          <cell r="V525">
            <v>22.1</v>
          </cell>
          <cell r="W525">
            <v>24</v>
          </cell>
          <cell r="X525">
            <v>0</v>
          </cell>
          <cell r="Y525">
            <v>0</v>
          </cell>
          <cell r="Z525" t="str">
            <v>KLEIN Christian</v>
          </cell>
        </row>
        <row r="526">
          <cell r="A526">
            <v>43019</v>
          </cell>
          <cell r="B526" t="str">
            <v>ZEZIOLA</v>
          </cell>
          <cell r="C526" t="str">
            <v>Patrick</v>
          </cell>
          <cell r="D526">
            <v>23208</v>
          </cell>
          <cell r="E526">
            <v>2026</v>
          </cell>
          <cell r="F526" t="str">
            <v>Urine</v>
          </cell>
          <cell r="G526" t="str">
            <v>Charge bicar</v>
          </cell>
          <cell r="H526" t="str">
            <v>U90</v>
          </cell>
          <cell r="I526">
            <v>37</v>
          </cell>
          <cell r="J526">
            <v>7.1319999999999997</v>
          </cell>
          <cell r="K526">
            <v>63.7</v>
          </cell>
          <cell r="L526">
            <v>109</v>
          </cell>
          <cell r="M526">
            <v>7.1319999999999997</v>
          </cell>
          <cell r="N526">
            <v>63.7</v>
          </cell>
          <cell r="O526">
            <v>109</v>
          </cell>
          <cell r="P526">
            <v>20.3</v>
          </cell>
          <cell r="Q526">
            <v>78</v>
          </cell>
          <cell r="R526">
            <v>0.83</v>
          </cell>
          <cell r="S526">
            <v>54</v>
          </cell>
          <cell r="T526">
            <v>0</v>
          </cell>
          <cell r="U526">
            <v>-7.4</v>
          </cell>
          <cell r="V526">
            <v>20.399999999999999</v>
          </cell>
          <cell r="W526">
            <v>22.3</v>
          </cell>
          <cell r="X526">
            <v>0</v>
          </cell>
          <cell r="Y526">
            <v>0</v>
          </cell>
          <cell r="Z526" t="str">
            <v>KLEIN Christian</v>
          </cell>
        </row>
        <row r="527">
          <cell r="A527">
            <v>43019</v>
          </cell>
          <cell r="B527" t="str">
            <v>ZEZIOLA</v>
          </cell>
          <cell r="C527" t="str">
            <v>Patrick</v>
          </cell>
          <cell r="D527">
            <v>23208</v>
          </cell>
          <cell r="E527">
            <v>2026</v>
          </cell>
          <cell r="F527" t="str">
            <v>Sang veineux</v>
          </cell>
          <cell r="G527" t="str">
            <v>Charge bicar</v>
          </cell>
          <cell r="H527" t="str">
            <v>S120</v>
          </cell>
          <cell r="I527">
            <v>37</v>
          </cell>
          <cell r="J527">
            <v>7.2919999999999998</v>
          </cell>
          <cell r="K527">
            <v>45.3</v>
          </cell>
          <cell r="L527">
            <v>37.200000000000003</v>
          </cell>
          <cell r="M527">
            <v>7.2919999999999998</v>
          </cell>
          <cell r="N527">
            <v>45.3</v>
          </cell>
          <cell r="O527">
            <v>37.200000000000003</v>
          </cell>
          <cell r="P527">
            <v>3.5</v>
          </cell>
          <cell r="Q527">
            <v>138</v>
          </cell>
          <cell r="R527">
            <v>1.08</v>
          </cell>
          <cell r="S527">
            <v>103</v>
          </cell>
          <cell r="T527">
            <v>9</v>
          </cell>
          <cell r="U527">
            <v>-4.3</v>
          </cell>
          <cell r="V527">
            <v>21.2</v>
          </cell>
          <cell r="W527">
            <v>22.6</v>
          </cell>
          <cell r="X527">
            <v>75.2</v>
          </cell>
          <cell r="Y527">
            <v>15.8</v>
          </cell>
          <cell r="Z527" t="str">
            <v>KLEIN Christian</v>
          </cell>
        </row>
        <row r="528">
          <cell r="A528">
            <v>43019</v>
          </cell>
          <cell r="B528" t="str">
            <v>ZEZIOLA</v>
          </cell>
          <cell r="C528" t="str">
            <v>Patrick</v>
          </cell>
          <cell r="D528">
            <v>23208</v>
          </cell>
          <cell r="E528">
            <v>2026</v>
          </cell>
          <cell r="F528" t="str">
            <v>Urine</v>
          </cell>
          <cell r="G528" t="str">
            <v>Charge bicar</v>
          </cell>
          <cell r="H528" t="str">
            <v>U120</v>
          </cell>
          <cell r="I528">
            <v>37</v>
          </cell>
          <cell r="J528">
            <v>7.2960000000000003</v>
          </cell>
          <cell r="K528">
            <v>56.8</v>
          </cell>
          <cell r="L528">
            <v>122</v>
          </cell>
          <cell r="M528">
            <v>7.2960000000000003</v>
          </cell>
          <cell r="N528">
            <v>56.8</v>
          </cell>
          <cell r="O528">
            <v>122</v>
          </cell>
          <cell r="P528">
            <v>13.7</v>
          </cell>
          <cell r="Q528">
            <v>51</v>
          </cell>
          <cell r="R528">
            <v>0.47</v>
          </cell>
          <cell r="S528">
            <v>24</v>
          </cell>
          <cell r="T528">
            <v>0</v>
          </cell>
          <cell r="U528">
            <v>1.1000000000000001</v>
          </cell>
          <cell r="V528">
            <v>26.8</v>
          </cell>
          <cell r="W528">
            <v>28.6</v>
          </cell>
          <cell r="X528">
            <v>0</v>
          </cell>
          <cell r="Y528">
            <v>0</v>
          </cell>
          <cell r="Z528" t="str">
            <v>KLEIN Christian</v>
          </cell>
        </row>
        <row r="529">
          <cell r="A529">
            <v>43019</v>
          </cell>
          <cell r="B529" t="str">
            <v>ZEZIOLA</v>
          </cell>
          <cell r="C529" t="str">
            <v>Patrick</v>
          </cell>
          <cell r="D529">
            <v>23208</v>
          </cell>
          <cell r="E529">
            <v>2026</v>
          </cell>
          <cell r="F529" t="str">
            <v>Urine</v>
          </cell>
          <cell r="G529" t="str">
            <v>Charge bicar</v>
          </cell>
          <cell r="H529" t="str">
            <v>U120</v>
          </cell>
          <cell r="I529">
            <v>37</v>
          </cell>
          <cell r="J529">
            <v>7.3710000000000004</v>
          </cell>
          <cell r="K529">
            <v>48.2</v>
          </cell>
          <cell r="L529">
            <v>140</v>
          </cell>
          <cell r="M529">
            <v>7.3710000000000004</v>
          </cell>
          <cell r="N529">
            <v>48.2</v>
          </cell>
          <cell r="O529">
            <v>140</v>
          </cell>
          <cell r="P529">
            <v>13.9</v>
          </cell>
          <cell r="Q529">
            <v>51</v>
          </cell>
          <cell r="R529">
            <v>0.49</v>
          </cell>
          <cell r="S529">
            <v>24</v>
          </cell>
          <cell r="T529">
            <v>0</v>
          </cell>
          <cell r="U529">
            <v>2.5</v>
          </cell>
          <cell r="V529">
            <v>27.3</v>
          </cell>
          <cell r="W529">
            <v>28.7</v>
          </cell>
          <cell r="X529">
            <v>0</v>
          </cell>
          <cell r="Y529">
            <v>0</v>
          </cell>
          <cell r="Z529" t="str">
            <v>KLEIN Christian</v>
          </cell>
        </row>
        <row r="530">
          <cell r="A530">
            <v>43019</v>
          </cell>
          <cell r="B530" t="str">
            <v>ZEZIOLA</v>
          </cell>
          <cell r="C530" t="str">
            <v>Patrick</v>
          </cell>
          <cell r="D530">
            <v>23208</v>
          </cell>
          <cell r="E530">
            <v>2026</v>
          </cell>
          <cell r="F530" t="str">
            <v>Sang veineux</v>
          </cell>
          <cell r="G530" t="str">
            <v>Charge bicar</v>
          </cell>
          <cell r="H530" t="str">
            <v>S150</v>
          </cell>
          <cell r="I530">
            <v>37</v>
          </cell>
          <cell r="J530">
            <v>7.38</v>
          </cell>
          <cell r="K530">
            <v>47</v>
          </cell>
          <cell r="L530">
            <v>28.9</v>
          </cell>
          <cell r="M530">
            <v>7.38</v>
          </cell>
          <cell r="N530">
            <v>47</v>
          </cell>
          <cell r="O530">
            <v>28.9</v>
          </cell>
          <cell r="P530">
            <v>3.5</v>
          </cell>
          <cell r="Q530">
            <v>139</v>
          </cell>
          <cell r="R530">
            <v>1.1200000000000001</v>
          </cell>
          <cell r="S530">
            <v>104</v>
          </cell>
          <cell r="T530">
            <v>1.1000000000000001</v>
          </cell>
          <cell r="U530">
            <v>2.5</v>
          </cell>
          <cell r="V530">
            <v>27.2</v>
          </cell>
          <cell r="W530">
            <v>28.6</v>
          </cell>
          <cell r="X530">
            <v>60.2</v>
          </cell>
          <cell r="Y530">
            <v>18.3</v>
          </cell>
          <cell r="Z530" t="str">
            <v>KLEIN Christian</v>
          </cell>
        </row>
        <row r="531">
          <cell r="A531">
            <v>43019</v>
          </cell>
          <cell r="B531" t="str">
            <v>ZEZIOLA</v>
          </cell>
          <cell r="C531" t="str">
            <v>Patrick</v>
          </cell>
          <cell r="D531">
            <v>23208</v>
          </cell>
          <cell r="E531">
            <v>2026</v>
          </cell>
          <cell r="F531" t="str">
            <v>Urine</v>
          </cell>
          <cell r="G531" t="str">
            <v>Charge bicar</v>
          </cell>
          <cell r="H531" t="str">
            <v>U150</v>
          </cell>
          <cell r="I531">
            <v>37</v>
          </cell>
          <cell r="J531">
            <v>7.5069999999999997</v>
          </cell>
          <cell r="K531">
            <v>57</v>
          </cell>
          <cell r="L531">
            <v>124</v>
          </cell>
          <cell r="M531">
            <v>7.5069999999999997</v>
          </cell>
          <cell r="N531">
            <v>57</v>
          </cell>
          <cell r="O531">
            <v>124</v>
          </cell>
          <cell r="P531">
            <v>16.3</v>
          </cell>
          <cell r="Q531">
            <v>63</v>
          </cell>
          <cell r="R531">
            <v>0.52</v>
          </cell>
          <cell r="S531">
            <v>25</v>
          </cell>
          <cell r="T531">
            <v>0</v>
          </cell>
          <cell r="U531">
            <v>19.7</v>
          </cell>
          <cell r="V531">
            <v>44.8</v>
          </cell>
          <cell r="W531">
            <v>46.5</v>
          </cell>
          <cell r="X531">
            <v>0</v>
          </cell>
          <cell r="Y531">
            <v>0.01</v>
          </cell>
          <cell r="Z531" t="str">
            <v>KLEIN Christian</v>
          </cell>
        </row>
        <row r="532">
          <cell r="A532">
            <v>43019</v>
          </cell>
          <cell r="B532" t="str">
            <v>ZEZIOLA</v>
          </cell>
          <cell r="C532" t="str">
            <v>Patrick</v>
          </cell>
          <cell r="D532">
            <v>23208</v>
          </cell>
          <cell r="E532">
            <v>2026</v>
          </cell>
          <cell r="F532" t="str">
            <v>Sang veineux</v>
          </cell>
          <cell r="G532" t="str">
            <v>Charge bicar</v>
          </cell>
          <cell r="H532" t="str">
            <v>S180</v>
          </cell>
          <cell r="I532">
            <v>37</v>
          </cell>
          <cell r="J532">
            <v>7.4039999999999999</v>
          </cell>
          <cell r="K532">
            <v>46.3</v>
          </cell>
          <cell r="L532">
            <v>34.9</v>
          </cell>
          <cell r="M532">
            <v>7.4039999999999999</v>
          </cell>
          <cell r="N532">
            <v>46.3</v>
          </cell>
          <cell r="O532">
            <v>34.9</v>
          </cell>
          <cell r="P532">
            <v>3.4</v>
          </cell>
          <cell r="Q532">
            <v>140</v>
          </cell>
          <cell r="R532">
            <v>1.1399999999999999</v>
          </cell>
          <cell r="S532">
            <v>103</v>
          </cell>
          <cell r="T532">
            <v>4.4000000000000004</v>
          </cell>
          <cell r="U532">
            <v>4</v>
          </cell>
          <cell r="V532">
            <v>28.4</v>
          </cell>
          <cell r="W532">
            <v>29.8</v>
          </cell>
          <cell r="X532">
            <v>73.3</v>
          </cell>
          <cell r="Y532">
            <v>15.8</v>
          </cell>
          <cell r="Z532" t="str">
            <v>KLEIN Christian</v>
          </cell>
        </row>
        <row r="533">
          <cell r="A533">
            <v>43019</v>
          </cell>
          <cell r="B533" t="str">
            <v>ZEZIOLA</v>
          </cell>
          <cell r="C533" t="str">
            <v>Patrick</v>
          </cell>
          <cell r="D533">
            <v>23208</v>
          </cell>
          <cell r="E533">
            <v>2026</v>
          </cell>
          <cell r="F533" t="str">
            <v>Urine</v>
          </cell>
          <cell r="G533" t="str">
            <v>Charge bicar</v>
          </cell>
          <cell r="H533" t="str">
            <v>U180</v>
          </cell>
          <cell r="I533">
            <v>37</v>
          </cell>
          <cell r="J533">
            <v>7.5919999999999996</v>
          </cell>
          <cell r="K533">
            <v>71</v>
          </cell>
          <cell r="L533">
            <v>109</v>
          </cell>
          <cell r="M533">
            <v>7.5919999999999996</v>
          </cell>
          <cell r="N533">
            <v>71</v>
          </cell>
          <cell r="O533">
            <v>109</v>
          </cell>
          <cell r="P533">
            <v>19.899999999999999</v>
          </cell>
          <cell r="Q533">
            <v>84</v>
          </cell>
          <cell r="R533">
            <v>0.54</v>
          </cell>
          <cell r="S533">
            <v>27</v>
          </cell>
          <cell r="T533">
            <v>0</v>
          </cell>
          <cell r="U533">
            <v>40.6</v>
          </cell>
          <cell r="V533">
            <v>68.7</v>
          </cell>
          <cell r="W533">
            <v>70.900000000000006</v>
          </cell>
          <cell r="X533">
            <v>0</v>
          </cell>
          <cell r="Y533">
            <v>0.01</v>
          </cell>
          <cell r="Z533" t="str">
            <v>KLEIN Christian</v>
          </cell>
        </row>
        <row r="534">
          <cell r="A534">
            <v>43019</v>
          </cell>
          <cell r="B534" t="str">
            <v>ZEZIOLA</v>
          </cell>
          <cell r="C534" t="str">
            <v>Patrick</v>
          </cell>
          <cell r="D534">
            <v>23208</v>
          </cell>
          <cell r="E534">
            <v>2026</v>
          </cell>
          <cell r="F534" t="str">
            <v>Sang veineux</v>
          </cell>
          <cell r="G534" t="str">
            <v>Charge bicar</v>
          </cell>
          <cell r="H534" t="str">
            <v>S210</v>
          </cell>
          <cell r="I534">
            <v>37</v>
          </cell>
          <cell r="J534">
            <v>7.3940000000000001</v>
          </cell>
          <cell r="K534">
            <v>46.4</v>
          </cell>
          <cell r="L534">
            <v>31.3</v>
          </cell>
          <cell r="M534">
            <v>7.3940000000000001</v>
          </cell>
          <cell r="N534">
            <v>46.4</v>
          </cell>
          <cell r="O534">
            <v>31.3</v>
          </cell>
          <cell r="P534">
            <v>3.3</v>
          </cell>
          <cell r="Q534">
            <v>140</v>
          </cell>
          <cell r="R534">
            <v>1.1200000000000001</v>
          </cell>
          <cell r="S534">
            <v>103</v>
          </cell>
          <cell r="T534">
            <v>1.1000000000000001</v>
          </cell>
          <cell r="U534">
            <v>3.2</v>
          </cell>
          <cell r="V534">
            <v>27.7</v>
          </cell>
          <cell r="W534">
            <v>29.1</v>
          </cell>
          <cell r="X534">
            <v>66.8</v>
          </cell>
          <cell r="Y534">
            <v>18.8</v>
          </cell>
          <cell r="Z534" t="str">
            <v>KLEIN Christian</v>
          </cell>
        </row>
        <row r="535">
          <cell r="A535">
            <v>43019</v>
          </cell>
          <cell r="B535" t="str">
            <v>ZEZIOLA</v>
          </cell>
          <cell r="C535" t="str">
            <v>Patrick</v>
          </cell>
          <cell r="D535">
            <v>23208</v>
          </cell>
          <cell r="E535">
            <v>2026</v>
          </cell>
          <cell r="F535" t="str">
            <v>Urine</v>
          </cell>
          <cell r="G535" t="str">
            <v>Charge bicar</v>
          </cell>
          <cell r="H535" t="str">
            <v>U210</v>
          </cell>
          <cell r="I535">
            <v>37</v>
          </cell>
          <cell r="J535">
            <v>7.5190000000000001</v>
          </cell>
          <cell r="K535">
            <v>57.5</v>
          </cell>
          <cell r="L535">
            <v>104</v>
          </cell>
          <cell r="M535">
            <v>7.5190000000000001</v>
          </cell>
          <cell r="N535">
            <v>57.5</v>
          </cell>
          <cell r="O535">
            <v>104</v>
          </cell>
          <cell r="P535">
            <v>12.6</v>
          </cell>
          <cell r="Q535">
            <v>53</v>
          </cell>
          <cell r="R535">
            <v>0.27</v>
          </cell>
          <cell r="S535">
            <v>15</v>
          </cell>
          <cell r="T535">
            <v>0</v>
          </cell>
          <cell r="U535">
            <v>21.4</v>
          </cell>
          <cell r="V535">
            <v>46.6</v>
          </cell>
          <cell r="W535">
            <v>48.3</v>
          </cell>
          <cell r="X535">
            <v>0</v>
          </cell>
          <cell r="Y535">
            <v>0.03</v>
          </cell>
          <cell r="Z535" t="str">
            <v>KLEIN Christian</v>
          </cell>
        </row>
        <row r="536">
          <cell r="A536">
            <v>43019</v>
          </cell>
          <cell r="B536" t="str">
            <v>ZEZIOLA</v>
          </cell>
          <cell r="C536" t="str">
            <v>Patrick</v>
          </cell>
          <cell r="D536">
            <v>23208</v>
          </cell>
          <cell r="E536">
            <v>2026</v>
          </cell>
          <cell r="F536" t="str">
            <v>Sang veineux</v>
          </cell>
          <cell r="G536" t="str">
            <v>Charge bicar</v>
          </cell>
          <cell r="H536" t="str">
            <v>S240</v>
          </cell>
          <cell r="I536">
            <v>37</v>
          </cell>
          <cell r="J536">
            <v>7.4269999999999996</v>
          </cell>
          <cell r="K536">
            <v>46</v>
          </cell>
          <cell r="L536">
            <v>35.299999999999997</v>
          </cell>
          <cell r="M536">
            <v>7.4269999999999996</v>
          </cell>
          <cell r="N536">
            <v>46</v>
          </cell>
          <cell r="O536">
            <v>35.299999999999997</v>
          </cell>
          <cell r="P536">
            <v>3.1</v>
          </cell>
          <cell r="Q536">
            <v>141</v>
          </cell>
          <cell r="R536">
            <v>1.1100000000000001</v>
          </cell>
          <cell r="S536">
            <v>102</v>
          </cell>
          <cell r="T536">
            <v>1.1000000000000001</v>
          </cell>
          <cell r="U536">
            <v>5.4</v>
          </cell>
          <cell r="V536">
            <v>29.7</v>
          </cell>
          <cell r="W536">
            <v>31.1</v>
          </cell>
          <cell r="X536">
            <v>73.2</v>
          </cell>
          <cell r="Y536">
            <v>15.7</v>
          </cell>
          <cell r="Z536" t="str">
            <v>KLEIN Christian</v>
          </cell>
        </row>
        <row r="537">
          <cell r="A537">
            <v>43019</v>
          </cell>
          <cell r="B537" t="str">
            <v>ZEZIOLA</v>
          </cell>
          <cell r="C537" t="str">
            <v>Patrick</v>
          </cell>
          <cell r="D537">
            <v>23208</v>
          </cell>
          <cell r="E537">
            <v>2026</v>
          </cell>
          <cell r="F537" t="str">
            <v>Urine</v>
          </cell>
          <cell r="G537" t="str">
            <v>Charge bicar</v>
          </cell>
          <cell r="H537" t="str">
            <v>U240</v>
          </cell>
          <cell r="I537">
            <v>37</v>
          </cell>
          <cell r="J537">
            <v>7.516</v>
          </cell>
          <cell r="K537">
            <v>61.1</v>
          </cell>
          <cell r="L537">
            <v>102</v>
          </cell>
          <cell r="M537">
            <v>7.516</v>
          </cell>
          <cell r="N537">
            <v>61.1</v>
          </cell>
          <cell r="O537">
            <v>102</v>
          </cell>
          <cell r="P537">
            <v>11.8</v>
          </cell>
          <cell r="Q537">
            <v>57</v>
          </cell>
          <cell r="R537">
            <v>0.23</v>
          </cell>
          <cell r="S537">
            <v>16</v>
          </cell>
          <cell r="T537">
            <v>0</v>
          </cell>
          <cell r="U537">
            <v>23.6</v>
          </cell>
          <cell r="V537">
            <v>49.1</v>
          </cell>
          <cell r="W537">
            <v>51</v>
          </cell>
          <cell r="X537">
            <v>0</v>
          </cell>
          <cell r="Y537">
            <v>0.01</v>
          </cell>
          <cell r="Z537" t="str">
            <v>KLEIN Christian</v>
          </cell>
        </row>
        <row r="538">
          <cell r="A538">
            <v>43019</v>
          </cell>
          <cell r="B538" t="str">
            <v>ZEZIOLA</v>
          </cell>
          <cell r="C538" t="str">
            <v>Patrick</v>
          </cell>
          <cell r="D538">
            <v>23208</v>
          </cell>
          <cell r="E538">
            <v>2026</v>
          </cell>
          <cell r="F538" t="str">
            <v>Sang veineux</v>
          </cell>
          <cell r="G538" t="str">
            <v>Charge bicar</v>
          </cell>
          <cell r="H538" t="str">
            <v>S300</v>
          </cell>
          <cell r="I538">
            <v>37</v>
          </cell>
          <cell r="J538">
            <v>7.44</v>
          </cell>
          <cell r="K538">
            <v>44.8</v>
          </cell>
          <cell r="L538">
            <v>36.6</v>
          </cell>
          <cell r="M538">
            <v>7.44</v>
          </cell>
          <cell r="N538">
            <v>44.8</v>
          </cell>
          <cell r="O538">
            <v>36.6</v>
          </cell>
          <cell r="P538">
            <v>3.2</v>
          </cell>
          <cell r="Q538">
            <v>140</v>
          </cell>
          <cell r="R538">
            <v>1.1000000000000001</v>
          </cell>
          <cell r="S538">
            <v>102</v>
          </cell>
          <cell r="T538">
            <v>4</v>
          </cell>
          <cell r="U538">
            <v>5.8</v>
          </cell>
          <cell r="V538">
            <v>30</v>
          </cell>
          <cell r="W538">
            <v>31.3</v>
          </cell>
          <cell r="X538">
            <v>77.7</v>
          </cell>
          <cell r="Y538">
            <v>15.7</v>
          </cell>
          <cell r="Z538" t="str">
            <v>KLEIN Christian</v>
          </cell>
        </row>
        <row r="539">
          <cell r="A539">
            <v>43019</v>
          </cell>
          <cell r="B539" t="str">
            <v>LANG</v>
          </cell>
          <cell r="C539" t="str">
            <v>Chantal</v>
          </cell>
          <cell r="D539">
            <v>24927</v>
          </cell>
          <cell r="E539">
            <v>2026</v>
          </cell>
          <cell r="F539">
            <v>0</v>
          </cell>
          <cell r="G539" t="str">
            <v>Calcium ionisée</v>
          </cell>
          <cell r="H539" t="str">
            <v>Bilan de lithiase</v>
          </cell>
          <cell r="I539">
            <v>37</v>
          </cell>
          <cell r="J539">
            <v>7.3449999999999998</v>
          </cell>
          <cell r="K539">
            <v>49.7</v>
          </cell>
          <cell r="L539">
            <v>20.399999999999999</v>
          </cell>
          <cell r="M539">
            <v>7.3449999999999998</v>
          </cell>
          <cell r="N539">
            <v>49.7</v>
          </cell>
          <cell r="O539">
            <v>20.399999999999999</v>
          </cell>
          <cell r="P539">
            <v>4.4000000000000004</v>
          </cell>
          <cell r="Q539">
            <v>142</v>
          </cell>
          <cell r="R539">
            <v>1.18</v>
          </cell>
          <cell r="S539">
            <v>108</v>
          </cell>
          <cell r="T539">
            <v>0</v>
          </cell>
          <cell r="U539">
            <v>1.4</v>
          </cell>
          <cell r="V539">
            <v>26.4</v>
          </cell>
          <cell r="W539">
            <v>27.9</v>
          </cell>
          <cell r="X539">
            <v>30.5</v>
          </cell>
          <cell r="Y539">
            <v>13.9</v>
          </cell>
          <cell r="Z539" t="str">
            <v>KLEIN Christian</v>
          </cell>
        </row>
        <row r="540">
          <cell r="A540">
            <v>43019</v>
          </cell>
          <cell r="B540" t="str">
            <v>BERDOUZI</v>
          </cell>
          <cell r="C540" t="str">
            <v>Mohamed</v>
          </cell>
          <cell r="D540">
            <v>24473</v>
          </cell>
          <cell r="E540">
            <v>2311</v>
          </cell>
          <cell r="F540">
            <v>0</v>
          </cell>
          <cell r="G540" t="str">
            <v>Gazométrie</v>
          </cell>
          <cell r="H540">
            <v>0</v>
          </cell>
          <cell r="I540">
            <v>37</v>
          </cell>
          <cell r="J540">
            <v>7.2409999999999997</v>
          </cell>
          <cell r="K540">
            <v>44.5</v>
          </cell>
          <cell r="L540">
            <v>50.1</v>
          </cell>
          <cell r="M540">
            <v>7.2409999999999997</v>
          </cell>
          <cell r="N540">
            <v>44.5</v>
          </cell>
          <cell r="O540">
            <v>50.1</v>
          </cell>
          <cell r="P540">
            <v>4.3</v>
          </cell>
          <cell r="Q540">
            <v>139</v>
          </cell>
          <cell r="R540">
            <v>1</v>
          </cell>
          <cell r="S540">
            <v>107</v>
          </cell>
          <cell r="T540">
            <v>0</v>
          </cell>
          <cell r="U540">
            <v>-7.7</v>
          </cell>
          <cell r="V540">
            <v>18.399999999999999</v>
          </cell>
          <cell r="W540">
            <v>19.8</v>
          </cell>
          <cell r="X540">
            <v>85.2</v>
          </cell>
          <cell r="Y540">
            <v>11.9</v>
          </cell>
          <cell r="Z540" t="str">
            <v>KLEIN Christian</v>
          </cell>
        </row>
        <row r="541">
          <cell r="A541">
            <v>43019</v>
          </cell>
          <cell r="B541" t="str">
            <v>G35</v>
          </cell>
          <cell r="C541">
            <v>0</v>
          </cell>
          <cell r="D541">
            <v>0</v>
          </cell>
          <cell r="E541" t="str">
            <v>AURAL</v>
          </cell>
          <cell r="F541" t="str">
            <v>Dialysat</v>
          </cell>
          <cell r="G541" t="str">
            <v>Gazométrie</v>
          </cell>
          <cell r="H541">
            <v>0</v>
          </cell>
          <cell r="I541">
            <v>37</v>
          </cell>
          <cell r="J541">
            <v>7.3019999999999996</v>
          </cell>
          <cell r="K541">
            <v>68.7</v>
          </cell>
          <cell r="L541">
            <v>158</v>
          </cell>
          <cell r="M541">
            <v>7.3019999999999996</v>
          </cell>
          <cell r="N541">
            <v>68.7</v>
          </cell>
          <cell r="O541">
            <v>158</v>
          </cell>
          <cell r="P541">
            <v>2</v>
          </cell>
          <cell r="Q541">
            <v>141</v>
          </cell>
          <cell r="R541">
            <v>1.05</v>
          </cell>
          <cell r="S541">
            <v>107</v>
          </cell>
          <cell r="T541">
            <v>0</v>
          </cell>
          <cell r="U541">
            <v>6.7</v>
          </cell>
          <cell r="V541">
            <v>32.9</v>
          </cell>
          <cell r="W541">
            <v>35</v>
          </cell>
          <cell r="X541">
            <v>0</v>
          </cell>
          <cell r="Y541">
            <v>0</v>
          </cell>
          <cell r="Z541" t="str">
            <v>KLEIN Christian</v>
          </cell>
        </row>
        <row r="542">
          <cell r="A542">
            <v>43019</v>
          </cell>
          <cell r="B542" t="str">
            <v>F37</v>
          </cell>
          <cell r="C542">
            <v>0</v>
          </cell>
          <cell r="D542">
            <v>0</v>
          </cell>
          <cell r="E542" t="str">
            <v>AURAL</v>
          </cell>
          <cell r="F542" t="str">
            <v>Dialysat</v>
          </cell>
          <cell r="G542" t="str">
            <v>Gazométrie</v>
          </cell>
          <cell r="H542">
            <v>0</v>
          </cell>
          <cell r="I542">
            <v>37</v>
          </cell>
          <cell r="J542">
            <v>7.7</v>
          </cell>
          <cell r="K542">
            <v>35.1</v>
          </cell>
          <cell r="L542">
            <v>151</v>
          </cell>
          <cell r="M542">
            <v>7.7</v>
          </cell>
          <cell r="N542">
            <v>35.1</v>
          </cell>
          <cell r="O542">
            <v>151</v>
          </cell>
          <cell r="P542">
            <v>3</v>
          </cell>
          <cell r="Q542">
            <v>140</v>
          </cell>
          <cell r="R542">
            <v>0.95</v>
          </cell>
          <cell r="S542">
            <v>106</v>
          </cell>
          <cell r="T542">
            <v>0</v>
          </cell>
          <cell r="U542">
            <v>20.7</v>
          </cell>
          <cell r="V542">
            <v>44.4</v>
          </cell>
          <cell r="W542">
            <v>45.5</v>
          </cell>
          <cell r="X542">
            <v>0</v>
          </cell>
          <cell r="Y542">
            <v>0</v>
          </cell>
          <cell r="Z542" t="str">
            <v>KLEIN Christian</v>
          </cell>
        </row>
        <row r="543">
          <cell r="A543">
            <v>43019</v>
          </cell>
          <cell r="B543" t="str">
            <v>F39</v>
          </cell>
          <cell r="C543">
            <v>0</v>
          </cell>
          <cell r="D543">
            <v>0</v>
          </cell>
          <cell r="E543" t="str">
            <v>AURAL</v>
          </cell>
          <cell r="F543" t="str">
            <v>Dialysat</v>
          </cell>
          <cell r="G543" t="str">
            <v>Gazométrie</v>
          </cell>
          <cell r="H543">
            <v>0</v>
          </cell>
          <cell r="I543">
            <v>37</v>
          </cell>
          <cell r="J543">
            <v>7.4450000000000003</v>
          </cell>
          <cell r="K543">
            <v>53.5</v>
          </cell>
          <cell r="L543">
            <v>173</v>
          </cell>
          <cell r="M543">
            <v>7.4450000000000003</v>
          </cell>
          <cell r="N543">
            <v>53.5</v>
          </cell>
          <cell r="O543">
            <v>173</v>
          </cell>
          <cell r="P543">
            <v>2</v>
          </cell>
          <cell r="Q543">
            <v>139</v>
          </cell>
          <cell r="R543">
            <v>0.99</v>
          </cell>
          <cell r="S543">
            <v>105</v>
          </cell>
          <cell r="T543">
            <v>0</v>
          </cell>
          <cell r="U543">
            <v>11.4</v>
          </cell>
          <cell r="V543">
            <v>36.1</v>
          </cell>
          <cell r="W543">
            <v>37.700000000000003</v>
          </cell>
          <cell r="X543">
            <v>0</v>
          </cell>
          <cell r="Y543">
            <v>0</v>
          </cell>
          <cell r="Z543" t="str">
            <v>KLEIN Christian</v>
          </cell>
        </row>
        <row r="544">
          <cell r="A544">
            <v>43020</v>
          </cell>
          <cell r="B544" t="str">
            <v>DOUARRE</v>
          </cell>
          <cell r="C544" t="str">
            <v>Yvonne</v>
          </cell>
          <cell r="D544" t="str">
            <v>20/04/1947</v>
          </cell>
          <cell r="E544">
            <v>2026</v>
          </cell>
          <cell r="F544" t="str">
            <v>Sang artériel</v>
          </cell>
          <cell r="G544" t="str">
            <v>Gazométrie</v>
          </cell>
          <cell r="H544">
            <v>0</v>
          </cell>
          <cell r="I544">
            <v>37</v>
          </cell>
          <cell r="J544">
            <v>7.3959999999999999</v>
          </cell>
          <cell r="K544">
            <v>34.799999999999997</v>
          </cell>
          <cell r="L544">
            <v>64.2</v>
          </cell>
          <cell r="M544">
            <v>7.3959999999999999</v>
          </cell>
          <cell r="N544">
            <v>34.799999999999997</v>
          </cell>
          <cell r="O544">
            <v>64.2</v>
          </cell>
          <cell r="P544">
            <v>4.5</v>
          </cell>
          <cell r="Q544">
            <v>133</v>
          </cell>
          <cell r="R544">
            <v>1.32</v>
          </cell>
          <cell r="S544">
            <v>104</v>
          </cell>
          <cell r="T544">
            <v>0.5</v>
          </cell>
          <cell r="U544">
            <v>-3.1</v>
          </cell>
          <cell r="V544">
            <v>20.9</v>
          </cell>
          <cell r="W544">
            <v>22</v>
          </cell>
          <cell r="X544">
            <v>93.4</v>
          </cell>
          <cell r="Y544">
            <v>11.2</v>
          </cell>
          <cell r="Z544" t="str">
            <v>KOCHMAN Audrey</v>
          </cell>
        </row>
        <row r="545">
          <cell r="A545">
            <v>43020</v>
          </cell>
          <cell r="B545" t="str">
            <v>HUMMEL</v>
          </cell>
          <cell r="C545" t="str">
            <v>Christian</v>
          </cell>
          <cell r="D545" t="str">
            <v>13/04/1954</v>
          </cell>
          <cell r="E545">
            <v>2621</v>
          </cell>
          <cell r="F545" t="str">
            <v>Sang veineux</v>
          </cell>
          <cell r="G545" t="str">
            <v>Gazométrie</v>
          </cell>
          <cell r="H545">
            <v>0</v>
          </cell>
          <cell r="I545">
            <v>37</v>
          </cell>
          <cell r="J545">
            <v>7.4450000000000003</v>
          </cell>
          <cell r="K545">
            <v>41.2</v>
          </cell>
          <cell r="L545">
            <v>46.2</v>
          </cell>
          <cell r="M545">
            <v>7.4450000000000003</v>
          </cell>
          <cell r="N545">
            <v>41.2</v>
          </cell>
          <cell r="O545">
            <v>46.2</v>
          </cell>
          <cell r="P545">
            <v>5</v>
          </cell>
          <cell r="Q545">
            <v>130</v>
          </cell>
          <cell r="R545">
            <v>1.1599999999999999</v>
          </cell>
          <cell r="S545">
            <v>97</v>
          </cell>
          <cell r="T545">
            <v>1.6</v>
          </cell>
          <cell r="U545">
            <v>4</v>
          </cell>
          <cell r="V545">
            <v>27.9</v>
          </cell>
          <cell r="W545">
            <v>29.1</v>
          </cell>
          <cell r="X545">
            <v>0</v>
          </cell>
          <cell r="Y545">
            <v>0.41</v>
          </cell>
          <cell r="Z545" t="str">
            <v>KLEIN Christian</v>
          </cell>
        </row>
        <row r="546">
          <cell r="A546">
            <v>43020</v>
          </cell>
          <cell r="B546" t="str">
            <v>G36</v>
          </cell>
          <cell r="C546">
            <v>0</v>
          </cell>
          <cell r="D546">
            <v>0</v>
          </cell>
          <cell r="E546" t="str">
            <v>AURAL</v>
          </cell>
          <cell r="F546" t="str">
            <v>Dialysat</v>
          </cell>
          <cell r="G546" t="str">
            <v>Gazométrie</v>
          </cell>
          <cell r="H546">
            <v>0</v>
          </cell>
          <cell r="I546">
            <v>37</v>
          </cell>
          <cell r="J546">
            <v>7.3280000000000003</v>
          </cell>
          <cell r="K546">
            <v>40.4</v>
          </cell>
          <cell r="L546">
            <v>110</v>
          </cell>
          <cell r="M546">
            <v>7.3280000000000003</v>
          </cell>
          <cell r="N546">
            <v>70.400000000000006</v>
          </cell>
          <cell r="O546">
            <v>110</v>
          </cell>
          <cell r="P546">
            <v>2</v>
          </cell>
          <cell r="Q546">
            <v>142</v>
          </cell>
          <cell r="R546">
            <v>0.96</v>
          </cell>
          <cell r="S546">
            <v>105</v>
          </cell>
          <cell r="T546">
            <v>0</v>
          </cell>
          <cell r="U546">
            <v>9.9</v>
          </cell>
          <cell r="V546">
            <v>35.9</v>
          </cell>
          <cell r="W546">
            <v>38.1</v>
          </cell>
          <cell r="X546">
            <v>0</v>
          </cell>
          <cell r="Y546">
            <v>0</v>
          </cell>
          <cell r="Z546" t="str">
            <v>KLEIN Christian</v>
          </cell>
        </row>
        <row r="547">
          <cell r="A547">
            <v>43021</v>
          </cell>
          <cell r="B547" t="str">
            <v>ALLYN</v>
          </cell>
          <cell r="C547" t="str">
            <v>Povi</v>
          </cell>
          <cell r="D547" t="str">
            <v>17/12/1988</v>
          </cell>
          <cell r="E547">
            <v>2021</v>
          </cell>
          <cell r="F547" t="str">
            <v>Sang FAV ou KT</v>
          </cell>
          <cell r="G547" t="str">
            <v>Potassium</v>
          </cell>
          <cell r="H547">
            <v>0</v>
          </cell>
          <cell r="I547">
            <v>37</v>
          </cell>
          <cell r="J547">
            <v>7.2889999999999997</v>
          </cell>
          <cell r="K547">
            <v>58.1</v>
          </cell>
          <cell r="L547">
            <v>32.1</v>
          </cell>
          <cell r="M547">
            <v>7.2889999999999997</v>
          </cell>
          <cell r="N547">
            <v>58.1</v>
          </cell>
          <cell r="O547">
            <v>32.1</v>
          </cell>
          <cell r="P547">
            <v>4.9000000000000004</v>
          </cell>
          <cell r="Q547">
            <v>141</v>
          </cell>
          <cell r="R547">
            <v>1.02</v>
          </cell>
          <cell r="S547">
            <v>104</v>
          </cell>
          <cell r="T547">
            <v>2.2000000000000002</v>
          </cell>
          <cell r="U547">
            <v>1.1000000000000001</v>
          </cell>
          <cell r="V547">
            <v>27</v>
          </cell>
          <cell r="W547">
            <v>28.8</v>
          </cell>
          <cell r="X547">
            <v>56.4</v>
          </cell>
          <cell r="Y547">
            <v>12.1</v>
          </cell>
          <cell r="Z547" t="str">
            <v>KOCHMAN Audrey</v>
          </cell>
        </row>
        <row r="548">
          <cell r="A548">
            <v>43021</v>
          </cell>
          <cell r="B548" t="str">
            <v>ZEZIOLA</v>
          </cell>
          <cell r="C548" t="str">
            <v>Patrick</v>
          </cell>
          <cell r="D548" t="str">
            <v>16/07/1963</v>
          </cell>
          <cell r="E548">
            <v>2026</v>
          </cell>
          <cell r="F548" t="str">
            <v>Sang</v>
          </cell>
          <cell r="G548" t="str">
            <v>Charge fludro</v>
          </cell>
          <cell r="H548" t="str">
            <v>S0</v>
          </cell>
          <cell r="I548">
            <v>37</v>
          </cell>
          <cell r="J548">
            <v>7.36</v>
          </cell>
          <cell r="K548">
            <v>42.2</v>
          </cell>
          <cell r="L548">
            <v>37.700000000000003</v>
          </cell>
          <cell r="M548">
            <v>7.36</v>
          </cell>
          <cell r="N548">
            <v>42.2</v>
          </cell>
          <cell r="O548">
            <v>37.700000000000003</v>
          </cell>
          <cell r="P548">
            <v>3.9</v>
          </cell>
          <cell r="Q548">
            <v>141</v>
          </cell>
          <cell r="R548">
            <v>1.18</v>
          </cell>
          <cell r="S548">
            <v>112</v>
          </cell>
          <cell r="T548">
            <v>1.5</v>
          </cell>
          <cell r="U548">
            <v>-1.4</v>
          </cell>
          <cell r="V548">
            <v>23.3</v>
          </cell>
          <cell r="W548">
            <v>24.6</v>
          </cell>
          <cell r="X548">
            <v>74</v>
          </cell>
          <cell r="Y548">
            <v>16.8</v>
          </cell>
          <cell r="Z548" t="str">
            <v>KOCHMAN Audrey</v>
          </cell>
        </row>
        <row r="549">
          <cell r="A549">
            <v>43021</v>
          </cell>
          <cell r="B549" t="str">
            <v>ZEZIOLA</v>
          </cell>
          <cell r="C549" t="str">
            <v>Patrick</v>
          </cell>
          <cell r="D549" t="str">
            <v>16/07/1963</v>
          </cell>
          <cell r="E549">
            <v>2026</v>
          </cell>
          <cell r="F549" t="str">
            <v>Urine</v>
          </cell>
          <cell r="G549" t="str">
            <v>Charge fludro</v>
          </cell>
          <cell r="H549" t="str">
            <v>U0</v>
          </cell>
          <cell r="I549">
            <v>37</v>
          </cell>
          <cell r="J549">
            <v>6.3630000000000004</v>
          </cell>
          <cell r="K549">
            <v>68.599999999999994</v>
          </cell>
          <cell r="L549">
            <v>131</v>
          </cell>
          <cell r="M549">
            <v>6.3630000000000004</v>
          </cell>
          <cell r="N549">
            <v>68.599999999999994</v>
          </cell>
          <cell r="O549">
            <v>131</v>
          </cell>
          <cell r="P549">
            <v>22.2</v>
          </cell>
          <cell r="Q549">
            <v>132</v>
          </cell>
          <cell r="R549">
            <v>1.94</v>
          </cell>
          <cell r="S549">
            <v>105</v>
          </cell>
          <cell r="T549">
            <v>0</v>
          </cell>
          <cell r="U549">
            <v>-30.8</v>
          </cell>
          <cell r="V549">
            <v>3.7</v>
          </cell>
          <cell r="W549">
            <v>5.8</v>
          </cell>
          <cell r="X549">
            <v>0</v>
          </cell>
          <cell r="Y549">
            <v>0</v>
          </cell>
          <cell r="Z549" t="str">
            <v>KOCHMAN Audrey</v>
          </cell>
        </row>
        <row r="550">
          <cell r="A550">
            <v>43021</v>
          </cell>
          <cell r="B550" t="str">
            <v>DECKER</v>
          </cell>
          <cell r="C550" t="str">
            <v>Jean Michel</v>
          </cell>
          <cell r="D550">
            <v>21586</v>
          </cell>
          <cell r="E550">
            <v>2021</v>
          </cell>
          <cell r="F550">
            <v>0</v>
          </cell>
          <cell r="G550" t="str">
            <v>Calcium ionisée</v>
          </cell>
          <cell r="H550" t="str">
            <v>T0 Machine</v>
          </cell>
          <cell r="I550">
            <v>37</v>
          </cell>
          <cell r="J550">
            <v>7.3090000000000002</v>
          </cell>
          <cell r="K550">
            <v>44.5</v>
          </cell>
          <cell r="L550">
            <v>140</v>
          </cell>
          <cell r="M550">
            <v>7.3090000000000002</v>
          </cell>
          <cell r="N550">
            <v>44.5</v>
          </cell>
          <cell r="O550">
            <v>140</v>
          </cell>
          <cell r="P550">
            <v>3.8</v>
          </cell>
          <cell r="Q550">
            <v>140</v>
          </cell>
          <cell r="R550">
            <v>0.35</v>
          </cell>
          <cell r="S550">
            <v>103</v>
          </cell>
          <cell r="T550">
            <v>0</v>
          </cell>
          <cell r="U550">
            <v>-3.5</v>
          </cell>
          <cell r="V550">
            <v>21.7</v>
          </cell>
          <cell r="W550">
            <v>23.1</v>
          </cell>
          <cell r="X550">
            <v>98.5</v>
          </cell>
          <cell r="Y550">
            <v>12.7</v>
          </cell>
          <cell r="Z550" t="str">
            <v>KOCHMAN Audrey</v>
          </cell>
        </row>
        <row r="551">
          <cell r="A551">
            <v>43021</v>
          </cell>
          <cell r="B551" t="str">
            <v>DECKER</v>
          </cell>
          <cell r="C551" t="str">
            <v>Jean Michel</v>
          </cell>
          <cell r="D551">
            <v>21672</v>
          </cell>
          <cell r="E551">
            <v>2021</v>
          </cell>
          <cell r="F551">
            <v>0</v>
          </cell>
          <cell r="G551" t="str">
            <v>Calcium ionisée</v>
          </cell>
          <cell r="H551" t="str">
            <v>T0 Patient</v>
          </cell>
          <cell r="I551">
            <v>37</v>
          </cell>
          <cell r="J551">
            <v>7.4009999999999998</v>
          </cell>
          <cell r="K551">
            <v>39.299999999999997</v>
          </cell>
          <cell r="L551">
            <v>108</v>
          </cell>
          <cell r="M551">
            <v>7.4009999999999998</v>
          </cell>
          <cell r="N551">
            <v>39.299999999999997</v>
          </cell>
          <cell r="O551">
            <v>108</v>
          </cell>
          <cell r="P551">
            <v>3.9</v>
          </cell>
          <cell r="Q551">
            <v>138</v>
          </cell>
          <cell r="R551">
            <v>1.08</v>
          </cell>
          <cell r="S551">
            <v>107</v>
          </cell>
          <cell r="T551">
            <v>0</v>
          </cell>
          <cell r="U551">
            <v>-0.3</v>
          </cell>
          <cell r="V551">
            <v>23.9</v>
          </cell>
          <cell r="W551">
            <v>25.1</v>
          </cell>
          <cell r="X551">
            <v>98.6</v>
          </cell>
          <cell r="Y551">
            <v>11.6</v>
          </cell>
          <cell r="Z551" t="str">
            <v>KOCHMAN Audrey</v>
          </cell>
        </row>
        <row r="552">
          <cell r="A552">
            <v>43021</v>
          </cell>
          <cell r="B552" t="str">
            <v>ZEZIOLA</v>
          </cell>
          <cell r="C552" t="str">
            <v>Patrick</v>
          </cell>
          <cell r="D552" t="str">
            <v>16/07/1963</v>
          </cell>
          <cell r="E552">
            <v>2026</v>
          </cell>
          <cell r="F552" t="str">
            <v>Urine</v>
          </cell>
          <cell r="G552" t="str">
            <v>Charge fludro</v>
          </cell>
          <cell r="H552" t="str">
            <v>U60</v>
          </cell>
          <cell r="I552">
            <v>37</v>
          </cell>
          <cell r="J552">
            <v>0</v>
          </cell>
          <cell r="K552">
            <v>35.9</v>
          </cell>
          <cell r="L552">
            <v>131</v>
          </cell>
          <cell r="M552">
            <v>0</v>
          </cell>
          <cell r="N552">
            <v>35.9</v>
          </cell>
          <cell r="O552">
            <v>0</v>
          </cell>
          <cell r="P552">
            <v>0</v>
          </cell>
          <cell r="Q552">
            <v>136</v>
          </cell>
          <cell r="R552">
            <v>2.17</v>
          </cell>
          <cell r="S552">
            <v>172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 t="str">
            <v>KOCHMAN Audrey</v>
          </cell>
        </row>
        <row r="553">
          <cell r="A553">
            <v>43021</v>
          </cell>
          <cell r="B553" t="str">
            <v>ZEZIOLA</v>
          </cell>
          <cell r="C553" t="str">
            <v>Patrick</v>
          </cell>
          <cell r="D553" t="str">
            <v>16/07/1963</v>
          </cell>
          <cell r="E553">
            <v>2026</v>
          </cell>
          <cell r="F553" t="str">
            <v>Urine</v>
          </cell>
          <cell r="G553" t="str">
            <v>Charge fludro</v>
          </cell>
          <cell r="H553" t="str">
            <v>U120</v>
          </cell>
          <cell r="I553">
            <v>37</v>
          </cell>
          <cell r="J553">
            <v>0</v>
          </cell>
          <cell r="K553">
            <v>35.4</v>
          </cell>
          <cell r="L553">
            <v>90.2</v>
          </cell>
          <cell r="M553">
            <v>0</v>
          </cell>
          <cell r="N553">
            <v>35.4</v>
          </cell>
          <cell r="O553">
            <v>0</v>
          </cell>
          <cell r="P553">
            <v>9.8000000000000007</v>
          </cell>
          <cell r="Q553">
            <v>91</v>
          </cell>
          <cell r="R553">
            <v>1.63</v>
          </cell>
          <cell r="S553">
            <v>102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 t="str">
            <v>KOCHMAN Audrey</v>
          </cell>
        </row>
        <row r="554">
          <cell r="A554">
            <v>43021</v>
          </cell>
          <cell r="B554" t="str">
            <v>H27</v>
          </cell>
          <cell r="C554">
            <v>0</v>
          </cell>
          <cell r="D554">
            <v>0</v>
          </cell>
          <cell r="E554" t="str">
            <v>AURAL</v>
          </cell>
          <cell r="F554" t="str">
            <v>Dialysat</v>
          </cell>
          <cell r="G554" t="str">
            <v>Gazométrie</v>
          </cell>
          <cell r="H554">
            <v>0</v>
          </cell>
          <cell r="I554">
            <v>37</v>
          </cell>
          <cell r="J554">
            <v>7.343</v>
          </cell>
          <cell r="K554">
            <v>65.8</v>
          </cell>
          <cell r="L554">
            <v>151</v>
          </cell>
          <cell r="M554">
            <v>7.343</v>
          </cell>
          <cell r="N554">
            <v>65.8</v>
          </cell>
          <cell r="O554">
            <v>151</v>
          </cell>
          <cell r="P554">
            <v>2</v>
          </cell>
          <cell r="Q554">
            <v>141</v>
          </cell>
          <cell r="R554">
            <v>1.07</v>
          </cell>
          <cell r="S554">
            <v>106</v>
          </cell>
          <cell r="T554">
            <v>0</v>
          </cell>
          <cell r="U554">
            <v>9</v>
          </cell>
          <cell r="V554">
            <v>34.700000000000003</v>
          </cell>
          <cell r="W554">
            <v>36.799999999999997</v>
          </cell>
          <cell r="X554">
            <v>0</v>
          </cell>
          <cell r="Y554">
            <v>0</v>
          </cell>
          <cell r="Z554" t="str">
            <v>KOCHMAN Audrey</v>
          </cell>
        </row>
        <row r="555">
          <cell r="A555" t="str">
            <v>13/10/2017</v>
          </cell>
          <cell r="B555" t="str">
            <v>DECKER</v>
          </cell>
          <cell r="C555" t="str">
            <v>Jean Michel</v>
          </cell>
          <cell r="D555">
            <v>21586</v>
          </cell>
          <cell r="E555">
            <v>2021</v>
          </cell>
          <cell r="F555">
            <v>0</v>
          </cell>
          <cell r="G555" t="str">
            <v>Calcium ionisée</v>
          </cell>
          <cell r="H555" t="str">
            <v>T1 Machine</v>
          </cell>
          <cell r="I555">
            <v>37</v>
          </cell>
          <cell r="J555">
            <v>7.3339999999999996</v>
          </cell>
          <cell r="K555">
            <v>44.1</v>
          </cell>
          <cell r="L555">
            <v>137</v>
          </cell>
          <cell r="M555">
            <v>7.3339999999999996</v>
          </cell>
          <cell r="N555">
            <v>44.1</v>
          </cell>
          <cell r="O555">
            <v>137</v>
          </cell>
          <cell r="P555">
            <v>3.5</v>
          </cell>
          <cell r="Q555">
            <v>138</v>
          </cell>
          <cell r="R555">
            <v>0.35</v>
          </cell>
          <cell r="S555">
            <v>100</v>
          </cell>
          <cell r="T555">
            <v>12.8</v>
          </cell>
          <cell r="U555">
            <v>-2.2000000000000002</v>
          </cell>
          <cell r="V555">
            <v>22.8</v>
          </cell>
          <cell r="W555">
            <v>24.2</v>
          </cell>
          <cell r="X555">
            <v>98.8</v>
          </cell>
          <cell r="Y555">
            <v>13.6</v>
          </cell>
          <cell r="Z555" t="str">
            <v>KOCHMAN Audrey</v>
          </cell>
        </row>
        <row r="556">
          <cell r="A556">
            <v>43018</v>
          </cell>
          <cell r="B556" t="str">
            <v>DECKER</v>
          </cell>
          <cell r="C556" t="str">
            <v>Jean Michel</v>
          </cell>
          <cell r="D556">
            <v>21586</v>
          </cell>
          <cell r="E556">
            <v>2021</v>
          </cell>
          <cell r="F556">
            <v>0</v>
          </cell>
          <cell r="G556" t="str">
            <v>Calcium ionisée</v>
          </cell>
          <cell r="H556" t="str">
            <v>T1 Patient</v>
          </cell>
          <cell r="I556">
            <v>37</v>
          </cell>
          <cell r="J556">
            <v>7.4550000000000001</v>
          </cell>
          <cell r="K556">
            <v>34.5</v>
          </cell>
          <cell r="L556">
            <v>103</v>
          </cell>
          <cell r="M556">
            <v>7.4550000000000001</v>
          </cell>
          <cell r="N556">
            <v>34.5</v>
          </cell>
          <cell r="O556">
            <v>103</v>
          </cell>
          <cell r="P556">
            <v>3.5</v>
          </cell>
          <cell r="Q556">
            <v>136</v>
          </cell>
          <cell r="R556">
            <v>1.0900000000000001</v>
          </cell>
          <cell r="S556">
            <v>104</v>
          </cell>
          <cell r="T556">
            <v>1.2</v>
          </cell>
          <cell r="U556">
            <v>0.4</v>
          </cell>
          <cell r="V556">
            <v>23.9</v>
          </cell>
          <cell r="W556">
            <v>25</v>
          </cell>
          <cell r="X556">
            <v>98.5</v>
          </cell>
          <cell r="Y556">
            <v>12.4</v>
          </cell>
          <cell r="Z556" t="str">
            <v>KOCHMAN Audrey</v>
          </cell>
        </row>
        <row r="557">
          <cell r="A557" t="str">
            <v>13/10/2017</v>
          </cell>
          <cell r="B557" t="str">
            <v>ZEZIOLA</v>
          </cell>
          <cell r="C557" t="str">
            <v>Patrick</v>
          </cell>
          <cell r="D557" t="str">
            <v>16/07/1963</v>
          </cell>
          <cell r="E557">
            <v>2026</v>
          </cell>
          <cell r="F557" t="str">
            <v>Urine</v>
          </cell>
          <cell r="G557" t="str">
            <v>Charge fludro</v>
          </cell>
          <cell r="H557" t="str">
            <v>U180</v>
          </cell>
          <cell r="I557">
            <v>37</v>
          </cell>
          <cell r="J557">
            <v>0</v>
          </cell>
          <cell r="K557">
            <v>38.700000000000003</v>
          </cell>
          <cell r="L557">
            <v>97.5</v>
          </cell>
          <cell r="M557">
            <v>0</v>
          </cell>
          <cell r="N557">
            <v>38.700000000000003</v>
          </cell>
          <cell r="O557">
            <v>0</v>
          </cell>
          <cell r="P557">
            <v>17.899999999999999</v>
          </cell>
          <cell r="Q557">
            <v>95</v>
          </cell>
          <cell r="R557">
            <v>2.08</v>
          </cell>
          <cell r="S557">
            <v>119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 t="str">
            <v>KOCHMAN Audrey</v>
          </cell>
        </row>
        <row r="558">
          <cell r="A558">
            <v>43021</v>
          </cell>
          <cell r="B558" t="str">
            <v>ZEZIOLA</v>
          </cell>
          <cell r="C558" t="str">
            <v>Patrick</v>
          </cell>
          <cell r="D558" t="str">
            <v>16/07/1963</v>
          </cell>
          <cell r="E558">
            <v>2026</v>
          </cell>
          <cell r="F558" t="str">
            <v>Urine</v>
          </cell>
          <cell r="G558" t="str">
            <v>Charge fludro</v>
          </cell>
          <cell r="H558" t="str">
            <v>U240</v>
          </cell>
          <cell r="I558">
            <v>37</v>
          </cell>
          <cell r="J558">
            <v>0</v>
          </cell>
          <cell r="K558">
            <v>43.3</v>
          </cell>
          <cell r="L558">
            <v>103</v>
          </cell>
          <cell r="M558">
            <v>0</v>
          </cell>
          <cell r="N558">
            <v>43.3</v>
          </cell>
          <cell r="O558">
            <v>0</v>
          </cell>
          <cell r="P558">
            <v>0</v>
          </cell>
          <cell r="Q558">
            <v>107</v>
          </cell>
          <cell r="R558">
            <v>2.13</v>
          </cell>
          <cell r="S558">
            <v>144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 t="str">
            <v>KOCHMAN Audrey</v>
          </cell>
        </row>
        <row r="559">
          <cell r="A559">
            <v>43021</v>
          </cell>
          <cell r="B559" t="str">
            <v>DECKER</v>
          </cell>
          <cell r="C559" t="str">
            <v>Jean Michel</v>
          </cell>
          <cell r="D559">
            <v>21586</v>
          </cell>
          <cell r="E559">
            <v>2021</v>
          </cell>
          <cell r="F559">
            <v>0</v>
          </cell>
          <cell r="G559" t="str">
            <v>Calcium ionisée</v>
          </cell>
          <cell r="H559" t="str">
            <v>T2 Machine</v>
          </cell>
          <cell r="I559">
            <v>37</v>
          </cell>
          <cell r="J559">
            <v>7.383</v>
          </cell>
          <cell r="K559">
            <v>39.4</v>
          </cell>
          <cell r="L559">
            <v>127</v>
          </cell>
          <cell r="M559">
            <v>7.383</v>
          </cell>
          <cell r="N559">
            <v>39.4</v>
          </cell>
          <cell r="O559">
            <v>127</v>
          </cell>
          <cell r="P559">
            <v>3.4</v>
          </cell>
          <cell r="Q559">
            <v>138</v>
          </cell>
          <cell r="R559">
            <v>0.38</v>
          </cell>
          <cell r="S559">
            <v>101</v>
          </cell>
          <cell r="T559">
            <v>0</v>
          </cell>
          <cell r="U559">
            <v>-1.4</v>
          </cell>
          <cell r="V559">
            <v>22.9</v>
          </cell>
          <cell r="W559">
            <v>24.2</v>
          </cell>
          <cell r="X559">
            <v>98.6</v>
          </cell>
          <cell r="Y559">
            <v>14.9</v>
          </cell>
          <cell r="Z559" t="str">
            <v>KOCHMAN Audrey</v>
          </cell>
        </row>
        <row r="560">
          <cell r="A560">
            <v>43021</v>
          </cell>
          <cell r="B560" t="str">
            <v>DECKER</v>
          </cell>
          <cell r="C560" t="str">
            <v>Jean Michel</v>
          </cell>
          <cell r="D560">
            <v>21586</v>
          </cell>
          <cell r="E560">
            <v>2021</v>
          </cell>
          <cell r="F560">
            <v>0</v>
          </cell>
          <cell r="G560" t="str">
            <v>Calcium ionisée</v>
          </cell>
          <cell r="H560" t="str">
            <v>T2 Patient</v>
          </cell>
          <cell r="I560">
            <v>37</v>
          </cell>
          <cell r="J560">
            <v>7.4630000000000001</v>
          </cell>
          <cell r="K560">
            <v>35.1</v>
          </cell>
          <cell r="L560">
            <v>108</v>
          </cell>
          <cell r="M560">
            <v>7.4630000000000001</v>
          </cell>
          <cell r="N560">
            <v>35.1</v>
          </cell>
          <cell r="O560">
            <v>108</v>
          </cell>
          <cell r="P560">
            <v>3.6</v>
          </cell>
          <cell r="Q560">
            <v>136</v>
          </cell>
          <cell r="R560">
            <v>1.1100000000000001</v>
          </cell>
          <cell r="S560">
            <v>105</v>
          </cell>
          <cell r="T560">
            <v>0</v>
          </cell>
          <cell r="U560">
            <v>1.3</v>
          </cell>
          <cell r="V560">
            <v>24.8</v>
          </cell>
          <cell r="W560">
            <v>25.9</v>
          </cell>
          <cell r="X560">
            <v>98.7</v>
          </cell>
          <cell r="Y560">
            <v>13.1</v>
          </cell>
          <cell r="Z560" t="str">
            <v>KOCHMAN Audrey</v>
          </cell>
        </row>
        <row r="561">
          <cell r="A561">
            <v>43021</v>
          </cell>
          <cell r="B561" t="str">
            <v>ZEZIOLA</v>
          </cell>
          <cell r="C561" t="str">
            <v>Patrick</v>
          </cell>
          <cell r="D561" t="str">
            <v>16/07/1963</v>
          </cell>
          <cell r="E561">
            <v>2026</v>
          </cell>
          <cell r="F561" t="str">
            <v>Urine</v>
          </cell>
          <cell r="G561" t="str">
            <v>Charge fludro</v>
          </cell>
          <cell r="H561" t="str">
            <v>U300</v>
          </cell>
          <cell r="I561">
            <v>37</v>
          </cell>
          <cell r="J561">
            <v>0</v>
          </cell>
          <cell r="K561">
            <v>41.8</v>
          </cell>
          <cell r="L561">
            <v>97</v>
          </cell>
          <cell r="M561">
            <v>0</v>
          </cell>
          <cell r="N561">
            <v>41.8</v>
          </cell>
          <cell r="O561">
            <v>0</v>
          </cell>
          <cell r="P561">
            <v>0</v>
          </cell>
          <cell r="Q561">
            <v>99</v>
          </cell>
          <cell r="R561">
            <v>2.0499999999999998</v>
          </cell>
          <cell r="S561">
            <v>150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 t="str">
            <v>KOCHMAN Audrey</v>
          </cell>
        </row>
        <row r="562">
          <cell r="A562">
            <v>43021</v>
          </cell>
          <cell r="B562" t="str">
            <v>ZEZIOLA</v>
          </cell>
          <cell r="C562" t="str">
            <v>Patrick</v>
          </cell>
          <cell r="D562" t="str">
            <v>16/07/1963</v>
          </cell>
          <cell r="E562">
            <v>2026</v>
          </cell>
          <cell r="F562" t="str">
            <v>Urine</v>
          </cell>
          <cell r="G562" t="str">
            <v>Charge fludro</v>
          </cell>
          <cell r="H562" t="str">
            <v>U300</v>
          </cell>
          <cell r="I562">
            <v>37</v>
          </cell>
          <cell r="J562">
            <v>0</v>
          </cell>
          <cell r="K562">
            <v>40.799999999999997</v>
          </cell>
          <cell r="L562">
            <v>113</v>
          </cell>
          <cell r="M562">
            <v>0</v>
          </cell>
          <cell r="N562">
            <v>40.799999999999997</v>
          </cell>
          <cell r="O562">
            <v>0</v>
          </cell>
          <cell r="P562">
            <v>0</v>
          </cell>
          <cell r="Q562">
            <v>99</v>
          </cell>
          <cell r="R562">
            <v>2.0299999999999998</v>
          </cell>
          <cell r="S562">
            <v>149</v>
          </cell>
          <cell r="T562">
            <v>19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 t="str">
            <v>KOCHMAN Audrey</v>
          </cell>
        </row>
        <row r="563">
          <cell r="A563">
            <v>43021</v>
          </cell>
          <cell r="B563" t="str">
            <v>ZEZIOLA</v>
          </cell>
          <cell r="C563" t="str">
            <v>Patrick</v>
          </cell>
          <cell r="D563" t="str">
            <v>16/07/1963</v>
          </cell>
          <cell r="E563">
            <v>2026</v>
          </cell>
          <cell r="F563" t="str">
            <v>Urine</v>
          </cell>
          <cell r="G563" t="str">
            <v>Charge fludro</v>
          </cell>
          <cell r="H563" t="str">
            <v>U360</v>
          </cell>
          <cell r="I563">
            <v>37</v>
          </cell>
          <cell r="J563">
            <v>0</v>
          </cell>
          <cell r="K563">
            <v>33.200000000000003</v>
          </cell>
          <cell r="L563">
            <v>109</v>
          </cell>
          <cell r="M563">
            <v>0</v>
          </cell>
          <cell r="N563">
            <v>33.200000000000003</v>
          </cell>
          <cell r="O563">
            <v>0</v>
          </cell>
          <cell r="P563">
            <v>0</v>
          </cell>
          <cell r="Q563">
            <v>86</v>
          </cell>
          <cell r="R563">
            <v>1.47</v>
          </cell>
          <cell r="S563">
            <v>163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0.01</v>
          </cell>
          <cell r="Z563" t="str">
            <v>KOCHMAN Audrey</v>
          </cell>
        </row>
        <row r="564">
          <cell r="A564">
            <v>43021</v>
          </cell>
          <cell r="B564" t="str">
            <v>ZEZIOLA</v>
          </cell>
          <cell r="C564" t="str">
            <v>Patrick</v>
          </cell>
          <cell r="D564" t="str">
            <v>16/07/1963</v>
          </cell>
          <cell r="E564">
            <v>2026</v>
          </cell>
          <cell r="F564" t="str">
            <v>Sang</v>
          </cell>
          <cell r="G564" t="str">
            <v>Charge fludro</v>
          </cell>
          <cell r="H564" t="str">
            <v>S360</v>
          </cell>
          <cell r="I564">
            <v>37</v>
          </cell>
          <cell r="J564">
            <v>7.3689999999999998</v>
          </cell>
          <cell r="K564">
            <v>46.8</v>
          </cell>
          <cell r="L564">
            <v>20.8</v>
          </cell>
          <cell r="M564">
            <v>7.3689999999999998</v>
          </cell>
          <cell r="N564">
            <v>46.8</v>
          </cell>
          <cell r="O564">
            <v>20.8</v>
          </cell>
          <cell r="P564">
            <v>3.5</v>
          </cell>
          <cell r="Q564">
            <v>141</v>
          </cell>
          <cell r="R564">
            <v>1.1499999999999999</v>
          </cell>
          <cell r="S564">
            <v>106</v>
          </cell>
          <cell r="T564">
            <v>0</v>
          </cell>
          <cell r="U564">
            <v>1.6</v>
          </cell>
          <cell r="V564">
            <v>26.4</v>
          </cell>
          <cell r="W564">
            <v>27.8</v>
          </cell>
          <cell r="X564">
            <v>36.700000000000003</v>
          </cell>
          <cell r="Y564">
            <v>18.100000000000001</v>
          </cell>
          <cell r="Z564" t="str">
            <v>KOCHMAN Audrey</v>
          </cell>
        </row>
        <row r="565">
          <cell r="A565">
            <v>43021</v>
          </cell>
          <cell r="B565" t="str">
            <v>DECKER</v>
          </cell>
          <cell r="C565" t="str">
            <v>Jean Michel</v>
          </cell>
          <cell r="D565">
            <v>21586</v>
          </cell>
          <cell r="E565">
            <v>2021</v>
          </cell>
          <cell r="F565">
            <v>0</v>
          </cell>
          <cell r="G565" t="str">
            <v>Calcium ionisée</v>
          </cell>
          <cell r="H565" t="str">
            <v>T3 Patient</v>
          </cell>
          <cell r="I565">
            <v>37</v>
          </cell>
          <cell r="J565">
            <v>7.5090000000000003</v>
          </cell>
          <cell r="K565">
            <v>30.7</v>
          </cell>
          <cell r="L565">
            <v>124</v>
          </cell>
          <cell r="M565">
            <v>7.5090000000000003</v>
          </cell>
          <cell r="N565">
            <v>30.7</v>
          </cell>
          <cell r="O565">
            <v>124</v>
          </cell>
          <cell r="P565">
            <v>3.4</v>
          </cell>
          <cell r="Q565">
            <v>136</v>
          </cell>
          <cell r="R565">
            <v>1.1200000000000001</v>
          </cell>
          <cell r="S565">
            <v>106</v>
          </cell>
          <cell r="T565">
            <v>0</v>
          </cell>
          <cell r="U565">
            <v>1.4</v>
          </cell>
          <cell r="V565">
            <v>24.3</v>
          </cell>
          <cell r="W565">
            <v>25.2</v>
          </cell>
          <cell r="X565">
            <v>97.7</v>
          </cell>
          <cell r="Y565">
            <v>14.3</v>
          </cell>
          <cell r="Z565" t="str">
            <v>KOCHMAN Audrey</v>
          </cell>
        </row>
        <row r="566">
          <cell r="A566">
            <v>43021</v>
          </cell>
          <cell r="B566" t="str">
            <v>SALOMON</v>
          </cell>
          <cell r="C566">
            <v>0</v>
          </cell>
          <cell r="D566">
            <v>0</v>
          </cell>
          <cell r="E566" t="str">
            <v>AURAL</v>
          </cell>
          <cell r="F566" t="str">
            <v>Dialysat</v>
          </cell>
          <cell r="G566" t="str">
            <v>Gazométrie</v>
          </cell>
          <cell r="H566" t="str">
            <v>A460</v>
          </cell>
          <cell r="I566">
            <v>37</v>
          </cell>
          <cell r="J566">
            <v>7.5960000000000001</v>
          </cell>
          <cell r="K566">
            <v>43.9</v>
          </cell>
          <cell r="L566">
            <v>174</v>
          </cell>
          <cell r="M566">
            <v>7.5960000000000001</v>
          </cell>
          <cell r="N566">
            <v>43.9</v>
          </cell>
          <cell r="O566">
            <v>174</v>
          </cell>
          <cell r="P566">
            <v>2</v>
          </cell>
          <cell r="Q566">
            <v>143</v>
          </cell>
          <cell r="R566">
            <v>1.08</v>
          </cell>
          <cell r="S566">
            <v>107</v>
          </cell>
          <cell r="T566">
            <v>0</v>
          </cell>
          <cell r="U566">
            <v>18.8</v>
          </cell>
          <cell r="V566">
            <v>42.9</v>
          </cell>
          <cell r="W566">
            <v>44.3</v>
          </cell>
          <cell r="X566">
            <v>0</v>
          </cell>
          <cell r="Y566">
            <v>0</v>
          </cell>
          <cell r="Z566" t="str">
            <v>KLEIN Christian</v>
          </cell>
        </row>
        <row r="567">
          <cell r="A567">
            <v>43021</v>
          </cell>
          <cell r="B567" t="str">
            <v>S02</v>
          </cell>
          <cell r="C567">
            <v>0</v>
          </cell>
          <cell r="D567">
            <v>0</v>
          </cell>
          <cell r="E567" t="str">
            <v>AURAL</v>
          </cell>
          <cell r="F567" t="str">
            <v>Dialysat</v>
          </cell>
          <cell r="G567" t="str">
            <v>Gazométrie</v>
          </cell>
          <cell r="H567" t="str">
            <v>140/35</v>
          </cell>
          <cell r="I567">
            <v>37</v>
          </cell>
          <cell r="J567">
            <v>7.4340000000000002</v>
          </cell>
          <cell r="K567">
            <v>57.3</v>
          </cell>
          <cell r="L567">
            <v>179</v>
          </cell>
          <cell r="M567">
            <v>7.4340000000000002</v>
          </cell>
          <cell r="N567">
            <v>57.3</v>
          </cell>
          <cell r="O567">
            <v>179</v>
          </cell>
          <cell r="P567">
            <v>2</v>
          </cell>
          <cell r="Q567">
            <v>141</v>
          </cell>
          <cell r="R567">
            <v>1.01</v>
          </cell>
          <cell r="S567">
            <v>106</v>
          </cell>
          <cell r="T567">
            <v>0</v>
          </cell>
          <cell r="U567">
            <v>12.8</v>
          </cell>
          <cell r="V567">
            <v>37.700000000000003</v>
          </cell>
          <cell r="W567">
            <v>39.5</v>
          </cell>
          <cell r="X567">
            <v>0</v>
          </cell>
          <cell r="Y567">
            <v>0</v>
          </cell>
          <cell r="Z567" t="str">
            <v>KLEIN Christian</v>
          </cell>
        </row>
        <row r="568">
          <cell r="A568">
            <v>43021</v>
          </cell>
          <cell r="B568" t="str">
            <v>B10</v>
          </cell>
          <cell r="C568">
            <v>0</v>
          </cell>
          <cell r="D568">
            <v>0</v>
          </cell>
          <cell r="E568" t="str">
            <v>AURAL</v>
          </cell>
          <cell r="F568" t="str">
            <v>Dialysat</v>
          </cell>
          <cell r="G568" t="str">
            <v>Gazométrie</v>
          </cell>
          <cell r="H568" t="str">
            <v>140/35</v>
          </cell>
          <cell r="I568">
            <v>37</v>
          </cell>
          <cell r="J568">
            <v>7.2590000000000003</v>
          </cell>
          <cell r="K568">
            <v>77.8</v>
          </cell>
          <cell r="L568">
            <v>158</v>
          </cell>
          <cell r="M568">
            <v>7.2590000000000003</v>
          </cell>
          <cell r="N568">
            <v>77.8</v>
          </cell>
          <cell r="O568">
            <v>158</v>
          </cell>
          <cell r="P568">
            <v>2</v>
          </cell>
          <cell r="Q568">
            <v>140</v>
          </cell>
          <cell r="R568">
            <v>0.92</v>
          </cell>
          <cell r="S568">
            <v>105</v>
          </cell>
          <cell r="T568">
            <v>0</v>
          </cell>
          <cell r="U568">
            <v>6.8</v>
          </cell>
          <cell r="V568">
            <v>33.6</v>
          </cell>
          <cell r="W568">
            <v>36</v>
          </cell>
          <cell r="X568">
            <v>0</v>
          </cell>
          <cell r="Y568">
            <v>0</v>
          </cell>
          <cell r="Z568" t="str">
            <v>KLEIN Christian</v>
          </cell>
        </row>
        <row r="569">
          <cell r="A569">
            <v>43021</v>
          </cell>
          <cell r="B569" t="str">
            <v>SALOMON</v>
          </cell>
          <cell r="C569">
            <v>0</v>
          </cell>
          <cell r="D569">
            <v>0</v>
          </cell>
          <cell r="E569" t="str">
            <v>AURAL</v>
          </cell>
          <cell r="F569" t="str">
            <v>Dialysat</v>
          </cell>
          <cell r="G569" t="str">
            <v>Gazométrie</v>
          </cell>
          <cell r="H569" t="str">
            <v>A460</v>
          </cell>
          <cell r="I569">
            <v>37</v>
          </cell>
          <cell r="J569">
            <v>7.601</v>
          </cell>
          <cell r="K569">
            <v>45.1</v>
          </cell>
          <cell r="L569">
            <v>174</v>
          </cell>
          <cell r="M569">
            <v>7.601</v>
          </cell>
          <cell r="N569">
            <v>45.1</v>
          </cell>
          <cell r="O569">
            <v>174</v>
          </cell>
          <cell r="P569">
            <v>2</v>
          </cell>
          <cell r="Q569">
            <v>143</v>
          </cell>
          <cell r="R569">
            <v>0.97</v>
          </cell>
          <cell r="S569">
            <v>107</v>
          </cell>
          <cell r="T569">
            <v>0</v>
          </cell>
          <cell r="U569">
            <v>20.3</v>
          </cell>
          <cell r="V569">
            <v>44.7</v>
          </cell>
          <cell r="W569">
            <v>46.1</v>
          </cell>
          <cell r="X569">
            <v>0</v>
          </cell>
          <cell r="Y569">
            <v>0</v>
          </cell>
          <cell r="Z569" t="str">
            <v>KLEIN Christian</v>
          </cell>
        </row>
        <row r="570">
          <cell r="A570">
            <v>43024</v>
          </cell>
          <cell r="B570" t="str">
            <v>DECKER</v>
          </cell>
          <cell r="C570" t="str">
            <v>Jean Michel</v>
          </cell>
          <cell r="D570">
            <v>21672</v>
          </cell>
          <cell r="E570">
            <v>2021</v>
          </cell>
          <cell r="F570">
            <v>0</v>
          </cell>
          <cell r="G570" t="str">
            <v>Calcium ionisée</v>
          </cell>
          <cell r="H570" t="str">
            <v>T0 Machine</v>
          </cell>
          <cell r="I570">
            <v>37</v>
          </cell>
          <cell r="J570">
            <v>7.27</v>
          </cell>
          <cell r="K570">
            <v>44.3</v>
          </cell>
          <cell r="L570">
            <v>116</v>
          </cell>
          <cell r="M570">
            <v>7.27</v>
          </cell>
          <cell r="N570">
            <v>44.3</v>
          </cell>
          <cell r="O570">
            <v>116</v>
          </cell>
          <cell r="P570">
            <v>4.5</v>
          </cell>
          <cell r="Q570">
            <v>142</v>
          </cell>
          <cell r="R570">
            <v>0.3</v>
          </cell>
          <cell r="S570">
            <v>105</v>
          </cell>
          <cell r="T570">
            <v>0.8</v>
          </cell>
          <cell r="U570">
            <v>-6</v>
          </cell>
          <cell r="V570">
            <v>19.7</v>
          </cell>
          <cell r="W570">
            <v>21.1</v>
          </cell>
          <cell r="X570">
            <v>98.2</v>
          </cell>
          <cell r="Y570">
            <v>12.2</v>
          </cell>
          <cell r="Z570" t="str">
            <v>KOCHMAN Audrey</v>
          </cell>
        </row>
        <row r="571">
          <cell r="A571">
            <v>43024</v>
          </cell>
          <cell r="B571" t="str">
            <v>DECKER</v>
          </cell>
          <cell r="C571" t="str">
            <v>Jean Michel</v>
          </cell>
          <cell r="D571">
            <v>21672</v>
          </cell>
          <cell r="E571">
            <v>2021</v>
          </cell>
          <cell r="F571">
            <v>0</v>
          </cell>
          <cell r="G571" t="str">
            <v>Calcium ionisée</v>
          </cell>
          <cell r="H571" t="str">
            <v>T0 Patient</v>
          </cell>
          <cell r="I571">
            <v>37</v>
          </cell>
          <cell r="J571">
            <v>7.3540000000000001</v>
          </cell>
          <cell r="K571">
            <v>38</v>
          </cell>
          <cell r="L571">
            <v>108</v>
          </cell>
          <cell r="M571">
            <v>7.3540000000000001</v>
          </cell>
          <cell r="N571">
            <v>38</v>
          </cell>
          <cell r="O571">
            <v>108</v>
          </cell>
          <cell r="P571">
            <v>4.5999999999999996</v>
          </cell>
          <cell r="Q571">
            <v>141</v>
          </cell>
          <cell r="R571">
            <v>0.7</v>
          </cell>
          <cell r="S571">
            <v>109</v>
          </cell>
          <cell r="T571">
            <v>0.8</v>
          </cell>
          <cell r="U571">
            <v>-4</v>
          </cell>
          <cell r="V571">
            <v>20.6</v>
          </cell>
          <cell r="W571">
            <v>21.8</v>
          </cell>
          <cell r="X571">
            <v>96.9</v>
          </cell>
          <cell r="Y571">
            <v>11</v>
          </cell>
          <cell r="Z571" t="str">
            <v>KOCHMAN Audrey</v>
          </cell>
        </row>
        <row r="572">
          <cell r="A572">
            <v>43024</v>
          </cell>
          <cell r="B572" t="str">
            <v>DELVAL</v>
          </cell>
          <cell r="C572" t="str">
            <v>Patrick</v>
          </cell>
          <cell r="D572">
            <v>24914</v>
          </cell>
          <cell r="E572">
            <v>2026</v>
          </cell>
          <cell r="F572">
            <v>0</v>
          </cell>
          <cell r="G572" t="str">
            <v>Calcium ionisée</v>
          </cell>
          <cell r="H572" t="str">
            <v>Bilan de lithiase</v>
          </cell>
          <cell r="I572">
            <v>37</v>
          </cell>
          <cell r="J572">
            <v>7.3140000000000001</v>
          </cell>
          <cell r="K572">
            <v>57.9</v>
          </cell>
          <cell r="L572">
            <v>24.2</v>
          </cell>
          <cell r="M572">
            <v>7.3140000000000001</v>
          </cell>
          <cell r="N572">
            <v>57.9</v>
          </cell>
          <cell r="O572">
            <v>24.2</v>
          </cell>
          <cell r="P572">
            <v>3.8</v>
          </cell>
          <cell r="Q572">
            <v>142</v>
          </cell>
          <cell r="R572">
            <v>1.1100000000000001</v>
          </cell>
          <cell r="S572">
            <v>108</v>
          </cell>
          <cell r="T572">
            <v>1.6</v>
          </cell>
          <cell r="U572">
            <v>2.9</v>
          </cell>
          <cell r="V572">
            <v>28.5</v>
          </cell>
          <cell r="W572">
            <v>30.3</v>
          </cell>
          <cell r="X572">
            <v>44.4</v>
          </cell>
          <cell r="Y572">
            <v>13.9</v>
          </cell>
          <cell r="Z572" t="str">
            <v>KOCHMAN Audrey</v>
          </cell>
        </row>
        <row r="573">
          <cell r="A573">
            <v>43024</v>
          </cell>
          <cell r="B573" t="str">
            <v>DECKER</v>
          </cell>
          <cell r="C573" t="str">
            <v>Jean Michel</v>
          </cell>
          <cell r="D573">
            <v>21672</v>
          </cell>
          <cell r="E573">
            <v>2021</v>
          </cell>
          <cell r="F573">
            <v>0</v>
          </cell>
          <cell r="G573" t="str">
            <v>Calcium ionisée</v>
          </cell>
          <cell r="H573" t="str">
            <v>T1 Machine</v>
          </cell>
          <cell r="I573">
            <v>37</v>
          </cell>
          <cell r="J573">
            <v>7.3220000000000001</v>
          </cell>
          <cell r="K573">
            <v>41.1</v>
          </cell>
          <cell r="L573">
            <v>120</v>
          </cell>
          <cell r="M573">
            <v>7.3220000000000001</v>
          </cell>
          <cell r="N573">
            <v>41.1</v>
          </cell>
          <cell r="O573">
            <v>120</v>
          </cell>
          <cell r="P573">
            <v>4</v>
          </cell>
          <cell r="Q573">
            <v>141</v>
          </cell>
          <cell r="R573">
            <v>0.33</v>
          </cell>
          <cell r="S573">
            <v>105</v>
          </cell>
          <cell r="T573">
            <v>0.6</v>
          </cell>
          <cell r="U573">
            <v>-4.4000000000000004</v>
          </cell>
          <cell r="V573">
            <v>20.7</v>
          </cell>
          <cell r="W573">
            <v>21.9</v>
          </cell>
          <cell r="X573">
            <v>97.9</v>
          </cell>
          <cell r="Y573">
            <v>13.4</v>
          </cell>
          <cell r="Z573" t="str">
            <v>KOCHMAN Audrey</v>
          </cell>
        </row>
        <row r="574">
          <cell r="A574">
            <v>43024</v>
          </cell>
          <cell r="B574" t="str">
            <v>DECKER</v>
          </cell>
          <cell r="C574" t="str">
            <v>Jean Michel</v>
          </cell>
          <cell r="D574">
            <v>21672</v>
          </cell>
          <cell r="E574">
            <v>2021</v>
          </cell>
          <cell r="F574">
            <v>0</v>
          </cell>
          <cell r="G574" t="str">
            <v>Calcium ionisée</v>
          </cell>
          <cell r="H574" t="str">
            <v>T1 Patient</v>
          </cell>
          <cell r="I574">
            <v>37</v>
          </cell>
          <cell r="J574">
            <v>7.3689999999999998</v>
          </cell>
          <cell r="K574">
            <v>37.799999999999997</v>
          </cell>
          <cell r="L574">
            <v>117</v>
          </cell>
          <cell r="M574">
            <v>7.3689999999999998</v>
          </cell>
          <cell r="N574">
            <v>37.799999999999997</v>
          </cell>
          <cell r="O574">
            <v>117</v>
          </cell>
          <cell r="P574">
            <v>4.0999999999999996</v>
          </cell>
          <cell r="Q574">
            <v>140</v>
          </cell>
          <cell r="R574">
            <v>0.53</v>
          </cell>
          <cell r="S574">
            <v>106</v>
          </cell>
          <cell r="T574">
            <v>0.6</v>
          </cell>
          <cell r="U574">
            <v>-3.1</v>
          </cell>
          <cell r="V574">
            <v>21.3</v>
          </cell>
          <cell r="W574">
            <v>22.4</v>
          </cell>
          <cell r="X574">
            <v>98.5</v>
          </cell>
          <cell r="Y574">
            <v>10.9</v>
          </cell>
          <cell r="Z574" t="str">
            <v>KOCHMAN Audrey</v>
          </cell>
        </row>
        <row r="575">
          <cell r="A575">
            <v>43024</v>
          </cell>
          <cell r="B575" t="str">
            <v>DECKER</v>
          </cell>
          <cell r="C575" t="str">
            <v>Jean Michel</v>
          </cell>
          <cell r="D575">
            <v>21672</v>
          </cell>
          <cell r="E575">
            <v>2021</v>
          </cell>
          <cell r="F575">
            <v>0</v>
          </cell>
          <cell r="G575" t="str">
            <v>Calcium ionisée</v>
          </cell>
          <cell r="H575" t="str">
            <v>T1 Patient BIS</v>
          </cell>
          <cell r="I575">
            <v>37</v>
          </cell>
          <cell r="J575">
            <v>7.3739999999999997</v>
          </cell>
          <cell r="K575">
            <v>36.6</v>
          </cell>
          <cell r="L575">
            <v>121</v>
          </cell>
          <cell r="M575">
            <v>7.3739999999999997</v>
          </cell>
          <cell r="N575">
            <v>36.6</v>
          </cell>
          <cell r="O575">
            <v>121</v>
          </cell>
          <cell r="P575">
            <v>4.0999999999999996</v>
          </cell>
          <cell r="Q575">
            <v>140</v>
          </cell>
          <cell r="R575">
            <v>0.53</v>
          </cell>
          <cell r="S575">
            <v>107</v>
          </cell>
          <cell r="T575">
            <v>0.6</v>
          </cell>
          <cell r="U575">
            <v>-3.5</v>
          </cell>
          <cell r="V575">
            <v>20.9</v>
          </cell>
          <cell r="W575">
            <v>22</v>
          </cell>
          <cell r="X575">
            <v>99.3</v>
          </cell>
          <cell r="Y575">
            <v>10.7</v>
          </cell>
          <cell r="Z575" t="str">
            <v>KOCHMAN Audrey</v>
          </cell>
        </row>
        <row r="576">
          <cell r="A576">
            <v>43024</v>
          </cell>
          <cell r="B576" t="str">
            <v>DECKER</v>
          </cell>
          <cell r="C576" t="str">
            <v>Jean Michel</v>
          </cell>
          <cell r="D576">
            <v>21672</v>
          </cell>
          <cell r="E576">
            <v>2021</v>
          </cell>
          <cell r="F576">
            <v>0</v>
          </cell>
          <cell r="G576" t="str">
            <v>Calcium ionisée</v>
          </cell>
          <cell r="H576" t="str">
            <v>T1 Patient BIS</v>
          </cell>
          <cell r="I576">
            <v>37</v>
          </cell>
          <cell r="J576">
            <v>7.431</v>
          </cell>
          <cell r="K576">
            <v>34.9</v>
          </cell>
          <cell r="L576">
            <v>109</v>
          </cell>
          <cell r="M576">
            <v>7.431</v>
          </cell>
          <cell r="N576">
            <v>34.9</v>
          </cell>
          <cell r="O576">
            <v>109</v>
          </cell>
          <cell r="P576">
            <v>4.0999999999999996</v>
          </cell>
          <cell r="Q576">
            <v>139</v>
          </cell>
          <cell r="R576">
            <v>1.07</v>
          </cell>
          <cell r="S576">
            <v>109</v>
          </cell>
          <cell r="T576">
            <v>0.5</v>
          </cell>
          <cell r="U576">
            <v>-0.9</v>
          </cell>
          <cell r="V576">
            <v>22.8</v>
          </cell>
          <cell r="W576">
            <v>23.9</v>
          </cell>
          <cell r="X576">
            <v>98.7</v>
          </cell>
          <cell r="Y576">
            <v>11.9</v>
          </cell>
          <cell r="Z576" t="str">
            <v>KOCHMAN Audrey</v>
          </cell>
        </row>
        <row r="577">
          <cell r="A577">
            <v>43024</v>
          </cell>
          <cell r="B577" t="str">
            <v>LOPES DE ALMEIDA</v>
          </cell>
          <cell r="C577" t="str">
            <v>Ana Paula</v>
          </cell>
          <cell r="D577">
            <v>24273</v>
          </cell>
          <cell r="E577">
            <v>2026</v>
          </cell>
          <cell r="F577">
            <v>0</v>
          </cell>
          <cell r="G577" t="str">
            <v>Calcium ionisée</v>
          </cell>
          <cell r="H577" t="str">
            <v>Bilan de lithiase</v>
          </cell>
          <cell r="I577">
            <v>37</v>
          </cell>
          <cell r="J577">
            <v>7.3710000000000004</v>
          </cell>
          <cell r="K577">
            <v>48.5</v>
          </cell>
          <cell r="L577">
            <v>30.4</v>
          </cell>
          <cell r="M577">
            <v>7.3710000000000004</v>
          </cell>
          <cell r="N577">
            <v>48.5</v>
          </cell>
          <cell r="O577">
            <v>30.4</v>
          </cell>
          <cell r="P577">
            <v>4</v>
          </cell>
          <cell r="Q577">
            <v>143</v>
          </cell>
          <cell r="R577">
            <v>1.24</v>
          </cell>
          <cell r="S577">
            <v>109</v>
          </cell>
          <cell r="T577">
            <v>0.8</v>
          </cell>
          <cell r="U577">
            <v>2.6</v>
          </cell>
          <cell r="V577">
            <v>27.4</v>
          </cell>
          <cell r="W577">
            <v>28.9</v>
          </cell>
          <cell r="X577">
            <v>58.4</v>
          </cell>
          <cell r="Y577">
            <v>13.4</v>
          </cell>
          <cell r="Z577" t="str">
            <v>KOCHMAN Audrey</v>
          </cell>
        </row>
        <row r="578">
          <cell r="A578">
            <v>43024</v>
          </cell>
          <cell r="B578" t="str">
            <v>DECKER</v>
          </cell>
          <cell r="C578" t="str">
            <v>Jean Michel</v>
          </cell>
          <cell r="D578">
            <v>21672</v>
          </cell>
          <cell r="E578">
            <v>2021</v>
          </cell>
          <cell r="F578">
            <v>0</v>
          </cell>
          <cell r="G578" t="str">
            <v>Calcium ionisée</v>
          </cell>
          <cell r="H578" t="str">
            <v>T2 Machine</v>
          </cell>
          <cell r="I578">
            <v>37</v>
          </cell>
          <cell r="J578">
            <v>7.335</v>
          </cell>
          <cell r="K578">
            <v>40.6</v>
          </cell>
          <cell r="L578">
            <v>112</v>
          </cell>
          <cell r="M578">
            <v>7.335</v>
          </cell>
          <cell r="N578">
            <v>40.6</v>
          </cell>
          <cell r="O578">
            <v>112</v>
          </cell>
          <cell r="P578">
            <v>3.7</v>
          </cell>
          <cell r="Q578">
            <v>140</v>
          </cell>
          <cell r="R578">
            <v>0.33</v>
          </cell>
          <cell r="S578">
            <v>104</v>
          </cell>
          <cell r="T578">
            <v>0.6</v>
          </cell>
          <cell r="U578">
            <v>-3.8</v>
          </cell>
          <cell r="V578">
            <v>21.1</v>
          </cell>
          <cell r="W578">
            <v>22.3</v>
          </cell>
          <cell r="X578">
            <v>98</v>
          </cell>
          <cell r="Y578">
            <v>14</v>
          </cell>
          <cell r="Z578" t="str">
            <v>KOCHMAN Audrey</v>
          </cell>
        </row>
        <row r="579">
          <cell r="A579">
            <v>43024</v>
          </cell>
          <cell r="B579" t="str">
            <v>DECKER</v>
          </cell>
          <cell r="C579" t="str">
            <v>Jean Michel</v>
          </cell>
          <cell r="D579">
            <v>21672</v>
          </cell>
          <cell r="E579">
            <v>2021</v>
          </cell>
          <cell r="F579">
            <v>0</v>
          </cell>
          <cell r="G579" t="str">
            <v>Calcium ionisée</v>
          </cell>
          <cell r="H579" t="str">
            <v>T2 Patient</v>
          </cell>
          <cell r="I579">
            <v>37</v>
          </cell>
          <cell r="J579">
            <v>7.444</v>
          </cell>
          <cell r="K579">
            <v>32.5</v>
          </cell>
          <cell r="L579">
            <v>115</v>
          </cell>
          <cell r="M579">
            <v>7.444</v>
          </cell>
          <cell r="N579">
            <v>32.5</v>
          </cell>
          <cell r="O579">
            <v>115</v>
          </cell>
          <cell r="P579">
            <v>3.8</v>
          </cell>
          <cell r="Q579">
            <v>138</v>
          </cell>
          <cell r="R579">
            <v>1.08</v>
          </cell>
          <cell r="S579">
            <v>108</v>
          </cell>
          <cell r="T579">
            <v>0.5</v>
          </cell>
          <cell r="U579">
            <v>-1.6</v>
          </cell>
          <cell r="V579">
            <v>21.9</v>
          </cell>
          <cell r="W579">
            <v>22.9</v>
          </cell>
          <cell r="X579">
            <v>98.7</v>
          </cell>
          <cell r="Y579">
            <v>12.6</v>
          </cell>
          <cell r="Z579" t="str">
            <v>KOCHMAN Audrey</v>
          </cell>
        </row>
        <row r="580">
          <cell r="A580">
            <v>43024</v>
          </cell>
          <cell r="B580" t="str">
            <v>DELVAL</v>
          </cell>
          <cell r="C580" t="str">
            <v>Patrick</v>
          </cell>
          <cell r="D580">
            <v>24914</v>
          </cell>
          <cell r="E580">
            <v>2026</v>
          </cell>
          <cell r="F580">
            <v>0</v>
          </cell>
          <cell r="G580" t="str">
            <v>Calcium ionisée</v>
          </cell>
          <cell r="H580" t="str">
            <v>S120</v>
          </cell>
          <cell r="I580">
            <v>37</v>
          </cell>
          <cell r="J580">
            <v>7.3959999999999999</v>
          </cell>
          <cell r="K580">
            <v>44.5</v>
          </cell>
          <cell r="L580">
            <v>49.5</v>
          </cell>
          <cell r="M580">
            <v>7.3959999999999999</v>
          </cell>
          <cell r="N580">
            <v>44.5</v>
          </cell>
          <cell r="O580">
            <v>49.5</v>
          </cell>
          <cell r="P580">
            <v>4.2</v>
          </cell>
          <cell r="Q580">
            <v>141</v>
          </cell>
          <cell r="R580">
            <v>1.117</v>
          </cell>
          <cell r="S580">
            <v>110</v>
          </cell>
          <cell r="T580">
            <v>1.4</v>
          </cell>
          <cell r="U580">
            <v>2.2999999999999998</v>
          </cell>
          <cell r="V580">
            <v>26.7</v>
          </cell>
          <cell r="W580">
            <v>28.1</v>
          </cell>
          <cell r="X580">
            <v>88.6</v>
          </cell>
          <cell r="Y580">
            <v>13</v>
          </cell>
          <cell r="Z580" t="str">
            <v>KOCHMAN Audrey</v>
          </cell>
        </row>
        <row r="581">
          <cell r="A581">
            <v>43024</v>
          </cell>
          <cell r="B581" t="str">
            <v>STEIGER</v>
          </cell>
          <cell r="C581" t="str">
            <v>Marija</v>
          </cell>
          <cell r="D581">
            <v>15253</v>
          </cell>
          <cell r="E581">
            <v>2024</v>
          </cell>
          <cell r="F581" t="str">
            <v>Sang artériel</v>
          </cell>
          <cell r="G581" t="str">
            <v>Gazométrie</v>
          </cell>
          <cell r="H581">
            <v>0</v>
          </cell>
          <cell r="I581">
            <v>37</v>
          </cell>
          <cell r="J581">
            <v>7.4480000000000004</v>
          </cell>
          <cell r="K581">
            <v>26</v>
          </cell>
          <cell r="L581">
            <v>119</v>
          </cell>
          <cell r="M581">
            <v>7.4480000000000004</v>
          </cell>
          <cell r="N581">
            <v>26</v>
          </cell>
          <cell r="O581">
            <v>119</v>
          </cell>
          <cell r="P581">
            <v>3.9</v>
          </cell>
          <cell r="Q581">
            <v>135</v>
          </cell>
          <cell r="R581">
            <v>1.22</v>
          </cell>
          <cell r="S581">
            <v>111</v>
          </cell>
          <cell r="T581">
            <v>1.7</v>
          </cell>
          <cell r="U581">
            <v>-5.6</v>
          </cell>
          <cell r="V581">
            <v>17.7</v>
          </cell>
          <cell r="W581">
            <v>18.5</v>
          </cell>
          <cell r="X581">
            <v>98.9</v>
          </cell>
          <cell r="Y581">
            <v>12.2</v>
          </cell>
          <cell r="Z581" t="str">
            <v>KOCHMAN Audrey</v>
          </cell>
        </row>
        <row r="582">
          <cell r="A582">
            <v>43024</v>
          </cell>
          <cell r="B582" t="str">
            <v>DECKER</v>
          </cell>
          <cell r="C582" t="str">
            <v>Jean Michel</v>
          </cell>
          <cell r="D582">
            <v>21672</v>
          </cell>
          <cell r="E582">
            <v>2021</v>
          </cell>
          <cell r="F582">
            <v>0</v>
          </cell>
          <cell r="G582" t="str">
            <v>Calcium ionisée</v>
          </cell>
          <cell r="H582" t="str">
            <v>T3 Machine</v>
          </cell>
          <cell r="I582">
            <v>37</v>
          </cell>
          <cell r="J582">
            <v>7.3639999999999999</v>
          </cell>
          <cell r="K582">
            <v>38.799999999999997</v>
          </cell>
          <cell r="L582">
            <v>103</v>
          </cell>
          <cell r="M582">
            <v>7.3639999999999999</v>
          </cell>
          <cell r="N582">
            <v>38.799999999999997</v>
          </cell>
          <cell r="O582">
            <v>103</v>
          </cell>
          <cell r="P582">
            <v>3.4</v>
          </cell>
          <cell r="Q582">
            <v>139</v>
          </cell>
          <cell r="R582">
            <v>0.36</v>
          </cell>
          <cell r="S582">
            <v>104</v>
          </cell>
          <cell r="T582">
            <v>0.5</v>
          </cell>
          <cell r="U582">
            <v>-2.9</v>
          </cell>
          <cell r="V582">
            <v>21.6</v>
          </cell>
          <cell r="W582">
            <v>22.8</v>
          </cell>
          <cell r="X582">
            <v>97.5</v>
          </cell>
          <cell r="Y582">
            <v>14.4</v>
          </cell>
          <cell r="Z582" t="str">
            <v>KOCHMAN Audrey</v>
          </cell>
        </row>
        <row r="583">
          <cell r="A583">
            <v>43024</v>
          </cell>
          <cell r="B583" t="str">
            <v>DECKER</v>
          </cell>
          <cell r="C583" t="str">
            <v>Jean Michel</v>
          </cell>
          <cell r="D583">
            <v>21672</v>
          </cell>
          <cell r="E583">
            <v>2021</v>
          </cell>
          <cell r="F583">
            <v>0</v>
          </cell>
          <cell r="G583" t="str">
            <v>Calcium ionisée</v>
          </cell>
          <cell r="H583" t="str">
            <v>T3 Patient</v>
          </cell>
          <cell r="I583">
            <v>37</v>
          </cell>
          <cell r="J583">
            <v>7.4409999999999998</v>
          </cell>
          <cell r="K583">
            <v>34.200000000000003</v>
          </cell>
          <cell r="L583">
            <v>100</v>
          </cell>
          <cell r="M583">
            <v>7.4409999999999998</v>
          </cell>
          <cell r="N583">
            <v>34.200000000000003</v>
          </cell>
          <cell r="O583">
            <v>100</v>
          </cell>
          <cell r="P583">
            <v>3.5</v>
          </cell>
          <cell r="Q583">
            <v>137</v>
          </cell>
          <cell r="R583">
            <v>1.08</v>
          </cell>
          <cell r="S583">
            <v>107</v>
          </cell>
          <cell r="T583">
            <v>0.5</v>
          </cell>
          <cell r="U583">
            <v>-0.7</v>
          </cell>
          <cell r="V583">
            <v>22.9</v>
          </cell>
          <cell r="W583">
            <v>23.9</v>
          </cell>
          <cell r="X583">
            <v>98.3</v>
          </cell>
          <cell r="Y583">
            <v>12.5</v>
          </cell>
          <cell r="Z583" t="str">
            <v>KOCHMAN Audrey</v>
          </cell>
        </row>
        <row r="584">
          <cell r="A584">
            <v>43025</v>
          </cell>
          <cell r="B584" t="str">
            <v>ORTH</v>
          </cell>
          <cell r="C584" t="str">
            <v>Isabelle</v>
          </cell>
          <cell r="D584">
            <v>26421</v>
          </cell>
          <cell r="E584">
            <v>2316</v>
          </cell>
          <cell r="F584">
            <v>0</v>
          </cell>
          <cell r="G584" t="str">
            <v>Calcium ionisée</v>
          </cell>
          <cell r="H584">
            <v>0</v>
          </cell>
          <cell r="I584">
            <v>37</v>
          </cell>
          <cell r="J584">
            <v>7.3849999999999998</v>
          </cell>
          <cell r="K584">
            <v>39.299999999999997</v>
          </cell>
          <cell r="L584">
            <v>31.9</v>
          </cell>
          <cell r="M584">
            <v>7.3849999999999998</v>
          </cell>
          <cell r="N584">
            <v>39.299999999999997</v>
          </cell>
          <cell r="O584">
            <v>31.9</v>
          </cell>
          <cell r="P584">
            <v>4.4000000000000004</v>
          </cell>
          <cell r="Q584">
            <v>129</v>
          </cell>
          <cell r="R584">
            <v>1.27</v>
          </cell>
          <cell r="S584">
            <v>98</v>
          </cell>
          <cell r="T584">
            <v>1.7</v>
          </cell>
          <cell r="U584">
            <v>-1.3</v>
          </cell>
          <cell r="V584">
            <v>23</v>
          </cell>
          <cell r="W584">
            <v>24.2</v>
          </cell>
          <cell r="X584">
            <v>65.5</v>
          </cell>
          <cell r="Y584">
            <v>11.4</v>
          </cell>
          <cell r="Z584" t="str">
            <v>KOCHMAN Audrey</v>
          </cell>
        </row>
        <row r="585">
          <cell r="A585">
            <v>43025</v>
          </cell>
          <cell r="B585" t="str">
            <v>EHRETSMANN</v>
          </cell>
          <cell r="C585" t="str">
            <v>Danielle</v>
          </cell>
          <cell r="D585">
            <v>20280</v>
          </cell>
          <cell r="E585">
            <v>2026</v>
          </cell>
          <cell r="F585">
            <v>0</v>
          </cell>
          <cell r="G585" t="str">
            <v>Calcium ionisée</v>
          </cell>
          <cell r="H585" t="str">
            <v>Bilan de lithiase</v>
          </cell>
          <cell r="I585">
            <v>37</v>
          </cell>
          <cell r="J585">
            <v>7.3849999999999998</v>
          </cell>
          <cell r="K585">
            <v>37.200000000000003</v>
          </cell>
          <cell r="L585">
            <v>42.9</v>
          </cell>
          <cell r="M585">
            <v>7.3849999999999998</v>
          </cell>
          <cell r="N585">
            <v>37.200000000000003</v>
          </cell>
          <cell r="O585">
            <v>42.9</v>
          </cell>
          <cell r="P585">
            <v>4.4000000000000004</v>
          </cell>
          <cell r="Q585">
            <v>139</v>
          </cell>
          <cell r="R585">
            <v>1.1599999999999999</v>
          </cell>
          <cell r="S585">
            <v>109</v>
          </cell>
          <cell r="T585">
            <v>2.2999999999999998</v>
          </cell>
          <cell r="U585">
            <v>-2.5</v>
          </cell>
          <cell r="V585">
            <v>21.8</v>
          </cell>
          <cell r="W585">
            <v>22.9</v>
          </cell>
          <cell r="X585">
            <v>81.7</v>
          </cell>
          <cell r="Y585">
            <v>15.3</v>
          </cell>
          <cell r="Z585" t="str">
            <v>KOCHMAN Audrey</v>
          </cell>
        </row>
        <row r="586">
          <cell r="A586">
            <v>43025</v>
          </cell>
          <cell r="B586" t="str">
            <v>G36</v>
          </cell>
          <cell r="C586">
            <v>0</v>
          </cell>
          <cell r="D586">
            <v>0</v>
          </cell>
          <cell r="E586" t="str">
            <v>AURAL</v>
          </cell>
          <cell r="F586" t="str">
            <v>Dialysat</v>
          </cell>
          <cell r="G586" t="str">
            <v>Gazométrie</v>
          </cell>
          <cell r="H586">
            <v>0</v>
          </cell>
          <cell r="I586">
            <v>37</v>
          </cell>
          <cell r="J586">
            <v>7.3339999999999996</v>
          </cell>
          <cell r="K586">
            <v>67.7</v>
          </cell>
          <cell r="L586">
            <v>162</v>
          </cell>
          <cell r="M586">
            <v>7.3339999999999996</v>
          </cell>
          <cell r="N586">
            <v>67.7</v>
          </cell>
          <cell r="O586">
            <v>162</v>
          </cell>
          <cell r="P586">
            <v>2</v>
          </cell>
          <cell r="Q586">
            <v>141</v>
          </cell>
          <cell r="R586">
            <v>1.1200000000000001</v>
          </cell>
          <cell r="S586">
            <v>106</v>
          </cell>
          <cell r="T586">
            <v>0</v>
          </cell>
          <cell r="U586">
            <v>9.1</v>
          </cell>
          <cell r="V586">
            <v>35</v>
          </cell>
          <cell r="W586">
            <v>37.1</v>
          </cell>
          <cell r="X586">
            <v>0</v>
          </cell>
          <cell r="Y586">
            <v>0</v>
          </cell>
          <cell r="Z586" t="str">
            <v>KOCHMAN Audrey</v>
          </cell>
        </row>
        <row r="587">
          <cell r="A587">
            <v>43026</v>
          </cell>
          <cell r="B587" t="str">
            <v>DIETRICH</v>
          </cell>
          <cell r="C587" t="str">
            <v>Nicole</v>
          </cell>
          <cell r="D587">
            <v>16706</v>
          </cell>
          <cell r="E587">
            <v>2316</v>
          </cell>
          <cell r="F587" t="str">
            <v>Sang artériel</v>
          </cell>
          <cell r="G587" t="str">
            <v>Gazométrie</v>
          </cell>
          <cell r="H587">
            <v>0</v>
          </cell>
          <cell r="I587">
            <v>37</v>
          </cell>
          <cell r="J587">
            <v>7.3769999999999998</v>
          </cell>
          <cell r="K587">
            <v>37.200000000000003</v>
          </cell>
          <cell r="L587">
            <v>81.2</v>
          </cell>
          <cell r="M587">
            <v>7.3769999999999998</v>
          </cell>
          <cell r="N587">
            <v>37.200000000000003</v>
          </cell>
          <cell r="O587">
            <v>81.2</v>
          </cell>
          <cell r="P587">
            <v>4.7</v>
          </cell>
          <cell r="Q587">
            <v>140</v>
          </cell>
          <cell r="R587">
            <v>1.19</v>
          </cell>
          <cell r="S587">
            <v>109</v>
          </cell>
          <cell r="T587">
            <v>0.4</v>
          </cell>
          <cell r="U587">
            <v>-3</v>
          </cell>
          <cell r="V587">
            <v>21.3</v>
          </cell>
          <cell r="W587">
            <v>22.5</v>
          </cell>
          <cell r="X587">
            <v>97</v>
          </cell>
          <cell r="Y587">
            <v>9.6999999999999993</v>
          </cell>
          <cell r="Z587" t="str">
            <v>KOCHMAN Audrey</v>
          </cell>
        </row>
        <row r="588">
          <cell r="A588">
            <v>43026</v>
          </cell>
          <cell r="B588" t="str">
            <v>WERCKLE</v>
          </cell>
          <cell r="C588" t="str">
            <v>Mikael</v>
          </cell>
          <cell r="D588">
            <v>29769</v>
          </cell>
          <cell r="E588">
            <v>2026</v>
          </cell>
          <cell r="F588">
            <v>0</v>
          </cell>
          <cell r="G588" t="str">
            <v>Calcium ionisée</v>
          </cell>
          <cell r="H588" t="str">
            <v>Bilan de lithiase</v>
          </cell>
          <cell r="I588">
            <v>37</v>
          </cell>
          <cell r="J588">
            <v>7.3940000000000001</v>
          </cell>
          <cell r="K588">
            <v>44</v>
          </cell>
          <cell r="L588">
            <v>40.6</v>
          </cell>
          <cell r="M588">
            <v>7.3940000000000001</v>
          </cell>
          <cell r="N588">
            <v>44</v>
          </cell>
          <cell r="O588">
            <v>40.6</v>
          </cell>
          <cell r="P588">
            <v>4.0999999999999996</v>
          </cell>
          <cell r="Q588">
            <v>138</v>
          </cell>
          <cell r="R588">
            <v>1.1499999999999999</v>
          </cell>
          <cell r="S588">
            <v>105</v>
          </cell>
          <cell r="T588">
            <v>1.1000000000000001</v>
          </cell>
          <cell r="U588">
            <v>1.9</v>
          </cell>
          <cell r="V588">
            <v>26.3</v>
          </cell>
          <cell r="W588">
            <v>27.7</v>
          </cell>
          <cell r="X588">
            <v>79.7</v>
          </cell>
          <cell r="Y588">
            <v>15.2</v>
          </cell>
          <cell r="Z588" t="str">
            <v>KOCHMAN Audrey</v>
          </cell>
        </row>
        <row r="589">
          <cell r="A589">
            <v>43026</v>
          </cell>
          <cell r="B589" t="str">
            <v>DECKER</v>
          </cell>
          <cell r="C589" t="str">
            <v>Jean Michel</v>
          </cell>
          <cell r="D589">
            <v>21672</v>
          </cell>
          <cell r="E589">
            <v>2021</v>
          </cell>
          <cell r="F589">
            <v>0</v>
          </cell>
          <cell r="G589" t="str">
            <v>Calcium ionisée</v>
          </cell>
          <cell r="H589" t="str">
            <v>T0 Machine Problème cal</v>
          </cell>
          <cell r="I589">
            <v>37</v>
          </cell>
          <cell r="J589">
            <v>7.2850000000000001</v>
          </cell>
          <cell r="K589">
            <v>44.3</v>
          </cell>
          <cell r="L589">
            <v>122</v>
          </cell>
          <cell r="M589">
            <v>7.2850000000000001</v>
          </cell>
          <cell r="N589">
            <v>44.3</v>
          </cell>
          <cell r="O589">
            <v>122</v>
          </cell>
          <cell r="P589">
            <v>4.5999999999999996</v>
          </cell>
          <cell r="Q589">
            <v>142</v>
          </cell>
          <cell r="R589">
            <v>0.3</v>
          </cell>
          <cell r="S589">
            <v>106</v>
          </cell>
          <cell r="T589">
            <v>0.7</v>
          </cell>
          <cell r="U589">
            <v>-5.0999999999999996</v>
          </cell>
          <cell r="V589">
            <v>20.399999999999999</v>
          </cell>
          <cell r="W589">
            <v>21.7</v>
          </cell>
          <cell r="X589">
            <v>98.5</v>
          </cell>
          <cell r="Y589">
            <v>12</v>
          </cell>
          <cell r="Z589" t="str">
            <v>KOCHMAN Audrey</v>
          </cell>
        </row>
        <row r="590">
          <cell r="A590">
            <v>43026</v>
          </cell>
          <cell r="B590" t="str">
            <v>DECKER</v>
          </cell>
          <cell r="C590" t="str">
            <v>Jean Michel</v>
          </cell>
          <cell r="D590">
            <v>21672</v>
          </cell>
          <cell r="E590">
            <v>2021</v>
          </cell>
          <cell r="F590">
            <v>0</v>
          </cell>
          <cell r="G590" t="str">
            <v>Calcium ionisée</v>
          </cell>
          <cell r="H590" t="str">
            <v>T0 Machine</v>
          </cell>
          <cell r="I590">
            <v>37</v>
          </cell>
          <cell r="J590">
            <v>7.2939999999999996</v>
          </cell>
          <cell r="K590">
            <v>42.7</v>
          </cell>
          <cell r="L590">
            <v>144</v>
          </cell>
          <cell r="M590">
            <v>7.2939999999999996</v>
          </cell>
          <cell r="N590">
            <v>42.7</v>
          </cell>
          <cell r="O590">
            <v>144</v>
          </cell>
          <cell r="P590">
            <v>4.5999999999999996</v>
          </cell>
          <cell r="Q590">
            <v>141</v>
          </cell>
          <cell r="R590">
            <v>0.31</v>
          </cell>
          <cell r="S590">
            <v>106</v>
          </cell>
          <cell r="T590">
            <v>0.8</v>
          </cell>
          <cell r="U590">
            <v>-5.3</v>
          </cell>
          <cell r="V590">
            <v>20.100000000000001</v>
          </cell>
          <cell r="W590">
            <v>21.4</v>
          </cell>
          <cell r="X590">
            <v>98.9</v>
          </cell>
          <cell r="Y590">
            <v>11.8</v>
          </cell>
          <cell r="Z590" t="str">
            <v>KOCHMAN Audrey</v>
          </cell>
        </row>
        <row r="591">
          <cell r="A591">
            <v>43026</v>
          </cell>
          <cell r="B591" t="str">
            <v>DECKER</v>
          </cell>
          <cell r="C591" t="str">
            <v>Jean Michel</v>
          </cell>
          <cell r="D591">
            <v>21672</v>
          </cell>
          <cell r="E591">
            <v>2021</v>
          </cell>
          <cell r="F591">
            <v>0</v>
          </cell>
          <cell r="G591" t="str">
            <v>Calcium ionisée</v>
          </cell>
          <cell r="H591" t="str">
            <v>T0 Patient</v>
          </cell>
          <cell r="I591">
            <v>37</v>
          </cell>
          <cell r="J591">
            <v>7.3949999999999996</v>
          </cell>
          <cell r="K591">
            <v>37</v>
          </cell>
          <cell r="L591">
            <v>110</v>
          </cell>
          <cell r="M591">
            <v>7.3949999999999996</v>
          </cell>
          <cell r="N591">
            <v>37</v>
          </cell>
          <cell r="O591">
            <v>110</v>
          </cell>
          <cell r="P591">
            <v>4.7</v>
          </cell>
          <cell r="Q591">
            <v>140</v>
          </cell>
          <cell r="R591">
            <v>1.01</v>
          </cell>
          <cell r="S591">
            <v>110</v>
          </cell>
          <cell r="T591">
            <v>0.8</v>
          </cell>
          <cell r="U591">
            <v>-2</v>
          </cell>
          <cell r="V591">
            <v>22.2</v>
          </cell>
          <cell r="W591">
            <v>23.3</v>
          </cell>
          <cell r="X591">
            <v>98.6</v>
          </cell>
          <cell r="Y591">
            <v>11</v>
          </cell>
          <cell r="Z591" t="str">
            <v>KOCHMAN Audrey</v>
          </cell>
        </row>
        <row r="592">
          <cell r="A592">
            <v>43026</v>
          </cell>
          <cell r="B592" t="str">
            <v>DECKER</v>
          </cell>
          <cell r="C592" t="str">
            <v>Jean Michel</v>
          </cell>
          <cell r="D592">
            <v>21672</v>
          </cell>
          <cell r="E592">
            <v>2021</v>
          </cell>
          <cell r="F592">
            <v>0</v>
          </cell>
          <cell r="G592" t="str">
            <v>Calcium ionisée</v>
          </cell>
          <cell r="H592" t="str">
            <v>T1 Machine</v>
          </cell>
          <cell r="I592">
            <v>37</v>
          </cell>
          <cell r="J592">
            <v>7.298</v>
          </cell>
          <cell r="K592">
            <v>43.2</v>
          </cell>
          <cell r="L592">
            <v>120</v>
          </cell>
          <cell r="M592">
            <v>7.298</v>
          </cell>
          <cell r="N592">
            <v>43.2</v>
          </cell>
          <cell r="O592">
            <v>120</v>
          </cell>
          <cell r="P592">
            <v>3.9</v>
          </cell>
          <cell r="Q592">
            <v>141</v>
          </cell>
          <cell r="R592">
            <v>0.28999999999999998</v>
          </cell>
          <cell r="S592">
            <v>105</v>
          </cell>
          <cell r="T592">
            <v>0.4</v>
          </cell>
          <cell r="U592">
            <v>-4.9000000000000004</v>
          </cell>
          <cell r="V592">
            <v>20.5</v>
          </cell>
          <cell r="W592">
            <v>21.8</v>
          </cell>
          <cell r="X592">
            <v>98.3</v>
          </cell>
          <cell r="Y592">
            <v>13</v>
          </cell>
          <cell r="Z592" t="str">
            <v>KOCHMAN Audrey</v>
          </cell>
        </row>
        <row r="593">
          <cell r="A593">
            <v>43026</v>
          </cell>
          <cell r="B593" t="str">
            <v>DECKER</v>
          </cell>
          <cell r="C593" t="str">
            <v>Jean Michel</v>
          </cell>
          <cell r="D593">
            <v>21672</v>
          </cell>
          <cell r="E593">
            <v>2021</v>
          </cell>
          <cell r="F593">
            <v>0</v>
          </cell>
          <cell r="G593" t="str">
            <v>Calcium ionisée</v>
          </cell>
          <cell r="H593" t="str">
            <v>T1 Patient</v>
          </cell>
          <cell r="I593">
            <v>37</v>
          </cell>
          <cell r="J593">
            <v>7.4219999999999997</v>
          </cell>
          <cell r="K593">
            <v>25.8</v>
          </cell>
          <cell r="L593">
            <v>109</v>
          </cell>
          <cell r="M593">
            <v>7.4219999999999997</v>
          </cell>
          <cell r="N593">
            <v>35.799999999999997</v>
          </cell>
          <cell r="O593">
            <v>109</v>
          </cell>
          <cell r="P593">
            <v>4.0999999999999996</v>
          </cell>
          <cell r="Q593">
            <v>139</v>
          </cell>
          <cell r="R593">
            <v>1.05</v>
          </cell>
          <cell r="S593">
            <v>109</v>
          </cell>
          <cell r="T593">
            <v>0.5</v>
          </cell>
          <cell r="U593">
            <v>-0.9</v>
          </cell>
          <cell r="V593">
            <v>22.9</v>
          </cell>
          <cell r="W593">
            <v>24</v>
          </cell>
          <cell r="X593">
            <v>98.7</v>
          </cell>
          <cell r="Y593">
            <v>11.2</v>
          </cell>
          <cell r="Z593" t="str">
            <v>KOCHMAN Audrey</v>
          </cell>
        </row>
        <row r="594">
          <cell r="A594">
            <v>43026</v>
          </cell>
          <cell r="B594" t="str">
            <v>G07</v>
          </cell>
          <cell r="C594">
            <v>0</v>
          </cell>
          <cell r="D594">
            <v>0</v>
          </cell>
          <cell r="E594" t="str">
            <v>AURAL</v>
          </cell>
          <cell r="F594" t="str">
            <v>Dialysat</v>
          </cell>
          <cell r="G594" t="str">
            <v>Gazométrie</v>
          </cell>
          <cell r="H594">
            <v>0</v>
          </cell>
          <cell r="I594">
            <v>37</v>
          </cell>
          <cell r="J594">
            <v>7.3090000000000002</v>
          </cell>
          <cell r="K594">
            <v>68</v>
          </cell>
          <cell r="L594">
            <v>149</v>
          </cell>
          <cell r="M594">
            <v>7.3090000000000002</v>
          </cell>
          <cell r="N594">
            <v>68</v>
          </cell>
          <cell r="O594">
            <v>149</v>
          </cell>
          <cell r="P594">
            <v>2</v>
          </cell>
          <cell r="Q594">
            <v>140</v>
          </cell>
          <cell r="R594">
            <v>1.04</v>
          </cell>
          <cell r="S594">
            <v>107</v>
          </cell>
          <cell r="T594">
            <v>0</v>
          </cell>
          <cell r="U594">
            <v>7.1</v>
          </cell>
          <cell r="V594">
            <v>33.200000000000003</v>
          </cell>
          <cell r="W594">
            <v>35.200000000000003</v>
          </cell>
          <cell r="X594">
            <v>0</v>
          </cell>
          <cell r="Y594">
            <v>0</v>
          </cell>
          <cell r="Z594" t="str">
            <v>KOCHMAN Audrey</v>
          </cell>
        </row>
        <row r="595">
          <cell r="A595">
            <v>43026</v>
          </cell>
          <cell r="B595" t="str">
            <v>DECKER</v>
          </cell>
          <cell r="C595" t="str">
            <v>Jean Michel</v>
          </cell>
          <cell r="D595">
            <v>21672</v>
          </cell>
          <cell r="E595">
            <v>2021</v>
          </cell>
          <cell r="F595">
            <v>0</v>
          </cell>
          <cell r="G595" t="str">
            <v>Calcium ionisée</v>
          </cell>
          <cell r="H595" t="str">
            <v>T2 Machine</v>
          </cell>
          <cell r="I595">
            <v>37</v>
          </cell>
          <cell r="J595">
            <v>7.3490000000000002</v>
          </cell>
          <cell r="K595">
            <v>39</v>
          </cell>
          <cell r="L595">
            <v>118</v>
          </cell>
          <cell r="M595">
            <v>7.3490000000000002</v>
          </cell>
          <cell r="N595">
            <v>39</v>
          </cell>
          <cell r="O595">
            <v>118</v>
          </cell>
          <cell r="P595">
            <v>3.4</v>
          </cell>
          <cell r="Q595">
            <v>138</v>
          </cell>
          <cell r="R595">
            <v>0.31</v>
          </cell>
          <cell r="S595">
            <v>103</v>
          </cell>
          <cell r="T595">
            <v>0.5</v>
          </cell>
          <cell r="U595">
            <v>-3.7</v>
          </cell>
          <cell r="V595">
            <v>21</v>
          </cell>
          <cell r="W595">
            <v>22.2</v>
          </cell>
          <cell r="X595">
            <v>98.6</v>
          </cell>
          <cell r="Y595">
            <v>13.4</v>
          </cell>
          <cell r="Z595" t="str">
            <v>KOCHMAN Audrey</v>
          </cell>
        </row>
        <row r="596">
          <cell r="A596">
            <v>43026</v>
          </cell>
          <cell r="B596" t="str">
            <v>DECKER</v>
          </cell>
          <cell r="C596" t="str">
            <v>Jean Michel</v>
          </cell>
          <cell r="D596">
            <v>21672</v>
          </cell>
          <cell r="E596">
            <v>2021</v>
          </cell>
          <cell r="F596">
            <v>0</v>
          </cell>
          <cell r="G596" t="str">
            <v>Calcium ionisée</v>
          </cell>
          <cell r="H596" t="str">
            <v>T2 Patient</v>
          </cell>
          <cell r="I596">
            <v>37</v>
          </cell>
          <cell r="J596">
            <v>7.4450000000000003</v>
          </cell>
          <cell r="K596">
            <v>34.6</v>
          </cell>
          <cell r="L596">
            <v>104</v>
          </cell>
          <cell r="M596">
            <v>7.4450000000000003</v>
          </cell>
          <cell r="N596">
            <v>34.6</v>
          </cell>
          <cell r="O596">
            <v>104</v>
          </cell>
          <cell r="P596">
            <v>3.5</v>
          </cell>
          <cell r="Q596">
            <v>137</v>
          </cell>
          <cell r="R596">
            <v>1.06</v>
          </cell>
          <cell r="S596">
            <v>106</v>
          </cell>
          <cell r="T596">
            <v>0.5</v>
          </cell>
          <cell r="U596">
            <v>-0.2</v>
          </cell>
          <cell r="V596">
            <v>23.4</v>
          </cell>
          <cell r="W596">
            <v>24.5</v>
          </cell>
          <cell r="X596">
            <v>98.8</v>
          </cell>
          <cell r="Y596">
            <v>11.6</v>
          </cell>
          <cell r="Z596" t="str">
            <v>KOCHMAN Audrey</v>
          </cell>
        </row>
        <row r="597">
          <cell r="A597">
            <v>43026</v>
          </cell>
          <cell r="B597" t="str">
            <v>DECKER</v>
          </cell>
          <cell r="C597" t="str">
            <v>Jean Michel</v>
          </cell>
          <cell r="D597">
            <v>21672</v>
          </cell>
          <cell r="E597">
            <v>2021</v>
          </cell>
          <cell r="F597">
            <v>0</v>
          </cell>
          <cell r="G597" t="str">
            <v>Calcium ionisée</v>
          </cell>
          <cell r="H597" t="str">
            <v>T3 Machine Prob prel</v>
          </cell>
          <cell r="I597">
            <v>37</v>
          </cell>
          <cell r="J597">
            <v>6.867</v>
          </cell>
          <cell r="K597">
            <v>58</v>
          </cell>
          <cell r="L597">
            <v>163</v>
          </cell>
          <cell r="M597">
            <v>6.867</v>
          </cell>
          <cell r="N597">
            <v>58</v>
          </cell>
          <cell r="O597">
            <v>163</v>
          </cell>
          <cell r="P597">
            <v>2.7</v>
          </cell>
          <cell r="Q597">
            <v>144</v>
          </cell>
          <cell r="R597">
            <v>0</v>
          </cell>
          <cell r="S597">
            <v>95</v>
          </cell>
          <cell r="T597">
            <v>0.3</v>
          </cell>
          <cell r="U597">
            <v>-20.8</v>
          </cell>
          <cell r="V597">
            <v>10</v>
          </cell>
          <cell r="W597">
            <v>11.7</v>
          </cell>
          <cell r="X597">
            <v>96.5</v>
          </cell>
          <cell r="Y597">
            <v>15</v>
          </cell>
          <cell r="Z597" t="str">
            <v>KOCHMAN Audrey</v>
          </cell>
        </row>
        <row r="598">
          <cell r="A598">
            <v>43026</v>
          </cell>
          <cell r="B598" t="str">
            <v>DECKER</v>
          </cell>
          <cell r="C598" t="str">
            <v>Jean Michel</v>
          </cell>
          <cell r="D598">
            <v>21672</v>
          </cell>
          <cell r="E598">
            <v>2021</v>
          </cell>
          <cell r="F598">
            <v>0</v>
          </cell>
          <cell r="G598" t="str">
            <v>Calcium ionisée</v>
          </cell>
          <cell r="H598" t="str">
            <v>T3 Machine Prob prel</v>
          </cell>
          <cell r="I598">
            <v>37</v>
          </cell>
          <cell r="J598">
            <v>6.8570000000000002</v>
          </cell>
          <cell r="K598">
            <v>55.7</v>
          </cell>
          <cell r="L598">
            <v>172</v>
          </cell>
          <cell r="M598">
            <v>6.8570000000000002</v>
          </cell>
          <cell r="N598">
            <v>55.7</v>
          </cell>
          <cell r="O598">
            <v>172</v>
          </cell>
          <cell r="P598">
            <v>2.8</v>
          </cell>
          <cell r="Q598">
            <v>144</v>
          </cell>
          <cell r="R598">
            <v>0</v>
          </cell>
          <cell r="S598">
            <v>96</v>
          </cell>
          <cell r="T598">
            <v>0.4</v>
          </cell>
          <cell r="U598">
            <v>-21.2</v>
          </cell>
          <cell r="V598">
            <v>9.6</v>
          </cell>
          <cell r="W598">
            <v>11.3</v>
          </cell>
          <cell r="X598">
            <v>96.9</v>
          </cell>
          <cell r="Y598">
            <v>14.8</v>
          </cell>
          <cell r="Z598" t="str">
            <v>KOCHMAN Audrey</v>
          </cell>
        </row>
        <row r="599">
          <cell r="A599">
            <v>43026</v>
          </cell>
          <cell r="B599" t="str">
            <v>DECKER</v>
          </cell>
          <cell r="C599" t="str">
            <v>Jean Michel</v>
          </cell>
          <cell r="D599">
            <v>21672</v>
          </cell>
          <cell r="E599">
            <v>2021</v>
          </cell>
          <cell r="F599">
            <v>0</v>
          </cell>
          <cell r="G599" t="str">
            <v>Calcium ionisée</v>
          </cell>
          <cell r="H599" t="str">
            <v>T3 Patient Prob prel</v>
          </cell>
          <cell r="I599">
            <v>37</v>
          </cell>
          <cell r="J599">
            <v>6.8209999999999997</v>
          </cell>
          <cell r="K599">
            <v>56.6</v>
          </cell>
          <cell r="L599">
            <v>189</v>
          </cell>
          <cell r="M599">
            <v>6.8209999999999997</v>
          </cell>
          <cell r="N599">
            <v>56.6</v>
          </cell>
          <cell r="O599">
            <v>189</v>
          </cell>
          <cell r="P599">
            <v>2.6</v>
          </cell>
          <cell r="Q599">
            <v>145</v>
          </cell>
          <cell r="R599">
            <v>0</v>
          </cell>
          <cell r="S599">
            <v>94</v>
          </cell>
          <cell r="T599">
            <v>0.3</v>
          </cell>
          <cell r="U599">
            <v>-22.5</v>
          </cell>
          <cell r="V599">
            <v>8.6999999999999993</v>
          </cell>
          <cell r="W599">
            <v>10.5</v>
          </cell>
          <cell r="X599">
            <v>97</v>
          </cell>
          <cell r="Y599">
            <v>12.8</v>
          </cell>
          <cell r="Z599" t="str">
            <v>KOCHMAN Audrey</v>
          </cell>
        </row>
        <row r="600">
          <cell r="A600">
            <v>43026</v>
          </cell>
          <cell r="B600" t="str">
            <v>DECKER</v>
          </cell>
          <cell r="C600" t="str">
            <v>Jean Michel</v>
          </cell>
          <cell r="D600">
            <v>21672</v>
          </cell>
          <cell r="E600">
            <v>2021</v>
          </cell>
          <cell r="F600">
            <v>0</v>
          </cell>
          <cell r="G600" t="str">
            <v>Calcium ionisée</v>
          </cell>
          <cell r="H600" t="str">
            <v>T3 Machine Prob prel</v>
          </cell>
          <cell r="I600">
            <v>37</v>
          </cell>
          <cell r="J600">
            <v>6.8890000000000002</v>
          </cell>
          <cell r="K600">
            <v>52.9</v>
          </cell>
          <cell r="L600">
            <v>192</v>
          </cell>
          <cell r="M600">
            <v>6.8890000000000002</v>
          </cell>
          <cell r="N600">
            <v>52.9</v>
          </cell>
          <cell r="O600">
            <v>192</v>
          </cell>
          <cell r="P600">
            <v>2.8</v>
          </cell>
          <cell r="Q600">
            <v>144</v>
          </cell>
          <cell r="R600">
            <v>0</v>
          </cell>
          <cell r="S600">
            <v>96</v>
          </cell>
          <cell r="T600">
            <v>0.5</v>
          </cell>
          <cell r="U600">
            <v>-20.9</v>
          </cell>
          <cell r="V600">
            <v>9.6</v>
          </cell>
          <cell r="W600">
            <v>11.2</v>
          </cell>
          <cell r="X600">
            <v>97.2</v>
          </cell>
          <cell r="Y600">
            <v>14.7</v>
          </cell>
          <cell r="Z600" t="str">
            <v>KOCHMAN Audrey</v>
          </cell>
        </row>
        <row r="601">
          <cell r="A601">
            <v>43026</v>
          </cell>
          <cell r="B601" t="str">
            <v>MARTZOLF</v>
          </cell>
          <cell r="C601">
            <v>0</v>
          </cell>
          <cell r="D601">
            <v>0</v>
          </cell>
          <cell r="E601" t="str">
            <v>AURAL</v>
          </cell>
          <cell r="F601" t="str">
            <v>Dialysat</v>
          </cell>
          <cell r="G601" t="str">
            <v>Gazométrie</v>
          </cell>
          <cell r="H601" t="str">
            <v>140/34</v>
          </cell>
          <cell r="I601">
            <v>37</v>
          </cell>
          <cell r="J601">
            <v>7.1390000000000002</v>
          </cell>
          <cell r="K601">
            <v>100</v>
          </cell>
          <cell r="L601">
            <v>100</v>
          </cell>
          <cell r="M601">
            <v>7.1390000000000002</v>
          </cell>
          <cell r="N601">
            <v>100</v>
          </cell>
          <cell r="O601">
            <v>100</v>
          </cell>
          <cell r="P601">
            <v>2</v>
          </cell>
          <cell r="Q601">
            <v>141</v>
          </cell>
          <cell r="R601">
            <v>1.1100000000000001</v>
          </cell>
          <cell r="S601">
            <v>105</v>
          </cell>
          <cell r="T601">
            <v>0</v>
          </cell>
          <cell r="U601">
            <v>4</v>
          </cell>
          <cell r="V601">
            <v>32.6</v>
          </cell>
          <cell r="W601">
            <v>35.700000000000003</v>
          </cell>
          <cell r="X601">
            <v>0</v>
          </cell>
          <cell r="Y601">
            <v>0</v>
          </cell>
          <cell r="Z601" t="str">
            <v>KOCHMAN Audrey</v>
          </cell>
        </row>
        <row r="602">
          <cell r="A602">
            <v>43026</v>
          </cell>
          <cell r="B602" t="str">
            <v>MARTZOLF</v>
          </cell>
          <cell r="C602">
            <v>0</v>
          </cell>
          <cell r="D602">
            <v>0</v>
          </cell>
          <cell r="E602" t="str">
            <v>AURAL</v>
          </cell>
          <cell r="F602" t="str">
            <v>Dialysat</v>
          </cell>
          <cell r="G602" t="str">
            <v>Gazométrie</v>
          </cell>
          <cell r="H602" t="str">
            <v>140/28</v>
          </cell>
          <cell r="I602">
            <v>37</v>
          </cell>
          <cell r="J602">
            <v>7.0579999999999998</v>
          </cell>
          <cell r="K602">
            <v>100</v>
          </cell>
          <cell r="L602">
            <v>98.3</v>
          </cell>
          <cell r="M602">
            <v>7.0579999999999998</v>
          </cell>
          <cell r="N602">
            <v>100</v>
          </cell>
          <cell r="O602">
            <v>98.3</v>
          </cell>
          <cell r="P602">
            <v>2.1</v>
          </cell>
          <cell r="Q602">
            <v>142</v>
          </cell>
          <cell r="R602">
            <v>1.19</v>
          </cell>
          <cell r="S602">
            <v>111</v>
          </cell>
          <cell r="T602">
            <v>0</v>
          </cell>
          <cell r="U602">
            <v>-2.6</v>
          </cell>
          <cell r="V602">
            <v>26.9</v>
          </cell>
          <cell r="W602">
            <v>30</v>
          </cell>
          <cell r="X602">
            <v>0</v>
          </cell>
          <cell r="Y602">
            <v>0</v>
          </cell>
          <cell r="Z602" t="str">
            <v>KOCHMAN Audrey</v>
          </cell>
        </row>
        <row r="603">
          <cell r="A603">
            <v>43026</v>
          </cell>
          <cell r="B603" t="str">
            <v>MARTZOLF</v>
          </cell>
          <cell r="C603">
            <v>0</v>
          </cell>
          <cell r="D603">
            <v>0</v>
          </cell>
          <cell r="E603" t="str">
            <v>AURAL</v>
          </cell>
          <cell r="F603" t="str">
            <v>Dialysat</v>
          </cell>
          <cell r="G603" t="str">
            <v>Gazométrie</v>
          </cell>
          <cell r="H603" t="str">
            <v>140/37</v>
          </cell>
          <cell r="I603">
            <v>37</v>
          </cell>
          <cell r="J603">
            <v>7.1950000000000003</v>
          </cell>
          <cell r="K603">
            <v>96</v>
          </cell>
          <cell r="L603">
            <v>97</v>
          </cell>
          <cell r="M603">
            <v>7.1950000000000003</v>
          </cell>
          <cell r="N603">
            <v>96</v>
          </cell>
          <cell r="O603">
            <v>97</v>
          </cell>
          <cell r="P603">
            <v>1.9</v>
          </cell>
          <cell r="Q603">
            <v>141</v>
          </cell>
          <cell r="R603">
            <v>1.06</v>
          </cell>
          <cell r="S603">
            <v>101</v>
          </cell>
          <cell r="T603">
            <v>0</v>
          </cell>
          <cell r="U603">
            <v>7.7</v>
          </cell>
          <cell r="V603">
            <v>35.700000000000003</v>
          </cell>
          <cell r="W603">
            <v>38.6</v>
          </cell>
          <cell r="X603">
            <v>0</v>
          </cell>
          <cell r="Y603">
            <v>0</v>
          </cell>
          <cell r="Z603" t="str">
            <v>KOCHMAN Audrey</v>
          </cell>
        </row>
        <row r="604">
          <cell r="A604">
            <v>43026</v>
          </cell>
          <cell r="B604" t="str">
            <v>MARTZOLF</v>
          </cell>
          <cell r="C604">
            <v>0</v>
          </cell>
          <cell r="D604">
            <v>0</v>
          </cell>
          <cell r="E604" t="str">
            <v>AURAL</v>
          </cell>
          <cell r="F604" t="str">
            <v>Dialysat</v>
          </cell>
          <cell r="G604" t="str">
            <v>Gazométrie</v>
          </cell>
          <cell r="H604" t="str">
            <v>140/28</v>
          </cell>
          <cell r="I604">
            <v>37</v>
          </cell>
          <cell r="J604">
            <v>7.0679999999999996</v>
          </cell>
          <cell r="K604">
            <v>97.6</v>
          </cell>
          <cell r="L604">
            <v>103</v>
          </cell>
          <cell r="M604">
            <v>7.0679999999999996</v>
          </cell>
          <cell r="N604">
            <v>97.6</v>
          </cell>
          <cell r="O604">
            <v>103</v>
          </cell>
          <cell r="P604">
            <v>2.1</v>
          </cell>
          <cell r="Q604">
            <v>142</v>
          </cell>
          <cell r="R604">
            <v>1.19</v>
          </cell>
          <cell r="S604">
            <v>111</v>
          </cell>
          <cell r="T604">
            <v>0</v>
          </cell>
          <cell r="U604">
            <v>-2.5</v>
          </cell>
          <cell r="V604">
            <v>26.8</v>
          </cell>
          <cell r="W604">
            <v>29.8</v>
          </cell>
          <cell r="X604">
            <v>0</v>
          </cell>
          <cell r="Y604">
            <v>0</v>
          </cell>
          <cell r="Z604" t="str">
            <v>KOCHMAN Audrey</v>
          </cell>
        </row>
        <row r="605">
          <cell r="A605">
            <v>43027</v>
          </cell>
          <cell r="B605" t="str">
            <v>F40</v>
          </cell>
          <cell r="C605">
            <v>0</v>
          </cell>
          <cell r="D605">
            <v>0</v>
          </cell>
          <cell r="E605" t="str">
            <v>AURAL</v>
          </cell>
          <cell r="F605" t="str">
            <v>Dialysat</v>
          </cell>
          <cell r="G605" t="str">
            <v>Gazométrie</v>
          </cell>
          <cell r="H605" t="str">
            <v>Acide 460</v>
          </cell>
          <cell r="I605">
            <v>37</v>
          </cell>
          <cell r="J605">
            <v>7.4329999999999998</v>
          </cell>
          <cell r="K605">
            <v>54.4</v>
          </cell>
          <cell r="L605">
            <v>179</v>
          </cell>
          <cell r="M605">
            <v>7.4329999999999998</v>
          </cell>
          <cell r="N605">
            <v>54.4</v>
          </cell>
          <cell r="O605">
            <v>179</v>
          </cell>
          <cell r="P605">
            <v>3</v>
          </cell>
          <cell r="Q605">
            <v>140</v>
          </cell>
          <cell r="R605">
            <v>1</v>
          </cell>
          <cell r="S605">
            <v>107</v>
          </cell>
          <cell r="T605">
            <v>0</v>
          </cell>
          <cell r="U605">
            <v>10.9</v>
          </cell>
          <cell r="V605">
            <v>35.700000000000003</v>
          </cell>
          <cell r="W605">
            <v>37.4</v>
          </cell>
          <cell r="X605">
            <v>0</v>
          </cell>
          <cell r="Y605">
            <v>0</v>
          </cell>
          <cell r="Z605" t="str">
            <v>KOCHMAN Audrey</v>
          </cell>
        </row>
        <row r="606">
          <cell r="A606">
            <v>43027</v>
          </cell>
          <cell r="B606" t="str">
            <v>F42</v>
          </cell>
          <cell r="C606">
            <v>0</v>
          </cell>
          <cell r="D606">
            <v>0</v>
          </cell>
          <cell r="E606" t="str">
            <v>AURAL</v>
          </cell>
          <cell r="F606" t="str">
            <v>Dialysat</v>
          </cell>
          <cell r="G606" t="str">
            <v>Gazométrie</v>
          </cell>
          <cell r="H606" t="str">
            <v>Acide 463</v>
          </cell>
          <cell r="I606">
            <v>37</v>
          </cell>
          <cell r="J606">
            <v>7.3609999999999998</v>
          </cell>
          <cell r="K606">
            <v>62.2</v>
          </cell>
          <cell r="L606">
            <v>164</v>
          </cell>
          <cell r="M606">
            <v>7.3609999999999998</v>
          </cell>
          <cell r="N606">
            <v>62.2</v>
          </cell>
          <cell r="O606">
            <v>164</v>
          </cell>
          <cell r="P606">
            <v>3</v>
          </cell>
          <cell r="Q606">
            <v>140</v>
          </cell>
          <cell r="R606">
            <v>0.96</v>
          </cell>
          <cell r="S606">
            <v>106</v>
          </cell>
          <cell r="T606">
            <v>0</v>
          </cell>
          <cell r="U606">
            <v>8.8000000000000007</v>
          </cell>
          <cell r="V606">
            <v>34.299999999999997</v>
          </cell>
          <cell r="W606">
            <v>36.200000000000003</v>
          </cell>
          <cell r="X606">
            <v>0</v>
          </cell>
          <cell r="Y606">
            <v>0</v>
          </cell>
          <cell r="Z606" t="str">
            <v>KOCHMAN Audrey</v>
          </cell>
        </row>
        <row r="607">
          <cell r="A607">
            <v>43028</v>
          </cell>
          <cell r="B607" t="str">
            <v>DECKER</v>
          </cell>
          <cell r="C607" t="str">
            <v>Jean Michel</v>
          </cell>
          <cell r="D607">
            <v>21672</v>
          </cell>
          <cell r="E607">
            <v>2021</v>
          </cell>
          <cell r="F607">
            <v>0</v>
          </cell>
          <cell r="G607" t="str">
            <v>Calcium ionisée</v>
          </cell>
          <cell r="H607" t="str">
            <v>T0 Machine</v>
          </cell>
          <cell r="I607">
            <v>37</v>
          </cell>
          <cell r="J607">
            <v>7.258</v>
          </cell>
          <cell r="K607">
            <v>44.7</v>
          </cell>
          <cell r="L607">
            <v>131</v>
          </cell>
          <cell r="M607">
            <v>7.258</v>
          </cell>
          <cell r="N607">
            <v>44.7</v>
          </cell>
          <cell r="O607">
            <v>131</v>
          </cell>
          <cell r="P607">
            <v>4.3</v>
          </cell>
          <cell r="Q607">
            <v>141</v>
          </cell>
          <cell r="R607">
            <v>0.32</v>
          </cell>
          <cell r="S607">
            <v>107</v>
          </cell>
          <cell r="T607">
            <v>1.1000000000000001</v>
          </cell>
          <cell r="U607">
            <v>-6.6</v>
          </cell>
          <cell r="V607">
            <v>19.3</v>
          </cell>
          <cell r="W607">
            <v>20.7</v>
          </cell>
          <cell r="X607">
            <v>98.7</v>
          </cell>
          <cell r="Y607">
            <v>11.7</v>
          </cell>
          <cell r="Z607" t="str">
            <v>KOCHMAN Audrey</v>
          </cell>
        </row>
        <row r="608">
          <cell r="A608">
            <v>43028</v>
          </cell>
          <cell r="B608" t="str">
            <v>DECKER</v>
          </cell>
          <cell r="C608" t="str">
            <v>Jean Michel</v>
          </cell>
          <cell r="D608">
            <v>21672</v>
          </cell>
          <cell r="E608">
            <v>2021</v>
          </cell>
          <cell r="F608">
            <v>0</v>
          </cell>
          <cell r="G608" t="str">
            <v>Calcium ionisée</v>
          </cell>
          <cell r="H608" t="str">
            <v>T0 Patient</v>
          </cell>
          <cell r="I608">
            <v>37</v>
          </cell>
          <cell r="J608">
            <v>7.3769999999999998</v>
          </cell>
          <cell r="K608">
            <v>37.5</v>
          </cell>
          <cell r="L608">
            <v>119</v>
          </cell>
          <cell r="M608">
            <v>7.3769999999999998</v>
          </cell>
          <cell r="N608">
            <v>37.5</v>
          </cell>
          <cell r="O608">
            <v>119</v>
          </cell>
          <cell r="P608">
            <v>4.4000000000000004</v>
          </cell>
          <cell r="Q608">
            <v>140</v>
          </cell>
          <cell r="R608">
            <v>1</v>
          </cell>
          <cell r="S608">
            <v>110</v>
          </cell>
          <cell r="T608">
            <v>1.1000000000000001</v>
          </cell>
          <cell r="U608">
            <v>-2.8</v>
          </cell>
          <cell r="V608">
            <v>21.5</v>
          </cell>
          <cell r="W608">
            <v>22.7</v>
          </cell>
          <cell r="X608">
            <v>98.9</v>
          </cell>
          <cell r="Y608">
            <v>10.3</v>
          </cell>
          <cell r="Z608" t="str">
            <v>KOCHMAN Audrey</v>
          </cell>
        </row>
        <row r="609">
          <cell r="A609">
            <v>43028</v>
          </cell>
          <cell r="B609" t="str">
            <v>SCHMITT</v>
          </cell>
          <cell r="C609" t="str">
            <v>Sebastien</v>
          </cell>
          <cell r="D609">
            <v>30604</v>
          </cell>
          <cell r="E609">
            <v>2026</v>
          </cell>
          <cell r="F609">
            <v>0</v>
          </cell>
          <cell r="G609" t="str">
            <v>Calcium ionisée</v>
          </cell>
          <cell r="H609" t="str">
            <v>Bilan de lithiase</v>
          </cell>
          <cell r="I609">
            <v>37</v>
          </cell>
          <cell r="J609">
            <v>7.3970000000000002</v>
          </cell>
          <cell r="K609">
            <v>37.299999999999997</v>
          </cell>
          <cell r="L609">
            <v>84.1</v>
          </cell>
          <cell r="M609">
            <v>7.3970000000000002</v>
          </cell>
          <cell r="N609">
            <v>37.299999999999997</v>
          </cell>
          <cell r="O609">
            <v>84.1</v>
          </cell>
          <cell r="P609">
            <v>4</v>
          </cell>
          <cell r="Q609">
            <v>141</v>
          </cell>
          <cell r="R609">
            <v>1.1499999999999999</v>
          </cell>
          <cell r="S609">
            <v>110</v>
          </cell>
          <cell r="T609">
            <v>1.7</v>
          </cell>
          <cell r="U609">
            <v>-1.6</v>
          </cell>
          <cell r="V609">
            <v>22.5</v>
          </cell>
          <cell r="W609">
            <v>23.6</v>
          </cell>
          <cell r="X609">
            <v>97.5</v>
          </cell>
          <cell r="Y609">
            <v>13</v>
          </cell>
          <cell r="Z609" t="str">
            <v>KOCHMAN Audrey</v>
          </cell>
        </row>
        <row r="610">
          <cell r="A610">
            <v>43028</v>
          </cell>
          <cell r="B610" t="str">
            <v>DECKER</v>
          </cell>
          <cell r="C610" t="str">
            <v>Jean Michel</v>
          </cell>
          <cell r="D610">
            <v>21672</v>
          </cell>
          <cell r="E610">
            <v>2021</v>
          </cell>
          <cell r="F610">
            <v>0</v>
          </cell>
          <cell r="G610" t="str">
            <v>Calcium ionisée</v>
          </cell>
          <cell r="H610" t="str">
            <v>T1 Machine</v>
          </cell>
          <cell r="I610">
            <v>37</v>
          </cell>
          <cell r="J610">
            <v>7.3460000000000001</v>
          </cell>
          <cell r="K610">
            <v>40.200000000000003</v>
          </cell>
          <cell r="L610">
            <v>117</v>
          </cell>
          <cell r="M610">
            <v>7.3460000000000001</v>
          </cell>
          <cell r="N610">
            <v>40.200000000000003</v>
          </cell>
          <cell r="O610">
            <v>117</v>
          </cell>
          <cell r="P610">
            <v>3.4</v>
          </cell>
          <cell r="Q610">
            <v>138</v>
          </cell>
          <cell r="R610">
            <v>0.31</v>
          </cell>
          <cell r="S610">
            <v>102</v>
          </cell>
          <cell r="T610">
            <v>0.5</v>
          </cell>
          <cell r="U610">
            <v>-3.3</v>
          </cell>
          <cell r="V610">
            <v>21.4</v>
          </cell>
          <cell r="W610">
            <v>22.6</v>
          </cell>
          <cell r="X610">
            <v>98.5</v>
          </cell>
          <cell r="Y610">
            <v>13</v>
          </cell>
          <cell r="Z610" t="str">
            <v>KOCHMAN Audrey</v>
          </cell>
        </row>
        <row r="611">
          <cell r="A611">
            <v>43028</v>
          </cell>
          <cell r="B611" t="str">
            <v>DECKER</v>
          </cell>
          <cell r="C611" t="str">
            <v>Jean Michel</v>
          </cell>
          <cell r="D611">
            <v>21672</v>
          </cell>
          <cell r="E611">
            <v>2021</v>
          </cell>
          <cell r="F611">
            <v>0</v>
          </cell>
          <cell r="G611" t="str">
            <v>Calcium ionisée</v>
          </cell>
          <cell r="H611" t="str">
            <v>T1 Patient</v>
          </cell>
          <cell r="I611">
            <v>37</v>
          </cell>
          <cell r="J611">
            <v>7.4880000000000004</v>
          </cell>
          <cell r="K611">
            <v>30.8</v>
          </cell>
          <cell r="L611">
            <v>119</v>
          </cell>
          <cell r="M611">
            <v>7.4880000000000004</v>
          </cell>
          <cell r="N611">
            <v>30.8</v>
          </cell>
          <cell r="O611">
            <v>119</v>
          </cell>
          <cell r="P611">
            <v>3.5</v>
          </cell>
          <cell r="Q611">
            <v>136</v>
          </cell>
          <cell r="R611">
            <v>1.04</v>
          </cell>
          <cell r="S611">
            <v>107</v>
          </cell>
          <cell r="T611">
            <v>0.5</v>
          </cell>
          <cell r="U611">
            <v>0.1</v>
          </cell>
          <cell r="V611">
            <v>23.1</v>
          </cell>
          <cell r="W611">
            <v>24.1</v>
          </cell>
          <cell r="X611">
            <v>99.7</v>
          </cell>
          <cell r="Y611">
            <v>11</v>
          </cell>
          <cell r="Z611" t="str">
            <v>KOCHMAN Audrey</v>
          </cell>
        </row>
        <row r="612">
          <cell r="A612">
            <v>43028</v>
          </cell>
          <cell r="B612" t="str">
            <v>DISSERT</v>
          </cell>
          <cell r="C612" t="str">
            <v>Olivier</v>
          </cell>
          <cell r="D612">
            <v>25691</v>
          </cell>
          <cell r="E612">
            <v>2316</v>
          </cell>
          <cell r="F612" t="str">
            <v>Sang artériel</v>
          </cell>
          <cell r="G612" t="str">
            <v>Gazométrie</v>
          </cell>
          <cell r="H612">
            <v>0</v>
          </cell>
          <cell r="I612">
            <v>37</v>
          </cell>
          <cell r="J612">
            <v>7.45</v>
          </cell>
          <cell r="K612">
            <v>37.6</v>
          </cell>
          <cell r="L612">
            <v>87</v>
          </cell>
          <cell r="M612">
            <v>7.45</v>
          </cell>
          <cell r="N612">
            <v>37.6</v>
          </cell>
          <cell r="O612">
            <v>87</v>
          </cell>
          <cell r="P612">
            <v>4.7</v>
          </cell>
          <cell r="Q612">
            <v>132</v>
          </cell>
          <cell r="R612">
            <v>1.3</v>
          </cell>
          <cell r="S612">
            <v>99</v>
          </cell>
          <cell r="T612">
            <v>0.6</v>
          </cell>
          <cell r="U612">
            <v>2.1</v>
          </cell>
          <cell r="V612">
            <v>25.7</v>
          </cell>
          <cell r="W612">
            <v>26.9</v>
          </cell>
          <cell r="X612">
            <v>97.9</v>
          </cell>
          <cell r="Y612">
            <v>9.8000000000000007</v>
          </cell>
          <cell r="Z612" t="str">
            <v>KOCHMAN Audrey</v>
          </cell>
        </row>
        <row r="613">
          <cell r="A613">
            <v>43028</v>
          </cell>
          <cell r="B613" t="str">
            <v>DECKER</v>
          </cell>
          <cell r="C613" t="str">
            <v>Jean Michel</v>
          </cell>
          <cell r="D613">
            <v>21672</v>
          </cell>
          <cell r="E613">
            <v>2021</v>
          </cell>
          <cell r="F613">
            <v>0</v>
          </cell>
          <cell r="G613" t="str">
            <v>Calcium ionisée</v>
          </cell>
          <cell r="H613" t="str">
            <v>T2 Machine</v>
          </cell>
          <cell r="I613">
            <v>37</v>
          </cell>
          <cell r="J613">
            <v>7.4580000000000002</v>
          </cell>
          <cell r="K613">
            <v>34.299999999999997</v>
          </cell>
          <cell r="L613">
            <v>118</v>
          </cell>
          <cell r="M613">
            <v>7.4580000000000002</v>
          </cell>
          <cell r="N613">
            <v>34.299999999999997</v>
          </cell>
          <cell r="O613">
            <v>118</v>
          </cell>
          <cell r="P613">
            <v>3.4</v>
          </cell>
          <cell r="Q613">
            <v>137</v>
          </cell>
          <cell r="R613">
            <v>0.9</v>
          </cell>
          <cell r="S613">
            <v>104</v>
          </cell>
          <cell r="T613">
            <v>0.9</v>
          </cell>
          <cell r="U613">
            <v>0.4</v>
          </cell>
          <cell r="V613">
            <v>23.9</v>
          </cell>
          <cell r="W613">
            <v>25</v>
          </cell>
          <cell r="X613">
            <v>99.2</v>
          </cell>
          <cell r="Y613">
            <v>13.7</v>
          </cell>
          <cell r="Z613" t="str">
            <v>KOCHMAN Audrey</v>
          </cell>
        </row>
        <row r="614">
          <cell r="A614">
            <v>43028</v>
          </cell>
          <cell r="B614" t="str">
            <v>DECKER</v>
          </cell>
          <cell r="C614" t="str">
            <v>Jean Michel</v>
          </cell>
          <cell r="D614">
            <v>21672</v>
          </cell>
          <cell r="E614">
            <v>2021</v>
          </cell>
          <cell r="F614">
            <v>0</v>
          </cell>
          <cell r="G614" t="str">
            <v>Calcium ionisée</v>
          </cell>
          <cell r="H614" t="str">
            <v>T2 Patient prob éch</v>
          </cell>
          <cell r="I614">
            <v>37</v>
          </cell>
          <cell r="J614">
            <v>7.4859999999999998</v>
          </cell>
          <cell r="K614">
            <v>32.5</v>
          </cell>
          <cell r="L614">
            <v>121</v>
          </cell>
          <cell r="M614">
            <v>7.4859999999999998</v>
          </cell>
          <cell r="N614">
            <v>32.5</v>
          </cell>
          <cell r="O614">
            <v>121</v>
          </cell>
          <cell r="P614">
            <v>3.7</v>
          </cell>
          <cell r="Q614">
            <v>135</v>
          </cell>
          <cell r="R614">
            <v>1.1000000000000001</v>
          </cell>
          <cell r="S614">
            <v>105</v>
          </cell>
          <cell r="T614">
            <v>0.9</v>
          </cell>
          <cell r="U614">
            <v>1.1000000000000001</v>
          </cell>
          <cell r="V614">
            <v>24.3</v>
          </cell>
          <cell r="W614">
            <v>25.3</v>
          </cell>
          <cell r="X614">
            <v>99.5</v>
          </cell>
          <cell r="Y614">
            <v>12.6</v>
          </cell>
          <cell r="Z614" t="str">
            <v>KOCHMAN Audrey</v>
          </cell>
        </row>
        <row r="615">
          <cell r="A615">
            <v>43028</v>
          </cell>
          <cell r="B615" t="str">
            <v>DECKER</v>
          </cell>
          <cell r="C615" t="str">
            <v>Jean Michel</v>
          </cell>
          <cell r="D615">
            <v>21672</v>
          </cell>
          <cell r="E615">
            <v>2021</v>
          </cell>
          <cell r="F615">
            <v>0</v>
          </cell>
          <cell r="G615" t="str">
            <v>Calcium ionisée</v>
          </cell>
          <cell r="H615" t="str">
            <v>T2 Patient prob éch</v>
          </cell>
          <cell r="I615">
            <v>37</v>
          </cell>
          <cell r="J615">
            <v>7.452</v>
          </cell>
          <cell r="K615">
            <v>31.3</v>
          </cell>
          <cell r="L615">
            <v>132</v>
          </cell>
          <cell r="M615">
            <v>7.452</v>
          </cell>
          <cell r="N615">
            <v>31.3</v>
          </cell>
          <cell r="O615">
            <v>132</v>
          </cell>
          <cell r="P615">
            <v>3.7</v>
          </cell>
          <cell r="Q615">
            <v>135</v>
          </cell>
          <cell r="R615">
            <v>1.08</v>
          </cell>
          <cell r="S615">
            <v>105</v>
          </cell>
          <cell r="T615">
            <v>1</v>
          </cell>
          <cell r="U615">
            <v>-1.9</v>
          </cell>
          <cell r="V615">
            <v>21.5</v>
          </cell>
          <cell r="W615">
            <v>22.5</v>
          </cell>
          <cell r="X615">
            <v>99.4</v>
          </cell>
          <cell r="Y615">
            <v>12.8</v>
          </cell>
          <cell r="Z615" t="str">
            <v>KOCHMAN Audrey</v>
          </cell>
        </row>
        <row r="616">
          <cell r="A616">
            <v>43031</v>
          </cell>
          <cell r="B616" t="str">
            <v>DUBALD</v>
          </cell>
          <cell r="C616" t="str">
            <v>Anne Laure</v>
          </cell>
          <cell r="D616">
            <v>24895</v>
          </cell>
          <cell r="E616">
            <v>2026</v>
          </cell>
          <cell r="F616">
            <v>0</v>
          </cell>
          <cell r="G616" t="str">
            <v>Charge calcique</v>
          </cell>
          <cell r="H616" t="str">
            <v>S0</v>
          </cell>
          <cell r="I616">
            <v>37</v>
          </cell>
          <cell r="J616">
            <v>7.35</v>
          </cell>
          <cell r="K616">
            <v>46</v>
          </cell>
          <cell r="L616">
            <v>23.8</v>
          </cell>
          <cell r="M616">
            <v>7.35</v>
          </cell>
          <cell r="N616">
            <v>46</v>
          </cell>
          <cell r="O616">
            <v>23.8</v>
          </cell>
          <cell r="P616">
            <v>4</v>
          </cell>
          <cell r="Q616">
            <v>138</v>
          </cell>
          <cell r="R616">
            <v>1.0900000000000001</v>
          </cell>
          <cell r="S616">
            <v>106</v>
          </cell>
          <cell r="T616">
            <v>1.5</v>
          </cell>
          <cell r="U616">
            <v>-0.2</v>
          </cell>
          <cell r="V616">
            <v>24.7</v>
          </cell>
          <cell r="W616">
            <v>26.1</v>
          </cell>
          <cell r="X616">
            <v>42.5</v>
          </cell>
          <cell r="Y616">
            <v>15</v>
          </cell>
          <cell r="Z616" t="str">
            <v>KOCHMAN Audrey</v>
          </cell>
        </row>
        <row r="617">
          <cell r="A617">
            <v>43031</v>
          </cell>
          <cell r="B617" t="str">
            <v>BLESZ</v>
          </cell>
          <cell r="C617" t="str">
            <v>Marie Astride</v>
          </cell>
          <cell r="D617">
            <v>13562</v>
          </cell>
          <cell r="E617">
            <v>2316</v>
          </cell>
          <cell r="F617" t="str">
            <v>Sang artériel</v>
          </cell>
          <cell r="G617" t="str">
            <v>Gazométrie</v>
          </cell>
          <cell r="H617">
            <v>0</v>
          </cell>
          <cell r="I617">
            <v>37</v>
          </cell>
          <cell r="J617">
            <v>7.4640000000000004</v>
          </cell>
          <cell r="K617">
            <v>36.200000000000003</v>
          </cell>
          <cell r="L617">
            <v>67.599999999999994</v>
          </cell>
          <cell r="M617">
            <v>7.4640000000000004</v>
          </cell>
          <cell r="N617">
            <v>36.200000000000003</v>
          </cell>
          <cell r="O617">
            <v>67.599999999999994</v>
          </cell>
          <cell r="P617">
            <v>4</v>
          </cell>
          <cell r="Q617">
            <v>142</v>
          </cell>
          <cell r="R617">
            <v>1.1399999999999999</v>
          </cell>
          <cell r="S617">
            <v>109</v>
          </cell>
          <cell r="T617">
            <v>0.7</v>
          </cell>
          <cell r="U617">
            <v>2.2000000000000002</v>
          </cell>
          <cell r="V617">
            <v>25.7</v>
          </cell>
          <cell r="W617">
            <v>26.8</v>
          </cell>
          <cell r="X617">
            <v>95.1</v>
          </cell>
          <cell r="Y617">
            <v>7.4</v>
          </cell>
          <cell r="Z617" t="str">
            <v>KOCHMAN Audrey</v>
          </cell>
        </row>
        <row r="618">
          <cell r="A618">
            <v>43031</v>
          </cell>
          <cell r="B618" t="str">
            <v>DUBALD</v>
          </cell>
          <cell r="C618" t="str">
            <v>Anne Laure</v>
          </cell>
          <cell r="D618">
            <v>24895</v>
          </cell>
          <cell r="E618">
            <v>2026</v>
          </cell>
          <cell r="F618">
            <v>0</v>
          </cell>
          <cell r="G618" t="str">
            <v>Charge calcique</v>
          </cell>
          <cell r="H618" t="str">
            <v>S120</v>
          </cell>
          <cell r="I618">
            <v>37</v>
          </cell>
          <cell r="J618">
            <v>7.4020000000000001</v>
          </cell>
          <cell r="K618">
            <v>38.5</v>
          </cell>
          <cell r="L618">
            <v>29.8</v>
          </cell>
          <cell r="M618">
            <v>7.4020000000000001</v>
          </cell>
          <cell r="N618">
            <v>38.5</v>
          </cell>
          <cell r="O618">
            <v>29.8</v>
          </cell>
          <cell r="P618">
            <v>4.3</v>
          </cell>
          <cell r="Q618">
            <v>136</v>
          </cell>
          <cell r="R618">
            <v>1.1299999999999999</v>
          </cell>
          <cell r="S618">
            <v>106</v>
          </cell>
          <cell r="T618">
            <v>0.9</v>
          </cell>
          <cell r="U618">
            <v>-0.7</v>
          </cell>
          <cell r="V618">
            <v>23.4</v>
          </cell>
          <cell r="W618">
            <v>24.6</v>
          </cell>
          <cell r="X618">
            <v>60.6</v>
          </cell>
          <cell r="Y618">
            <v>14</v>
          </cell>
          <cell r="Z618" t="str">
            <v>KOCHMAN Audrey</v>
          </cell>
        </row>
        <row r="619">
          <cell r="A619">
            <v>43031</v>
          </cell>
          <cell r="B619" t="str">
            <v>DUBALD</v>
          </cell>
          <cell r="C619" t="str">
            <v>Anne Laure</v>
          </cell>
          <cell r="D619">
            <v>24895</v>
          </cell>
          <cell r="E619">
            <v>2026</v>
          </cell>
          <cell r="F619">
            <v>0</v>
          </cell>
          <cell r="G619" t="str">
            <v>Charge calcique</v>
          </cell>
          <cell r="H619" t="str">
            <v>S240</v>
          </cell>
          <cell r="I619">
            <v>37</v>
          </cell>
          <cell r="J619">
            <v>7.4560000000000004</v>
          </cell>
          <cell r="K619">
            <v>35.4</v>
          </cell>
          <cell r="L619">
            <v>36.299999999999997</v>
          </cell>
          <cell r="M619">
            <v>7.4560000000000004</v>
          </cell>
          <cell r="N619">
            <v>35.4</v>
          </cell>
          <cell r="O619">
            <v>36.299999999999997</v>
          </cell>
          <cell r="P619">
            <v>3.4</v>
          </cell>
          <cell r="Q619">
            <v>136</v>
          </cell>
          <cell r="R619">
            <v>1.17</v>
          </cell>
          <cell r="S619">
            <v>104</v>
          </cell>
          <cell r="T619">
            <v>1.3</v>
          </cell>
          <cell r="U619">
            <v>1.1000000000000001</v>
          </cell>
          <cell r="V619">
            <v>24.6</v>
          </cell>
          <cell r="W619">
            <v>25.7</v>
          </cell>
          <cell r="X619">
            <v>75.2</v>
          </cell>
          <cell r="Y619">
            <v>13.9</v>
          </cell>
          <cell r="Z619" t="str">
            <v>KOCHMAN Audrey</v>
          </cell>
        </row>
        <row r="620">
          <cell r="A620">
            <v>43031</v>
          </cell>
          <cell r="B620" t="str">
            <v>BLESZ</v>
          </cell>
          <cell r="C620" t="str">
            <v>Marie Astride</v>
          </cell>
          <cell r="D620">
            <v>13562</v>
          </cell>
          <cell r="E620">
            <v>2024</v>
          </cell>
          <cell r="F620" t="str">
            <v>Sang artériel</v>
          </cell>
          <cell r="G620" t="str">
            <v>Gazométrie</v>
          </cell>
          <cell r="H620">
            <v>0</v>
          </cell>
          <cell r="I620">
            <v>37</v>
          </cell>
          <cell r="J620">
            <v>7.4960000000000004</v>
          </cell>
          <cell r="K620">
            <v>33.299999999999997</v>
          </cell>
          <cell r="L620">
            <v>70.900000000000006</v>
          </cell>
          <cell r="M620">
            <v>7.4960000000000004</v>
          </cell>
          <cell r="N620">
            <v>33.299999999999997</v>
          </cell>
          <cell r="O620">
            <v>70.900000000000006</v>
          </cell>
          <cell r="P620">
            <v>3.8</v>
          </cell>
          <cell r="Q620">
            <v>140</v>
          </cell>
          <cell r="R620">
            <v>1.1299999999999999</v>
          </cell>
          <cell r="S620">
            <v>108</v>
          </cell>
          <cell r="T620">
            <v>1.4</v>
          </cell>
          <cell r="U620">
            <v>2.2999999999999998</v>
          </cell>
          <cell r="V620">
            <v>25.4</v>
          </cell>
          <cell r="W620">
            <v>26.4</v>
          </cell>
          <cell r="X620">
            <v>97</v>
          </cell>
          <cell r="Y620">
            <v>7.5</v>
          </cell>
          <cell r="Z620" t="str">
            <v>KOCHMAN Audrey</v>
          </cell>
        </row>
        <row r="621">
          <cell r="A621">
            <v>43031</v>
          </cell>
          <cell r="B621" t="str">
            <v>DUBALD</v>
          </cell>
          <cell r="C621" t="str">
            <v>Anne Laure</v>
          </cell>
          <cell r="D621">
            <v>24895</v>
          </cell>
          <cell r="E621">
            <v>2026</v>
          </cell>
          <cell r="F621">
            <v>0</v>
          </cell>
          <cell r="G621" t="str">
            <v>Charge calcique</v>
          </cell>
          <cell r="H621" t="str">
            <v>S360</v>
          </cell>
          <cell r="I621">
            <v>37</v>
          </cell>
          <cell r="J621">
            <v>7.452</v>
          </cell>
          <cell r="K621">
            <v>36.200000000000003</v>
          </cell>
          <cell r="L621">
            <v>38.799999999999997</v>
          </cell>
          <cell r="M621">
            <v>7.452</v>
          </cell>
          <cell r="N621">
            <v>36.200000000000003</v>
          </cell>
          <cell r="O621">
            <v>38.799999999999997</v>
          </cell>
          <cell r="P621">
            <v>3.5</v>
          </cell>
          <cell r="Q621">
            <v>138</v>
          </cell>
          <cell r="R621">
            <v>1.18</v>
          </cell>
          <cell r="S621">
            <v>107</v>
          </cell>
          <cell r="T621">
            <v>1.3</v>
          </cell>
          <cell r="U621">
            <v>1.3</v>
          </cell>
          <cell r="V621">
            <v>24.9</v>
          </cell>
          <cell r="W621">
            <v>26</v>
          </cell>
          <cell r="X621">
            <v>77.8</v>
          </cell>
          <cell r="Y621">
            <v>14.3</v>
          </cell>
          <cell r="Z621" t="str">
            <v>KOCHMAN Audrey</v>
          </cell>
        </row>
        <row r="622">
          <cell r="A622">
            <v>43031</v>
          </cell>
          <cell r="B622" t="str">
            <v>STOLL</v>
          </cell>
          <cell r="C622" t="str">
            <v>Huguette</v>
          </cell>
          <cell r="D622">
            <v>14636</v>
          </cell>
          <cell r="E622">
            <v>6931</v>
          </cell>
          <cell r="F622" t="str">
            <v>Sang veineux</v>
          </cell>
          <cell r="G622" t="str">
            <v>Gazométrie</v>
          </cell>
          <cell r="H622">
            <v>0</v>
          </cell>
          <cell r="I622">
            <v>37</v>
          </cell>
          <cell r="J622">
            <v>7.4459999999999997</v>
          </cell>
          <cell r="K622">
            <v>41.4</v>
          </cell>
          <cell r="L622">
            <v>34.799999999999997</v>
          </cell>
          <cell r="M622">
            <v>7.4459999999999997</v>
          </cell>
          <cell r="N622">
            <v>41.4</v>
          </cell>
          <cell r="O622">
            <v>34.799999999999997</v>
          </cell>
          <cell r="P622">
            <v>4.2</v>
          </cell>
          <cell r="Q622">
            <v>129</v>
          </cell>
          <cell r="R622">
            <v>1.28</v>
          </cell>
          <cell r="S622">
            <v>96</v>
          </cell>
          <cell r="T622">
            <v>1.4</v>
          </cell>
          <cell r="U622">
            <v>4.2</v>
          </cell>
          <cell r="V622">
            <v>28.1</v>
          </cell>
          <cell r="W622">
            <v>29.3</v>
          </cell>
          <cell r="X622">
            <v>70.099999999999994</v>
          </cell>
          <cell r="Y622">
            <v>10.8</v>
          </cell>
          <cell r="Z622" t="str">
            <v>KOCHMAN Audrey</v>
          </cell>
        </row>
        <row r="623">
          <cell r="A623">
            <v>43031</v>
          </cell>
          <cell r="B623" t="str">
            <v>REICHHART</v>
          </cell>
          <cell r="C623" t="str">
            <v>Agnes</v>
          </cell>
          <cell r="D623">
            <v>20322</v>
          </cell>
          <cell r="E623">
            <v>2021</v>
          </cell>
          <cell r="F623">
            <v>0</v>
          </cell>
          <cell r="G623" t="str">
            <v>Gazométrie</v>
          </cell>
          <cell r="H623">
            <v>0</v>
          </cell>
          <cell r="I623">
            <v>37</v>
          </cell>
          <cell r="J623">
            <v>7.41</v>
          </cell>
          <cell r="K623">
            <v>41.4</v>
          </cell>
          <cell r="L623">
            <v>31.6</v>
          </cell>
          <cell r="M623">
            <v>7.41</v>
          </cell>
          <cell r="N623">
            <v>41.4</v>
          </cell>
          <cell r="O623">
            <v>31.6</v>
          </cell>
          <cell r="P623">
            <v>3.2</v>
          </cell>
          <cell r="Q623">
            <v>135</v>
          </cell>
          <cell r="R623">
            <v>1.08</v>
          </cell>
          <cell r="S623">
            <v>100</v>
          </cell>
          <cell r="T623">
            <v>0.9</v>
          </cell>
          <cell r="U623">
            <v>1.5</v>
          </cell>
          <cell r="V623">
            <v>25.7</v>
          </cell>
          <cell r="W623">
            <v>27</v>
          </cell>
          <cell r="X623">
            <v>65.8</v>
          </cell>
          <cell r="Y623">
            <v>11</v>
          </cell>
          <cell r="Z623" t="str">
            <v>KOCHMAN Audrey</v>
          </cell>
        </row>
        <row r="624">
          <cell r="A624">
            <v>43031</v>
          </cell>
          <cell r="B624" t="str">
            <v>REICHHART</v>
          </cell>
          <cell r="C624" t="str">
            <v>Agnes</v>
          </cell>
          <cell r="D624">
            <v>20322</v>
          </cell>
          <cell r="E624">
            <v>2021</v>
          </cell>
          <cell r="F624">
            <v>0</v>
          </cell>
          <cell r="G624" t="str">
            <v>Gazométrie</v>
          </cell>
          <cell r="H624">
            <v>0</v>
          </cell>
          <cell r="I624">
            <v>37</v>
          </cell>
          <cell r="J624">
            <v>7.4139999999999997</v>
          </cell>
          <cell r="K624">
            <v>41.8</v>
          </cell>
          <cell r="L624">
            <v>33.4</v>
          </cell>
          <cell r="M624">
            <v>7.4139999999999997</v>
          </cell>
          <cell r="N624">
            <v>41.8</v>
          </cell>
          <cell r="O624">
            <v>33.4</v>
          </cell>
          <cell r="P624">
            <v>3.1</v>
          </cell>
          <cell r="Q624">
            <v>135</v>
          </cell>
          <cell r="R624">
            <v>1.08</v>
          </cell>
          <cell r="S624">
            <v>99</v>
          </cell>
          <cell r="T624">
            <v>0.9</v>
          </cell>
          <cell r="U624">
            <v>2.1</v>
          </cell>
          <cell r="V624">
            <v>26.2</v>
          </cell>
          <cell r="W624">
            <v>27.5</v>
          </cell>
          <cell r="X624">
            <v>68.8</v>
          </cell>
          <cell r="Y624">
            <v>11.1</v>
          </cell>
          <cell r="Z624" t="str">
            <v>KOCHMAN Audrey</v>
          </cell>
        </row>
        <row r="625">
          <cell r="A625">
            <v>43032</v>
          </cell>
          <cell r="B625" t="str">
            <v>S06</v>
          </cell>
          <cell r="C625">
            <v>0</v>
          </cell>
          <cell r="D625">
            <v>0</v>
          </cell>
          <cell r="E625" t="str">
            <v>AURAL</v>
          </cell>
          <cell r="F625" t="str">
            <v>Dialysat</v>
          </cell>
          <cell r="G625" t="str">
            <v>Gazométrie</v>
          </cell>
          <cell r="H625" t="str">
            <v>138/35</v>
          </cell>
          <cell r="I625">
            <v>37</v>
          </cell>
          <cell r="J625">
            <v>7.7939999999999996</v>
          </cell>
          <cell r="K625">
            <v>30</v>
          </cell>
          <cell r="L625">
            <v>183</v>
          </cell>
          <cell r="M625">
            <v>7.7939999999999996</v>
          </cell>
          <cell r="N625">
            <v>30</v>
          </cell>
          <cell r="O625">
            <v>183</v>
          </cell>
          <cell r="P625">
            <v>1.9</v>
          </cell>
          <cell r="Q625">
            <v>136</v>
          </cell>
          <cell r="R625">
            <v>0.87</v>
          </cell>
          <cell r="S625">
            <v>101</v>
          </cell>
          <cell r="T625">
            <v>0</v>
          </cell>
          <cell r="U625">
            <v>24.1</v>
          </cell>
          <cell r="V625">
            <v>48.3</v>
          </cell>
          <cell r="W625">
            <v>49.2</v>
          </cell>
          <cell r="X625">
            <v>0</v>
          </cell>
          <cell r="Y625">
            <v>0</v>
          </cell>
          <cell r="Z625" t="str">
            <v>KOCHMAN Audrey</v>
          </cell>
        </row>
        <row r="626">
          <cell r="A626">
            <v>43032</v>
          </cell>
          <cell r="B626" t="str">
            <v>S06</v>
          </cell>
          <cell r="C626">
            <v>0</v>
          </cell>
          <cell r="D626">
            <v>0</v>
          </cell>
          <cell r="E626" t="str">
            <v>AURAL</v>
          </cell>
          <cell r="F626" t="str">
            <v>Dialysat</v>
          </cell>
          <cell r="G626" t="str">
            <v>Gazométrie</v>
          </cell>
          <cell r="H626" t="str">
            <v>138/35</v>
          </cell>
          <cell r="I626">
            <v>37</v>
          </cell>
          <cell r="J626">
            <v>7.8090000000000002</v>
          </cell>
          <cell r="K626">
            <v>28.4</v>
          </cell>
          <cell r="L626">
            <v>183</v>
          </cell>
          <cell r="M626">
            <v>7.8090000000000002</v>
          </cell>
          <cell r="N626">
            <v>28.4</v>
          </cell>
          <cell r="O626">
            <v>183</v>
          </cell>
          <cell r="P626">
            <v>1.9</v>
          </cell>
          <cell r="Q626">
            <v>136</v>
          </cell>
          <cell r="R626">
            <v>0.87</v>
          </cell>
          <cell r="S626">
            <v>101</v>
          </cell>
          <cell r="T626">
            <v>0</v>
          </cell>
          <cell r="U626">
            <v>23.5</v>
          </cell>
          <cell r="V626">
            <v>47.5</v>
          </cell>
          <cell r="W626">
            <v>48.3</v>
          </cell>
          <cell r="X626">
            <v>0</v>
          </cell>
          <cell r="Y626">
            <v>0</v>
          </cell>
          <cell r="Z626" t="str">
            <v>KOCHMAN Audrey</v>
          </cell>
        </row>
        <row r="627">
          <cell r="A627">
            <v>43033</v>
          </cell>
          <cell r="B627" t="str">
            <v>ORTH</v>
          </cell>
          <cell r="C627" t="str">
            <v>Isabelle</v>
          </cell>
          <cell r="D627">
            <v>26421</v>
          </cell>
          <cell r="E627">
            <v>2316</v>
          </cell>
          <cell r="F627" t="str">
            <v>Sang artériel</v>
          </cell>
          <cell r="G627" t="str">
            <v>Calcium ionisée</v>
          </cell>
          <cell r="H627">
            <v>0</v>
          </cell>
          <cell r="I627">
            <v>37</v>
          </cell>
          <cell r="J627">
            <v>7.3680000000000003</v>
          </cell>
          <cell r="K627">
            <v>39.799999999999997</v>
          </cell>
          <cell r="L627">
            <v>48.6</v>
          </cell>
          <cell r="M627">
            <v>7.3680000000000003</v>
          </cell>
          <cell r="N627">
            <v>39.799999999999997</v>
          </cell>
          <cell r="O627">
            <v>48.6</v>
          </cell>
          <cell r="P627">
            <v>4</v>
          </cell>
          <cell r="Q627">
            <v>130</v>
          </cell>
          <cell r="R627">
            <v>1.24</v>
          </cell>
          <cell r="S627">
            <v>100</v>
          </cell>
          <cell r="T627">
            <v>1.7</v>
          </cell>
          <cell r="U627">
            <v>-2.2000000000000002</v>
          </cell>
          <cell r="V627">
            <v>22.3</v>
          </cell>
          <cell r="W627">
            <v>23.6</v>
          </cell>
          <cell r="X627">
            <v>84.8</v>
          </cell>
          <cell r="Y627">
            <v>12.2</v>
          </cell>
          <cell r="Z627" t="str">
            <v>KOCHMAN Audrey</v>
          </cell>
        </row>
        <row r="628">
          <cell r="A628">
            <v>43033</v>
          </cell>
          <cell r="B628" t="str">
            <v>LAURENT</v>
          </cell>
          <cell r="C628" t="str">
            <v>Christian</v>
          </cell>
          <cell r="D628">
            <v>25278</v>
          </cell>
          <cell r="E628">
            <v>2026</v>
          </cell>
          <cell r="F628">
            <v>0</v>
          </cell>
          <cell r="G628" t="str">
            <v>Potassium</v>
          </cell>
          <cell r="H628">
            <v>0</v>
          </cell>
          <cell r="I628">
            <v>37</v>
          </cell>
          <cell r="J628">
            <v>7.367</v>
          </cell>
          <cell r="K628">
            <v>47.1</v>
          </cell>
          <cell r="L628">
            <v>42.6</v>
          </cell>
          <cell r="M628">
            <v>7.367</v>
          </cell>
          <cell r="N628">
            <v>47.1</v>
          </cell>
          <cell r="O628">
            <v>42.6</v>
          </cell>
          <cell r="P628">
            <v>4.5999999999999996</v>
          </cell>
          <cell r="Q628">
            <v>137</v>
          </cell>
          <cell r="R628">
            <v>1.06</v>
          </cell>
          <cell r="S628">
            <v>106</v>
          </cell>
          <cell r="T628">
            <v>1</v>
          </cell>
          <cell r="U628">
            <v>1.6</v>
          </cell>
          <cell r="V628">
            <v>26.4</v>
          </cell>
          <cell r="W628">
            <v>27.8</v>
          </cell>
          <cell r="X628">
            <v>79</v>
          </cell>
          <cell r="Y628">
            <v>12.4</v>
          </cell>
          <cell r="Z628" t="str">
            <v>KOCHMAN Audrey</v>
          </cell>
        </row>
        <row r="629">
          <cell r="A629">
            <v>43033</v>
          </cell>
          <cell r="B629" t="str">
            <v>KOPP</v>
          </cell>
          <cell r="C629" t="str">
            <v>Aurore</v>
          </cell>
          <cell r="D629">
            <v>32816</v>
          </cell>
          <cell r="E629">
            <v>2316</v>
          </cell>
          <cell r="F629" t="str">
            <v>Sang artériel</v>
          </cell>
          <cell r="G629" t="str">
            <v>Gazométrie</v>
          </cell>
          <cell r="H629">
            <v>0</v>
          </cell>
          <cell r="I629">
            <v>37</v>
          </cell>
          <cell r="J629">
            <v>7.3780000000000001</v>
          </cell>
          <cell r="K629">
            <v>29.9</v>
          </cell>
          <cell r="L629">
            <v>76</v>
          </cell>
          <cell r="M629">
            <v>7.3780000000000001</v>
          </cell>
          <cell r="N629">
            <v>29.9</v>
          </cell>
          <cell r="O629">
            <v>76</v>
          </cell>
          <cell r="P629">
            <v>4.3</v>
          </cell>
          <cell r="Q629">
            <v>136</v>
          </cell>
          <cell r="R629">
            <v>1.1100000000000001</v>
          </cell>
          <cell r="S629">
            <v>111</v>
          </cell>
          <cell r="T629">
            <v>0.5</v>
          </cell>
          <cell r="U629">
            <v>-7</v>
          </cell>
          <cell r="V629">
            <v>17.2</v>
          </cell>
          <cell r="W629">
            <v>18.100000000000001</v>
          </cell>
          <cell r="X629">
            <v>96</v>
          </cell>
          <cell r="Y629">
            <v>10.1</v>
          </cell>
          <cell r="Z629" t="str">
            <v>KOCHMAN Audrey</v>
          </cell>
        </row>
        <row r="630">
          <cell r="A630">
            <v>43035</v>
          </cell>
          <cell r="B630" t="str">
            <v>CABROL</v>
          </cell>
          <cell r="C630" t="str">
            <v>Bastien</v>
          </cell>
          <cell r="D630">
            <v>34188</v>
          </cell>
          <cell r="E630">
            <v>2026</v>
          </cell>
          <cell r="F630">
            <v>0</v>
          </cell>
          <cell r="G630" t="str">
            <v>Calcium ionisée</v>
          </cell>
          <cell r="H630" t="str">
            <v>Bilan de lithiase</v>
          </cell>
          <cell r="I630">
            <v>37</v>
          </cell>
          <cell r="J630">
            <v>7.298</v>
          </cell>
          <cell r="K630">
            <v>50.5</v>
          </cell>
          <cell r="L630">
            <v>24.9</v>
          </cell>
          <cell r="M630">
            <v>7.298</v>
          </cell>
          <cell r="N630">
            <v>50.5</v>
          </cell>
          <cell r="O630">
            <v>24.9</v>
          </cell>
          <cell r="P630">
            <v>3.8</v>
          </cell>
          <cell r="Q630">
            <v>138</v>
          </cell>
          <cell r="R630">
            <v>1.07</v>
          </cell>
          <cell r="S630">
            <v>109</v>
          </cell>
          <cell r="T630">
            <v>0.8</v>
          </cell>
          <cell r="U630">
            <v>-1.6</v>
          </cell>
          <cell r="V630">
            <v>24</v>
          </cell>
          <cell r="W630">
            <v>25.5</v>
          </cell>
          <cell r="X630">
            <v>46.7</v>
          </cell>
          <cell r="Y630">
            <v>16.5</v>
          </cell>
          <cell r="Z630" t="str">
            <v>KLEIN Christian</v>
          </cell>
        </row>
        <row r="631">
          <cell r="A631">
            <v>43035</v>
          </cell>
          <cell r="B631" t="str">
            <v>ABDOUL</v>
          </cell>
          <cell r="C631" t="str">
            <v>Galni</v>
          </cell>
          <cell r="D631">
            <v>21056</v>
          </cell>
          <cell r="E631">
            <v>2024</v>
          </cell>
          <cell r="F631">
            <v>0</v>
          </cell>
          <cell r="G631" t="str">
            <v>Potassium</v>
          </cell>
          <cell r="H631">
            <v>0</v>
          </cell>
          <cell r="I631">
            <v>37</v>
          </cell>
          <cell r="J631">
            <v>7.2939999999999996</v>
          </cell>
          <cell r="K631">
            <v>53.8</v>
          </cell>
          <cell r="L631">
            <v>18</v>
          </cell>
          <cell r="M631">
            <v>7.2939999999999996</v>
          </cell>
          <cell r="N631">
            <v>53.8</v>
          </cell>
          <cell r="O631">
            <v>18</v>
          </cell>
          <cell r="P631">
            <v>6.7</v>
          </cell>
          <cell r="Q631">
            <v>139</v>
          </cell>
          <cell r="R631">
            <v>1.38</v>
          </cell>
          <cell r="S631">
            <v>105</v>
          </cell>
          <cell r="T631">
            <v>2.6</v>
          </cell>
          <cell r="U631">
            <v>-0.4</v>
          </cell>
          <cell r="V631">
            <v>25.3</v>
          </cell>
          <cell r="W631">
            <v>27</v>
          </cell>
          <cell r="X631">
            <v>27.4</v>
          </cell>
          <cell r="Y631">
            <v>11.8</v>
          </cell>
          <cell r="Z631" t="str">
            <v>KOCHMAN Audrey</v>
          </cell>
        </row>
        <row r="632">
          <cell r="A632">
            <v>43038</v>
          </cell>
          <cell r="B632" t="str">
            <v>MUSHTAHA</v>
          </cell>
          <cell r="C632" t="str">
            <v>Mohammed</v>
          </cell>
          <cell r="D632">
            <v>34686</v>
          </cell>
          <cell r="E632">
            <v>2021</v>
          </cell>
          <cell r="F632">
            <v>0</v>
          </cell>
          <cell r="G632" t="str">
            <v>Calcium ionisée</v>
          </cell>
          <cell r="H632" t="str">
            <v>M0</v>
          </cell>
          <cell r="I632">
            <v>37</v>
          </cell>
          <cell r="J632">
            <v>7.24</v>
          </cell>
          <cell r="K632">
            <v>46.6</v>
          </cell>
          <cell r="L632">
            <v>133</v>
          </cell>
          <cell r="M632">
            <v>7.24</v>
          </cell>
          <cell r="N632">
            <v>46.6</v>
          </cell>
          <cell r="O632">
            <v>133</v>
          </cell>
          <cell r="P632">
            <v>3.8</v>
          </cell>
          <cell r="Q632">
            <v>140</v>
          </cell>
          <cell r="R632">
            <v>0.33</v>
          </cell>
          <cell r="S632">
            <v>107</v>
          </cell>
          <cell r="T632">
            <v>1.8</v>
          </cell>
          <cell r="U632">
            <v>-6.9</v>
          </cell>
          <cell r="V632">
            <v>19.2</v>
          </cell>
          <cell r="W632">
            <v>20.7</v>
          </cell>
          <cell r="X632">
            <v>99</v>
          </cell>
          <cell r="Y632">
            <v>12.6</v>
          </cell>
          <cell r="Z632" t="str">
            <v>KLEIN Christian</v>
          </cell>
        </row>
        <row r="633">
          <cell r="A633">
            <v>43038</v>
          </cell>
          <cell r="B633" t="str">
            <v>MUSHTAHA</v>
          </cell>
          <cell r="C633" t="str">
            <v>Mohammed</v>
          </cell>
          <cell r="D633">
            <v>34686</v>
          </cell>
          <cell r="E633">
            <v>2021</v>
          </cell>
          <cell r="F633">
            <v>0</v>
          </cell>
          <cell r="G633" t="str">
            <v>Calcium ionisée</v>
          </cell>
          <cell r="H633" t="str">
            <v>P0</v>
          </cell>
          <cell r="I633">
            <v>37</v>
          </cell>
          <cell r="J633">
            <v>7.351</v>
          </cell>
          <cell r="K633">
            <v>39.299999999999997</v>
          </cell>
          <cell r="L633">
            <v>99.5</v>
          </cell>
          <cell r="M633">
            <v>7.351</v>
          </cell>
          <cell r="N633">
            <v>39.299999999999997</v>
          </cell>
          <cell r="O633">
            <v>99.5</v>
          </cell>
          <cell r="P633">
            <v>4.0999999999999996</v>
          </cell>
          <cell r="Q633">
            <v>138</v>
          </cell>
          <cell r="R633">
            <v>1.1100000000000001</v>
          </cell>
          <cell r="S633">
            <v>111</v>
          </cell>
          <cell r="T633">
            <v>1.9</v>
          </cell>
          <cell r="U633">
            <v>-3.5</v>
          </cell>
          <cell r="V633">
            <v>21.2</v>
          </cell>
          <cell r="W633">
            <v>22.4</v>
          </cell>
          <cell r="X633">
            <v>98.4</v>
          </cell>
          <cell r="Y633">
            <v>11.3</v>
          </cell>
          <cell r="Z633" t="str">
            <v>KLEIN Christian</v>
          </cell>
        </row>
        <row r="634">
          <cell r="A634">
            <v>43038</v>
          </cell>
          <cell r="B634" t="str">
            <v>SIBILITZ</v>
          </cell>
          <cell r="C634" t="str">
            <v>Hildegarde</v>
          </cell>
          <cell r="D634">
            <v>15466</v>
          </cell>
          <cell r="E634">
            <v>2026</v>
          </cell>
          <cell r="F634">
            <v>0</v>
          </cell>
          <cell r="G634" t="str">
            <v>Calcium ionisée</v>
          </cell>
          <cell r="H634" t="str">
            <v>Bilan de lithiase</v>
          </cell>
          <cell r="I634">
            <v>37</v>
          </cell>
          <cell r="J634">
            <v>7.3890000000000002</v>
          </cell>
          <cell r="K634">
            <v>48.1</v>
          </cell>
          <cell r="L634">
            <v>38</v>
          </cell>
          <cell r="M634">
            <v>7.7389000000000001</v>
          </cell>
          <cell r="N634">
            <v>48.1</v>
          </cell>
          <cell r="O634">
            <v>38</v>
          </cell>
          <cell r="P634">
            <v>4.2</v>
          </cell>
          <cell r="Q634">
            <v>142</v>
          </cell>
          <cell r="R634">
            <v>0.95</v>
          </cell>
          <cell r="S634">
            <v>108</v>
          </cell>
          <cell r="T634">
            <v>1.8</v>
          </cell>
          <cell r="U634">
            <v>3.8</v>
          </cell>
          <cell r="V634">
            <v>28.4</v>
          </cell>
          <cell r="W634">
            <v>29.9</v>
          </cell>
          <cell r="X634">
            <v>73.5</v>
          </cell>
          <cell r="Y634">
            <v>14.9</v>
          </cell>
          <cell r="Z634" t="str">
            <v>KLEIN Christian</v>
          </cell>
        </row>
        <row r="635">
          <cell r="A635">
            <v>43038</v>
          </cell>
          <cell r="B635" t="str">
            <v>OSWALD</v>
          </cell>
          <cell r="C635" t="str">
            <v>Colette</v>
          </cell>
          <cell r="D635">
            <v>31279</v>
          </cell>
          <cell r="E635">
            <v>2026</v>
          </cell>
          <cell r="F635">
            <v>0</v>
          </cell>
          <cell r="G635" t="str">
            <v>Calcium ionisée</v>
          </cell>
          <cell r="H635" t="str">
            <v>bilan de lithiase</v>
          </cell>
          <cell r="I635">
            <v>37</v>
          </cell>
          <cell r="J635">
            <v>7.3550000000000004</v>
          </cell>
          <cell r="K635">
            <v>50</v>
          </cell>
          <cell r="L635">
            <v>23.6</v>
          </cell>
          <cell r="M635">
            <v>7.3550000000000004</v>
          </cell>
          <cell r="N635">
            <v>50</v>
          </cell>
          <cell r="O635">
            <v>23.6</v>
          </cell>
          <cell r="P635">
            <v>4.0999999999999996</v>
          </cell>
          <cell r="Q635">
            <v>140</v>
          </cell>
          <cell r="R635">
            <v>1.08</v>
          </cell>
          <cell r="S635">
            <v>107</v>
          </cell>
          <cell r="T635">
            <v>1.4</v>
          </cell>
          <cell r="U635">
            <v>2.2000000000000002</v>
          </cell>
          <cell r="V635">
            <v>27.2</v>
          </cell>
          <cell r="W635">
            <v>28.8</v>
          </cell>
          <cell r="X635">
            <v>40.4</v>
          </cell>
          <cell r="Y635">
            <v>14.8</v>
          </cell>
          <cell r="Z635" t="str">
            <v>KLEIN Christian</v>
          </cell>
        </row>
        <row r="636">
          <cell r="A636">
            <v>43038</v>
          </cell>
          <cell r="B636" t="str">
            <v>TINTURIER</v>
          </cell>
          <cell r="C636" t="str">
            <v>Benoit</v>
          </cell>
          <cell r="D636">
            <v>26847</v>
          </cell>
          <cell r="E636">
            <v>2026</v>
          </cell>
          <cell r="F636">
            <v>0</v>
          </cell>
          <cell r="G636" t="str">
            <v>Calcium ionisée</v>
          </cell>
          <cell r="H636" t="str">
            <v>bilan de lithiase</v>
          </cell>
          <cell r="I636">
            <v>37</v>
          </cell>
          <cell r="J636">
            <v>7.37</v>
          </cell>
          <cell r="K636">
            <v>52.9</v>
          </cell>
          <cell r="L636">
            <v>16.8</v>
          </cell>
          <cell r="M636">
            <v>7.37</v>
          </cell>
          <cell r="N636">
            <v>52.9</v>
          </cell>
          <cell r="O636">
            <v>16.8</v>
          </cell>
          <cell r="P636">
            <v>4.3</v>
          </cell>
          <cell r="Q636">
            <v>143</v>
          </cell>
          <cell r="R636">
            <v>1.0900000000000001</v>
          </cell>
          <cell r="S636">
            <v>108</v>
          </cell>
          <cell r="T636">
            <v>0.8</v>
          </cell>
          <cell r="U636">
            <v>4.9000000000000004</v>
          </cell>
          <cell r="V636">
            <v>29.9</v>
          </cell>
          <cell r="W636">
            <v>31.5</v>
          </cell>
          <cell r="X636">
            <v>27.9</v>
          </cell>
          <cell r="Y636">
            <v>15.5</v>
          </cell>
          <cell r="Z636" t="str">
            <v>KLEIN Christian</v>
          </cell>
        </row>
        <row r="637">
          <cell r="A637">
            <v>43038</v>
          </cell>
          <cell r="B637" t="str">
            <v>MUSHTAHA</v>
          </cell>
          <cell r="C637" t="str">
            <v>Mohammed</v>
          </cell>
          <cell r="D637">
            <v>34686</v>
          </cell>
          <cell r="E637">
            <v>2021</v>
          </cell>
          <cell r="F637">
            <v>0</v>
          </cell>
          <cell r="G637" t="str">
            <v>Calcium ionisée</v>
          </cell>
          <cell r="H637" t="str">
            <v>M1</v>
          </cell>
          <cell r="I637">
            <v>37</v>
          </cell>
          <cell r="J637">
            <v>7.2329999999999997</v>
          </cell>
          <cell r="K637">
            <v>54.6</v>
          </cell>
          <cell r="L637">
            <v>129</v>
          </cell>
          <cell r="M637">
            <v>7.2329999999999997</v>
          </cell>
          <cell r="N637">
            <v>54.6</v>
          </cell>
          <cell r="O637">
            <v>129</v>
          </cell>
          <cell r="P637">
            <v>3.7</v>
          </cell>
          <cell r="Q637">
            <v>141</v>
          </cell>
          <cell r="R637">
            <v>0.33</v>
          </cell>
          <cell r="S637">
            <v>104</v>
          </cell>
          <cell r="T637">
            <v>1</v>
          </cell>
          <cell r="U637">
            <v>-4.2</v>
          </cell>
          <cell r="V637">
            <v>22.2</v>
          </cell>
          <cell r="W637">
            <v>23.9</v>
          </cell>
          <cell r="X637">
            <v>98.5</v>
          </cell>
          <cell r="Y637">
            <v>12.6</v>
          </cell>
          <cell r="Z637" t="str">
            <v>KLEIN Christian</v>
          </cell>
        </row>
        <row r="638">
          <cell r="A638">
            <v>43038</v>
          </cell>
          <cell r="B638" t="str">
            <v>MUSHTAHA</v>
          </cell>
          <cell r="C638" t="str">
            <v>Mohammed</v>
          </cell>
          <cell r="D638">
            <v>34686</v>
          </cell>
          <cell r="E638">
            <v>2021</v>
          </cell>
          <cell r="F638">
            <v>0</v>
          </cell>
          <cell r="G638" t="str">
            <v>Calcium ionisée</v>
          </cell>
          <cell r="H638" t="str">
            <v>P1</v>
          </cell>
          <cell r="I638">
            <v>37</v>
          </cell>
          <cell r="J638">
            <v>7.3280000000000003</v>
          </cell>
          <cell r="K638">
            <v>44.3</v>
          </cell>
          <cell r="L638">
            <v>109</v>
          </cell>
          <cell r="M638">
            <v>7.3280000000000003</v>
          </cell>
          <cell r="N638">
            <v>44.3</v>
          </cell>
          <cell r="O638">
            <v>109</v>
          </cell>
          <cell r="P638">
            <v>3.8</v>
          </cell>
          <cell r="Q638">
            <v>139</v>
          </cell>
          <cell r="R638">
            <v>0.95</v>
          </cell>
          <cell r="S638">
            <v>108</v>
          </cell>
          <cell r="T638">
            <v>1.1000000000000001</v>
          </cell>
          <cell r="U638">
            <v>-2.4</v>
          </cell>
          <cell r="V638">
            <v>22.6</v>
          </cell>
          <cell r="W638">
            <v>24</v>
          </cell>
          <cell r="X638">
            <v>98.8</v>
          </cell>
          <cell r="Y638">
            <v>11.1</v>
          </cell>
          <cell r="Z638" t="str">
            <v>KLEIN Christian</v>
          </cell>
        </row>
        <row r="639">
          <cell r="A639">
            <v>43038</v>
          </cell>
          <cell r="B639" t="str">
            <v>MUSHTAHA</v>
          </cell>
          <cell r="C639" t="str">
            <v>Mohammed</v>
          </cell>
          <cell r="D639">
            <v>34686</v>
          </cell>
          <cell r="E639">
            <v>2021</v>
          </cell>
          <cell r="F639">
            <v>0</v>
          </cell>
          <cell r="G639" t="str">
            <v>Calcium ionisée</v>
          </cell>
          <cell r="H639" t="str">
            <v>P1</v>
          </cell>
          <cell r="I639">
            <v>37</v>
          </cell>
          <cell r="J639">
            <v>7.3650000000000002</v>
          </cell>
          <cell r="K639">
            <v>44</v>
          </cell>
          <cell r="L639">
            <v>114</v>
          </cell>
          <cell r="M639">
            <v>7.3650000000000002</v>
          </cell>
          <cell r="N639">
            <v>44</v>
          </cell>
          <cell r="O639">
            <v>114</v>
          </cell>
          <cell r="P639">
            <v>3.8</v>
          </cell>
          <cell r="Q639">
            <v>139</v>
          </cell>
          <cell r="R639">
            <v>0.97</v>
          </cell>
          <cell r="S639">
            <v>108</v>
          </cell>
          <cell r="T639">
            <v>1</v>
          </cell>
          <cell r="U639">
            <v>-0.1</v>
          </cell>
          <cell r="V639">
            <v>24.5</v>
          </cell>
          <cell r="W639">
            <v>25.9</v>
          </cell>
          <cell r="X639">
            <v>99</v>
          </cell>
          <cell r="Y639">
            <v>11.1</v>
          </cell>
          <cell r="Z639" t="str">
            <v>KLEIN Christian</v>
          </cell>
        </row>
        <row r="640">
          <cell r="A640">
            <v>43038</v>
          </cell>
          <cell r="B640" t="str">
            <v>MUSHTAHA</v>
          </cell>
          <cell r="C640" t="str">
            <v>Mohammed</v>
          </cell>
          <cell r="D640">
            <v>34686</v>
          </cell>
          <cell r="E640">
            <v>2021</v>
          </cell>
          <cell r="F640">
            <v>0</v>
          </cell>
          <cell r="G640" t="str">
            <v>Calcium ionisée</v>
          </cell>
          <cell r="H640" t="str">
            <v>M2</v>
          </cell>
          <cell r="I640">
            <v>37</v>
          </cell>
          <cell r="J640">
            <v>7.2640000000000002</v>
          </cell>
          <cell r="K640">
            <v>55.7</v>
          </cell>
          <cell r="L640">
            <v>113</v>
          </cell>
          <cell r="M640">
            <v>7.2640000000000002</v>
          </cell>
          <cell r="N640">
            <v>55.7</v>
          </cell>
          <cell r="O640">
            <v>113</v>
          </cell>
          <cell r="P640">
            <v>3.7</v>
          </cell>
          <cell r="Q640">
            <v>141</v>
          </cell>
          <cell r="R640">
            <v>0.38</v>
          </cell>
          <cell r="S640">
            <v>104</v>
          </cell>
          <cell r="T640">
            <v>0.8</v>
          </cell>
          <cell r="U640">
            <v>-1.7</v>
          </cell>
          <cell r="V640">
            <v>24.4</v>
          </cell>
          <cell r="W640">
            <v>26.1</v>
          </cell>
          <cell r="X640">
            <v>98.4</v>
          </cell>
          <cell r="Y640">
            <v>12.6</v>
          </cell>
          <cell r="Z640" t="str">
            <v>KLEIN Christian</v>
          </cell>
        </row>
        <row r="641">
          <cell r="A641">
            <v>43038</v>
          </cell>
          <cell r="B641" t="str">
            <v>MUSHTAHA</v>
          </cell>
          <cell r="C641" t="str">
            <v>Mohammed</v>
          </cell>
          <cell r="D641">
            <v>34686</v>
          </cell>
          <cell r="E641">
            <v>2021</v>
          </cell>
          <cell r="F641">
            <v>0</v>
          </cell>
          <cell r="G641" t="str">
            <v>Calcium ionisée</v>
          </cell>
          <cell r="H641" t="str">
            <v>M2</v>
          </cell>
          <cell r="I641">
            <v>37</v>
          </cell>
          <cell r="J641">
            <v>7.3819999999999997</v>
          </cell>
          <cell r="K641">
            <v>46.2</v>
          </cell>
          <cell r="L641">
            <v>123</v>
          </cell>
          <cell r="M641">
            <v>7.3819999999999997</v>
          </cell>
          <cell r="N641">
            <v>46.2</v>
          </cell>
          <cell r="O641">
            <v>123</v>
          </cell>
          <cell r="P641">
            <v>3.8</v>
          </cell>
          <cell r="Q641">
            <v>140</v>
          </cell>
          <cell r="R641">
            <v>0.99</v>
          </cell>
          <cell r="S641">
            <v>106</v>
          </cell>
          <cell r="T641">
            <v>1.2</v>
          </cell>
          <cell r="U641">
            <v>2.2000000000000002</v>
          </cell>
          <cell r="V641">
            <v>26.8</v>
          </cell>
          <cell r="W641">
            <v>28.2</v>
          </cell>
          <cell r="X641">
            <v>99.5</v>
          </cell>
          <cell r="Y641">
            <v>10.9</v>
          </cell>
          <cell r="Z641" t="str">
            <v>KLEIN Christian</v>
          </cell>
        </row>
        <row r="642">
          <cell r="A642">
            <v>43038</v>
          </cell>
          <cell r="B642" t="str">
            <v>HOCHSTETTER</v>
          </cell>
          <cell r="C642" t="str">
            <v>Patrick</v>
          </cell>
          <cell r="D642">
            <v>23972</v>
          </cell>
          <cell r="E642">
            <v>2024</v>
          </cell>
          <cell r="F642">
            <v>0</v>
          </cell>
          <cell r="G642" t="str">
            <v>Gazométrie</v>
          </cell>
          <cell r="H642">
            <v>0</v>
          </cell>
          <cell r="I642">
            <v>37</v>
          </cell>
          <cell r="J642">
            <v>7.4320000000000004</v>
          </cell>
          <cell r="K642">
            <v>33.5</v>
          </cell>
          <cell r="L642">
            <v>86.6</v>
          </cell>
          <cell r="M642">
            <v>7.4320000000000004</v>
          </cell>
          <cell r="N642">
            <v>33.5</v>
          </cell>
          <cell r="O642">
            <v>86.6</v>
          </cell>
          <cell r="P642">
            <v>4.4000000000000004</v>
          </cell>
          <cell r="Q642">
            <v>134</v>
          </cell>
          <cell r="R642">
            <v>1.21</v>
          </cell>
          <cell r="S642">
            <v>106</v>
          </cell>
          <cell r="T642">
            <v>0.9</v>
          </cell>
          <cell r="U642">
            <v>-1.8</v>
          </cell>
          <cell r="V642">
            <v>21.9</v>
          </cell>
          <cell r="W642">
            <v>22.9</v>
          </cell>
          <cell r="X642">
            <v>97.7</v>
          </cell>
          <cell r="Y642">
            <v>13.7</v>
          </cell>
          <cell r="Z642" t="str">
            <v>KLEIN Christian</v>
          </cell>
        </row>
        <row r="643">
          <cell r="A643">
            <v>43038</v>
          </cell>
          <cell r="B643" t="str">
            <v>HOCHSTETTER</v>
          </cell>
          <cell r="C643" t="str">
            <v>Patrick</v>
          </cell>
          <cell r="D643">
            <v>23972</v>
          </cell>
          <cell r="E643">
            <v>2024</v>
          </cell>
          <cell r="F643">
            <v>0</v>
          </cell>
          <cell r="G643" t="str">
            <v>Gazométrie</v>
          </cell>
          <cell r="H643">
            <v>0</v>
          </cell>
          <cell r="I643">
            <v>37</v>
          </cell>
          <cell r="J643">
            <v>7.431</v>
          </cell>
          <cell r="K643">
            <v>33.799999999999997</v>
          </cell>
          <cell r="L643">
            <v>85.8</v>
          </cell>
          <cell r="M643">
            <v>7.431</v>
          </cell>
          <cell r="N643">
            <v>33.799999999999997</v>
          </cell>
          <cell r="O643">
            <v>85.8</v>
          </cell>
          <cell r="P643">
            <v>4.4000000000000004</v>
          </cell>
          <cell r="Q643">
            <v>134</v>
          </cell>
          <cell r="R643">
            <v>1.21</v>
          </cell>
          <cell r="S643">
            <v>106</v>
          </cell>
          <cell r="T643">
            <v>1</v>
          </cell>
          <cell r="U643">
            <v>-1.6</v>
          </cell>
          <cell r="V643">
            <v>22.1</v>
          </cell>
          <cell r="W643">
            <v>23.1</v>
          </cell>
          <cell r="X643">
            <v>97.6</v>
          </cell>
          <cell r="Y643">
            <v>13.7</v>
          </cell>
          <cell r="Z643" t="str">
            <v>KLEIN Christian</v>
          </cell>
        </row>
        <row r="644">
          <cell r="A644">
            <v>43038</v>
          </cell>
          <cell r="B644" t="str">
            <v>DAVTIAN</v>
          </cell>
          <cell r="C644" t="str">
            <v>Ervand</v>
          </cell>
          <cell r="D644">
            <v>19371</v>
          </cell>
          <cell r="E644">
            <v>2314</v>
          </cell>
          <cell r="F644">
            <v>0</v>
          </cell>
          <cell r="G644" t="str">
            <v>Gazométrie</v>
          </cell>
          <cell r="H644">
            <v>0</v>
          </cell>
          <cell r="I644">
            <v>37</v>
          </cell>
          <cell r="J644">
            <v>7.359</v>
          </cell>
          <cell r="K644">
            <v>35.799999999999997</v>
          </cell>
          <cell r="L644">
            <v>72.099999999999994</v>
          </cell>
          <cell r="M644">
            <v>7.359</v>
          </cell>
          <cell r="N644">
            <v>35.799999999999997</v>
          </cell>
          <cell r="O644">
            <v>72.099999999999994</v>
          </cell>
          <cell r="P644">
            <v>3.8</v>
          </cell>
          <cell r="Q644">
            <v>137</v>
          </cell>
          <cell r="R644">
            <v>1.3</v>
          </cell>
          <cell r="S644">
            <v>112</v>
          </cell>
          <cell r="T644">
            <v>1.1000000000000001</v>
          </cell>
          <cell r="U644">
            <v>-4.8</v>
          </cell>
          <cell r="V644">
            <v>19.7</v>
          </cell>
          <cell r="W644">
            <v>20.8</v>
          </cell>
          <cell r="X644">
            <v>95.4</v>
          </cell>
          <cell r="Y644">
            <v>12.3</v>
          </cell>
          <cell r="Z644" t="str">
            <v>KLEIN Christian</v>
          </cell>
        </row>
        <row r="645">
          <cell r="A645">
            <v>43038</v>
          </cell>
          <cell r="B645" t="str">
            <v>GORGOSHIDZE</v>
          </cell>
          <cell r="C645" t="str">
            <v>Irakli</v>
          </cell>
          <cell r="D645">
            <v>34565</v>
          </cell>
          <cell r="E645">
            <v>2314</v>
          </cell>
          <cell r="F645">
            <v>0</v>
          </cell>
          <cell r="G645" t="str">
            <v>Gazométrie</v>
          </cell>
          <cell r="H645">
            <v>0</v>
          </cell>
          <cell r="I645">
            <v>37</v>
          </cell>
          <cell r="J645">
            <v>7.4080000000000004</v>
          </cell>
          <cell r="K645">
            <v>46.7</v>
          </cell>
          <cell r="L645">
            <v>110</v>
          </cell>
          <cell r="M645">
            <v>7.4080000000000004</v>
          </cell>
          <cell r="N645">
            <v>46.7</v>
          </cell>
          <cell r="O645">
            <v>110</v>
          </cell>
          <cell r="P645">
            <v>3.6</v>
          </cell>
          <cell r="Q645">
            <v>140</v>
          </cell>
          <cell r="R645">
            <v>1.1000000000000001</v>
          </cell>
          <cell r="S645">
            <v>106</v>
          </cell>
          <cell r="T645">
            <v>0.9</v>
          </cell>
          <cell r="U645">
            <v>4.5</v>
          </cell>
          <cell r="V645">
            <v>28.9</v>
          </cell>
          <cell r="W645">
            <v>30.3</v>
          </cell>
          <cell r="X645">
            <v>99.3</v>
          </cell>
          <cell r="Y645">
            <v>10.8</v>
          </cell>
          <cell r="Z645" t="str">
            <v>KLEIN Christian</v>
          </cell>
        </row>
        <row r="646">
          <cell r="A646">
            <v>43038</v>
          </cell>
          <cell r="B646" t="str">
            <v>MUSHTAHA</v>
          </cell>
          <cell r="C646" t="str">
            <v>Mohammed</v>
          </cell>
          <cell r="D646">
            <v>34686</v>
          </cell>
          <cell r="E646">
            <v>2021</v>
          </cell>
          <cell r="F646">
            <v>0</v>
          </cell>
          <cell r="G646" t="str">
            <v>Calcium ionisée</v>
          </cell>
          <cell r="H646" t="str">
            <v>P3</v>
          </cell>
          <cell r="I646">
            <v>37</v>
          </cell>
          <cell r="J646">
            <v>7.4080000000000004</v>
          </cell>
          <cell r="K646">
            <v>47</v>
          </cell>
          <cell r="L646">
            <v>109</v>
          </cell>
          <cell r="M646">
            <v>7.4080000000000004</v>
          </cell>
          <cell r="N646">
            <v>47</v>
          </cell>
          <cell r="O646">
            <v>109</v>
          </cell>
          <cell r="P646">
            <v>3.6</v>
          </cell>
          <cell r="Q646">
            <v>140</v>
          </cell>
          <cell r="R646">
            <v>1.1000000000000001</v>
          </cell>
          <cell r="S646">
            <v>106</v>
          </cell>
          <cell r="T646">
            <v>1</v>
          </cell>
          <cell r="U646">
            <v>4.7</v>
          </cell>
          <cell r="V646">
            <v>29.1</v>
          </cell>
          <cell r="W646">
            <v>30.6</v>
          </cell>
          <cell r="X646">
            <v>99.4</v>
          </cell>
          <cell r="Y646">
            <v>10.7</v>
          </cell>
          <cell r="Z646" t="str">
            <v>KLEIN Christian</v>
          </cell>
        </row>
        <row r="647">
          <cell r="A647">
            <v>43038</v>
          </cell>
          <cell r="B647" t="str">
            <v>DECKER</v>
          </cell>
          <cell r="C647" t="str">
            <v>Jean Michel</v>
          </cell>
          <cell r="D647">
            <v>21672</v>
          </cell>
          <cell r="E647">
            <v>2021</v>
          </cell>
          <cell r="F647">
            <v>0</v>
          </cell>
          <cell r="G647" t="str">
            <v>Calcium ionisée</v>
          </cell>
          <cell r="H647" t="str">
            <v>M0</v>
          </cell>
          <cell r="I647">
            <v>37</v>
          </cell>
          <cell r="J647">
            <v>7.2939999999999996</v>
          </cell>
          <cell r="K647">
            <v>41.2</v>
          </cell>
          <cell r="L647">
            <v>118</v>
          </cell>
          <cell r="M647">
            <v>7.2939999999999996</v>
          </cell>
          <cell r="N647">
            <v>41.2</v>
          </cell>
          <cell r="O647">
            <v>118</v>
          </cell>
          <cell r="P647">
            <v>5.0999999999999996</v>
          </cell>
          <cell r="Q647">
            <v>139</v>
          </cell>
          <cell r="R647">
            <v>0.35</v>
          </cell>
          <cell r="S647">
            <v>105</v>
          </cell>
          <cell r="T647">
            <v>0.5</v>
          </cell>
          <cell r="U647">
            <v>-6</v>
          </cell>
          <cell r="V647">
            <v>19.399999999999999</v>
          </cell>
          <cell r="W647">
            <v>20.6</v>
          </cell>
          <cell r="X647">
            <v>98.5</v>
          </cell>
          <cell r="Y647">
            <v>11.7</v>
          </cell>
          <cell r="Z647" t="str">
            <v>KLEIN Christian</v>
          </cell>
        </row>
        <row r="648">
          <cell r="A648">
            <v>43038</v>
          </cell>
          <cell r="B648" t="str">
            <v>DECKER</v>
          </cell>
          <cell r="C648" t="str">
            <v>Jean Michel</v>
          </cell>
          <cell r="D648">
            <v>21672</v>
          </cell>
          <cell r="E648">
            <v>2021</v>
          </cell>
          <cell r="F648">
            <v>0</v>
          </cell>
          <cell r="G648" t="str">
            <v>Calcium ionisée</v>
          </cell>
          <cell r="H648" t="str">
            <v>P0</v>
          </cell>
          <cell r="I648">
            <v>37</v>
          </cell>
          <cell r="J648">
            <v>7.4039999999999999</v>
          </cell>
          <cell r="K648">
            <v>34.799999999999997</v>
          </cell>
          <cell r="L648">
            <v>103</v>
          </cell>
          <cell r="M648">
            <v>7.4039999999999999</v>
          </cell>
          <cell r="N648">
            <v>34.799999999999997</v>
          </cell>
          <cell r="O648">
            <v>103</v>
          </cell>
          <cell r="P648">
            <v>5.2</v>
          </cell>
          <cell r="Q648">
            <v>137</v>
          </cell>
          <cell r="R648">
            <v>1.02</v>
          </cell>
          <cell r="S648">
            <v>108</v>
          </cell>
          <cell r="T648">
            <v>0.6</v>
          </cell>
          <cell r="U648">
            <v>-2.7</v>
          </cell>
          <cell r="V648">
            <v>21.3</v>
          </cell>
          <cell r="W648">
            <v>22.4</v>
          </cell>
          <cell r="X648">
            <v>98.8</v>
          </cell>
          <cell r="Y648">
            <v>10.6</v>
          </cell>
          <cell r="Z648" t="str">
            <v>KLEIN Christian</v>
          </cell>
        </row>
        <row r="649">
          <cell r="A649">
            <v>43038</v>
          </cell>
          <cell r="B649" t="str">
            <v>A18</v>
          </cell>
          <cell r="C649">
            <v>0</v>
          </cell>
          <cell r="D649">
            <v>0</v>
          </cell>
          <cell r="E649" t="str">
            <v>AURAL</v>
          </cell>
          <cell r="F649" t="str">
            <v>Dialysat</v>
          </cell>
          <cell r="G649" t="str">
            <v>Gazométrie</v>
          </cell>
          <cell r="H649">
            <v>0</v>
          </cell>
          <cell r="I649">
            <v>37</v>
          </cell>
          <cell r="J649">
            <v>7.4089999999999998</v>
          </cell>
          <cell r="K649">
            <v>58.1</v>
          </cell>
          <cell r="L649">
            <v>200</v>
          </cell>
          <cell r="M649">
            <v>7.4089999999999998</v>
          </cell>
          <cell r="N649">
            <v>58.1</v>
          </cell>
          <cell r="O649">
            <v>200</v>
          </cell>
          <cell r="P649">
            <v>2</v>
          </cell>
          <cell r="Q649">
            <v>138</v>
          </cell>
          <cell r="R649">
            <v>0.97</v>
          </cell>
          <cell r="S649">
            <v>105</v>
          </cell>
          <cell r="T649">
            <v>0</v>
          </cell>
          <cell r="U649">
            <v>11</v>
          </cell>
          <cell r="V649">
            <v>36.1</v>
          </cell>
          <cell r="W649">
            <v>37.799999999999997</v>
          </cell>
          <cell r="X649">
            <v>0</v>
          </cell>
          <cell r="Y649">
            <v>0</v>
          </cell>
          <cell r="Z649" t="str">
            <v>KLEIN Christian</v>
          </cell>
        </row>
        <row r="650">
          <cell r="A650">
            <v>43038</v>
          </cell>
          <cell r="B650" t="str">
            <v>DECKER</v>
          </cell>
          <cell r="C650" t="str">
            <v>Jean Michel</v>
          </cell>
          <cell r="D650">
            <v>21672</v>
          </cell>
          <cell r="E650">
            <v>2021</v>
          </cell>
          <cell r="F650">
            <v>0</v>
          </cell>
          <cell r="G650" t="str">
            <v>Calcium ionisée</v>
          </cell>
          <cell r="H650" t="str">
            <v>M1</v>
          </cell>
          <cell r="I650">
            <v>37</v>
          </cell>
          <cell r="J650">
            <v>7.3680000000000003</v>
          </cell>
          <cell r="K650">
            <v>37.799999999999997</v>
          </cell>
          <cell r="L650">
            <v>130</v>
          </cell>
          <cell r="M650">
            <v>7.3680000000000003</v>
          </cell>
          <cell r="N650">
            <v>37.799999999999997</v>
          </cell>
          <cell r="O650">
            <v>130</v>
          </cell>
          <cell r="P650">
            <v>3.9</v>
          </cell>
          <cell r="Q650">
            <v>137</v>
          </cell>
          <cell r="R650">
            <v>0.33</v>
          </cell>
          <cell r="S650">
            <v>102</v>
          </cell>
          <cell r="T650">
            <v>0.6</v>
          </cell>
          <cell r="U650">
            <v>-3.2</v>
          </cell>
          <cell r="V650">
            <v>21.2</v>
          </cell>
          <cell r="W650">
            <v>22.4</v>
          </cell>
          <cell r="X650">
            <v>98.9</v>
          </cell>
          <cell r="Y650">
            <v>13</v>
          </cell>
          <cell r="Z650" t="str">
            <v>KLEIN Christian</v>
          </cell>
        </row>
        <row r="651">
          <cell r="A651">
            <v>43038</v>
          </cell>
          <cell r="B651" t="str">
            <v>DECKER</v>
          </cell>
          <cell r="C651" t="str">
            <v>Jean Michel</v>
          </cell>
          <cell r="D651">
            <v>21672</v>
          </cell>
          <cell r="E651">
            <v>2021</v>
          </cell>
          <cell r="F651">
            <v>0</v>
          </cell>
          <cell r="G651" t="str">
            <v>Calcium ionisée</v>
          </cell>
          <cell r="H651" t="str">
            <v>P1</v>
          </cell>
          <cell r="I651">
            <v>37</v>
          </cell>
          <cell r="J651">
            <v>7.4870000000000001</v>
          </cell>
          <cell r="K651">
            <v>30.9</v>
          </cell>
          <cell r="L651">
            <v>107</v>
          </cell>
          <cell r="M651">
            <v>7.4870000000000001</v>
          </cell>
          <cell r="N651">
            <v>30.9</v>
          </cell>
          <cell r="O651">
            <v>107</v>
          </cell>
          <cell r="P651">
            <v>4</v>
          </cell>
          <cell r="Q651">
            <v>136</v>
          </cell>
          <cell r="R651">
            <v>1.04</v>
          </cell>
          <cell r="S651">
            <v>106</v>
          </cell>
          <cell r="T651">
            <v>0.6</v>
          </cell>
          <cell r="U651">
            <v>0.1</v>
          </cell>
          <cell r="V651">
            <v>23.2</v>
          </cell>
          <cell r="W651">
            <v>24.1</v>
          </cell>
          <cell r="X651">
            <v>99.2</v>
          </cell>
          <cell r="Y651">
            <v>11.6</v>
          </cell>
          <cell r="Z651" t="str">
            <v>KLEIN Christian</v>
          </cell>
        </row>
        <row r="652">
          <cell r="A652">
            <v>43039</v>
          </cell>
          <cell r="B652" t="str">
            <v>BILGER</v>
          </cell>
          <cell r="C652" t="str">
            <v>Marthe</v>
          </cell>
          <cell r="D652">
            <v>10998</v>
          </cell>
          <cell r="E652">
            <v>2021</v>
          </cell>
          <cell r="F652">
            <v>0</v>
          </cell>
          <cell r="G652" t="str">
            <v>Gazométrie</v>
          </cell>
          <cell r="H652">
            <v>0</v>
          </cell>
          <cell r="I652">
            <v>37</v>
          </cell>
          <cell r="J652">
            <v>7.45</v>
          </cell>
          <cell r="K652">
            <v>34.1</v>
          </cell>
          <cell r="L652">
            <v>117</v>
          </cell>
          <cell r="M652">
            <v>7.45</v>
          </cell>
          <cell r="N652">
            <v>34.1</v>
          </cell>
          <cell r="O652">
            <v>117</v>
          </cell>
          <cell r="P652">
            <v>3.8</v>
          </cell>
          <cell r="Q652">
            <v>132</v>
          </cell>
          <cell r="R652">
            <v>1.1000000000000001</v>
          </cell>
          <cell r="S652">
            <v>103</v>
          </cell>
          <cell r="T652">
            <v>0.8</v>
          </cell>
          <cell r="U652">
            <v>-0.2</v>
          </cell>
          <cell r="V652">
            <v>23.3</v>
          </cell>
          <cell r="W652">
            <v>24.4</v>
          </cell>
          <cell r="X652">
            <v>99.1</v>
          </cell>
          <cell r="Y652">
            <v>13.7</v>
          </cell>
          <cell r="Z652" t="str">
            <v>KLEIN Christian</v>
          </cell>
        </row>
        <row r="653">
          <cell r="A653">
            <v>43039</v>
          </cell>
          <cell r="B653" t="str">
            <v>ORTH</v>
          </cell>
          <cell r="C653" t="str">
            <v>Isabelle</v>
          </cell>
          <cell r="D653">
            <v>26421</v>
          </cell>
          <cell r="E653">
            <v>2316</v>
          </cell>
          <cell r="F653">
            <v>0</v>
          </cell>
          <cell r="G653" t="str">
            <v>Calcium ionisée</v>
          </cell>
          <cell r="H653">
            <v>0</v>
          </cell>
          <cell r="I653">
            <v>37</v>
          </cell>
          <cell r="J653">
            <v>7.3650000000000002</v>
          </cell>
          <cell r="K653">
            <v>45.5</v>
          </cell>
          <cell r="L653">
            <v>28.4</v>
          </cell>
          <cell r="M653">
            <v>7.3650000000000002</v>
          </cell>
          <cell r="N653">
            <v>45.5</v>
          </cell>
          <cell r="O653">
            <v>28.4</v>
          </cell>
          <cell r="P653">
            <v>4</v>
          </cell>
          <cell r="Q653">
            <v>131</v>
          </cell>
          <cell r="R653">
            <v>1.27</v>
          </cell>
          <cell r="S653">
            <v>100</v>
          </cell>
          <cell r="T653">
            <v>1.2</v>
          </cell>
          <cell r="U653">
            <v>0.7</v>
          </cell>
          <cell r="V653">
            <v>25.4</v>
          </cell>
          <cell r="W653">
            <v>26.8</v>
          </cell>
          <cell r="X653">
            <v>56.2</v>
          </cell>
          <cell r="Y653">
            <v>11.6</v>
          </cell>
          <cell r="Z653" t="str">
            <v>KLEIN Christian</v>
          </cell>
        </row>
        <row r="654">
          <cell r="A654">
            <v>43039</v>
          </cell>
          <cell r="B654" t="str">
            <v>G24</v>
          </cell>
          <cell r="C654">
            <v>0</v>
          </cell>
          <cell r="D654">
            <v>0</v>
          </cell>
          <cell r="E654" t="str">
            <v>AURAL</v>
          </cell>
          <cell r="F654" t="str">
            <v>Dialysat</v>
          </cell>
          <cell r="G654" t="str">
            <v>Gazométrie</v>
          </cell>
          <cell r="H654">
            <v>0</v>
          </cell>
          <cell r="I654">
            <v>37</v>
          </cell>
          <cell r="J654">
            <v>7.2949999999999999</v>
          </cell>
          <cell r="K654">
            <v>70.8</v>
          </cell>
          <cell r="L654">
            <v>131</v>
          </cell>
          <cell r="M654">
            <v>7.2949999999999999</v>
          </cell>
          <cell r="N654">
            <v>70.8</v>
          </cell>
          <cell r="O654">
            <v>131</v>
          </cell>
          <cell r="P654">
            <v>2</v>
          </cell>
          <cell r="Q654">
            <v>140</v>
          </cell>
          <cell r="R654">
            <v>1.04</v>
          </cell>
          <cell r="S654">
            <v>105</v>
          </cell>
          <cell r="T654">
            <v>0</v>
          </cell>
          <cell r="U654">
            <v>7.1</v>
          </cell>
          <cell r="V654">
            <v>33.4</v>
          </cell>
          <cell r="W654">
            <v>35.6</v>
          </cell>
          <cell r="X654">
            <v>0</v>
          </cell>
          <cell r="Y654">
            <v>0</v>
          </cell>
          <cell r="Z654" t="str">
            <v>KLEIN Christian</v>
          </cell>
        </row>
        <row r="655">
          <cell r="A655">
            <v>43040</v>
          </cell>
          <cell r="B655" t="str">
            <v>MUSHTAHA</v>
          </cell>
          <cell r="C655" t="str">
            <v>Mohammed</v>
          </cell>
          <cell r="D655">
            <v>34686</v>
          </cell>
          <cell r="E655">
            <v>2021</v>
          </cell>
          <cell r="F655">
            <v>0</v>
          </cell>
          <cell r="G655" t="str">
            <v>Calcium ionisée</v>
          </cell>
          <cell r="H655">
            <v>0</v>
          </cell>
          <cell r="I655">
            <v>37</v>
          </cell>
          <cell r="J655">
            <v>7.375</v>
          </cell>
          <cell r="K655">
            <v>44.9</v>
          </cell>
          <cell r="L655">
            <v>90.6</v>
          </cell>
          <cell r="M655">
            <v>7.375</v>
          </cell>
          <cell r="N655">
            <v>44.9</v>
          </cell>
          <cell r="O655">
            <v>90.6</v>
          </cell>
          <cell r="P655">
            <v>3.3</v>
          </cell>
          <cell r="Q655">
            <v>138</v>
          </cell>
          <cell r="R655">
            <v>1.06</v>
          </cell>
          <cell r="S655">
            <v>107</v>
          </cell>
          <cell r="T655">
            <v>0.6</v>
          </cell>
          <cell r="U655">
            <v>1</v>
          </cell>
          <cell r="V655">
            <v>25.6</v>
          </cell>
          <cell r="W655">
            <v>27</v>
          </cell>
          <cell r="X655">
            <v>98.3</v>
          </cell>
          <cell r="Y655">
            <v>10.4</v>
          </cell>
          <cell r="Z655" t="str">
            <v>Katia</v>
          </cell>
        </row>
        <row r="656">
          <cell r="A656">
            <v>43040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37</v>
          </cell>
          <cell r="J656">
            <v>7.2679999999999998</v>
          </cell>
          <cell r="K656">
            <v>55.1</v>
          </cell>
          <cell r="L656">
            <v>101</v>
          </cell>
          <cell r="M656">
            <v>7.2679999999999998</v>
          </cell>
          <cell r="N656">
            <v>55.1</v>
          </cell>
          <cell r="O656">
            <v>101</v>
          </cell>
          <cell r="P656">
            <v>3.3</v>
          </cell>
          <cell r="Q656">
            <v>139</v>
          </cell>
          <cell r="R656">
            <v>0.38</v>
          </cell>
          <cell r="S656">
            <v>103</v>
          </cell>
          <cell r="T656">
            <v>0.6</v>
          </cell>
          <cell r="U656">
            <v>-1.7</v>
          </cell>
          <cell r="V656">
            <v>24.3</v>
          </cell>
          <cell r="W656">
            <v>26</v>
          </cell>
          <cell r="X656">
            <v>97.8</v>
          </cell>
          <cell r="Y656">
            <v>11.3</v>
          </cell>
          <cell r="Z656" t="str">
            <v>Katia</v>
          </cell>
        </row>
        <row r="657">
          <cell r="A657">
            <v>43040</v>
          </cell>
          <cell r="B657" t="str">
            <v>MUSHTAHA</v>
          </cell>
          <cell r="C657" t="str">
            <v>Mohammed</v>
          </cell>
          <cell r="D657">
            <v>34686</v>
          </cell>
          <cell r="E657">
            <v>2021</v>
          </cell>
          <cell r="F657">
            <v>0</v>
          </cell>
          <cell r="G657" t="str">
            <v>Calcium ionisée</v>
          </cell>
          <cell r="H657">
            <v>0</v>
          </cell>
          <cell r="I657">
            <v>37</v>
          </cell>
          <cell r="J657">
            <v>7.2629999999999999</v>
          </cell>
          <cell r="K657">
            <v>55.1</v>
          </cell>
          <cell r="L657">
            <v>99.9</v>
          </cell>
          <cell r="M657">
            <v>7.2629999999999999</v>
          </cell>
          <cell r="N657">
            <v>55.1</v>
          </cell>
          <cell r="O657">
            <v>99.9</v>
          </cell>
          <cell r="P657">
            <v>3.5</v>
          </cell>
          <cell r="Q657">
            <v>139</v>
          </cell>
          <cell r="R657">
            <v>0.4</v>
          </cell>
          <cell r="S657">
            <v>104</v>
          </cell>
          <cell r="T657">
            <v>0.7</v>
          </cell>
          <cell r="U657">
            <v>-2</v>
          </cell>
          <cell r="V657">
            <v>24.1</v>
          </cell>
          <cell r="W657">
            <v>25.8</v>
          </cell>
          <cell r="X657">
            <v>97.6</v>
          </cell>
          <cell r="Y657">
            <v>12.2</v>
          </cell>
          <cell r="Z657" t="str">
            <v>Katia</v>
          </cell>
        </row>
        <row r="658">
          <cell r="A658">
            <v>43040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37</v>
          </cell>
          <cell r="J658">
            <v>7.4029999999999996</v>
          </cell>
          <cell r="K658">
            <v>42.1</v>
          </cell>
          <cell r="L658">
            <v>96.3</v>
          </cell>
          <cell r="M658">
            <v>7.4029999999999996</v>
          </cell>
          <cell r="N658">
            <v>42.1</v>
          </cell>
          <cell r="O658">
            <v>96.3</v>
          </cell>
          <cell r="P658">
            <v>3.6</v>
          </cell>
          <cell r="Q658">
            <v>137</v>
          </cell>
          <cell r="R658">
            <v>1.1100000000000001</v>
          </cell>
          <cell r="S658">
            <v>107</v>
          </cell>
          <cell r="T658">
            <v>0.8</v>
          </cell>
          <cell r="U658">
            <v>1.4</v>
          </cell>
          <cell r="V658">
            <v>25.7</v>
          </cell>
          <cell r="W658">
            <v>27</v>
          </cell>
          <cell r="X658">
            <v>98.9</v>
          </cell>
          <cell r="Y658">
            <v>10</v>
          </cell>
          <cell r="Z658" t="str">
            <v>Katia</v>
          </cell>
        </row>
        <row r="659">
          <cell r="A659">
            <v>43040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37</v>
          </cell>
          <cell r="J659">
            <v>7.274</v>
          </cell>
          <cell r="K659">
            <v>54.6</v>
          </cell>
          <cell r="L659">
            <v>107</v>
          </cell>
          <cell r="M659">
            <v>7.274</v>
          </cell>
          <cell r="N659">
            <v>54.6</v>
          </cell>
          <cell r="O659">
            <v>107</v>
          </cell>
          <cell r="P659">
            <v>3.6</v>
          </cell>
          <cell r="Q659">
            <v>139</v>
          </cell>
          <cell r="R659">
            <v>0.4</v>
          </cell>
          <cell r="S659">
            <v>104</v>
          </cell>
          <cell r="T659">
            <v>0.8</v>
          </cell>
          <cell r="U659">
            <v>-1.5</v>
          </cell>
          <cell r="V659">
            <v>24.5</v>
          </cell>
          <cell r="W659">
            <v>26.2</v>
          </cell>
          <cell r="X659">
            <v>98.1</v>
          </cell>
          <cell r="Y659">
            <v>12.3</v>
          </cell>
          <cell r="Z659" t="str">
            <v>Katia</v>
          </cell>
        </row>
        <row r="660">
          <cell r="A660">
            <v>43040</v>
          </cell>
          <cell r="B660" t="str">
            <v>MUSHTAHA</v>
          </cell>
          <cell r="C660" t="str">
            <v>Mohammed</v>
          </cell>
          <cell r="D660">
            <v>34686</v>
          </cell>
          <cell r="E660">
            <v>2021</v>
          </cell>
          <cell r="F660">
            <v>0</v>
          </cell>
          <cell r="G660" t="str">
            <v>Calcium ionisée</v>
          </cell>
          <cell r="H660">
            <v>0</v>
          </cell>
          <cell r="I660">
            <v>37</v>
          </cell>
          <cell r="J660">
            <v>7.4050000000000002</v>
          </cell>
          <cell r="K660">
            <v>43</v>
          </cell>
          <cell r="L660">
            <v>107</v>
          </cell>
          <cell r="M660">
            <v>7.4050000000000002</v>
          </cell>
          <cell r="N660">
            <v>43</v>
          </cell>
          <cell r="O660">
            <v>107</v>
          </cell>
          <cell r="P660">
            <v>3.8</v>
          </cell>
          <cell r="Q660">
            <v>138</v>
          </cell>
          <cell r="R660">
            <v>1.06</v>
          </cell>
          <cell r="S660">
            <v>107</v>
          </cell>
          <cell r="T660">
            <v>0.8</v>
          </cell>
          <cell r="U660">
            <v>2.1</v>
          </cell>
          <cell r="V660">
            <v>26.4</v>
          </cell>
          <cell r="W660">
            <v>27.7</v>
          </cell>
          <cell r="X660">
            <v>99.3</v>
          </cell>
          <cell r="Y660">
            <v>10.199999999999999</v>
          </cell>
          <cell r="Z660" t="str">
            <v>Katia</v>
          </cell>
        </row>
        <row r="661">
          <cell r="A661">
            <v>43040</v>
          </cell>
          <cell r="B661" t="str">
            <v>MUSHTAHA</v>
          </cell>
          <cell r="C661" t="str">
            <v>Mohammed</v>
          </cell>
          <cell r="D661">
            <v>34686</v>
          </cell>
          <cell r="E661">
            <v>2021</v>
          </cell>
          <cell r="F661">
            <v>0</v>
          </cell>
          <cell r="G661" t="str">
            <v>Calcium ionisée</v>
          </cell>
          <cell r="H661">
            <v>0</v>
          </cell>
          <cell r="I661">
            <v>37</v>
          </cell>
          <cell r="J661">
            <v>7.2679999999999998</v>
          </cell>
          <cell r="K661">
            <v>55.9</v>
          </cell>
          <cell r="L661">
            <v>118</v>
          </cell>
          <cell r="M661">
            <v>7.2679999999999998</v>
          </cell>
          <cell r="N661">
            <v>55.9</v>
          </cell>
          <cell r="O661">
            <v>118</v>
          </cell>
          <cell r="P661">
            <v>3.7</v>
          </cell>
          <cell r="Q661">
            <v>139</v>
          </cell>
          <cell r="R661">
            <v>0.4</v>
          </cell>
          <cell r="S661">
            <v>103</v>
          </cell>
          <cell r="T661">
            <v>1</v>
          </cell>
          <cell r="U661">
            <v>-1.3</v>
          </cell>
          <cell r="V661">
            <v>24.7</v>
          </cell>
          <cell r="W661">
            <v>26.5</v>
          </cell>
          <cell r="X661">
            <v>99.3</v>
          </cell>
          <cell r="Y661">
            <v>11</v>
          </cell>
          <cell r="Z661" t="str">
            <v>Katia</v>
          </cell>
        </row>
        <row r="662">
          <cell r="A662">
            <v>43040</v>
          </cell>
          <cell r="B662" t="str">
            <v>MUSHTAHA</v>
          </cell>
          <cell r="C662" t="str">
            <v>Mohammed</v>
          </cell>
          <cell r="D662">
            <v>34686</v>
          </cell>
          <cell r="E662">
            <v>2021</v>
          </cell>
          <cell r="F662">
            <v>0</v>
          </cell>
          <cell r="G662" t="str">
            <v>Calcium ionisée</v>
          </cell>
          <cell r="H662">
            <v>0</v>
          </cell>
          <cell r="I662">
            <v>37</v>
          </cell>
          <cell r="J662">
            <v>7.4130000000000003</v>
          </cell>
          <cell r="K662">
            <v>42.5</v>
          </cell>
          <cell r="L662">
            <v>103</v>
          </cell>
          <cell r="M662">
            <v>7.4130000000000003</v>
          </cell>
          <cell r="N662">
            <v>42.5</v>
          </cell>
          <cell r="O662">
            <v>103</v>
          </cell>
          <cell r="P662">
            <v>3.7</v>
          </cell>
          <cell r="Q662">
            <v>138</v>
          </cell>
          <cell r="R662">
            <v>1</v>
          </cell>
          <cell r="S662">
            <v>107</v>
          </cell>
          <cell r="T662">
            <v>0.9</v>
          </cell>
          <cell r="U662">
            <v>2.4</v>
          </cell>
          <cell r="V662">
            <v>26.6</v>
          </cell>
          <cell r="W662">
            <v>27.9</v>
          </cell>
          <cell r="X662">
            <v>99</v>
          </cell>
          <cell r="Y662">
            <v>10.8</v>
          </cell>
          <cell r="Z662" t="str">
            <v>Katia</v>
          </cell>
        </row>
        <row r="663">
          <cell r="A663">
            <v>43040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37</v>
          </cell>
          <cell r="J663">
            <v>7.3470000000000004</v>
          </cell>
          <cell r="K663">
            <v>38.6</v>
          </cell>
          <cell r="L663">
            <v>94.3</v>
          </cell>
          <cell r="M663">
            <v>7.3470000000000004</v>
          </cell>
          <cell r="N663">
            <v>38.6</v>
          </cell>
          <cell r="O663">
            <v>94.3</v>
          </cell>
          <cell r="P663">
            <v>4.4000000000000004</v>
          </cell>
          <cell r="Q663">
            <v>138</v>
          </cell>
          <cell r="R663">
            <v>0.55000000000000004</v>
          </cell>
          <cell r="S663">
            <v>107</v>
          </cell>
          <cell r="T663">
            <v>0.6</v>
          </cell>
          <cell r="U663">
            <v>-4.0999999999999996</v>
          </cell>
          <cell r="V663">
            <v>20.6</v>
          </cell>
          <cell r="W663">
            <v>21.8</v>
          </cell>
          <cell r="X663">
            <v>97.8</v>
          </cell>
          <cell r="Y663">
            <v>12.7</v>
          </cell>
          <cell r="Z663" t="str">
            <v>Katia</v>
          </cell>
        </row>
        <row r="664">
          <cell r="A664">
            <v>43040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37</v>
          </cell>
          <cell r="J664">
            <v>7.4080000000000004</v>
          </cell>
          <cell r="K664">
            <v>35.9</v>
          </cell>
          <cell r="L664">
            <v>86.8</v>
          </cell>
          <cell r="M664">
            <v>7.4080000000000004</v>
          </cell>
          <cell r="N664">
            <v>35.9</v>
          </cell>
          <cell r="O664">
            <v>86.8</v>
          </cell>
          <cell r="P664">
            <v>4.4000000000000004</v>
          </cell>
          <cell r="Q664">
            <v>137</v>
          </cell>
          <cell r="R664">
            <v>1.08</v>
          </cell>
          <cell r="S664">
            <v>108</v>
          </cell>
          <cell r="T664">
            <v>0.5</v>
          </cell>
          <cell r="U664">
            <v>-1.7</v>
          </cell>
          <cell r="V664">
            <v>22.2</v>
          </cell>
          <cell r="W664">
            <v>23.3</v>
          </cell>
          <cell r="X664">
            <v>97.5</v>
          </cell>
          <cell r="Y664">
            <v>11</v>
          </cell>
          <cell r="Z664" t="str">
            <v>Katia</v>
          </cell>
        </row>
        <row r="665">
          <cell r="A665">
            <v>43040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37</v>
          </cell>
          <cell r="J665">
            <v>7.3780000000000001</v>
          </cell>
          <cell r="K665">
            <v>37.1</v>
          </cell>
          <cell r="L665">
            <v>107</v>
          </cell>
          <cell r="M665">
            <v>7.3780000000000001</v>
          </cell>
          <cell r="N665">
            <v>37.1</v>
          </cell>
          <cell r="O665">
            <v>107</v>
          </cell>
          <cell r="P665">
            <v>4</v>
          </cell>
          <cell r="Q665">
            <v>137</v>
          </cell>
          <cell r="R665">
            <v>0.48</v>
          </cell>
          <cell r="S665">
            <v>105</v>
          </cell>
          <cell r="T665">
            <v>0.6</v>
          </cell>
          <cell r="U665">
            <v>-2.9</v>
          </cell>
          <cell r="V665">
            <v>21.4</v>
          </cell>
          <cell r="W665">
            <v>22.5</v>
          </cell>
          <cell r="X665">
            <v>98.5</v>
          </cell>
          <cell r="Y665">
            <v>13.5</v>
          </cell>
          <cell r="Z665" t="str">
            <v>Katia</v>
          </cell>
        </row>
        <row r="666">
          <cell r="A666">
            <v>43041</v>
          </cell>
          <cell r="B666" t="str">
            <v>HASANMETAJ</v>
          </cell>
          <cell r="C666" t="str">
            <v>Afrim</v>
          </cell>
          <cell r="D666">
            <v>32559</v>
          </cell>
          <cell r="E666">
            <v>2026</v>
          </cell>
          <cell r="F666">
            <v>0</v>
          </cell>
          <cell r="G666" t="str">
            <v>Charge calcique</v>
          </cell>
          <cell r="H666" t="str">
            <v>S0</v>
          </cell>
          <cell r="I666">
            <v>37</v>
          </cell>
          <cell r="J666">
            <v>7.367</v>
          </cell>
          <cell r="K666">
            <v>52</v>
          </cell>
          <cell r="L666">
            <v>54.7</v>
          </cell>
          <cell r="M666">
            <v>7.367</v>
          </cell>
          <cell r="N666">
            <v>52</v>
          </cell>
          <cell r="O666">
            <v>54.7</v>
          </cell>
          <cell r="P666">
            <v>3.9</v>
          </cell>
          <cell r="Q666">
            <v>139</v>
          </cell>
          <cell r="R666">
            <v>1.1299999999999999</v>
          </cell>
          <cell r="S666">
            <v>104</v>
          </cell>
          <cell r="T666">
            <v>2.2000000000000002</v>
          </cell>
          <cell r="U666">
            <v>4.0999999999999996</v>
          </cell>
          <cell r="V666">
            <v>29.1</v>
          </cell>
          <cell r="W666">
            <v>30.7</v>
          </cell>
          <cell r="X666">
            <v>89.5</v>
          </cell>
          <cell r="Y666">
            <v>16.100000000000001</v>
          </cell>
          <cell r="Z666" t="str">
            <v>KLEIN Christian</v>
          </cell>
        </row>
        <row r="667">
          <cell r="A667">
            <v>43041</v>
          </cell>
          <cell r="B667" t="str">
            <v>HASANMETAJ</v>
          </cell>
          <cell r="C667" t="str">
            <v>Afrim</v>
          </cell>
          <cell r="D667">
            <v>32559</v>
          </cell>
          <cell r="E667">
            <v>2026</v>
          </cell>
          <cell r="F667">
            <v>0</v>
          </cell>
          <cell r="G667" t="str">
            <v>Charge calcique</v>
          </cell>
          <cell r="H667" t="str">
            <v>S120</v>
          </cell>
          <cell r="I667">
            <v>37</v>
          </cell>
          <cell r="J667">
            <v>7.415</v>
          </cell>
          <cell r="K667">
            <v>47.1</v>
          </cell>
          <cell r="L667">
            <v>37.6</v>
          </cell>
          <cell r="M667">
            <v>7.415</v>
          </cell>
          <cell r="N667">
            <v>47.1</v>
          </cell>
          <cell r="O667">
            <v>37.6</v>
          </cell>
          <cell r="P667">
            <v>3.9</v>
          </cell>
          <cell r="Q667">
            <v>137</v>
          </cell>
          <cell r="R667">
            <v>1.1399999999999999</v>
          </cell>
          <cell r="S667">
            <v>104</v>
          </cell>
          <cell r="T667">
            <v>0.8</v>
          </cell>
          <cell r="U667">
            <v>5.2</v>
          </cell>
          <cell r="V667">
            <v>29.6</v>
          </cell>
          <cell r="W667">
            <v>31.1</v>
          </cell>
          <cell r="X667">
            <v>75.599999999999994</v>
          </cell>
          <cell r="Y667">
            <v>15.6</v>
          </cell>
          <cell r="Z667" t="str">
            <v>KLEIN Christian</v>
          </cell>
        </row>
        <row r="668">
          <cell r="A668">
            <v>43041</v>
          </cell>
          <cell r="B668" t="str">
            <v>GUENNEGUES</v>
          </cell>
          <cell r="C668" t="str">
            <v>Francine</v>
          </cell>
          <cell r="D668">
            <v>19734</v>
          </cell>
          <cell r="E668">
            <v>2026</v>
          </cell>
          <cell r="F668">
            <v>0</v>
          </cell>
          <cell r="G668" t="str">
            <v>Calcium ionisée</v>
          </cell>
          <cell r="H668" t="str">
            <v>Bilan de lithiase</v>
          </cell>
          <cell r="I668">
            <v>37</v>
          </cell>
          <cell r="J668">
            <v>7.194</v>
          </cell>
          <cell r="K668">
            <v>52.2</v>
          </cell>
          <cell r="L668">
            <v>21.4</v>
          </cell>
          <cell r="M668">
            <v>7.194</v>
          </cell>
          <cell r="N668">
            <v>52.2</v>
          </cell>
          <cell r="O668">
            <v>21.4</v>
          </cell>
          <cell r="P668">
            <v>4.9000000000000004</v>
          </cell>
          <cell r="Q668">
            <v>137</v>
          </cell>
          <cell r="R668">
            <v>1.27</v>
          </cell>
          <cell r="S668">
            <v>111</v>
          </cell>
          <cell r="T668">
            <v>1.2</v>
          </cell>
          <cell r="U668">
            <v>-7.5</v>
          </cell>
          <cell r="V668">
            <v>19.3</v>
          </cell>
          <cell r="W668">
            <v>20.9</v>
          </cell>
          <cell r="X668">
            <v>33</v>
          </cell>
          <cell r="Y668">
            <v>13.4</v>
          </cell>
          <cell r="Z668" t="str">
            <v>KLEIN Christian</v>
          </cell>
        </row>
        <row r="669">
          <cell r="A669">
            <v>43041</v>
          </cell>
          <cell r="B669" t="str">
            <v>HASANMETAJ</v>
          </cell>
          <cell r="C669" t="str">
            <v>Afrim</v>
          </cell>
          <cell r="D669">
            <v>32559</v>
          </cell>
          <cell r="E669">
            <v>2026</v>
          </cell>
          <cell r="F669">
            <v>0</v>
          </cell>
          <cell r="G669" t="str">
            <v>Charge calcique</v>
          </cell>
          <cell r="H669" t="str">
            <v>S240</v>
          </cell>
          <cell r="I669">
            <v>37</v>
          </cell>
          <cell r="J669">
            <v>7.3710000000000004</v>
          </cell>
          <cell r="K669">
            <v>55.1</v>
          </cell>
          <cell r="L669">
            <v>48.8</v>
          </cell>
          <cell r="M669">
            <v>7.3710000000000004</v>
          </cell>
          <cell r="N669">
            <v>55.1</v>
          </cell>
          <cell r="O669">
            <v>48.8</v>
          </cell>
          <cell r="P669">
            <v>3.5</v>
          </cell>
          <cell r="Q669">
            <v>140</v>
          </cell>
          <cell r="R669">
            <v>1.2</v>
          </cell>
          <cell r="S669">
            <v>104</v>
          </cell>
          <cell r="T669">
            <v>1.4</v>
          </cell>
          <cell r="U669">
            <v>6.1</v>
          </cell>
          <cell r="V669">
            <v>31.2</v>
          </cell>
          <cell r="W669">
            <v>32.9</v>
          </cell>
          <cell r="X669">
            <v>85.8</v>
          </cell>
          <cell r="Y669">
            <v>15.9</v>
          </cell>
          <cell r="Z669" t="str">
            <v>KLEIN Christian</v>
          </cell>
        </row>
        <row r="670">
          <cell r="A670">
            <v>43041</v>
          </cell>
          <cell r="B670" t="str">
            <v>HASANMETAJ</v>
          </cell>
          <cell r="C670" t="str">
            <v>Afrim</v>
          </cell>
          <cell r="D670">
            <v>32559</v>
          </cell>
          <cell r="E670">
            <v>2026</v>
          </cell>
          <cell r="F670">
            <v>0</v>
          </cell>
          <cell r="G670" t="str">
            <v>Charge calcique</v>
          </cell>
          <cell r="H670" t="str">
            <v>S360</v>
          </cell>
          <cell r="I670">
            <v>37</v>
          </cell>
          <cell r="J670">
            <v>7.3819999999999997</v>
          </cell>
          <cell r="K670">
            <v>50.3</v>
          </cell>
          <cell r="L670">
            <v>39.700000000000003</v>
          </cell>
          <cell r="M670">
            <v>7.3819999999999997</v>
          </cell>
          <cell r="N670">
            <v>50.3</v>
          </cell>
          <cell r="O670">
            <v>39.700000000000003</v>
          </cell>
          <cell r="P670">
            <v>3.9</v>
          </cell>
          <cell r="Q670">
            <v>139</v>
          </cell>
          <cell r="R670">
            <v>1.2</v>
          </cell>
          <cell r="S670">
            <v>105</v>
          </cell>
          <cell r="T670">
            <v>1.6</v>
          </cell>
          <cell r="U670">
            <v>4.5</v>
          </cell>
          <cell r="V670">
            <v>29.3</v>
          </cell>
          <cell r="W670">
            <v>30.8</v>
          </cell>
          <cell r="X670">
            <v>76</v>
          </cell>
          <cell r="Y670">
            <v>16.100000000000001</v>
          </cell>
          <cell r="Z670" t="str">
            <v>KLEIN Christian</v>
          </cell>
        </row>
        <row r="671">
          <cell r="A671">
            <v>43042</v>
          </cell>
          <cell r="B671" t="str">
            <v>ESSAI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 t="str">
            <v>Gazométrie</v>
          </cell>
          <cell r="H671">
            <v>0</v>
          </cell>
          <cell r="I671">
            <v>37</v>
          </cell>
          <cell r="J671">
            <v>7.3029999999999999</v>
          </cell>
          <cell r="K671">
            <v>12.5</v>
          </cell>
          <cell r="L671">
            <v>146</v>
          </cell>
          <cell r="M671">
            <v>7.3029999999999999</v>
          </cell>
          <cell r="N671">
            <v>12.5</v>
          </cell>
          <cell r="O671">
            <v>146</v>
          </cell>
          <cell r="P671">
            <v>0</v>
          </cell>
          <cell r="Q671">
            <v>8</v>
          </cell>
          <cell r="R671">
            <v>0.64</v>
          </cell>
          <cell r="S671">
            <v>0</v>
          </cell>
          <cell r="T671">
            <v>0</v>
          </cell>
          <cell r="U671">
            <v>-19.8</v>
          </cell>
          <cell r="V671">
            <v>6</v>
          </cell>
          <cell r="W671">
            <v>6.4</v>
          </cell>
          <cell r="X671">
            <v>0</v>
          </cell>
          <cell r="Y671">
            <v>0</v>
          </cell>
          <cell r="Z671" t="str">
            <v>KLEIN Christian</v>
          </cell>
        </row>
        <row r="672">
          <cell r="A672">
            <v>43042</v>
          </cell>
          <cell r="B672" t="str">
            <v>MUSHTAHA</v>
          </cell>
          <cell r="C672" t="str">
            <v>Mohammed</v>
          </cell>
          <cell r="D672">
            <v>34686</v>
          </cell>
          <cell r="E672">
            <v>2021</v>
          </cell>
          <cell r="F672">
            <v>0</v>
          </cell>
          <cell r="G672" t="str">
            <v>Calcium ionisée</v>
          </cell>
          <cell r="H672" t="str">
            <v>C0</v>
          </cell>
          <cell r="I672">
            <v>37</v>
          </cell>
          <cell r="J672">
            <v>7.2519999999999998</v>
          </cell>
          <cell r="K672">
            <v>49.9</v>
          </cell>
          <cell r="L672">
            <v>108</v>
          </cell>
          <cell r="M672">
            <v>7.2519999999999998</v>
          </cell>
          <cell r="N672">
            <v>49.9</v>
          </cell>
          <cell r="O672">
            <v>108</v>
          </cell>
          <cell r="P672">
            <v>3.7</v>
          </cell>
          <cell r="Q672">
            <v>139</v>
          </cell>
          <cell r="R672">
            <v>0.42</v>
          </cell>
          <cell r="S672">
            <v>107</v>
          </cell>
          <cell r="T672">
            <v>0.5</v>
          </cell>
          <cell r="U672">
            <v>-4.9000000000000004</v>
          </cell>
          <cell r="V672">
            <v>21.2</v>
          </cell>
          <cell r="W672">
            <v>22.7</v>
          </cell>
          <cell r="X672">
            <v>98.6</v>
          </cell>
          <cell r="Y672">
            <v>11.5</v>
          </cell>
          <cell r="Z672" t="str">
            <v>KLEIN Christian</v>
          </cell>
        </row>
        <row r="673">
          <cell r="A673">
            <v>43042</v>
          </cell>
          <cell r="B673" t="str">
            <v>MUSHTAHA</v>
          </cell>
          <cell r="C673" t="str">
            <v>Mohammed</v>
          </cell>
          <cell r="D673">
            <v>34686</v>
          </cell>
          <cell r="E673">
            <v>2021</v>
          </cell>
          <cell r="F673">
            <v>0</v>
          </cell>
          <cell r="G673" t="str">
            <v>Calcium ionisée</v>
          </cell>
          <cell r="H673" t="str">
            <v>P0</v>
          </cell>
          <cell r="I673">
            <v>37</v>
          </cell>
          <cell r="J673">
            <v>7.4029999999999996</v>
          </cell>
          <cell r="K673">
            <v>36.799999999999997</v>
          </cell>
          <cell r="L673">
            <v>118</v>
          </cell>
          <cell r="M673">
            <v>7.4029999999999996</v>
          </cell>
          <cell r="N673">
            <v>36.799999999999997</v>
          </cell>
          <cell r="O673">
            <v>118</v>
          </cell>
          <cell r="P673">
            <v>3.9</v>
          </cell>
          <cell r="Q673">
            <v>138</v>
          </cell>
          <cell r="R673">
            <v>1.1499999999999999</v>
          </cell>
          <cell r="S673">
            <v>111</v>
          </cell>
          <cell r="T673">
            <v>0.6</v>
          </cell>
          <cell r="U673">
            <v>-1.6</v>
          </cell>
          <cell r="V673">
            <v>22.5</v>
          </cell>
          <cell r="W673">
            <v>23.6</v>
          </cell>
          <cell r="X673">
            <v>100</v>
          </cell>
          <cell r="Y673">
            <v>9.9</v>
          </cell>
          <cell r="Z673" t="str">
            <v>KLEIN Christian</v>
          </cell>
        </row>
        <row r="674">
          <cell r="A674">
            <v>43042</v>
          </cell>
          <cell r="B674" t="str">
            <v>MUSHTAHA</v>
          </cell>
          <cell r="C674" t="str">
            <v>Mohammed</v>
          </cell>
          <cell r="D674">
            <v>34686</v>
          </cell>
          <cell r="E674">
            <v>2021</v>
          </cell>
          <cell r="F674">
            <v>0</v>
          </cell>
          <cell r="G674" t="str">
            <v>Calcium ionisée</v>
          </cell>
          <cell r="H674" t="str">
            <v>C1</v>
          </cell>
          <cell r="I674">
            <v>37</v>
          </cell>
          <cell r="J674">
            <v>7.282</v>
          </cell>
          <cell r="K674">
            <v>51.7</v>
          </cell>
          <cell r="L674">
            <v>106</v>
          </cell>
          <cell r="M674">
            <v>7.282</v>
          </cell>
          <cell r="N674">
            <v>51.7</v>
          </cell>
          <cell r="O674">
            <v>106</v>
          </cell>
          <cell r="P674">
            <v>3.5</v>
          </cell>
          <cell r="Q674">
            <v>141</v>
          </cell>
          <cell r="R674">
            <v>0.4</v>
          </cell>
          <cell r="S674">
            <v>105</v>
          </cell>
          <cell r="T674">
            <v>1.1000000000000001</v>
          </cell>
          <cell r="U674">
            <v>-2.1</v>
          </cell>
          <cell r="V674">
            <v>23.6</v>
          </cell>
          <cell r="W674">
            <v>25.2</v>
          </cell>
          <cell r="X674">
            <v>98.4</v>
          </cell>
          <cell r="Y674">
            <v>12.1</v>
          </cell>
          <cell r="Z674" t="str">
            <v>KLEIN Christian</v>
          </cell>
        </row>
        <row r="675">
          <cell r="A675">
            <v>43042</v>
          </cell>
          <cell r="B675" t="str">
            <v>MUSHTAHA</v>
          </cell>
          <cell r="C675" t="str">
            <v>Mohammed</v>
          </cell>
          <cell r="D675">
            <v>34686</v>
          </cell>
          <cell r="E675">
            <v>2021</v>
          </cell>
          <cell r="F675">
            <v>0</v>
          </cell>
          <cell r="G675" t="str">
            <v>Calcium ionisée</v>
          </cell>
          <cell r="H675" t="str">
            <v>P1</v>
          </cell>
          <cell r="I675">
            <v>37</v>
          </cell>
          <cell r="J675">
            <v>7.3789999999999996</v>
          </cell>
          <cell r="K675">
            <v>44.2</v>
          </cell>
          <cell r="L675">
            <v>97.3</v>
          </cell>
          <cell r="M675">
            <v>7.3789999999999996</v>
          </cell>
          <cell r="N675">
            <v>44.2</v>
          </cell>
          <cell r="O675">
            <v>97.3</v>
          </cell>
          <cell r="P675">
            <v>3.5</v>
          </cell>
          <cell r="Q675">
            <v>140</v>
          </cell>
          <cell r="R675">
            <v>1.07</v>
          </cell>
          <cell r="S675">
            <v>111</v>
          </cell>
          <cell r="T675">
            <v>1.4</v>
          </cell>
          <cell r="U675">
            <v>0.9</v>
          </cell>
          <cell r="V675">
            <v>25.5</v>
          </cell>
          <cell r="W675">
            <v>26.8</v>
          </cell>
          <cell r="X675">
            <v>98.4</v>
          </cell>
          <cell r="Y675">
            <v>13.4</v>
          </cell>
          <cell r="Z675" t="str">
            <v>KLEIN Christian</v>
          </cell>
        </row>
        <row r="676">
          <cell r="A676">
            <v>43042</v>
          </cell>
          <cell r="B676" t="str">
            <v>DECKER</v>
          </cell>
          <cell r="C676" t="str">
            <v>Jean Michel</v>
          </cell>
          <cell r="D676">
            <v>21672</v>
          </cell>
          <cell r="E676">
            <v>2021</v>
          </cell>
          <cell r="F676">
            <v>0</v>
          </cell>
          <cell r="G676" t="str">
            <v>Calcium ionisée</v>
          </cell>
          <cell r="H676">
            <v>0</v>
          </cell>
          <cell r="I676">
            <v>37</v>
          </cell>
          <cell r="J676">
            <v>7.29</v>
          </cell>
          <cell r="K676">
            <v>42</v>
          </cell>
          <cell r="L676">
            <v>104</v>
          </cell>
          <cell r="M676">
            <v>7.29</v>
          </cell>
          <cell r="N676">
            <v>42</v>
          </cell>
          <cell r="O676">
            <v>104</v>
          </cell>
          <cell r="P676">
            <v>4.5999999999999996</v>
          </cell>
          <cell r="Q676">
            <v>138</v>
          </cell>
          <cell r="R676">
            <v>0.35</v>
          </cell>
          <cell r="S676">
            <v>104</v>
          </cell>
          <cell r="T676">
            <v>0.5</v>
          </cell>
          <cell r="U676">
            <v>-5.8</v>
          </cell>
          <cell r="V676">
            <v>19.600000000000001</v>
          </cell>
          <cell r="W676">
            <v>20.9</v>
          </cell>
          <cell r="X676">
            <v>97.9</v>
          </cell>
          <cell r="Y676">
            <v>11.7</v>
          </cell>
          <cell r="Z676" t="str">
            <v>KLEIN Christian</v>
          </cell>
        </row>
        <row r="677">
          <cell r="A677">
            <v>43042</v>
          </cell>
          <cell r="B677" t="str">
            <v>DECKER</v>
          </cell>
          <cell r="C677" t="str">
            <v>Jean Michel</v>
          </cell>
          <cell r="D677">
            <v>21672</v>
          </cell>
          <cell r="E677">
            <v>2021</v>
          </cell>
          <cell r="F677">
            <v>0</v>
          </cell>
          <cell r="G677" t="str">
            <v>Calcium ionisée</v>
          </cell>
          <cell r="H677">
            <v>0</v>
          </cell>
          <cell r="I677">
            <v>37</v>
          </cell>
          <cell r="J677">
            <v>7.3220000000000001</v>
          </cell>
          <cell r="K677">
            <v>40.5</v>
          </cell>
          <cell r="L677">
            <v>100</v>
          </cell>
          <cell r="M677">
            <v>7.3220000000000001</v>
          </cell>
          <cell r="N677">
            <v>40.5</v>
          </cell>
          <cell r="O677">
            <v>100</v>
          </cell>
          <cell r="P677">
            <v>4.5999999999999996</v>
          </cell>
          <cell r="Q677">
            <v>138</v>
          </cell>
          <cell r="R677">
            <v>0.47</v>
          </cell>
          <cell r="S677">
            <v>105</v>
          </cell>
          <cell r="T677">
            <v>0.5</v>
          </cell>
          <cell r="U677">
            <v>-4.7</v>
          </cell>
          <cell r="V677">
            <v>20.399999999999999</v>
          </cell>
          <cell r="W677">
            <v>21.6</v>
          </cell>
          <cell r="X677">
            <v>98.8</v>
          </cell>
          <cell r="Y677">
            <v>9.6</v>
          </cell>
          <cell r="Z677" t="str">
            <v>KLEIN Christian</v>
          </cell>
        </row>
        <row r="678">
          <cell r="A678">
            <v>43042</v>
          </cell>
          <cell r="B678" t="str">
            <v>DECKER</v>
          </cell>
          <cell r="C678" t="str">
            <v>Jean Michel</v>
          </cell>
          <cell r="D678">
            <v>21672</v>
          </cell>
          <cell r="E678">
            <v>2021</v>
          </cell>
          <cell r="F678">
            <v>0</v>
          </cell>
          <cell r="G678" t="str">
            <v>Calcium ionisée</v>
          </cell>
          <cell r="H678">
            <v>0</v>
          </cell>
          <cell r="I678">
            <v>37</v>
          </cell>
          <cell r="J678">
            <v>7.4020000000000001</v>
          </cell>
          <cell r="K678">
            <v>34.799999999999997</v>
          </cell>
          <cell r="L678">
            <v>94.5</v>
          </cell>
          <cell r="M678">
            <v>7.4020000000000001</v>
          </cell>
          <cell r="N678">
            <v>34.799999999999997</v>
          </cell>
          <cell r="O678">
            <v>94.5</v>
          </cell>
          <cell r="P678">
            <v>4.5</v>
          </cell>
          <cell r="Q678">
            <v>136</v>
          </cell>
          <cell r="R678">
            <v>1.02</v>
          </cell>
          <cell r="S678">
            <v>108</v>
          </cell>
          <cell r="T678">
            <v>0.6</v>
          </cell>
          <cell r="U678">
            <v>-2.8</v>
          </cell>
          <cell r="V678">
            <v>21.2</v>
          </cell>
          <cell r="W678">
            <v>22.3</v>
          </cell>
          <cell r="X678">
            <v>98.3</v>
          </cell>
          <cell r="Y678">
            <v>11.2</v>
          </cell>
          <cell r="Z678" t="str">
            <v>KLEIN Christian</v>
          </cell>
        </row>
        <row r="679">
          <cell r="A679">
            <v>43042</v>
          </cell>
          <cell r="B679" t="str">
            <v>DECKER</v>
          </cell>
          <cell r="C679" t="str">
            <v>Jean Michel</v>
          </cell>
          <cell r="D679">
            <v>21672</v>
          </cell>
          <cell r="E679">
            <v>2021</v>
          </cell>
          <cell r="F679">
            <v>0</v>
          </cell>
          <cell r="G679" t="str">
            <v>Calcium ionisée</v>
          </cell>
          <cell r="H679" t="str">
            <v>C1</v>
          </cell>
          <cell r="I679">
            <v>37</v>
          </cell>
          <cell r="J679">
            <v>7.2949999999999999</v>
          </cell>
          <cell r="K679">
            <v>42.9</v>
          </cell>
          <cell r="L679">
            <v>107</v>
          </cell>
          <cell r="M679">
            <v>7.2949999999999999</v>
          </cell>
          <cell r="N679">
            <v>42.9</v>
          </cell>
          <cell r="O679">
            <v>107</v>
          </cell>
          <cell r="P679">
            <v>4.0999999999999996</v>
          </cell>
          <cell r="Q679">
            <v>136</v>
          </cell>
          <cell r="R679">
            <v>0.35</v>
          </cell>
          <cell r="S679">
            <v>104</v>
          </cell>
          <cell r="T679">
            <v>1.3</v>
          </cell>
          <cell r="U679">
            <v>-5.2</v>
          </cell>
          <cell r="V679">
            <v>20.2</v>
          </cell>
          <cell r="W679">
            <v>21.5</v>
          </cell>
          <cell r="X679">
            <v>97.4</v>
          </cell>
          <cell r="Y679">
            <v>17.2</v>
          </cell>
          <cell r="Z679" t="str">
            <v>KLEIN Christian</v>
          </cell>
        </row>
        <row r="680">
          <cell r="A680">
            <v>43042</v>
          </cell>
          <cell r="B680" t="str">
            <v>DECKER</v>
          </cell>
          <cell r="C680" t="str">
            <v>Jean Michel</v>
          </cell>
          <cell r="D680">
            <v>21672</v>
          </cell>
          <cell r="E680">
            <v>2021</v>
          </cell>
          <cell r="F680">
            <v>0</v>
          </cell>
          <cell r="G680" t="str">
            <v>Calcium ionisée</v>
          </cell>
          <cell r="H680" t="str">
            <v>P1</v>
          </cell>
          <cell r="I680">
            <v>37</v>
          </cell>
          <cell r="J680">
            <v>7.41</v>
          </cell>
          <cell r="K680">
            <v>35.299999999999997</v>
          </cell>
          <cell r="L680">
            <v>107</v>
          </cell>
          <cell r="M680">
            <v>7.41</v>
          </cell>
          <cell r="N680">
            <v>35.299999999999997</v>
          </cell>
          <cell r="O680">
            <v>107</v>
          </cell>
          <cell r="P680">
            <v>4.2</v>
          </cell>
          <cell r="Q680">
            <v>134</v>
          </cell>
          <cell r="R680">
            <v>1.04</v>
          </cell>
          <cell r="S680">
            <v>108</v>
          </cell>
          <cell r="T680">
            <v>1.4</v>
          </cell>
          <cell r="U680">
            <v>-2</v>
          </cell>
          <cell r="V680">
            <v>21.9</v>
          </cell>
          <cell r="W680">
            <v>23</v>
          </cell>
          <cell r="X680">
            <v>98.5</v>
          </cell>
          <cell r="Y680">
            <v>16.8</v>
          </cell>
          <cell r="Z680" t="str">
            <v>KLEIN Christian</v>
          </cell>
        </row>
        <row r="681">
          <cell r="A681">
            <v>43042</v>
          </cell>
          <cell r="B681" t="str">
            <v>A15</v>
          </cell>
          <cell r="C681">
            <v>0</v>
          </cell>
          <cell r="D681">
            <v>0</v>
          </cell>
          <cell r="E681" t="str">
            <v>AURAL</v>
          </cell>
          <cell r="F681" t="str">
            <v>Dialysat</v>
          </cell>
          <cell r="G681" t="str">
            <v>Gazométrie</v>
          </cell>
          <cell r="H681">
            <v>0</v>
          </cell>
          <cell r="I681">
            <v>37</v>
          </cell>
          <cell r="J681">
            <v>7.4089999999999998</v>
          </cell>
          <cell r="K681">
            <v>57.4</v>
          </cell>
          <cell r="L681">
            <v>185</v>
          </cell>
          <cell r="M681">
            <v>7.4089999999999998</v>
          </cell>
          <cell r="N681">
            <v>57.4</v>
          </cell>
          <cell r="O681">
            <v>185</v>
          </cell>
          <cell r="P681">
            <v>2</v>
          </cell>
          <cell r="Q681">
            <v>138</v>
          </cell>
          <cell r="R681">
            <v>0.99</v>
          </cell>
          <cell r="S681">
            <v>104</v>
          </cell>
          <cell r="T681">
            <v>0</v>
          </cell>
          <cell r="U681">
            <v>10.6</v>
          </cell>
          <cell r="V681">
            <v>35.6</v>
          </cell>
          <cell r="W681">
            <v>37.4</v>
          </cell>
          <cell r="X681">
            <v>0</v>
          </cell>
          <cell r="Y681">
            <v>0</v>
          </cell>
          <cell r="Z681" t="str">
            <v>KLEIN Christian</v>
          </cell>
        </row>
        <row r="682">
          <cell r="A682">
            <v>43045</v>
          </cell>
          <cell r="B682" t="str">
            <v>EL BAGHDADI</v>
          </cell>
          <cell r="C682" t="str">
            <v>Morad</v>
          </cell>
          <cell r="D682">
            <v>31026</v>
          </cell>
          <cell r="E682">
            <v>2026</v>
          </cell>
          <cell r="F682">
            <v>0</v>
          </cell>
          <cell r="G682" t="str">
            <v>Calcium ionisée</v>
          </cell>
          <cell r="H682" t="str">
            <v>Bilan de lithiase</v>
          </cell>
          <cell r="I682">
            <v>37</v>
          </cell>
          <cell r="J682">
            <v>7.39</v>
          </cell>
          <cell r="K682">
            <v>45.8</v>
          </cell>
          <cell r="L682">
            <v>28.9</v>
          </cell>
          <cell r="M682">
            <v>7.39</v>
          </cell>
          <cell r="N682">
            <v>45.8</v>
          </cell>
          <cell r="O682">
            <v>28.9</v>
          </cell>
          <cell r="P682">
            <v>4.2</v>
          </cell>
          <cell r="Q682">
            <v>143</v>
          </cell>
          <cell r="R682">
            <v>1.1399999999999999</v>
          </cell>
          <cell r="S682">
            <v>107</v>
          </cell>
          <cell r="T682">
            <v>0.8</v>
          </cell>
          <cell r="U682">
            <v>2.6</v>
          </cell>
          <cell r="V682">
            <v>27.2</v>
          </cell>
          <cell r="W682">
            <v>28.6</v>
          </cell>
          <cell r="X682">
            <v>57.2</v>
          </cell>
          <cell r="Y682">
            <v>17.2</v>
          </cell>
          <cell r="Z682" t="str">
            <v>KOCHMAN Audrey</v>
          </cell>
        </row>
        <row r="683">
          <cell r="A683">
            <v>43045</v>
          </cell>
          <cell r="B683" t="str">
            <v>EL BAGHDADI</v>
          </cell>
          <cell r="C683" t="str">
            <v>Morad</v>
          </cell>
          <cell r="D683">
            <v>31026</v>
          </cell>
          <cell r="E683">
            <v>2026</v>
          </cell>
          <cell r="F683">
            <v>0</v>
          </cell>
          <cell r="G683" t="str">
            <v>Calcium ionisée</v>
          </cell>
          <cell r="H683" t="str">
            <v>Bilan de lithiase</v>
          </cell>
          <cell r="I683">
            <v>37</v>
          </cell>
          <cell r="J683">
            <v>7.4130000000000003</v>
          </cell>
          <cell r="K683">
            <v>43.1</v>
          </cell>
          <cell r="L683">
            <v>30.2</v>
          </cell>
          <cell r="M683">
            <v>7.4130000000000003</v>
          </cell>
          <cell r="N683">
            <v>43.1</v>
          </cell>
          <cell r="O683">
            <v>30.2</v>
          </cell>
          <cell r="P683">
            <v>4.2</v>
          </cell>
          <cell r="Q683">
            <v>142</v>
          </cell>
          <cell r="R683">
            <v>1.1399999999999999</v>
          </cell>
          <cell r="S683">
            <v>107</v>
          </cell>
          <cell r="T683">
            <v>0.9</v>
          </cell>
          <cell r="U683">
            <v>2.7</v>
          </cell>
          <cell r="V683">
            <v>27</v>
          </cell>
          <cell r="W683">
            <v>28.3</v>
          </cell>
          <cell r="X683">
            <v>61.3</v>
          </cell>
          <cell r="Y683">
            <v>17</v>
          </cell>
          <cell r="Z683" t="str">
            <v>KOCHMAN Audrey</v>
          </cell>
        </row>
        <row r="684">
          <cell r="A684">
            <v>43045</v>
          </cell>
          <cell r="B684" t="str">
            <v>MUSHTAHA</v>
          </cell>
          <cell r="C684" t="str">
            <v>Mohammed</v>
          </cell>
          <cell r="D684">
            <v>34686</v>
          </cell>
          <cell r="E684">
            <v>2021</v>
          </cell>
          <cell r="F684">
            <v>0</v>
          </cell>
          <cell r="G684" t="str">
            <v>Calcium ionisée</v>
          </cell>
          <cell r="H684" t="str">
            <v>T0 Machine</v>
          </cell>
          <cell r="I684">
            <v>37</v>
          </cell>
          <cell r="J684">
            <v>7.2450000000000001</v>
          </cell>
          <cell r="K684">
            <v>46</v>
          </cell>
          <cell r="L684">
            <v>120</v>
          </cell>
          <cell r="M684">
            <v>7.2450000000000001</v>
          </cell>
          <cell r="N684">
            <v>46</v>
          </cell>
          <cell r="O684">
            <v>120</v>
          </cell>
          <cell r="P684">
            <v>4</v>
          </cell>
          <cell r="Q684">
            <v>142</v>
          </cell>
          <cell r="R684">
            <v>0.4</v>
          </cell>
          <cell r="S684">
            <v>110</v>
          </cell>
          <cell r="T684">
            <v>1.3</v>
          </cell>
          <cell r="U684">
            <v>-6.8</v>
          </cell>
          <cell r="V684">
            <v>19.2</v>
          </cell>
          <cell r="W684">
            <v>20.6</v>
          </cell>
          <cell r="X684">
            <v>98.6</v>
          </cell>
          <cell r="Y684">
            <v>12.7</v>
          </cell>
          <cell r="Z684" t="str">
            <v>KOCHMAN Audrey</v>
          </cell>
        </row>
        <row r="685">
          <cell r="A685">
            <v>43045</v>
          </cell>
          <cell r="B685" t="str">
            <v>MUSHTAHA</v>
          </cell>
          <cell r="C685" t="str">
            <v>Mohammed</v>
          </cell>
          <cell r="D685">
            <v>34686</v>
          </cell>
          <cell r="E685">
            <v>2021</v>
          </cell>
          <cell r="F685">
            <v>0</v>
          </cell>
          <cell r="G685" t="str">
            <v>Calcium ionisée</v>
          </cell>
          <cell r="H685" t="str">
            <v>T0 Patient</v>
          </cell>
          <cell r="I685">
            <v>37</v>
          </cell>
          <cell r="J685">
            <v>7.3460000000000001</v>
          </cell>
          <cell r="K685">
            <v>39</v>
          </cell>
          <cell r="L685">
            <v>103</v>
          </cell>
          <cell r="M685">
            <v>7.3460000000000001</v>
          </cell>
          <cell r="N685">
            <v>39</v>
          </cell>
          <cell r="O685">
            <v>103</v>
          </cell>
          <cell r="P685">
            <v>4.0999999999999996</v>
          </cell>
          <cell r="Q685">
            <v>140</v>
          </cell>
          <cell r="R685">
            <v>1.18</v>
          </cell>
          <cell r="S685">
            <v>114</v>
          </cell>
          <cell r="T685">
            <v>1.3</v>
          </cell>
          <cell r="U685">
            <v>-4</v>
          </cell>
          <cell r="V685">
            <v>20.7</v>
          </cell>
          <cell r="W685">
            <v>21.9</v>
          </cell>
          <cell r="X685">
            <v>98.9</v>
          </cell>
          <cell r="Y685">
            <v>11</v>
          </cell>
          <cell r="Z685" t="str">
            <v>KOCHMAN Audrey</v>
          </cell>
        </row>
        <row r="686">
          <cell r="A686">
            <v>43045</v>
          </cell>
          <cell r="B686" t="str">
            <v>MUSHTAHA</v>
          </cell>
          <cell r="C686" t="str">
            <v>Mohammed</v>
          </cell>
          <cell r="D686">
            <v>34686</v>
          </cell>
          <cell r="E686">
            <v>2021</v>
          </cell>
          <cell r="F686">
            <v>0</v>
          </cell>
          <cell r="G686" t="str">
            <v>Calcium ionisée</v>
          </cell>
          <cell r="H686" t="str">
            <v>T2 Machine</v>
          </cell>
          <cell r="I686">
            <v>37</v>
          </cell>
          <cell r="J686">
            <v>7.2439999999999998</v>
          </cell>
          <cell r="K686">
            <v>52.6</v>
          </cell>
          <cell r="L686">
            <v>116</v>
          </cell>
          <cell r="M686">
            <v>7.2439999999999998</v>
          </cell>
          <cell r="N686">
            <v>52.6</v>
          </cell>
          <cell r="O686">
            <v>116</v>
          </cell>
          <cell r="P686">
            <v>3.9</v>
          </cell>
          <cell r="Q686">
            <v>142</v>
          </cell>
          <cell r="R686">
            <v>0.41</v>
          </cell>
          <cell r="S686">
            <v>108</v>
          </cell>
          <cell r="T686">
            <v>1.1000000000000001</v>
          </cell>
          <cell r="U686">
            <v>-4.3</v>
          </cell>
          <cell r="V686">
            <v>21.9</v>
          </cell>
          <cell r="W686">
            <v>23.6</v>
          </cell>
          <cell r="X686">
            <v>98.5</v>
          </cell>
          <cell r="Y686">
            <v>13.7</v>
          </cell>
          <cell r="Z686" t="str">
            <v>KOCHMAN Audrey</v>
          </cell>
        </row>
        <row r="687">
          <cell r="A687">
            <v>43045</v>
          </cell>
          <cell r="B687" t="str">
            <v>MUSHTAHA</v>
          </cell>
          <cell r="C687" t="str">
            <v>Mohammed</v>
          </cell>
          <cell r="D687">
            <v>34686</v>
          </cell>
          <cell r="E687">
            <v>2021</v>
          </cell>
          <cell r="F687">
            <v>0</v>
          </cell>
          <cell r="G687" t="str">
            <v>Calcium ionisée</v>
          </cell>
          <cell r="H687" t="str">
            <v>T2 Patient</v>
          </cell>
          <cell r="I687">
            <v>37</v>
          </cell>
          <cell r="J687">
            <v>7.3559999999999999</v>
          </cell>
          <cell r="K687">
            <v>43.8</v>
          </cell>
          <cell r="L687">
            <v>121</v>
          </cell>
          <cell r="M687">
            <v>7.3559999999999999</v>
          </cell>
          <cell r="N687">
            <v>43.8</v>
          </cell>
          <cell r="O687">
            <v>121</v>
          </cell>
          <cell r="P687">
            <v>4</v>
          </cell>
          <cell r="Q687">
            <v>141</v>
          </cell>
          <cell r="R687">
            <v>1.0900000000000001</v>
          </cell>
          <cell r="S687">
            <v>111</v>
          </cell>
          <cell r="T687">
            <v>1</v>
          </cell>
          <cell r="U687">
            <v>-0.9</v>
          </cell>
          <cell r="V687">
            <v>23.9</v>
          </cell>
          <cell r="W687">
            <v>25.2</v>
          </cell>
          <cell r="X687">
            <v>99.6</v>
          </cell>
          <cell r="Y687">
            <v>11.1</v>
          </cell>
          <cell r="Z687" t="str">
            <v>KOCHMAN Audrey</v>
          </cell>
        </row>
        <row r="688">
          <cell r="A688">
            <v>43045</v>
          </cell>
          <cell r="B688" t="str">
            <v>GROSSMANN</v>
          </cell>
          <cell r="C688" t="str">
            <v>Bernadette</v>
          </cell>
          <cell r="D688">
            <v>16162</v>
          </cell>
          <cell r="E688">
            <v>2024</v>
          </cell>
          <cell r="F688">
            <v>0</v>
          </cell>
          <cell r="G688" t="str">
            <v>Gazométrie</v>
          </cell>
          <cell r="H688">
            <v>0</v>
          </cell>
          <cell r="I688">
            <v>37</v>
          </cell>
          <cell r="J688">
            <v>7.625</v>
          </cell>
          <cell r="K688">
            <v>21.3</v>
          </cell>
          <cell r="L688">
            <v>101</v>
          </cell>
          <cell r="M688">
            <v>7.625</v>
          </cell>
          <cell r="N688">
            <v>21.3</v>
          </cell>
          <cell r="O688">
            <v>101</v>
          </cell>
          <cell r="P688">
            <v>3.5</v>
          </cell>
          <cell r="Q688">
            <v>141</v>
          </cell>
          <cell r="R688">
            <v>1.22</v>
          </cell>
          <cell r="S688">
            <v>107</v>
          </cell>
          <cell r="T688">
            <v>1.5</v>
          </cell>
          <cell r="U688">
            <v>0.9</v>
          </cell>
          <cell r="V688">
            <v>22.4</v>
          </cell>
          <cell r="W688">
            <v>23.1</v>
          </cell>
          <cell r="X688">
            <v>99.4</v>
          </cell>
          <cell r="Y688">
            <v>8.1999999999999993</v>
          </cell>
          <cell r="Z688" t="str">
            <v>KLEIN Christian</v>
          </cell>
        </row>
        <row r="689">
          <cell r="A689">
            <v>43046</v>
          </cell>
          <cell r="B689" t="str">
            <v>DANEL</v>
          </cell>
          <cell r="C689" t="str">
            <v>Jerome</v>
          </cell>
          <cell r="D689">
            <v>26590</v>
          </cell>
          <cell r="E689">
            <v>2026</v>
          </cell>
          <cell r="F689">
            <v>0</v>
          </cell>
          <cell r="G689" t="str">
            <v>Charge calcique</v>
          </cell>
          <cell r="H689" t="str">
            <v>S0</v>
          </cell>
          <cell r="I689">
            <v>37</v>
          </cell>
          <cell r="J689">
            <v>7.3650000000000002</v>
          </cell>
          <cell r="K689">
            <v>51.2</v>
          </cell>
          <cell r="L689">
            <v>34.200000000000003</v>
          </cell>
          <cell r="M689">
            <v>7.3650000000000002</v>
          </cell>
          <cell r="N689">
            <v>51.2</v>
          </cell>
          <cell r="O689">
            <v>34.200000000000003</v>
          </cell>
          <cell r="P689">
            <v>4.3</v>
          </cell>
          <cell r="Q689">
            <v>141</v>
          </cell>
          <cell r="R689">
            <v>1.1200000000000001</v>
          </cell>
          <cell r="S689">
            <v>105</v>
          </cell>
          <cell r="T689">
            <v>0.9</v>
          </cell>
          <cell r="U689">
            <v>3.6</v>
          </cell>
          <cell r="V689">
            <v>28.6</v>
          </cell>
          <cell r="W689">
            <v>30.2</v>
          </cell>
          <cell r="X689">
            <v>67.5</v>
          </cell>
          <cell r="Y689">
            <v>16</v>
          </cell>
          <cell r="Z689" t="str">
            <v>KOCHMAN Audrey</v>
          </cell>
        </row>
        <row r="690">
          <cell r="A690">
            <v>43046</v>
          </cell>
          <cell r="B690" t="str">
            <v>KLEINKNECHT</v>
          </cell>
          <cell r="C690" t="str">
            <v>Alain</v>
          </cell>
          <cell r="D690">
            <v>18862</v>
          </cell>
          <cell r="E690">
            <v>2026</v>
          </cell>
          <cell r="F690" t="str">
            <v>Sang veineux</v>
          </cell>
          <cell r="G690" t="str">
            <v>Charge fludro</v>
          </cell>
          <cell r="H690" t="str">
            <v>S0</v>
          </cell>
          <cell r="I690">
            <v>37</v>
          </cell>
          <cell r="J690">
            <v>7.3529999999999998</v>
          </cell>
          <cell r="K690">
            <v>52</v>
          </cell>
          <cell r="L690">
            <v>23.9</v>
          </cell>
          <cell r="M690">
            <v>7.3529999999999998</v>
          </cell>
          <cell r="N690">
            <v>52</v>
          </cell>
          <cell r="O690">
            <v>23.9</v>
          </cell>
          <cell r="P690">
            <v>4.0999999999999996</v>
          </cell>
          <cell r="Q690">
            <v>140</v>
          </cell>
          <cell r="R690">
            <v>1.1200000000000001</v>
          </cell>
          <cell r="S690">
            <v>105</v>
          </cell>
          <cell r="T690">
            <v>1</v>
          </cell>
          <cell r="U690">
            <v>3.1</v>
          </cell>
          <cell r="V690">
            <v>28.2</v>
          </cell>
          <cell r="W690">
            <v>29.8</v>
          </cell>
          <cell r="X690">
            <v>38.799999999999997</v>
          </cell>
          <cell r="Y690">
            <v>15</v>
          </cell>
          <cell r="Z690" t="str">
            <v>KOCHMAN Audrey</v>
          </cell>
        </row>
        <row r="691">
          <cell r="A691">
            <v>43046</v>
          </cell>
          <cell r="B691" t="str">
            <v>KLEINKNECHT</v>
          </cell>
          <cell r="C691" t="str">
            <v>Alain</v>
          </cell>
          <cell r="D691">
            <v>18862</v>
          </cell>
          <cell r="E691">
            <v>2026</v>
          </cell>
          <cell r="F691" t="str">
            <v>Urine</v>
          </cell>
          <cell r="G691" t="str">
            <v>Charge fludro</v>
          </cell>
          <cell r="H691" t="str">
            <v>U0</v>
          </cell>
          <cell r="I691">
            <v>37</v>
          </cell>
          <cell r="J691">
            <v>6.4210000000000003</v>
          </cell>
          <cell r="K691">
            <v>53</v>
          </cell>
          <cell r="L691">
            <v>137</v>
          </cell>
          <cell r="M691">
            <v>6.4210000000000003</v>
          </cell>
          <cell r="N691">
            <v>53</v>
          </cell>
          <cell r="O691">
            <v>137</v>
          </cell>
          <cell r="P691">
            <v>20.3</v>
          </cell>
          <cell r="Q691">
            <v>74</v>
          </cell>
          <cell r="R691">
            <v>0.65</v>
          </cell>
          <cell r="S691">
            <v>68</v>
          </cell>
          <cell r="T691">
            <v>0</v>
          </cell>
          <cell r="U691">
            <v>-30.7</v>
          </cell>
          <cell r="V691">
            <v>3.2</v>
          </cell>
          <cell r="W691">
            <v>0</v>
          </cell>
          <cell r="X691">
            <v>0</v>
          </cell>
          <cell r="Y691">
            <v>0</v>
          </cell>
          <cell r="Z691" t="str">
            <v>KOCHMAN Audrey</v>
          </cell>
        </row>
        <row r="692">
          <cell r="A692">
            <v>43046</v>
          </cell>
          <cell r="B692" t="str">
            <v>DUSS</v>
          </cell>
          <cell r="C692" t="str">
            <v>Monique</v>
          </cell>
          <cell r="D692">
            <v>20971</v>
          </cell>
          <cell r="E692">
            <v>2024</v>
          </cell>
          <cell r="F692">
            <v>0</v>
          </cell>
          <cell r="G692" t="str">
            <v>Calcium ionisée</v>
          </cell>
          <cell r="H692">
            <v>0</v>
          </cell>
          <cell r="I692">
            <v>37</v>
          </cell>
          <cell r="J692">
            <v>7.3120000000000003</v>
          </cell>
          <cell r="K692">
            <v>48.5</v>
          </cell>
          <cell r="L692">
            <v>23.1</v>
          </cell>
          <cell r="M692">
            <v>7.3120000000000003</v>
          </cell>
          <cell r="N692">
            <v>48.5</v>
          </cell>
          <cell r="O692">
            <v>23.1</v>
          </cell>
          <cell r="P692">
            <v>4.5</v>
          </cell>
          <cell r="Q692">
            <v>146</v>
          </cell>
          <cell r="R692">
            <v>1.1100000000000001</v>
          </cell>
          <cell r="S692">
            <v>112</v>
          </cell>
          <cell r="T692">
            <v>0</v>
          </cell>
          <cell r="U692">
            <v>-1.5</v>
          </cell>
          <cell r="V692">
            <v>23.9</v>
          </cell>
          <cell r="W692">
            <v>25.3</v>
          </cell>
          <cell r="X692">
            <v>36.9</v>
          </cell>
          <cell r="Y692">
            <v>11</v>
          </cell>
          <cell r="Z692" t="str">
            <v>KOCHMAN Audrey</v>
          </cell>
        </row>
        <row r="693">
          <cell r="A693">
            <v>43046</v>
          </cell>
          <cell r="B693" t="str">
            <v>KLEINKNECHT</v>
          </cell>
          <cell r="C693" t="str">
            <v>Alain</v>
          </cell>
          <cell r="D693">
            <v>18862</v>
          </cell>
          <cell r="E693">
            <v>2026</v>
          </cell>
          <cell r="F693" t="str">
            <v>Urine</v>
          </cell>
          <cell r="G693" t="str">
            <v>Charge fludro</v>
          </cell>
          <cell r="H693" t="str">
            <v>U60</v>
          </cell>
          <cell r="I693">
            <v>37</v>
          </cell>
          <cell r="J693">
            <v>0</v>
          </cell>
          <cell r="K693">
            <v>43.1</v>
          </cell>
          <cell r="L693">
            <v>101</v>
          </cell>
          <cell r="M693">
            <v>0</v>
          </cell>
          <cell r="N693">
            <v>43.1</v>
          </cell>
          <cell r="O693">
            <v>101</v>
          </cell>
          <cell r="P693">
            <v>0</v>
          </cell>
          <cell r="Q693">
            <v>109</v>
          </cell>
          <cell r="R693">
            <v>1.1599999999999999</v>
          </cell>
          <cell r="S693">
            <v>132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 t="str">
            <v>KOCHMAN Audrey</v>
          </cell>
        </row>
        <row r="694">
          <cell r="A694">
            <v>43046</v>
          </cell>
          <cell r="B694" t="str">
            <v>DESVERNOIS</v>
          </cell>
          <cell r="C694" t="str">
            <v>Jocelyne</v>
          </cell>
          <cell r="D694">
            <v>17207</v>
          </cell>
          <cell r="E694">
            <v>2316</v>
          </cell>
          <cell r="F694" t="str">
            <v>Sang artériel</v>
          </cell>
          <cell r="G694" t="str">
            <v>Calcium ionisée</v>
          </cell>
          <cell r="H694">
            <v>0</v>
          </cell>
          <cell r="I694">
            <v>37</v>
          </cell>
          <cell r="J694">
            <v>7.3040000000000003</v>
          </cell>
          <cell r="K694">
            <v>40.9</v>
          </cell>
          <cell r="L694">
            <v>47.2</v>
          </cell>
          <cell r="M694">
            <v>7.3040000000000003</v>
          </cell>
          <cell r="N694">
            <v>40.9</v>
          </cell>
          <cell r="O694">
            <v>47.2</v>
          </cell>
          <cell r="P694">
            <v>5.2</v>
          </cell>
          <cell r="Q694">
            <v>143</v>
          </cell>
          <cell r="R694">
            <v>1.21</v>
          </cell>
          <cell r="S694">
            <v>115</v>
          </cell>
          <cell r="T694">
            <v>0</v>
          </cell>
          <cell r="U694">
            <v>-5.5</v>
          </cell>
          <cell r="V694">
            <v>19.7</v>
          </cell>
          <cell r="W694">
            <v>21</v>
          </cell>
          <cell r="X694">
            <v>81.900000000000006</v>
          </cell>
          <cell r="Y694">
            <v>9.8000000000000007</v>
          </cell>
          <cell r="Z694" t="str">
            <v>KOCHMAN Audrey</v>
          </cell>
        </row>
        <row r="695">
          <cell r="A695">
            <v>43046</v>
          </cell>
          <cell r="B695" t="str">
            <v>KLEINKNECHT</v>
          </cell>
          <cell r="C695" t="str">
            <v>Alain</v>
          </cell>
          <cell r="D695">
            <v>18862</v>
          </cell>
          <cell r="E695">
            <v>2026</v>
          </cell>
          <cell r="F695" t="str">
            <v>Urine</v>
          </cell>
          <cell r="G695" t="str">
            <v>Charge fludro</v>
          </cell>
          <cell r="H695" t="str">
            <v>U120</v>
          </cell>
          <cell r="I695">
            <v>37</v>
          </cell>
          <cell r="J695">
            <v>0</v>
          </cell>
          <cell r="K695">
            <v>42.8</v>
          </cell>
          <cell r="L695">
            <v>87.9</v>
          </cell>
          <cell r="M695">
            <v>0</v>
          </cell>
          <cell r="N695">
            <v>42.8</v>
          </cell>
          <cell r="O695">
            <v>0</v>
          </cell>
          <cell r="P695">
            <v>8.6999999999999993</v>
          </cell>
          <cell r="Q695">
            <v>46</v>
          </cell>
          <cell r="R695">
            <v>0.81</v>
          </cell>
          <cell r="S695">
            <v>49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 t="str">
            <v>KOCHMAN Audrey</v>
          </cell>
        </row>
        <row r="696">
          <cell r="A696">
            <v>43046</v>
          </cell>
          <cell r="B696" t="str">
            <v>DANEL</v>
          </cell>
          <cell r="C696" t="str">
            <v>Jerome</v>
          </cell>
          <cell r="D696">
            <v>26590</v>
          </cell>
          <cell r="E696">
            <v>2026</v>
          </cell>
          <cell r="F696">
            <v>0</v>
          </cell>
          <cell r="G696" t="str">
            <v>Charge calcique</v>
          </cell>
          <cell r="H696" t="str">
            <v>S120</v>
          </cell>
          <cell r="I696">
            <v>37</v>
          </cell>
          <cell r="J696">
            <v>7.4</v>
          </cell>
          <cell r="K696">
            <v>44.8</v>
          </cell>
          <cell r="L696">
            <v>50.3</v>
          </cell>
          <cell r="M696">
            <v>7.4</v>
          </cell>
          <cell r="N696">
            <v>44.8</v>
          </cell>
          <cell r="O696">
            <v>50.3</v>
          </cell>
          <cell r="P696">
            <v>4.4000000000000004</v>
          </cell>
          <cell r="Q696">
            <v>141</v>
          </cell>
          <cell r="R696">
            <v>1.1499999999999999</v>
          </cell>
          <cell r="S696">
            <v>108</v>
          </cell>
          <cell r="T696">
            <v>0</v>
          </cell>
          <cell r="U696">
            <v>2.8</v>
          </cell>
          <cell r="V696">
            <v>27.2</v>
          </cell>
          <cell r="W696">
            <v>28.6</v>
          </cell>
          <cell r="X696">
            <v>87.9</v>
          </cell>
          <cell r="Y696">
            <v>15.5</v>
          </cell>
          <cell r="Z696" t="str">
            <v>KOCHMAN Audrey</v>
          </cell>
        </row>
        <row r="697">
          <cell r="A697">
            <v>43046</v>
          </cell>
          <cell r="B697" t="str">
            <v>G42</v>
          </cell>
          <cell r="C697">
            <v>0</v>
          </cell>
          <cell r="D697">
            <v>0</v>
          </cell>
          <cell r="E697" t="str">
            <v>AURAL</v>
          </cell>
          <cell r="F697" t="str">
            <v>Dialysat</v>
          </cell>
          <cell r="G697" t="str">
            <v>Gazométrie</v>
          </cell>
          <cell r="H697" t="str">
            <v>140/34</v>
          </cell>
          <cell r="I697">
            <v>37</v>
          </cell>
          <cell r="J697">
            <v>7.3529999999999998</v>
          </cell>
          <cell r="K697">
            <v>68</v>
          </cell>
          <cell r="L697">
            <v>158</v>
          </cell>
          <cell r="M697">
            <v>7.3529999999999998</v>
          </cell>
          <cell r="N697">
            <v>68</v>
          </cell>
          <cell r="O697">
            <v>158</v>
          </cell>
          <cell r="P697">
            <v>2</v>
          </cell>
          <cell r="Q697">
            <v>137</v>
          </cell>
          <cell r="R697">
            <v>1.06</v>
          </cell>
          <cell r="S697">
            <v>105</v>
          </cell>
          <cell r="T697">
            <v>0</v>
          </cell>
          <cell r="U697">
            <v>11</v>
          </cell>
          <cell r="V697">
            <v>36.9</v>
          </cell>
          <cell r="W697">
            <v>38.9</v>
          </cell>
          <cell r="X697">
            <v>0</v>
          </cell>
          <cell r="Y697">
            <v>0</v>
          </cell>
          <cell r="Z697" t="str">
            <v>KOCHMAN Audrey</v>
          </cell>
        </row>
        <row r="698">
          <cell r="A698">
            <v>43046</v>
          </cell>
          <cell r="B698" t="str">
            <v>KLEINKNECHT</v>
          </cell>
          <cell r="C698" t="str">
            <v>Alain</v>
          </cell>
          <cell r="D698">
            <v>18862</v>
          </cell>
          <cell r="E698">
            <v>2026</v>
          </cell>
          <cell r="F698" t="str">
            <v>Urine</v>
          </cell>
          <cell r="G698" t="str">
            <v>Charge fludro</v>
          </cell>
          <cell r="H698" t="str">
            <v>U180</v>
          </cell>
          <cell r="I698">
            <v>37</v>
          </cell>
          <cell r="J698">
            <v>6.4050000000000002</v>
          </cell>
          <cell r="K698">
            <v>44.3</v>
          </cell>
          <cell r="L698">
            <v>95.7</v>
          </cell>
          <cell r="M698">
            <v>6.4050000000000002</v>
          </cell>
          <cell r="N698">
            <v>44.3</v>
          </cell>
          <cell r="O698">
            <v>95.7</v>
          </cell>
          <cell r="P698">
            <v>14.4</v>
          </cell>
          <cell r="Q698">
            <v>67</v>
          </cell>
          <cell r="R698">
            <v>1.19</v>
          </cell>
          <cell r="S698">
            <v>81</v>
          </cell>
          <cell r="T698">
            <v>0</v>
          </cell>
          <cell r="U698">
            <v>-31.2</v>
          </cell>
          <cell r="V698">
            <v>2.6</v>
          </cell>
          <cell r="W698">
            <v>4</v>
          </cell>
          <cell r="X698">
            <v>0</v>
          </cell>
          <cell r="Y698">
            <v>0</v>
          </cell>
          <cell r="Z698" t="str">
            <v>KOCHMAN Audrey</v>
          </cell>
        </row>
        <row r="699">
          <cell r="A699">
            <v>43046</v>
          </cell>
          <cell r="B699" t="str">
            <v>KLEINKNECHT</v>
          </cell>
          <cell r="C699" t="str">
            <v>Alain</v>
          </cell>
          <cell r="D699">
            <v>18862</v>
          </cell>
          <cell r="E699">
            <v>2026</v>
          </cell>
          <cell r="F699" t="str">
            <v>Urine</v>
          </cell>
          <cell r="G699" t="str">
            <v>Charge fludro</v>
          </cell>
          <cell r="H699" t="str">
            <v>U240</v>
          </cell>
          <cell r="I699">
            <v>37</v>
          </cell>
          <cell r="J699">
            <v>6.6070000000000002</v>
          </cell>
          <cell r="K699">
            <v>49.8</v>
          </cell>
          <cell r="L699">
            <v>103</v>
          </cell>
          <cell r="M699">
            <v>6.6070000000000002</v>
          </cell>
          <cell r="N699">
            <v>49.8</v>
          </cell>
          <cell r="O699">
            <v>103</v>
          </cell>
          <cell r="P699">
            <v>16</v>
          </cell>
          <cell r="Q699">
            <v>88</v>
          </cell>
          <cell r="R699">
            <v>1.24</v>
          </cell>
          <cell r="S699">
            <v>99</v>
          </cell>
          <cell r="T699">
            <v>0</v>
          </cell>
          <cell r="U699">
            <v>-28.1</v>
          </cell>
          <cell r="V699">
            <v>4.7</v>
          </cell>
          <cell r="W699">
            <v>6.2</v>
          </cell>
          <cell r="X699">
            <v>0</v>
          </cell>
          <cell r="Y699">
            <v>0</v>
          </cell>
          <cell r="Z699" t="str">
            <v>KOCHMAN Audrey</v>
          </cell>
        </row>
        <row r="700">
          <cell r="A700">
            <v>43046</v>
          </cell>
          <cell r="B700" t="str">
            <v>DANEL</v>
          </cell>
          <cell r="C700" t="str">
            <v>Jerome</v>
          </cell>
          <cell r="D700">
            <v>26590</v>
          </cell>
          <cell r="E700">
            <v>2026</v>
          </cell>
          <cell r="F700">
            <v>0</v>
          </cell>
          <cell r="G700" t="str">
            <v>Charge calcique</v>
          </cell>
          <cell r="H700" t="str">
            <v>S240</v>
          </cell>
          <cell r="I700">
            <v>37</v>
          </cell>
          <cell r="J700">
            <v>7.3440000000000003</v>
          </cell>
          <cell r="K700">
            <v>56</v>
          </cell>
          <cell r="L700">
            <v>45.7</v>
          </cell>
          <cell r="M700">
            <v>7.3440000000000003</v>
          </cell>
          <cell r="N700">
            <v>56</v>
          </cell>
          <cell r="O700">
            <v>45.7</v>
          </cell>
          <cell r="P700">
            <v>4</v>
          </cell>
          <cell r="Q700">
            <v>142</v>
          </cell>
          <cell r="R700">
            <v>1.1599999999999999</v>
          </cell>
          <cell r="S700">
            <v>106</v>
          </cell>
          <cell r="T700">
            <v>1.7</v>
          </cell>
          <cell r="U700">
            <v>4.3</v>
          </cell>
          <cell r="V700">
            <v>29.6</v>
          </cell>
          <cell r="W700">
            <v>31.4</v>
          </cell>
          <cell r="X700">
            <v>81.900000000000006</v>
          </cell>
          <cell r="Y700">
            <v>15.9</v>
          </cell>
          <cell r="Z700" t="str">
            <v>KOCHMAN Audrey</v>
          </cell>
        </row>
        <row r="701">
          <cell r="A701">
            <v>43046</v>
          </cell>
          <cell r="B701" t="str">
            <v>KLEINKNECHT</v>
          </cell>
          <cell r="C701" t="str">
            <v>Alain</v>
          </cell>
          <cell r="D701">
            <v>18862</v>
          </cell>
          <cell r="E701">
            <v>2026</v>
          </cell>
          <cell r="F701" t="str">
            <v>Urine</v>
          </cell>
          <cell r="G701" t="str">
            <v>Charge fludro</v>
          </cell>
          <cell r="H701" t="str">
            <v>U300</v>
          </cell>
          <cell r="I701">
            <v>37</v>
          </cell>
          <cell r="J701">
            <v>6.5629999999999997</v>
          </cell>
          <cell r="K701">
            <v>49.4</v>
          </cell>
          <cell r="L701">
            <v>91.9</v>
          </cell>
          <cell r="M701">
            <v>6.5629999999999997</v>
          </cell>
          <cell r="N701">
            <v>49.4</v>
          </cell>
          <cell r="O701">
            <v>91.9</v>
          </cell>
          <cell r="P701">
            <v>0</v>
          </cell>
          <cell r="Q701">
            <v>95</v>
          </cell>
          <cell r="R701">
            <v>1.36</v>
          </cell>
          <cell r="S701">
            <v>121</v>
          </cell>
          <cell r="T701">
            <v>0</v>
          </cell>
          <cell r="U701">
            <v>-28.9</v>
          </cell>
          <cell r="V701">
            <v>4.2</v>
          </cell>
          <cell r="W701">
            <v>5.7</v>
          </cell>
          <cell r="X701">
            <v>0</v>
          </cell>
          <cell r="Y701">
            <v>0</v>
          </cell>
          <cell r="Z701" t="str">
            <v>KOCHMAN Audrey</v>
          </cell>
        </row>
        <row r="702">
          <cell r="A702">
            <v>43046</v>
          </cell>
          <cell r="B702" t="str">
            <v>KLEINKNECHT</v>
          </cell>
          <cell r="C702" t="str">
            <v>Alain</v>
          </cell>
          <cell r="D702">
            <v>18862</v>
          </cell>
          <cell r="E702">
            <v>2026</v>
          </cell>
          <cell r="F702" t="str">
            <v>Urine</v>
          </cell>
          <cell r="G702" t="str">
            <v>Charge fludro</v>
          </cell>
          <cell r="H702" t="str">
            <v>U360</v>
          </cell>
          <cell r="I702">
            <v>37</v>
          </cell>
          <cell r="J702">
            <v>6.3289999999999997</v>
          </cell>
          <cell r="K702">
            <v>45.5</v>
          </cell>
          <cell r="L702">
            <v>98.2</v>
          </cell>
          <cell r="M702">
            <v>6.3289999999999997</v>
          </cell>
          <cell r="N702">
            <v>45.5</v>
          </cell>
          <cell r="O702">
            <v>98.2</v>
          </cell>
          <cell r="P702">
            <v>0</v>
          </cell>
          <cell r="Q702">
            <v>47</v>
          </cell>
          <cell r="R702">
            <v>0.74</v>
          </cell>
          <cell r="S702">
            <v>68</v>
          </cell>
          <cell r="T702">
            <v>0</v>
          </cell>
          <cell r="U702">
            <v>-31.9</v>
          </cell>
          <cell r="V702">
            <v>2.2000000000000002</v>
          </cell>
          <cell r="W702">
            <v>3.6</v>
          </cell>
          <cell r="X702">
            <v>0</v>
          </cell>
          <cell r="Y702">
            <v>0</v>
          </cell>
          <cell r="Z702" t="str">
            <v>KOCHMAN Audrey</v>
          </cell>
        </row>
        <row r="703">
          <cell r="A703">
            <v>43046</v>
          </cell>
          <cell r="B703" t="str">
            <v>KLEINKNECHT</v>
          </cell>
          <cell r="C703" t="str">
            <v>Alain</v>
          </cell>
          <cell r="D703">
            <v>18862</v>
          </cell>
          <cell r="E703">
            <v>2026</v>
          </cell>
          <cell r="F703" t="str">
            <v>Sang veineux</v>
          </cell>
          <cell r="G703" t="str">
            <v>Charge fludro</v>
          </cell>
          <cell r="H703" t="str">
            <v>S360</v>
          </cell>
          <cell r="I703">
            <v>37</v>
          </cell>
          <cell r="J703">
            <v>7.4029999999999996</v>
          </cell>
          <cell r="K703">
            <v>46.9</v>
          </cell>
          <cell r="L703">
            <v>33.700000000000003</v>
          </cell>
          <cell r="M703">
            <v>7.4029999999999996</v>
          </cell>
          <cell r="N703">
            <v>46.9</v>
          </cell>
          <cell r="O703">
            <v>33.700000000000003</v>
          </cell>
          <cell r="P703">
            <v>3.6</v>
          </cell>
          <cell r="Q703">
            <v>138</v>
          </cell>
          <cell r="R703">
            <v>1.0900000000000001</v>
          </cell>
          <cell r="S703">
            <v>104</v>
          </cell>
          <cell r="T703">
            <v>0</v>
          </cell>
          <cell r="U703">
            <v>4.2</v>
          </cell>
          <cell r="V703">
            <v>28.7</v>
          </cell>
          <cell r="W703">
            <v>30.1</v>
          </cell>
          <cell r="X703">
            <v>66.8</v>
          </cell>
          <cell r="Y703">
            <v>15.6</v>
          </cell>
          <cell r="Z703" t="str">
            <v>KOCHMAN Audrey</v>
          </cell>
        </row>
        <row r="704">
          <cell r="A704">
            <v>43046</v>
          </cell>
          <cell r="B704" t="str">
            <v>DANEL</v>
          </cell>
          <cell r="C704" t="str">
            <v>Jerome</v>
          </cell>
          <cell r="D704">
            <v>26590</v>
          </cell>
          <cell r="E704">
            <v>2026</v>
          </cell>
          <cell r="F704">
            <v>0</v>
          </cell>
          <cell r="G704" t="str">
            <v>Charge calcique</v>
          </cell>
          <cell r="H704" t="str">
            <v>S360</v>
          </cell>
          <cell r="I704">
            <v>37</v>
          </cell>
          <cell r="J704">
            <v>7.3719999999999999</v>
          </cell>
          <cell r="K704">
            <v>52.7</v>
          </cell>
          <cell r="L704">
            <v>26.7</v>
          </cell>
          <cell r="M704">
            <v>7.3719999999999999</v>
          </cell>
          <cell r="N704">
            <v>52.7</v>
          </cell>
          <cell r="O704">
            <v>26.7</v>
          </cell>
          <cell r="P704">
            <v>4</v>
          </cell>
          <cell r="Q704">
            <v>142</v>
          </cell>
          <cell r="R704">
            <v>1.17</v>
          </cell>
          <cell r="S704">
            <v>105</v>
          </cell>
          <cell r="T704">
            <v>0</v>
          </cell>
          <cell r="U704">
            <v>4.8</v>
          </cell>
          <cell r="V704">
            <v>29.8</v>
          </cell>
          <cell r="W704">
            <v>31.4</v>
          </cell>
          <cell r="X704">
            <v>49.8</v>
          </cell>
          <cell r="Y704">
            <v>15.5</v>
          </cell>
          <cell r="Z704" t="str">
            <v>KOCHMAN Audrey</v>
          </cell>
        </row>
        <row r="705">
          <cell r="A705">
            <v>43047</v>
          </cell>
          <cell r="B705" t="str">
            <v>BINTZ</v>
          </cell>
          <cell r="C705" t="str">
            <v>Pierre</v>
          </cell>
          <cell r="D705">
            <v>14340</v>
          </cell>
          <cell r="E705">
            <v>2026</v>
          </cell>
          <cell r="F705">
            <v>0</v>
          </cell>
          <cell r="G705" t="str">
            <v>Charge calcique</v>
          </cell>
          <cell r="H705" t="str">
            <v>S0</v>
          </cell>
          <cell r="I705">
            <v>37</v>
          </cell>
          <cell r="J705">
            <v>7.3579999999999997</v>
          </cell>
          <cell r="K705">
            <v>48</v>
          </cell>
          <cell r="L705">
            <v>43.8</v>
          </cell>
          <cell r="M705">
            <v>7.3579999999999997</v>
          </cell>
          <cell r="N705">
            <v>48</v>
          </cell>
          <cell r="O705">
            <v>43.8</v>
          </cell>
          <cell r="P705">
            <v>3.8</v>
          </cell>
          <cell r="Q705">
            <v>140</v>
          </cell>
          <cell r="R705">
            <v>1.33</v>
          </cell>
          <cell r="S705">
            <v>105</v>
          </cell>
          <cell r="T705">
            <v>1</v>
          </cell>
          <cell r="U705">
            <v>1.4</v>
          </cell>
          <cell r="V705">
            <v>26.3</v>
          </cell>
          <cell r="W705">
            <v>27.8</v>
          </cell>
          <cell r="X705">
            <v>77.599999999999994</v>
          </cell>
          <cell r="Y705">
            <v>11.3</v>
          </cell>
          <cell r="Z705" t="str">
            <v>KOCHMAN Audrey</v>
          </cell>
        </row>
        <row r="706">
          <cell r="A706">
            <v>43047</v>
          </cell>
          <cell r="B706" t="str">
            <v>MUSHTAHA</v>
          </cell>
          <cell r="C706" t="str">
            <v>Mohammed</v>
          </cell>
          <cell r="D706">
            <v>34686</v>
          </cell>
          <cell r="E706">
            <v>2021</v>
          </cell>
          <cell r="F706">
            <v>0</v>
          </cell>
          <cell r="G706" t="str">
            <v>Calcium ionisée</v>
          </cell>
          <cell r="H706" t="str">
            <v>T0 Machine</v>
          </cell>
          <cell r="I706">
            <v>37</v>
          </cell>
          <cell r="J706">
            <v>7.258</v>
          </cell>
          <cell r="K706">
            <v>48.1</v>
          </cell>
          <cell r="L706">
            <v>127</v>
          </cell>
          <cell r="M706">
            <v>7.258</v>
          </cell>
          <cell r="N706">
            <v>48.1</v>
          </cell>
          <cell r="O706">
            <v>127</v>
          </cell>
          <cell r="P706">
            <v>3.8</v>
          </cell>
          <cell r="Q706">
            <v>141</v>
          </cell>
          <cell r="R706">
            <v>0.42</v>
          </cell>
          <cell r="S706">
            <v>108</v>
          </cell>
          <cell r="T706">
            <v>0.8</v>
          </cell>
          <cell r="U706">
            <v>-5.2</v>
          </cell>
          <cell r="V706">
            <v>20.7</v>
          </cell>
          <cell r="W706">
            <v>22.2</v>
          </cell>
          <cell r="X706">
            <v>99</v>
          </cell>
          <cell r="Y706">
            <v>11.9</v>
          </cell>
          <cell r="Z706" t="str">
            <v>KOCHMAN Audrey</v>
          </cell>
        </row>
        <row r="707">
          <cell r="A707">
            <v>43047</v>
          </cell>
          <cell r="B707" t="str">
            <v>MUSHTAHA</v>
          </cell>
          <cell r="C707" t="str">
            <v>Mohammed</v>
          </cell>
          <cell r="D707">
            <v>34686</v>
          </cell>
          <cell r="E707">
            <v>2021</v>
          </cell>
          <cell r="F707">
            <v>0</v>
          </cell>
          <cell r="G707" t="str">
            <v>Calcium ionisée</v>
          </cell>
          <cell r="H707" t="str">
            <v>T0 Patient</v>
          </cell>
          <cell r="I707">
            <v>37</v>
          </cell>
          <cell r="J707">
            <v>7.3620000000000001</v>
          </cell>
          <cell r="K707">
            <v>40.700000000000003</v>
          </cell>
          <cell r="L707">
            <v>125</v>
          </cell>
          <cell r="M707">
            <v>7.3620000000000001</v>
          </cell>
          <cell r="N707">
            <v>40.700000000000003</v>
          </cell>
          <cell r="O707">
            <v>125</v>
          </cell>
          <cell r="P707">
            <v>3.9</v>
          </cell>
          <cell r="Q707">
            <v>139</v>
          </cell>
          <cell r="R707">
            <v>1.18</v>
          </cell>
          <cell r="S707">
            <v>112</v>
          </cell>
          <cell r="T707">
            <v>0.8</v>
          </cell>
          <cell r="U707">
            <v>-2.1</v>
          </cell>
          <cell r="V707">
            <v>22.5</v>
          </cell>
          <cell r="W707">
            <v>23.8</v>
          </cell>
          <cell r="X707">
            <v>99.7</v>
          </cell>
          <cell r="Y707">
            <v>10</v>
          </cell>
          <cell r="Z707" t="str">
            <v>KOCHMAN Audrey</v>
          </cell>
        </row>
        <row r="708">
          <cell r="A708">
            <v>43047</v>
          </cell>
          <cell r="B708" t="str">
            <v>ORTH</v>
          </cell>
          <cell r="C708" t="str">
            <v>Isabelle</v>
          </cell>
          <cell r="D708">
            <v>26421</v>
          </cell>
          <cell r="E708">
            <v>2024</v>
          </cell>
          <cell r="F708">
            <v>0</v>
          </cell>
          <cell r="G708" t="str">
            <v>Calcium ionisée</v>
          </cell>
          <cell r="H708">
            <v>0</v>
          </cell>
          <cell r="I708">
            <v>37</v>
          </cell>
          <cell r="J708">
            <v>7.3739999999999997</v>
          </cell>
          <cell r="K708">
            <v>40.200000000000003</v>
          </cell>
          <cell r="L708">
            <v>35.700000000000003</v>
          </cell>
          <cell r="M708">
            <v>7.3739999999999997</v>
          </cell>
          <cell r="N708">
            <v>40.200000000000003</v>
          </cell>
          <cell r="O708">
            <v>35.700000000000003</v>
          </cell>
          <cell r="P708">
            <v>3.7</v>
          </cell>
          <cell r="Q708">
            <v>130</v>
          </cell>
          <cell r="R708">
            <v>1.31</v>
          </cell>
          <cell r="S708">
            <v>98</v>
          </cell>
          <cell r="T708">
            <v>1</v>
          </cell>
          <cell r="U708">
            <v>-1.6</v>
          </cell>
          <cell r="V708">
            <v>22.9</v>
          </cell>
          <cell r="W708">
            <v>24.1</v>
          </cell>
          <cell r="X708">
            <v>71.900000000000006</v>
          </cell>
          <cell r="Y708">
            <v>11.8</v>
          </cell>
          <cell r="Z708" t="str">
            <v>KOCHMAN Audrey</v>
          </cell>
        </row>
        <row r="709">
          <cell r="A709">
            <v>43047</v>
          </cell>
          <cell r="B709" t="str">
            <v>BINTZ</v>
          </cell>
          <cell r="C709" t="str">
            <v>Pierre</v>
          </cell>
          <cell r="D709">
            <v>14340</v>
          </cell>
          <cell r="E709">
            <v>2026</v>
          </cell>
          <cell r="F709">
            <v>0</v>
          </cell>
          <cell r="G709" t="str">
            <v>Charge calcique</v>
          </cell>
          <cell r="H709" t="str">
            <v>S120</v>
          </cell>
          <cell r="I709">
            <v>37</v>
          </cell>
          <cell r="J709">
            <v>7.4240000000000004</v>
          </cell>
          <cell r="K709">
            <v>39.299999999999997</v>
          </cell>
          <cell r="L709">
            <v>39.9</v>
          </cell>
          <cell r="M709">
            <v>7.4240000000000004</v>
          </cell>
          <cell r="N709">
            <v>39.299999999999997</v>
          </cell>
          <cell r="O709">
            <v>39.9</v>
          </cell>
          <cell r="P709">
            <v>3.6</v>
          </cell>
          <cell r="Q709">
            <v>138</v>
          </cell>
          <cell r="R709">
            <v>1.32</v>
          </cell>
          <cell r="S709">
            <v>105</v>
          </cell>
          <cell r="T709">
            <v>1.1000000000000001</v>
          </cell>
          <cell r="U709">
            <v>1.3</v>
          </cell>
          <cell r="V709">
            <v>25.2</v>
          </cell>
          <cell r="W709">
            <v>26.5</v>
          </cell>
          <cell r="X709">
            <v>77.3</v>
          </cell>
          <cell r="Y709">
            <v>10.6</v>
          </cell>
          <cell r="Z709" t="str">
            <v>KOCHMAN Audrey</v>
          </cell>
        </row>
        <row r="710">
          <cell r="A710">
            <v>43047</v>
          </cell>
          <cell r="B710" t="str">
            <v>BINTZ</v>
          </cell>
          <cell r="C710" t="str">
            <v>Pierre</v>
          </cell>
          <cell r="D710">
            <v>14340</v>
          </cell>
          <cell r="E710">
            <v>2026</v>
          </cell>
          <cell r="F710">
            <v>0</v>
          </cell>
          <cell r="G710" t="str">
            <v>Charge calcique</v>
          </cell>
          <cell r="H710" t="str">
            <v>S180</v>
          </cell>
          <cell r="I710">
            <v>37</v>
          </cell>
          <cell r="J710">
            <v>7.4109999999999996</v>
          </cell>
          <cell r="K710">
            <v>38.1</v>
          </cell>
          <cell r="L710">
            <v>52.5</v>
          </cell>
          <cell r="M710">
            <v>7.4109999999999996</v>
          </cell>
          <cell r="N710">
            <v>38.1</v>
          </cell>
          <cell r="O710">
            <v>52.5</v>
          </cell>
          <cell r="P710">
            <v>3.3</v>
          </cell>
          <cell r="Q710">
            <v>137</v>
          </cell>
          <cell r="R710">
            <v>1.41</v>
          </cell>
          <cell r="S710">
            <v>105</v>
          </cell>
          <cell r="T710">
            <v>1.6</v>
          </cell>
          <cell r="U710">
            <v>-0.3</v>
          </cell>
          <cell r="V710">
            <v>23.8</v>
          </cell>
          <cell r="W710">
            <v>24.9</v>
          </cell>
          <cell r="X710">
            <v>88.8</v>
          </cell>
          <cell r="Y710">
            <v>10.6</v>
          </cell>
          <cell r="Z710" t="str">
            <v>KLEIN Christian</v>
          </cell>
        </row>
        <row r="711">
          <cell r="A711">
            <v>43047</v>
          </cell>
          <cell r="B711" t="str">
            <v>BINTZ</v>
          </cell>
          <cell r="C711" t="str">
            <v>Pierre</v>
          </cell>
          <cell r="D711">
            <v>14340</v>
          </cell>
          <cell r="E711">
            <v>2026</v>
          </cell>
          <cell r="F711">
            <v>0</v>
          </cell>
          <cell r="G711" t="str">
            <v>Charge calcique</v>
          </cell>
          <cell r="H711" t="str">
            <v>S240</v>
          </cell>
          <cell r="I711">
            <v>37</v>
          </cell>
          <cell r="J711">
            <v>7.3849999999999998</v>
          </cell>
          <cell r="K711">
            <v>43.1</v>
          </cell>
          <cell r="L711">
            <v>32.5</v>
          </cell>
          <cell r="M711">
            <v>7.3849999999999998</v>
          </cell>
          <cell r="N711">
            <v>43.1</v>
          </cell>
          <cell r="O711">
            <v>32.5</v>
          </cell>
          <cell r="P711">
            <v>3.2</v>
          </cell>
          <cell r="Q711">
            <v>137</v>
          </cell>
          <cell r="R711">
            <v>1.46</v>
          </cell>
          <cell r="S711">
            <v>104</v>
          </cell>
          <cell r="T711">
            <v>1.6</v>
          </cell>
          <cell r="U711">
            <v>0.8</v>
          </cell>
          <cell r="V711">
            <v>25.2</v>
          </cell>
          <cell r="W711">
            <v>26.6</v>
          </cell>
          <cell r="X711">
            <v>60.3</v>
          </cell>
          <cell r="Y711">
            <v>11</v>
          </cell>
          <cell r="Z711" t="str">
            <v>KLEIN Christian</v>
          </cell>
        </row>
        <row r="712">
          <cell r="A712">
            <v>43047</v>
          </cell>
          <cell r="B712" t="str">
            <v>UTARD</v>
          </cell>
          <cell r="C712" t="str">
            <v>Etienne</v>
          </cell>
          <cell r="D712">
            <v>14266</v>
          </cell>
          <cell r="E712">
            <v>2314</v>
          </cell>
          <cell r="F712" t="str">
            <v>Sang artériel</v>
          </cell>
          <cell r="G712" t="str">
            <v>Gazométrie</v>
          </cell>
          <cell r="H712">
            <v>0</v>
          </cell>
          <cell r="I712">
            <v>38.299999999999997</v>
          </cell>
          <cell r="J712">
            <v>7.4589999999999996</v>
          </cell>
          <cell r="K712">
            <v>26.6</v>
          </cell>
          <cell r="L712">
            <v>58.5</v>
          </cell>
          <cell r="M712">
            <v>7.44</v>
          </cell>
          <cell r="N712">
            <v>28.4</v>
          </cell>
          <cell r="O712">
            <v>63.8</v>
          </cell>
          <cell r="P712">
            <v>5.2</v>
          </cell>
          <cell r="Q712">
            <v>140</v>
          </cell>
          <cell r="R712">
            <v>1.24</v>
          </cell>
          <cell r="S712">
            <v>112</v>
          </cell>
          <cell r="T712">
            <v>1.4</v>
          </cell>
          <cell r="U712">
            <v>-4.5</v>
          </cell>
          <cell r="V712">
            <v>18.600000000000001</v>
          </cell>
          <cell r="W712">
            <v>19.5</v>
          </cell>
          <cell r="X712">
            <v>92.9</v>
          </cell>
          <cell r="Y712">
            <v>9.5</v>
          </cell>
          <cell r="Z712" t="str">
            <v>KOCHMAN Audrey</v>
          </cell>
        </row>
        <row r="713">
          <cell r="A713">
            <v>43047</v>
          </cell>
          <cell r="B713" t="str">
            <v>DECKER</v>
          </cell>
          <cell r="C713" t="str">
            <v>Jean Michel</v>
          </cell>
          <cell r="D713">
            <v>21672</v>
          </cell>
          <cell r="E713">
            <v>2021</v>
          </cell>
          <cell r="F713">
            <v>0</v>
          </cell>
          <cell r="G713" t="str">
            <v>Calcium ionisée</v>
          </cell>
          <cell r="H713" t="str">
            <v>T0 Machine</v>
          </cell>
          <cell r="I713">
            <v>37</v>
          </cell>
          <cell r="J713">
            <v>7.3280000000000003</v>
          </cell>
          <cell r="K713">
            <v>40.700000000000003</v>
          </cell>
          <cell r="L713">
            <v>114</v>
          </cell>
          <cell r="M713">
            <v>7.3280000000000003</v>
          </cell>
          <cell r="N713">
            <v>40.700000000000003</v>
          </cell>
          <cell r="O713">
            <v>114</v>
          </cell>
          <cell r="P713">
            <v>4.2</v>
          </cell>
          <cell r="Q713">
            <v>140</v>
          </cell>
          <cell r="R713">
            <v>0.36</v>
          </cell>
          <cell r="S713">
            <v>103</v>
          </cell>
          <cell r="T713">
            <v>0.6</v>
          </cell>
          <cell r="U713">
            <v>-4.2</v>
          </cell>
          <cell r="V713">
            <v>20.8</v>
          </cell>
          <cell r="W713">
            <v>22</v>
          </cell>
          <cell r="X713">
            <v>98.6</v>
          </cell>
          <cell r="Y713">
            <v>12.2</v>
          </cell>
          <cell r="Z713" t="str">
            <v>KLEIN Christian</v>
          </cell>
        </row>
        <row r="714">
          <cell r="A714">
            <v>43047</v>
          </cell>
          <cell r="B714" t="str">
            <v>DECKER</v>
          </cell>
          <cell r="C714" t="str">
            <v>Jean Michel</v>
          </cell>
          <cell r="D714">
            <v>21672</v>
          </cell>
          <cell r="E714">
            <v>2021</v>
          </cell>
          <cell r="F714">
            <v>0</v>
          </cell>
          <cell r="G714" t="str">
            <v>Calcium ionisée</v>
          </cell>
          <cell r="H714" t="str">
            <v>T0 Patient</v>
          </cell>
          <cell r="I714">
            <v>37</v>
          </cell>
          <cell r="J714">
            <v>7.4210000000000003</v>
          </cell>
          <cell r="K714">
            <v>35.5</v>
          </cell>
          <cell r="L714">
            <v>103</v>
          </cell>
          <cell r="M714">
            <v>7.4210000000000003</v>
          </cell>
          <cell r="N714">
            <v>35.5</v>
          </cell>
          <cell r="O714">
            <v>103</v>
          </cell>
          <cell r="P714">
            <v>4.3</v>
          </cell>
          <cell r="Q714">
            <v>139</v>
          </cell>
          <cell r="R714">
            <v>1.08</v>
          </cell>
          <cell r="S714">
            <v>107</v>
          </cell>
          <cell r="T714">
            <v>0.5</v>
          </cell>
          <cell r="U714">
            <v>-1.2</v>
          </cell>
          <cell r="V714">
            <v>22.6</v>
          </cell>
          <cell r="W714">
            <v>23.7</v>
          </cell>
          <cell r="X714">
            <v>98.8</v>
          </cell>
          <cell r="Y714">
            <v>10.6</v>
          </cell>
          <cell r="Z714" t="str">
            <v>KLEIN Christian</v>
          </cell>
        </row>
        <row r="715">
          <cell r="A715">
            <v>43047</v>
          </cell>
          <cell r="B715" t="str">
            <v>G42</v>
          </cell>
          <cell r="C715">
            <v>0</v>
          </cell>
          <cell r="D715">
            <v>0</v>
          </cell>
          <cell r="E715" t="str">
            <v>AURAL</v>
          </cell>
          <cell r="F715" t="str">
            <v>Dialysat</v>
          </cell>
          <cell r="G715" t="str">
            <v>Gazométrie</v>
          </cell>
          <cell r="H715" t="str">
            <v>140/35</v>
          </cell>
          <cell r="I715">
            <v>37</v>
          </cell>
          <cell r="J715">
            <v>7.4320000000000004</v>
          </cell>
          <cell r="K715">
            <v>58.2</v>
          </cell>
          <cell r="L715">
            <v>129</v>
          </cell>
          <cell r="M715">
            <v>7.4320000000000004</v>
          </cell>
          <cell r="N715">
            <v>58.2</v>
          </cell>
          <cell r="O715">
            <v>129</v>
          </cell>
          <cell r="P715">
            <v>3</v>
          </cell>
          <cell r="Q715">
            <v>142</v>
          </cell>
          <cell r="R715">
            <v>1</v>
          </cell>
          <cell r="S715">
            <v>105</v>
          </cell>
          <cell r="T715">
            <v>0</v>
          </cell>
          <cell r="U715">
            <v>13.1</v>
          </cell>
          <cell r="V715">
            <v>38.200000000000003</v>
          </cell>
          <cell r="W715">
            <v>39.9</v>
          </cell>
          <cell r="X715">
            <v>0</v>
          </cell>
          <cell r="Y715">
            <v>0</v>
          </cell>
          <cell r="Z715" t="str">
            <v>Technicien AURAL</v>
          </cell>
        </row>
        <row r="716">
          <cell r="A716">
            <v>43047</v>
          </cell>
          <cell r="B716" t="str">
            <v>G42</v>
          </cell>
          <cell r="C716">
            <v>0</v>
          </cell>
          <cell r="D716">
            <v>0</v>
          </cell>
          <cell r="E716" t="str">
            <v>AURAL</v>
          </cell>
          <cell r="F716" t="str">
            <v>Dialysat</v>
          </cell>
          <cell r="G716" t="str">
            <v>Gazométrie</v>
          </cell>
          <cell r="H716">
            <v>0</v>
          </cell>
          <cell r="I716">
            <v>37</v>
          </cell>
          <cell r="J716">
            <v>7.4370000000000003</v>
          </cell>
          <cell r="K716">
            <v>58.4</v>
          </cell>
          <cell r="L716">
            <v>129</v>
          </cell>
          <cell r="M716">
            <v>7.4370000000000003</v>
          </cell>
          <cell r="N716">
            <v>58.4</v>
          </cell>
          <cell r="O716">
            <v>129</v>
          </cell>
          <cell r="P716">
            <v>3</v>
          </cell>
          <cell r="Q716">
            <v>142</v>
          </cell>
          <cell r="R716">
            <v>0.99</v>
          </cell>
          <cell r="S716">
            <v>105</v>
          </cell>
          <cell r="T716">
            <v>0</v>
          </cell>
          <cell r="U716">
            <v>13.7</v>
          </cell>
          <cell r="V716">
            <v>38.700000000000003</v>
          </cell>
          <cell r="W716">
            <v>40.5</v>
          </cell>
          <cell r="X716">
            <v>0</v>
          </cell>
          <cell r="Y716">
            <v>0</v>
          </cell>
          <cell r="Z716" t="str">
            <v>Technicien AURAL</v>
          </cell>
        </row>
        <row r="717">
          <cell r="A717">
            <v>43047</v>
          </cell>
          <cell r="B717" t="str">
            <v>B09</v>
          </cell>
          <cell r="C717">
            <v>0</v>
          </cell>
          <cell r="D717">
            <v>0</v>
          </cell>
          <cell r="E717" t="str">
            <v>AURAL</v>
          </cell>
          <cell r="F717" t="str">
            <v>Dialysat</v>
          </cell>
          <cell r="G717" t="str">
            <v>Gazométrie</v>
          </cell>
          <cell r="H717">
            <v>0</v>
          </cell>
          <cell r="I717">
            <v>37</v>
          </cell>
          <cell r="J717">
            <v>7.32</v>
          </cell>
          <cell r="K717">
            <v>67.8</v>
          </cell>
          <cell r="L717">
            <v>128</v>
          </cell>
          <cell r="M717">
            <v>7.32</v>
          </cell>
          <cell r="N717">
            <v>67.8</v>
          </cell>
          <cell r="O717">
            <v>128</v>
          </cell>
          <cell r="P717">
            <v>3</v>
          </cell>
          <cell r="Q717">
            <v>140</v>
          </cell>
          <cell r="R717">
            <v>0.94</v>
          </cell>
          <cell r="S717">
            <v>107</v>
          </cell>
          <cell r="T717">
            <v>0</v>
          </cell>
          <cell r="U717">
            <v>7.9</v>
          </cell>
          <cell r="V717">
            <v>33.9</v>
          </cell>
          <cell r="W717">
            <v>36</v>
          </cell>
          <cell r="X717">
            <v>0</v>
          </cell>
          <cell r="Y717">
            <v>0</v>
          </cell>
          <cell r="Z717" t="str">
            <v>KLEIN Christian</v>
          </cell>
        </row>
        <row r="718">
          <cell r="A718">
            <v>43047</v>
          </cell>
          <cell r="B718" t="str">
            <v>B17</v>
          </cell>
          <cell r="C718">
            <v>0</v>
          </cell>
          <cell r="D718">
            <v>0</v>
          </cell>
          <cell r="E718" t="str">
            <v>AURAL</v>
          </cell>
          <cell r="F718" t="str">
            <v>Dialysat</v>
          </cell>
          <cell r="G718" t="str">
            <v>Gazométrie</v>
          </cell>
          <cell r="H718">
            <v>0</v>
          </cell>
          <cell r="I718">
            <v>37</v>
          </cell>
          <cell r="J718">
            <v>7.2830000000000004</v>
          </cell>
          <cell r="K718">
            <v>73</v>
          </cell>
          <cell r="L718">
            <v>122</v>
          </cell>
          <cell r="M718">
            <v>7.2830000000000004</v>
          </cell>
          <cell r="N718">
            <v>73</v>
          </cell>
          <cell r="O718">
            <v>122</v>
          </cell>
          <cell r="P718">
            <v>2</v>
          </cell>
          <cell r="Q718">
            <v>140</v>
          </cell>
          <cell r="R718">
            <v>0.75</v>
          </cell>
          <cell r="S718">
            <v>104</v>
          </cell>
          <cell r="T718">
            <v>0</v>
          </cell>
          <cell r="U718">
            <v>7</v>
          </cell>
          <cell r="V718">
            <v>33.5</v>
          </cell>
          <cell r="W718">
            <v>35.700000000000003</v>
          </cell>
          <cell r="X718">
            <v>0</v>
          </cell>
          <cell r="Y718">
            <v>0</v>
          </cell>
          <cell r="Z718" t="str">
            <v>KLEIN Christian</v>
          </cell>
        </row>
        <row r="719">
          <cell r="A719">
            <v>43048</v>
          </cell>
          <cell r="B719" t="str">
            <v>RENDA</v>
          </cell>
          <cell r="C719" t="str">
            <v>Catherine</v>
          </cell>
          <cell r="D719">
            <v>24599</v>
          </cell>
          <cell r="E719">
            <v>2026</v>
          </cell>
          <cell r="F719">
            <v>0</v>
          </cell>
          <cell r="G719" t="str">
            <v>Calcium ionisée</v>
          </cell>
          <cell r="H719" t="str">
            <v>Bilan de lithiase</v>
          </cell>
          <cell r="I719">
            <v>37</v>
          </cell>
          <cell r="J719">
            <v>7.4089999999999998</v>
          </cell>
          <cell r="K719">
            <v>41.3</v>
          </cell>
          <cell r="L719">
            <v>37.4</v>
          </cell>
          <cell r="M719">
            <v>7.4089999999999998</v>
          </cell>
          <cell r="N719">
            <v>41.3</v>
          </cell>
          <cell r="O719">
            <v>37.4</v>
          </cell>
          <cell r="P719">
            <v>4.2</v>
          </cell>
          <cell r="Q719">
            <v>142</v>
          </cell>
          <cell r="R719">
            <v>1.1000000000000001</v>
          </cell>
          <cell r="S719">
            <v>108</v>
          </cell>
          <cell r="T719">
            <v>1.7</v>
          </cell>
          <cell r="U719">
            <v>1.4</v>
          </cell>
          <cell r="V719">
            <v>25.6</v>
          </cell>
          <cell r="W719">
            <v>26.8</v>
          </cell>
          <cell r="X719">
            <v>73.5</v>
          </cell>
          <cell r="Y719">
            <v>16.100000000000001</v>
          </cell>
          <cell r="Z719" t="str">
            <v>KLEIN Christian</v>
          </cell>
        </row>
        <row r="720">
          <cell r="A720">
            <v>43049</v>
          </cell>
          <cell r="B720" t="str">
            <v>RIEDER</v>
          </cell>
          <cell r="C720" t="str">
            <v>Jacqueline</v>
          </cell>
          <cell r="D720">
            <v>16726</v>
          </cell>
          <cell r="E720">
            <v>2314</v>
          </cell>
          <cell r="F720">
            <v>0</v>
          </cell>
          <cell r="G720" t="str">
            <v>Gazométrie</v>
          </cell>
          <cell r="H720">
            <v>0</v>
          </cell>
          <cell r="I720">
            <v>37</v>
          </cell>
          <cell r="J720">
            <v>7.4790000000000001</v>
          </cell>
          <cell r="K720">
            <v>33.299999999999997</v>
          </cell>
          <cell r="L720">
            <v>59.4</v>
          </cell>
          <cell r="M720">
            <v>7.4790000000000001</v>
          </cell>
          <cell r="N720">
            <v>33.299999999999997</v>
          </cell>
          <cell r="O720">
            <v>59.4</v>
          </cell>
          <cell r="P720">
            <v>3.8</v>
          </cell>
          <cell r="Q720">
            <v>136</v>
          </cell>
          <cell r="R720">
            <v>1.25</v>
          </cell>
          <cell r="S720">
            <v>101</v>
          </cell>
          <cell r="T720">
            <v>0.7</v>
          </cell>
          <cell r="U720">
            <v>1.2</v>
          </cell>
          <cell r="V720">
            <v>24.4</v>
          </cell>
          <cell r="W720">
            <v>25.5</v>
          </cell>
          <cell r="X720">
            <v>93.6</v>
          </cell>
          <cell r="Y720">
            <v>9.6</v>
          </cell>
          <cell r="Z720" t="str">
            <v>KOCHMAN Audrey</v>
          </cell>
        </row>
        <row r="721">
          <cell r="A721">
            <v>43049</v>
          </cell>
          <cell r="B721" t="str">
            <v>5008 2011/008524</v>
          </cell>
          <cell r="C721">
            <v>0</v>
          </cell>
          <cell r="D721">
            <v>0</v>
          </cell>
          <cell r="E721" t="str">
            <v>BIOMED</v>
          </cell>
          <cell r="F721" t="str">
            <v>Dialysat</v>
          </cell>
          <cell r="G721" t="str">
            <v>Gazométrie</v>
          </cell>
          <cell r="H721">
            <v>0</v>
          </cell>
          <cell r="I721">
            <v>37</v>
          </cell>
          <cell r="J721">
            <v>7.1790000000000003</v>
          </cell>
          <cell r="K721">
            <v>82.5</v>
          </cell>
          <cell r="L721">
            <v>106</v>
          </cell>
          <cell r="M721">
            <v>7.1790000000000003</v>
          </cell>
          <cell r="N721">
            <v>82.5</v>
          </cell>
          <cell r="O721">
            <v>106</v>
          </cell>
          <cell r="P721">
            <v>1.9</v>
          </cell>
          <cell r="Q721">
            <v>137</v>
          </cell>
          <cell r="R721">
            <v>1.46</v>
          </cell>
          <cell r="S721">
            <v>105</v>
          </cell>
          <cell r="T721">
            <v>0</v>
          </cell>
          <cell r="U721">
            <v>1.8</v>
          </cell>
          <cell r="V721">
            <v>29.5</v>
          </cell>
          <cell r="W721">
            <v>32.1</v>
          </cell>
          <cell r="X721">
            <v>0</v>
          </cell>
          <cell r="Y721">
            <v>0</v>
          </cell>
          <cell r="Z721" t="str">
            <v>KOCHMAN Audrey</v>
          </cell>
        </row>
        <row r="722">
          <cell r="A722">
            <v>43049</v>
          </cell>
          <cell r="B722" t="str">
            <v>DECKER</v>
          </cell>
          <cell r="C722" t="str">
            <v>Jean Michel</v>
          </cell>
          <cell r="D722">
            <v>21672</v>
          </cell>
          <cell r="E722">
            <v>2021</v>
          </cell>
          <cell r="F722">
            <v>0</v>
          </cell>
          <cell r="G722" t="str">
            <v>Calcium ionisée</v>
          </cell>
          <cell r="H722" t="str">
            <v>T0 Machine</v>
          </cell>
          <cell r="I722">
            <v>37</v>
          </cell>
          <cell r="J722">
            <v>7.2519999999999998</v>
          </cell>
          <cell r="K722">
            <v>41.3</v>
          </cell>
          <cell r="L722">
            <v>125</v>
          </cell>
          <cell r="M722">
            <v>7.2519999999999998</v>
          </cell>
          <cell r="N722">
            <v>41.3</v>
          </cell>
          <cell r="O722">
            <v>125</v>
          </cell>
          <cell r="P722">
            <v>4.5999999999999996</v>
          </cell>
          <cell r="Q722">
            <v>140</v>
          </cell>
          <cell r="R722">
            <v>0.3</v>
          </cell>
          <cell r="S722">
            <v>105</v>
          </cell>
          <cell r="T722">
            <v>0.5</v>
          </cell>
          <cell r="U722">
            <v>-8.3000000000000007</v>
          </cell>
          <cell r="V722">
            <v>17.5</v>
          </cell>
          <cell r="W722">
            <v>18.8</v>
          </cell>
          <cell r="X722">
            <v>98.8</v>
          </cell>
          <cell r="Y722">
            <v>12.1</v>
          </cell>
          <cell r="Z722" t="str">
            <v>KOCHMAN Audrey</v>
          </cell>
        </row>
        <row r="723">
          <cell r="A723">
            <v>43049</v>
          </cell>
          <cell r="B723" t="str">
            <v>DECKER</v>
          </cell>
          <cell r="C723" t="str">
            <v>Jean Michel</v>
          </cell>
          <cell r="D723">
            <v>21672</v>
          </cell>
          <cell r="E723">
            <v>2021</v>
          </cell>
          <cell r="F723">
            <v>0</v>
          </cell>
          <cell r="G723" t="str">
            <v>Calcium ionisée</v>
          </cell>
          <cell r="H723" t="str">
            <v>T0 Machine</v>
          </cell>
          <cell r="I723">
            <v>37</v>
          </cell>
          <cell r="J723">
            <v>7.2930000000000001</v>
          </cell>
          <cell r="K723">
            <v>41.2</v>
          </cell>
          <cell r="L723">
            <v>129</v>
          </cell>
          <cell r="M723">
            <v>7.2930000000000001</v>
          </cell>
          <cell r="N723">
            <v>41.2</v>
          </cell>
          <cell r="O723">
            <v>129</v>
          </cell>
          <cell r="P723">
            <v>4.5999999999999996</v>
          </cell>
          <cell r="Q723">
            <v>139</v>
          </cell>
          <cell r="R723">
            <v>0.31</v>
          </cell>
          <cell r="S723">
            <v>105</v>
          </cell>
          <cell r="T723">
            <v>0.5</v>
          </cell>
          <cell r="U723">
            <v>-6</v>
          </cell>
          <cell r="V723">
            <v>19.3</v>
          </cell>
          <cell r="W723">
            <v>20.6</v>
          </cell>
          <cell r="X723">
            <v>98.9</v>
          </cell>
          <cell r="Y723">
            <v>12.1</v>
          </cell>
          <cell r="Z723" t="str">
            <v>KOCHMAN Audrey</v>
          </cell>
        </row>
        <row r="724">
          <cell r="A724">
            <v>43049</v>
          </cell>
          <cell r="B724" t="str">
            <v>DECKER</v>
          </cell>
          <cell r="C724" t="str">
            <v>Jean Michel</v>
          </cell>
          <cell r="D724">
            <v>21672</v>
          </cell>
          <cell r="E724">
            <v>2021</v>
          </cell>
          <cell r="F724">
            <v>0</v>
          </cell>
          <cell r="G724" t="str">
            <v>Calcium ionisée</v>
          </cell>
          <cell r="H724" t="str">
            <v>T0 Patient</v>
          </cell>
          <cell r="I724">
            <v>37</v>
          </cell>
          <cell r="J724">
            <v>7.407</v>
          </cell>
          <cell r="K724">
            <v>33.5</v>
          </cell>
          <cell r="L724">
            <v>113</v>
          </cell>
          <cell r="M724">
            <v>7.407</v>
          </cell>
          <cell r="N724">
            <v>33.5</v>
          </cell>
          <cell r="O724">
            <v>113</v>
          </cell>
          <cell r="P724">
            <v>4.7</v>
          </cell>
          <cell r="Q724">
            <v>138</v>
          </cell>
          <cell r="R724">
            <v>0.94</v>
          </cell>
          <cell r="S724">
            <v>109</v>
          </cell>
          <cell r="T724">
            <v>0.6</v>
          </cell>
          <cell r="U724">
            <v>-3.3</v>
          </cell>
          <cell r="V724">
            <v>20.7</v>
          </cell>
          <cell r="W724">
            <v>21.7</v>
          </cell>
          <cell r="X724">
            <v>99.1</v>
          </cell>
          <cell r="Y724">
            <v>10.6</v>
          </cell>
          <cell r="Z724" t="str">
            <v>KOCHMAN Audrey</v>
          </cell>
        </row>
        <row r="725">
          <cell r="A725">
            <v>43049</v>
          </cell>
          <cell r="B725" t="str">
            <v>A16</v>
          </cell>
          <cell r="C725">
            <v>0</v>
          </cell>
          <cell r="D725">
            <v>0</v>
          </cell>
          <cell r="E725" t="str">
            <v>AURAL</v>
          </cell>
          <cell r="F725" t="str">
            <v>Dialysat</v>
          </cell>
          <cell r="G725" t="str">
            <v>Gazométrie</v>
          </cell>
          <cell r="H725">
            <v>0</v>
          </cell>
          <cell r="I725">
            <v>37</v>
          </cell>
          <cell r="J725">
            <v>7.3360000000000003</v>
          </cell>
          <cell r="K725">
            <v>65.3</v>
          </cell>
          <cell r="L725">
            <v>178</v>
          </cell>
          <cell r="M725">
            <v>7.3360000000000003</v>
          </cell>
          <cell r="N725">
            <v>65.3</v>
          </cell>
          <cell r="O725">
            <v>178</v>
          </cell>
          <cell r="P725">
            <v>2</v>
          </cell>
          <cell r="Q725">
            <v>139</v>
          </cell>
          <cell r="R725">
            <v>0.95</v>
          </cell>
          <cell r="S725">
            <v>104</v>
          </cell>
          <cell r="T725">
            <v>0</v>
          </cell>
          <cell r="U725">
            <v>8.1999999999999993</v>
          </cell>
          <cell r="V725">
            <v>33.9</v>
          </cell>
          <cell r="W725">
            <v>36</v>
          </cell>
          <cell r="X725">
            <v>0</v>
          </cell>
          <cell r="Y725">
            <v>0</v>
          </cell>
          <cell r="Z725" t="str">
            <v>KOCHMAN Audrey</v>
          </cell>
        </row>
        <row r="726">
          <cell r="A726">
            <v>43052</v>
          </cell>
          <cell r="B726" t="str">
            <v>STEIBEL</v>
          </cell>
          <cell r="C726" t="str">
            <v>Vanessa</v>
          </cell>
          <cell r="D726">
            <v>30574</v>
          </cell>
          <cell r="E726">
            <v>2026</v>
          </cell>
          <cell r="F726" t="str">
            <v>Sang artériel</v>
          </cell>
          <cell r="G726" t="str">
            <v>Charge bicar</v>
          </cell>
          <cell r="H726" t="str">
            <v>S0</v>
          </cell>
          <cell r="I726">
            <v>37</v>
          </cell>
          <cell r="J726">
            <v>7.41</v>
          </cell>
          <cell r="K726">
            <v>37.299999999999997</v>
          </cell>
          <cell r="L726">
            <v>126</v>
          </cell>
          <cell r="M726">
            <v>7.41</v>
          </cell>
          <cell r="N726">
            <v>37.299999999999997</v>
          </cell>
          <cell r="O726">
            <v>126</v>
          </cell>
          <cell r="P726">
            <v>3.9</v>
          </cell>
          <cell r="Q726">
            <v>142</v>
          </cell>
          <cell r="R726">
            <v>1.1100000000000001</v>
          </cell>
          <cell r="S726">
            <v>111</v>
          </cell>
          <cell r="T726">
            <v>1</v>
          </cell>
          <cell r="U726">
            <v>-0.8</v>
          </cell>
          <cell r="V726">
            <v>23.2</v>
          </cell>
          <cell r="W726">
            <v>24.3</v>
          </cell>
          <cell r="X726">
            <v>99.4</v>
          </cell>
          <cell r="Y726">
            <v>11.4</v>
          </cell>
          <cell r="Z726" t="str">
            <v>KOCHMAN Audrey</v>
          </cell>
        </row>
        <row r="727">
          <cell r="A727">
            <v>43052</v>
          </cell>
          <cell r="B727" t="str">
            <v>STEIBEL</v>
          </cell>
          <cell r="C727" t="str">
            <v>Vanessa</v>
          </cell>
          <cell r="D727">
            <v>30574</v>
          </cell>
          <cell r="E727">
            <v>2026</v>
          </cell>
          <cell r="F727" t="str">
            <v>Sang veineux</v>
          </cell>
          <cell r="G727" t="str">
            <v>Charge bicar</v>
          </cell>
          <cell r="H727" t="str">
            <v>S0</v>
          </cell>
          <cell r="I727">
            <v>37</v>
          </cell>
          <cell r="J727">
            <v>7.327</v>
          </cell>
          <cell r="K727">
            <v>53</v>
          </cell>
          <cell r="L727">
            <v>25.5</v>
          </cell>
          <cell r="M727">
            <v>7.327</v>
          </cell>
          <cell r="N727">
            <v>53</v>
          </cell>
          <cell r="O727">
            <v>25.5</v>
          </cell>
          <cell r="P727">
            <v>3.9</v>
          </cell>
          <cell r="Q727">
            <v>143</v>
          </cell>
          <cell r="R727">
            <v>1.1000000000000001</v>
          </cell>
          <cell r="S727">
            <v>109</v>
          </cell>
          <cell r="T727">
            <v>1</v>
          </cell>
          <cell r="U727">
            <v>1.6</v>
          </cell>
          <cell r="V727">
            <v>27</v>
          </cell>
          <cell r="W727">
            <v>28.6</v>
          </cell>
          <cell r="X727">
            <v>41.9</v>
          </cell>
          <cell r="Y727">
            <v>12.4</v>
          </cell>
          <cell r="Z727" t="str">
            <v>KOCHMAN Audrey</v>
          </cell>
        </row>
        <row r="728">
          <cell r="A728">
            <v>43052</v>
          </cell>
          <cell r="B728" t="str">
            <v>STEIBEL</v>
          </cell>
          <cell r="C728" t="str">
            <v>Vanessa</v>
          </cell>
          <cell r="D728">
            <v>30574</v>
          </cell>
          <cell r="E728">
            <v>2026</v>
          </cell>
          <cell r="F728" t="str">
            <v>Urine</v>
          </cell>
          <cell r="G728" t="str">
            <v>Charge bicar</v>
          </cell>
          <cell r="H728" t="str">
            <v>U0</v>
          </cell>
          <cell r="I728">
            <v>37</v>
          </cell>
          <cell r="J728">
            <v>0</v>
          </cell>
          <cell r="K728">
            <v>37.5</v>
          </cell>
          <cell r="L728">
            <v>115</v>
          </cell>
          <cell r="M728">
            <v>0</v>
          </cell>
          <cell r="N728">
            <v>37.5</v>
          </cell>
          <cell r="O728">
            <v>0</v>
          </cell>
          <cell r="P728">
            <v>23.8</v>
          </cell>
          <cell r="Q728">
            <v>26</v>
          </cell>
          <cell r="R728">
            <v>0.26</v>
          </cell>
          <cell r="S728">
            <v>33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 t="str">
            <v>KOCHMAN Audrey</v>
          </cell>
        </row>
        <row r="729">
          <cell r="A729">
            <v>43052</v>
          </cell>
          <cell r="B729" t="str">
            <v>STEIBEL</v>
          </cell>
          <cell r="C729" t="str">
            <v>Vanessa</v>
          </cell>
          <cell r="D729">
            <v>30574</v>
          </cell>
          <cell r="E729">
            <v>2026</v>
          </cell>
          <cell r="F729" t="str">
            <v>Urine</v>
          </cell>
          <cell r="G729" t="str">
            <v>Charge bicar</v>
          </cell>
          <cell r="H729" t="str">
            <v>U0</v>
          </cell>
          <cell r="I729">
            <v>37</v>
          </cell>
          <cell r="J729">
            <v>0</v>
          </cell>
          <cell r="K729">
            <v>35.200000000000003</v>
          </cell>
          <cell r="L729">
            <v>140</v>
          </cell>
          <cell r="M729">
            <v>0</v>
          </cell>
          <cell r="N729">
            <v>35.200000000000003</v>
          </cell>
          <cell r="O729">
            <v>0</v>
          </cell>
          <cell r="P729">
            <v>23.8</v>
          </cell>
          <cell r="Q729">
            <v>26</v>
          </cell>
          <cell r="R729">
            <v>0.26</v>
          </cell>
          <cell r="S729">
            <v>34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 t="str">
            <v>KOCHMAN Audrey</v>
          </cell>
        </row>
        <row r="730">
          <cell r="A730">
            <v>43052</v>
          </cell>
          <cell r="B730" t="str">
            <v>STEIBEL</v>
          </cell>
          <cell r="C730" t="str">
            <v>Vanessa</v>
          </cell>
          <cell r="D730">
            <v>30574</v>
          </cell>
          <cell r="E730">
            <v>2026</v>
          </cell>
          <cell r="F730" t="str">
            <v>Sang veineux</v>
          </cell>
          <cell r="G730" t="str">
            <v>Charge bicar</v>
          </cell>
          <cell r="H730" t="str">
            <v>S60</v>
          </cell>
          <cell r="I730">
            <v>37</v>
          </cell>
          <cell r="J730">
            <v>7.4050000000000002</v>
          </cell>
          <cell r="K730">
            <v>53.4</v>
          </cell>
          <cell r="L730">
            <v>22.2</v>
          </cell>
          <cell r="M730">
            <v>7.4050000000000002</v>
          </cell>
          <cell r="N730">
            <v>53.4</v>
          </cell>
          <cell r="O730">
            <v>22.2</v>
          </cell>
          <cell r="P730">
            <v>3.2</v>
          </cell>
          <cell r="Q730">
            <v>143</v>
          </cell>
          <cell r="R730">
            <v>1.06</v>
          </cell>
          <cell r="S730">
            <v>102</v>
          </cell>
          <cell r="T730">
            <v>0.7</v>
          </cell>
          <cell r="U730">
            <v>7.9</v>
          </cell>
          <cell r="V730">
            <v>32.700000000000003</v>
          </cell>
          <cell r="W730">
            <v>34.4</v>
          </cell>
          <cell r="X730">
            <v>37.5</v>
          </cell>
          <cell r="Y730">
            <v>10.9</v>
          </cell>
          <cell r="Z730" t="str">
            <v>KOCHMAN Audrey</v>
          </cell>
        </row>
        <row r="731">
          <cell r="A731">
            <v>43052</v>
          </cell>
          <cell r="B731" t="str">
            <v>STEIBEL</v>
          </cell>
          <cell r="C731" t="str">
            <v>Vanessa</v>
          </cell>
          <cell r="D731">
            <v>30574</v>
          </cell>
          <cell r="E731">
            <v>2026</v>
          </cell>
          <cell r="F731" t="str">
            <v>Urine</v>
          </cell>
          <cell r="G731" t="str">
            <v>Charge bicar</v>
          </cell>
          <cell r="H731" t="str">
            <v>U60</v>
          </cell>
          <cell r="I731">
            <v>37</v>
          </cell>
          <cell r="J731">
            <v>7.6239999999999997</v>
          </cell>
          <cell r="K731">
            <v>69.900000000000006</v>
          </cell>
          <cell r="L731">
            <v>88.9</v>
          </cell>
          <cell r="M731">
            <v>7.6239999999999997</v>
          </cell>
          <cell r="N731">
            <v>69.900000000000006</v>
          </cell>
          <cell r="O731">
            <v>88.9</v>
          </cell>
          <cell r="P731">
            <v>0</v>
          </cell>
          <cell r="Q731">
            <v>47</v>
          </cell>
          <cell r="R731">
            <v>0</v>
          </cell>
          <cell r="S731">
            <v>27</v>
          </cell>
          <cell r="T731">
            <v>0</v>
          </cell>
          <cell r="U731">
            <v>44.3</v>
          </cell>
          <cell r="V731">
            <v>73.2</v>
          </cell>
          <cell r="W731">
            <v>75.400000000000006</v>
          </cell>
          <cell r="X731">
            <v>0</v>
          </cell>
          <cell r="Y731">
            <v>0</v>
          </cell>
          <cell r="Z731" t="str">
            <v>KOCHMAN Audrey</v>
          </cell>
        </row>
        <row r="732">
          <cell r="A732">
            <v>43052</v>
          </cell>
          <cell r="B732" t="str">
            <v>STEIBEL</v>
          </cell>
          <cell r="C732" t="str">
            <v>Vanessa</v>
          </cell>
          <cell r="D732">
            <v>30574</v>
          </cell>
          <cell r="E732">
            <v>2026</v>
          </cell>
          <cell r="F732" t="str">
            <v>Sang veineux</v>
          </cell>
          <cell r="G732" t="str">
            <v>Charge bicar</v>
          </cell>
          <cell r="H732" t="str">
            <v>S90</v>
          </cell>
          <cell r="I732">
            <v>37</v>
          </cell>
          <cell r="J732">
            <v>7.4219999999999997</v>
          </cell>
          <cell r="K732">
            <v>55.1</v>
          </cell>
          <cell r="L732">
            <v>23</v>
          </cell>
          <cell r="M732">
            <v>7.4219999999999997</v>
          </cell>
          <cell r="N732">
            <v>55.1</v>
          </cell>
          <cell r="O732">
            <v>23</v>
          </cell>
          <cell r="P732">
            <v>3.2</v>
          </cell>
          <cell r="Q732">
            <v>144</v>
          </cell>
          <cell r="R732">
            <v>1.08</v>
          </cell>
          <cell r="S732">
            <v>102</v>
          </cell>
          <cell r="T732">
            <v>0.6</v>
          </cell>
          <cell r="U732">
            <v>10.4</v>
          </cell>
          <cell r="V732">
            <v>35.200000000000003</v>
          </cell>
          <cell r="W732">
            <v>36.9</v>
          </cell>
          <cell r="X732">
            <v>40.9</v>
          </cell>
          <cell r="Y732">
            <v>10.6</v>
          </cell>
          <cell r="Z732" t="str">
            <v>KOCHMAN Audrey</v>
          </cell>
        </row>
        <row r="733">
          <cell r="A733">
            <v>43052</v>
          </cell>
          <cell r="B733" t="str">
            <v>STEIBEL</v>
          </cell>
          <cell r="C733" t="str">
            <v>Vanessa</v>
          </cell>
          <cell r="D733">
            <v>30574</v>
          </cell>
          <cell r="E733">
            <v>2026</v>
          </cell>
          <cell r="F733" t="str">
            <v>Urine</v>
          </cell>
          <cell r="G733" t="str">
            <v>Charge bicar</v>
          </cell>
          <cell r="H733" t="str">
            <v>U90</v>
          </cell>
          <cell r="I733">
            <v>37</v>
          </cell>
          <cell r="J733">
            <v>7.5620000000000003</v>
          </cell>
          <cell r="K733">
            <v>61.7</v>
          </cell>
          <cell r="L733">
            <v>93.1</v>
          </cell>
          <cell r="M733">
            <v>7.5629999999999997</v>
          </cell>
          <cell r="N733">
            <v>61.7</v>
          </cell>
          <cell r="O733">
            <v>93.1</v>
          </cell>
          <cell r="P733">
            <v>18.5</v>
          </cell>
          <cell r="Q733">
            <v>33</v>
          </cell>
          <cell r="R733">
            <v>0</v>
          </cell>
          <cell r="S733">
            <v>0</v>
          </cell>
          <cell r="T733">
            <v>0</v>
          </cell>
          <cell r="U733">
            <v>29.3</v>
          </cell>
          <cell r="V733">
            <v>55.4</v>
          </cell>
          <cell r="W733">
            <v>57.3</v>
          </cell>
          <cell r="X733">
            <v>0</v>
          </cell>
          <cell r="Y733">
            <v>0</v>
          </cell>
          <cell r="Z733" t="str">
            <v>KOCHMAN Audrey</v>
          </cell>
        </row>
        <row r="734">
          <cell r="A734">
            <v>43052</v>
          </cell>
          <cell r="B734" t="str">
            <v>STEIBEL</v>
          </cell>
          <cell r="C734" t="str">
            <v>Vanessa</v>
          </cell>
          <cell r="D734">
            <v>30574</v>
          </cell>
          <cell r="E734">
            <v>2026</v>
          </cell>
          <cell r="F734" t="str">
            <v>Sang veineux</v>
          </cell>
          <cell r="G734" t="str">
            <v>Charge bicar</v>
          </cell>
          <cell r="H734" t="str">
            <v>S120</v>
          </cell>
          <cell r="I734">
            <v>37</v>
          </cell>
          <cell r="J734">
            <v>7.4329999999999998</v>
          </cell>
          <cell r="K734">
            <v>53</v>
          </cell>
          <cell r="L734">
            <v>23.5</v>
          </cell>
          <cell r="M734">
            <v>7.4329999999999998</v>
          </cell>
          <cell r="N734">
            <v>53</v>
          </cell>
          <cell r="O734">
            <v>23.5</v>
          </cell>
          <cell r="P734">
            <v>3</v>
          </cell>
          <cell r="Q734">
            <v>145</v>
          </cell>
          <cell r="R734">
            <v>1.0900000000000001</v>
          </cell>
          <cell r="S734">
            <v>102</v>
          </cell>
          <cell r="T734">
            <v>0</v>
          </cell>
          <cell r="U734">
            <v>10.199999999999999</v>
          </cell>
          <cell r="V734">
            <v>34.9</v>
          </cell>
          <cell r="W734">
            <v>36.5</v>
          </cell>
          <cell r="X734">
            <v>43</v>
          </cell>
          <cell r="Y734">
            <v>11</v>
          </cell>
          <cell r="Z734" t="str">
            <v>KOCHMAN Audrey</v>
          </cell>
        </row>
        <row r="735">
          <cell r="A735">
            <v>43052</v>
          </cell>
          <cell r="B735" t="str">
            <v>STEIBEL</v>
          </cell>
          <cell r="C735" t="str">
            <v>Vanessa</v>
          </cell>
          <cell r="D735">
            <v>30574</v>
          </cell>
          <cell r="E735">
            <v>2026</v>
          </cell>
          <cell r="F735" t="str">
            <v>Urine</v>
          </cell>
          <cell r="G735" t="str">
            <v>Charge bicar</v>
          </cell>
          <cell r="H735" t="str">
            <v>U120</v>
          </cell>
          <cell r="I735">
            <v>37</v>
          </cell>
          <cell r="J735">
            <v>7.6</v>
          </cell>
          <cell r="K735">
            <v>63.8</v>
          </cell>
          <cell r="L735">
            <v>88.9</v>
          </cell>
          <cell r="M735">
            <v>7.6</v>
          </cell>
          <cell r="N735">
            <v>63.8</v>
          </cell>
          <cell r="O735">
            <v>88.9</v>
          </cell>
          <cell r="P735">
            <v>16.8</v>
          </cell>
          <cell r="Q735">
            <v>37</v>
          </cell>
          <cell r="R735">
            <v>0</v>
          </cell>
          <cell r="S735">
            <v>0</v>
          </cell>
          <cell r="T735">
            <v>0</v>
          </cell>
          <cell r="U735">
            <v>35.799999999999997</v>
          </cell>
          <cell r="V735">
            <v>63</v>
          </cell>
          <cell r="W735">
            <v>65</v>
          </cell>
          <cell r="X735">
            <v>0</v>
          </cell>
          <cell r="Y735">
            <v>0</v>
          </cell>
          <cell r="Z735" t="str">
            <v>KOCHMAN Audrey</v>
          </cell>
        </row>
        <row r="736">
          <cell r="A736">
            <v>43052</v>
          </cell>
          <cell r="B736" t="str">
            <v>STEIBEL</v>
          </cell>
          <cell r="C736" t="str">
            <v>Vanessa</v>
          </cell>
          <cell r="D736">
            <v>30574</v>
          </cell>
          <cell r="E736">
            <v>2026</v>
          </cell>
          <cell r="F736" t="str">
            <v>Sang veineux</v>
          </cell>
          <cell r="G736" t="str">
            <v>Charge bicar</v>
          </cell>
          <cell r="H736" t="str">
            <v>S150 problème échantillon</v>
          </cell>
          <cell r="I736">
            <v>37</v>
          </cell>
          <cell r="J736">
            <v>7.4349999999999996</v>
          </cell>
          <cell r="K736">
            <v>53.2</v>
          </cell>
          <cell r="L736">
            <v>22.2</v>
          </cell>
          <cell r="M736">
            <v>7.4349999999999996</v>
          </cell>
          <cell r="N736">
            <v>53.2</v>
          </cell>
          <cell r="O736">
            <v>22.2</v>
          </cell>
          <cell r="P736">
            <v>3.1</v>
          </cell>
          <cell r="Q736">
            <v>145</v>
          </cell>
          <cell r="R736">
            <v>1.07</v>
          </cell>
          <cell r="S736">
            <v>101</v>
          </cell>
          <cell r="T736">
            <v>1</v>
          </cell>
          <cell r="U736">
            <v>10.4</v>
          </cell>
          <cell r="V736">
            <v>35.1</v>
          </cell>
          <cell r="W736">
            <v>36.799999999999997</v>
          </cell>
          <cell r="X736">
            <v>40.299999999999997</v>
          </cell>
          <cell r="Y736">
            <v>11.3</v>
          </cell>
          <cell r="Z736" t="str">
            <v>KOCHMAN Audrey</v>
          </cell>
        </row>
        <row r="737">
          <cell r="A737">
            <v>43052</v>
          </cell>
          <cell r="B737" t="str">
            <v>STEIBEL</v>
          </cell>
          <cell r="C737" t="str">
            <v>Vanessa</v>
          </cell>
          <cell r="D737">
            <v>30574</v>
          </cell>
          <cell r="E737">
            <v>2026</v>
          </cell>
          <cell r="F737" t="str">
            <v>Sang veineux</v>
          </cell>
          <cell r="G737" t="str">
            <v>Charge bicar</v>
          </cell>
          <cell r="H737" t="str">
            <v>S150</v>
          </cell>
          <cell r="I737">
            <v>37</v>
          </cell>
          <cell r="J737">
            <v>7.4489999999999998</v>
          </cell>
          <cell r="K737">
            <v>53.2</v>
          </cell>
          <cell r="L737">
            <v>25.2</v>
          </cell>
          <cell r="M737">
            <v>7.4489999999999998</v>
          </cell>
          <cell r="N737">
            <v>53.2</v>
          </cell>
          <cell r="O737">
            <v>25.2</v>
          </cell>
          <cell r="P737">
            <v>3.1</v>
          </cell>
          <cell r="Q737">
            <v>145</v>
          </cell>
          <cell r="R737">
            <v>1.07</v>
          </cell>
          <cell r="S737">
            <v>101</v>
          </cell>
          <cell r="T737">
            <v>0.8</v>
          </cell>
          <cell r="U737">
            <v>11.6</v>
          </cell>
          <cell r="V737">
            <v>36.299999999999997</v>
          </cell>
          <cell r="W737">
            <v>37.9</v>
          </cell>
          <cell r="X737">
            <v>47.9</v>
          </cell>
          <cell r="Y737">
            <v>11.3</v>
          </cell>
          <cell r="Z737" t="str">
            <v>KOCHMAN Audrey</v>
          </cell>
        </row>
        <row r="738">
          <cell r="A738">
            <v>43052</v>
          </cell>
          <cell r="B738" t="str">
            <v>STEIBEL</v>
          </cell>
          <cell r="C738" t="str">
            <v>Vanessa</v>
          </cell>
          <cell r="D738">
            <v>30574</v>
          </cell>
          <cell r="E738">
            <v>2026</v>
          </cell>
          <cell r="F738" t="str">
            <v>Urine</v>
          </cell>
          <cell r="G738" t="str">
            <v>Charge bicar</v>
          </cell>
          <cell r="H738" t="str">
            <v>U150</v>
          </cell>
          <cell r="I738">
            <v>37</v>
          </cell>
          <cell r="J738">
            <v>7.6740000000000004</v>
          </cell>
          <cell r="K738">
            <v>63.5</v>
          </cell>
          <cell r="L738">
            <v>94</v>
          </cell>
          <cell r="M738">
            <v>7.6740000000000004</v>
          </cell>
          <cell r="N738">
            <v>63.5</v>
          </cell>
          <cell r="O738">
            <v>94</v>
          </cell>
          <cell r="P738">
            <v>16.7</v>
          </cell>
          <cell r="Q738">
            <v>46</v>
          </cell>
          <cell r="R738">
            <v>0</v>
          </cell>
          <cell r="S738">
            <v>0</v>
          </cell>
          <cell r="T738">
            <v>0</v>
          </cell>
          <cell r="U738">
            <v>45.7</v>
          </cell>
          <cell r="V738">
            <v>75.3</v>
          </cell>
          <cell r="W738">
            <v>77.3</v>
          </cell>
          <cell r="X738">
            <v>0</v>
          </cell>
          <cell r="Y738">
            <v>0</v>
          </cell>
          <cell r="Z738" t="str">
            <v>KOCHMAN Audrey</v>
          </cell>
        </row>
        <row r="739">
          <cell r="A739">
            <v>43052</v>
          </cell>
          <cell r="B739" t="str">
            <v>BOUCHERAKI</v>
          </cell>
          <cell r="C739" t="str">
            <v>Lakhdar</v>
          </cell>
          <cell r="D739">
            <v>16603</v>
          </cell>
          <cell r="E739">
            <v>2021</v>
          </cell>
          <cell r="F739" t="str">
            <v>Sang FAV ou KT</v>
          </cell>
          <cell r="G739" t="str">
            <v>Potassium</v>
          </cell>
          <cell r="H739">
            <v>0</v>
          </cell>
          <cell r="I739">
            <v>37</v>
          </cell>
          <cell r="J739">
            <v>7.3150000000000004</v>
          </cell>
          <cell r="K739">
            <v>44.2</v>
          </cell>
          <cell r="L739">
            <v>38.5</v>
          </cell>
          <cell r="M739">
            <v>7.3150000000000004</v>
          </cell>
          <cell r="N739">
            <v>44.2</v>
          </cell>
          <cell r="O739">
            <v>38.5</v>
          </cell>
          <cell r="P739">
            <v>5</v>
          </cell>
          <cell r="Q739">
            <v>134</v>
          </cell>
          <cell r="R739">
            <v>1.04</v>
          </cell>
          <cell r="S739">
            <v>104</v>
          </cell>
          <cell r="T739">
            <v>3.8</v>
          </cell>
          <cell r="U739">
            <v>-3.4</v>
          </cell>
          <cell r="V739">
            <v>21.8</v>
          </cell>
          <cell r="W739">
            <v>23.2</v>
          </cell>
          <cell r="X739">
            <v>73.400000000000006</v>
          </cell>
          <cell r="Y739">
            <v>11.7</v>
          </cell>
          <cell r="Z739" t="str">
            <v>KOCHMAN Audrey</v>
          </cell>
        </row>
        <row r="740">
          <cell r="A740">
            <v>43052</v>
          </cell>
          <cell r="B740" t="str">
            <v>STEIBEL</v>
          </cell>
          <cell r="C740" t="str">
            <v>Vanessa</v>
          </cell>
          <cell r="D740">
            <v>30574</v>
          </cell>
          <cell r="E740">
            <v>2026</v>
          </cell>
          <cell r="F740" t="str">
            <v>Sang veineux</v>
          </cell>
          <cell r="G740" t="str">
            <v>Charge bicar</v>
          </cell>
          <cell r="H740" t="str">
            <v>S180</v>
          </cell>
          <cell r="I740">
            <v>37</v>
          </cell>
          <cell r="J740">
            <v>7.452</v>
          </cell>
          <cell r="K740">
            <v>56.3</v>
          </cell>
          <cell r="L740">
            <v>20.9</v>
          </cell>
          <cell r="M740">
            <v>7.452</v>
          </cell>
          <cell r="N740">
            <v>56.3</v>
          </cell>
          <cell r="O740">
            <v>20.9</v>
          </cell>
          <cell r="P740">
            <v>3</v>
          </cell>
          <cell r="Q740">
            <v>144</v>
          </cell>
          <cell r="R740">
            <v>1.07</v>
          </cell>
          <cell r="S740">
            <v>100</v>
          </cell>
          <cell r="T740">
            <v>0</v>
          </cell>
          <cell r="U740">
            <v>13.8</v>
          </cell>
          <cell r="V740">
            <v>38.700000000000003</v>
          </cell>
          <cell r="W740">
            <v>40.4</v>
          </cell>
          <cell r="X740">
            <v>35.5</v>
          </cell>
          <cell r="Y740">
            <v>10.9</v>
          </cell>
          <cell r="Z740" t="str">
            <v>KOCHMAN Audrey</v>
          </cell>
        </row>
        <row r="741">
          <cell r="A741">
            <v>43052</v>
          </cell>
          <cell r="B741" t="str">
            <v>STEIBEL</v>
          </cell>
          <cell r="C741" t="str">
            <v>Vanessa</v>
          </cell>
          <cell r="D741">
            <v>30574</v>
          </cell>
          <cell r="E741">
            <v>2026</v>
          </cell>
          <cell r="F741" t="str">
            <v>Urine</v>
          </cell>
          <cell r="G741" t="str">
            <v>Charge bicar</v>
          </cell>
          <cell r="H741" t="str">
            <v>U180</v>
          </cell>
          <cell r="I741">
            <v>37</v>
          </cell>
          <cell r="J741">
            <v>7.7949999999999999</v>
          </cell>
          <cell r="K741">
            <v>64.400000000000006</v>
          </cell>
          <cell r="L741">
            <v>93.8</v>
          </cell>
          <cell r="M741">
            <v>7.7949999999999999</v>
          </cell>
          <cell r="N741">
            <v>64.400000000000006</v>
          </cell>
          <cell r="O741">
            <v>93.8</v>
          </cell>
          <cell r="P741">
            <v>18.7</v>
          </cell>
          <cell r="Q741">
            <v>65</v>
          </cell>
          <cell r="R741">
            <v>0</v>
          </cell>
          <cell r="S741">
            <v>10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 t="str">
            <v>KOCHMAN Audrey</v>
          </cell>
        </row>
        <row r="742">
          <cell r="A742">
            <v>43052</v>
          </cell>
          <cell r="B742" t="str">
            <v>DECKER</v>
          </cell>
          <cell r="C742" t="str">
            <v>Jean Michel</v>
          </cell>
          <cell r="D742">
            <v>21672</v>
          </cell>
          <cell r="E742">
            <v>2021</v>
          </cell>
          <cell r="F742">
            <v>0</v>
          </cell>
          <cell r="G742" t="str">
            <v>Calcium ionisée</v>
          </cell>
          <cell r="H742" t="str">
            <v>T0 Machine</v>
          </cell>
          <cell r="I742">
            <v>37</v>
          </cell>
          <cell r="J742">
            <v>7.2670000000000003</v>
          </cell>
          <cell r="K742">
            <v>44.2</v>
          </cell>
          <cell r="L742">
            <v>110</v>
          </cell>
          <cell r="M742">
            <v>7.2670000000000003</v>
          </cell>
          <cell r="N742">
            <v>44.2</v>
          </cell>
          <cell r="O742">
            <v>110</v>
          </cell>
          <cell r="P742">
            <v>4.3</v>
          </cell>
          <cell r="Q742">
            <v>139</v>
          </cell>
          <cell r="R742">
            <v>0.36</v>
          </cell>
          <cell r="S742">
            <v>103</v>
          </cell>
          <cell r="T742">
            <v>0.7</v>
          </cell>
          <cell r="U742">
            <v>-6.3</v>
          </cell>
          <cell r="V742">
            <v>19.5</v>
          </cell>
          <cell r="W742">
            <v>20.8</v>
          </cell>
          <cell r="X742">
            <v>98.2</v>
          </cell>
          <cell r="Y742">
            <v>11.8</v>
          </cell>
          <cell r="Z742" t="str">
            <v>KLEIN Christian</v>
          </cell>
        </row>
        <row r="743">
          <cell r="A743">
            <v>43052</v>
          </cell>
          <cell r="B743" t="str">
            <v>DECKER</v>
          </cell>
          <cell r="C743" t="str">
            <v>Jean Michel</v>
          </cell>
          <cell r="D743">
            <v>21672</v>
          </cell>
          <cell r="E743">
            <v>2021</v>
          </cell>
          <cell r="F743">
            <v>0</v>
          </cell>
          <cell r="G743" t="str">
            <v>Calcium ionisée</v>
          </cell>
          <cell r="H743" t="str">
            <v>T0 Patient</v>
          </cell>
          <cell r="I743">
            <v>37</v>
          </cell>
          <cell r="J743">
            <v>7.3719999999999999</v>
          </cell>
          <cell r="K743">
            <v>36.200000000000003</v>
          </cell>
          <cell r="L743">
            <v>105</v>
          </cell>
          <cell r="M743">
            <v>7.3719999999999999</v>
          </cell>
          <cell r="N743">
            <v>36.200000000000003</v>
          </cell>
          <cell r="O743">
            <v>105</v>
          </cell>
          <cell r="P743">
            <v>4.4000000000000004</v>
          </cell>
          <cell r="Q743">
            <v>137</v>
          </cell>
          <cell r="R743">
            <v>1.02</v>
          </cell>
          <cell r="S743">
            <v>107</v>
          </cell>
          <cell r="T743">
            <v>0.8</v>
          </cell>
          <cell r="U743">
            <v>-3.8</v>
          </cell>
          <cell r="V743">
            <v>20.5</v>
          </cell>
          <cell r="W743">
            <v>21.6</v>
          </cell>
          <cell r="X743">
            <v>98.5</v>
          </cell>
          <cell r="Y743">
            <v>10.8</v>
          </cell>
          <cell r="Z743" t="str">
            <v>KLEIN Christian</v>
          </cell>
        </row>
        <row r="744">
          <cell r="A744">
            <v>43053</v>
          </cell>
          <cell r="B744" t="str">
            <v>ORTH</v>
          </cell>
          <cell r="C744" t="str">
            <v>Isabelle</v>
          </cell>
          <cell r="D744">
            <v>26421</v>
          </cell>
          <cell r="E744">
            <v>2316</v>
          </cell>
          <cell r="F744">
            <v>0</v>
          </cell>
          <cell r="G744" t="str">
            <v>Calcium ionisée</v>
          </cell>
          <cell r="H744">
            <v>0</v>
          </cell>
          <cell r="I744">
            <v>37</v>
          </cell>
          <cell r="J744">
            <v>7.3609999999999998</v>
          </cell>
          <cell r="K744">
            <v>41.7</v>
          </cell>
          <cell r="L744">
            <v>41.6</v>
          </cell>
          <cell r="M744">
            <v>7.3609999999999998</v>
          </cell>
          <cell r="N744">
            <v>41.7</v>
          </cell>
          <cell r="O744">
            <v>41.6</v>
          </cell>
          <cell r="P744">
            <v>3.9</v>
          </cell>
          <cell r="Q744">
            <v>134</v>
          </cell>
          <cell r="R744">
            <v>1.24</v>
          </cell>
          <cell r="S744">
            <v>102</v>
          </cell>
          <cell r="T744">
            <v>1.4</v>
          </cell>
          <cell r="U744">
            <v>-1.6</v>
          </cell>
          <cell r="V744">
            <v>23.1</v>
          </cell>
          <cell r="W744">
            <v>24.3</v>
          </cell>
          <cell r="X744">
            <v>80</v>
          </cell>
          <cell r="Y744">
            <v>11.8</v>
          </cell>
          <cell r="Z744" t="str">
            <v>KOCHMAN Audrey</v>
          </cell>
        </row>
        <row r="745">
          <cell r="A745">
            <v>43053</v>
          </cell>
          <cell r="B745" t="str">
            <v>B27</v>
          </cell>
          <cell r="C745">
            <v>0</v>
          </cell>
          <cell r="D745">
            <v>0</v>
          </cell>
          <cell r="E745" t="str">
            <v>AURAL</v>
          </cell>
          <cell r="F745" t="str">
            <v>Dialysat</v>
          </cell>
          <cell r="G745" t="str">
            <v>Gazométrie</v>
          </cell>
          <cell r="H745">
            <v>0</v>
          </cell>
          <cell r="I745">
            <v>37</v>
          </cell>
          <cell r="J745">
            <v>7.3319999999999999</v>
          </cell>
          <cell r="K745">
            <v>67.3</v>
          </cell>
          <cell r="L745">
            <v>151</v>
          </cell>
          <cell r="M745">
            <v>7.3319999999999999</v>
          </cell>
          <cell r="N745">
            <v>67.3</v>
          </cell>
          <cell r="O745">
            <v>151</v>
          </cell>
          <cell r="P745">
            <v>2</v>
          </cell>
          <cell r="Q745">
            <v>137</v>
          </cell>
          <cell r="R745">
            <v>0.95</v>
          </cell>
          <cell r="S745">
            <v>106</v>
          </cell>
          <cell r="T745">
            <v>0</v>
          </cell>
          <cell r="U745">
            <v>8.8000000000000007</v>
          </cell>
          <cell r="V745">
            <v>34.700000000000003</v>
          </cell>
          <cell r="W745">
            <v>36.799999999999997</v>
          </cell>
          <cell r="X745">
            <v>0</v>
          </cell>
          <cell r="Y745">
            <v>0</v>
          </cell>
          <cell r="Z745" t="str">
            <v>KOCHMAN Audrey</v>
          </cell>
        </row>
        <row r="746">
          <cell r="A746">
            <v>43053</v>
          </cell>
          <cell r="B746" t="str">
            <v>CHAIBI</v>
          </cell>
          <cell r="C746" t="str">
            <v>Kheira</v>
          </cell>
          <cell r="D746">
            <v>13575</v>
          </cell>
          <cell r="E746">
            <v>2311</v>
          </cell>
          <cell r="F746" t="str">
            <v>Sang artériel</v>
          </cell>
          <cell r="G746" t="str">
            <v>Gazométrie</v>
          </cell>
          <cell r="H746">
            <v>0</v>
          </cell>
          <cell r="I746">
            <v>37</v>
          </cell>
          <cell r="J746">
            <v>7.3109999999999999</v>
          </cell>
          <cell r="K746">
            <v>43.8</v>
          </cell>
          <cell r="L746">
            <v>51.4</v>
          </cell>
          <cell r="M746">
            <v>7.3109999999999999</v>
          </cell>
          <cell r="N746">
            <v>43.8</v>
          </cell>
          <cell r="O746">
            <v>51.4</v>
          </cell>
          <cell r="P746">
            <v>5</v>
          </cell>
          <cell r="Q746">
            <v>131</v>
          </cell>
          <cell r="R746">
            <v>0.91</v>
          </cell>
          <cell r="S746">
            <v>100</v>
          </cell>
          <cell r="T746">
            <v>1.5</v>
          </cell>
          <cell r="U746">
            <v>-3.8</v>
          </cell>
          <cell r="V746">
            <v>21.4</v>
          </cell>
          <cell r="W746">
            <v>22.8</v>
          </cell>
          <cell r="X746">
            <v>83.5</v>
          </cell>
          <cell r="Y746">
            <v>11.6</v>
          </cell>
          <cell r="Z746" t="str">
            <v>KOCHMAN Audrey</v>
          </cell>
        </row>
        <row r="747">
          <cell r="A747">
            <v>43053</v>
          </cell>
          <cell r="B747" t="str">
            <v>CHAIBI</v>
          </cell>
          <cell r="C747" t="str">
            <v>Kheira</v>
          </cell>
          <cell r="D747">
            <v>13575</v>
          </cell>
          <cell r="E747">
            <v>2311</v>
          </cell>
          <cell r="F747" t="str">
            <v>Sang artériel</v>
          </cell>
          <cell r="G747" t="str">
            <v>Gazométrie</v>
          </cell>
          <cell r="H747">
            <v>0</v>
          </cell>
          <cell r="I747">
            <v>36.6</v>
          </cell>
          <cell r="J747">
            <v>7.4180000000000001</v>
          </cell>
          <cell r="K747">
            <v>45.6</v>
          </cell>
          <cell r="L747">
            <v>130</v>
          </cell>
          <cell r="M747">
            <v>7.423</v>
          </cell>
          <cell r="N747">
            <v>44.7</v>
          </cell>
          <cell r="O747">
            <v>0</v>
          </cell>
          <cell r="P747">
            <v>3.9</v>
          </cell>
          <cell r="Q747">
            <v>117</v>
          </cell>
          <cell r="R747">
            <v>0.92</v>
          </cell>
          <cell r="S747">
            <v>103</v>
          </cell>
          <cell r="T747">
            <v>0.2</v>
          </cell>
          <cell r="U747">
            <v>4.5</v>
          </cell>
          <cell r="V747">
            <v>28.8</v>
          </cell>
          <cell r="W747">
            <v>30.2</v>
          </cell>
          <cell r="X747">
            <v>0</v>
          </cell>
          <cell r="Y747">
            <v>0</v>
          </cell>
          <cell r="Z747" t="str">
            <v>KOCHMAN Audrey</v>
          </cell>
        </row>
        <row r="748">
          <cell r="A748">
            <v>43053</v>
          </cell>
          <cell r="B748" t="str">
            <v>CHAIBI</v>
          </cell>
          <cell r="C748" t="str">
            <v>Kheira</v>
          </cell>
          <cell r="D748">
            <v>13575</v>
          </cell>
          <cell r="E748">
            <v>2311</v>
          </cell>
          <cell r="F748" t="str">
            <v>Sang artériel</v>
          </cell>
          <cell r="G748" t="str">
            <v>Gazométrie</v>
          </cell>
          <cell r="H748">
            <v>0</v>
          </cell>
          <cell r="I748">
            <v>36.6</v>
          </cell>
          <cell r="J748">
            <v>7.4109999999999996</v>
          </cell>
          <cell r="K748">
            <v>46.3</v>
          </cell>
          <cell r="L748">
            <v>130</v>
          </cell>
          <cell r="M748">
            <v>7.4169999999999998</v>
          </cell>
          <cell r="N748">
            <v>45.5</v>
          </cell>
          <cell r="O748">
            <v>128</v>
          </cell>
          <cell r="P748">
            <v>4.3</v>
          </cell>
          <cell r="Q748">
            <v>125</v>
          </cell>
          <cell r="R748">
            <v>0.93</v>
          </cell>
          <cell r="S748">
            <v>114</v>
          </cell>
          <cell r="T748">
            <v>0.2</v>
          </cell>
          <cell r="U748">
            <v>4.5</v>
          </cell>
          <cell r="V748">
            <v>28.9</v>
          </cell>
          <cell r="W748">
            <v>30.3</v>
          </cell>
          <cell r="X748">
            <v>64.8</v>
          </cell>
          <cell r="Y748">
            <v>11.9</v>
          </cell>
          <cell r="Z748" t="str">
            <v>KOCHMAN Audrey</v>
          </cell>
        </row>
        <row r="749">
          <cell r="A749">
            <v>43053</v>
          </cell>
          <cell r="B749" t="str">
            <v>S06</v>
          </cell>
          <cell r="C749">
            <v>0</v>
          </cell>
          <cell r="D749">
            <v>0</v>
          </cell>
          <cell r="E749" t="str">
            <v>AURAL</v>
          </cell>
          <cell r="F749" t="str">
            <v>Dialysat</v>
          </cell>
          <cell r="G749" t="str">
            <v>Gazométrie</v>
          </cell>
          <cell r="H749">
            <v>0</v>
          </cell>
          <cell r="I749">
            <v>37</v>
          </cell>
          <cell r="J749">
            <v>7.282</v>
          </cell>
          <cell r="K749">
            <v>76.900000000000006</v>
          </cell>
          <cell r="L749">
            <v>135</v>
          </cell>
          <cell r="M749">
            <v>7.282</v>
          </cell>
          <cell r="N749">
            <v>76.900000000000006</v>
          </cell>
          <cell r="O749">
            <v>135</v>
          </cell>
          <cell r="P749">
            <v>2</v>
          </cell>
          <cell r="Q749">
            <v>141</v>
          </cell>
          <cell r="R749">
            <v>0.77</v>
          </cell>
          <cell r="S749">
            <v>103</v>
          </cell>
          <cell r="T749">
            <v>0</v>
          </cell>
          <cell r="U749">
            <v>8.5</v>
          </cell>
          <cell r="V749">
            <v>35.1</v>
          </cell>
          <cell r="W749">
            <v>37.5</v>
          </cell>
          <cell r="X749">
            <v>0</v>
          </cell>
          <cell r="Y749">
            <v>0</v>
          </cell>
          <cell r="Z749" t="str">
            <v>KLEIN Christian</v>
          </cell>
        </row>
        <row r="750">
          <cell r="A750">
            <v>43053</v>
          </cell>
          <cell r="B750" t="str">
            <v>G42</v>
          </cell>
          <cell r="C750">
            <v>0</v>
          </cell>
          <cell r="D750">
            <v>0</v>
          </cell>
          <cell r="E750" t="str">
            <v>AURAL</v>
          </cell>
          <cell r="F750" t="str">
            <v>Dialysat</v>
          </cell>
          <cell r="G750" t="str">
            <v>Gazométrie</v>
          </cell>
          <cell r="H750">
            <v>0</v>
          </cell>
          <cell r="I750">
            <v>37</v>
          </cell>
          <cell r="J750">
            <v>7.3159999999999998</v>
          </cell>
          <cell r="K750">
            <v>72.400000000000006</v>
          </cell>
          <cell r="L750">
            <v>138</v>
          </cell>
          <cell r="M750">
            <v>7.3159999999999998</v>
          </cell>
          <cell r="N750">
            <v>72.400000000000006</v>
          </cell>
          <cell r="O750">
            <v>138</v>
          </cell>
          <cell r="P750">
            <v>2</v>
          </cell>
          <cell r="Q750">
            <v>141</v>
          </cell>
          <cell r="R750">
            <v>0.77</v>
          </cell>
          <cell r="S750">
            <v>103</v>
          </cell>
          <cell r="T750">
            <v>0</v>
          </cell>
          <cell r="U750">
            <v>9.6999999999999993</v>
          </cell>
          <cell r="V750">
            <v>35.9</v>
          </cell>
          <cell r="W750">
            <v>38.1</v>
          </cell>
          <cell r="X750">
            <v>0</v>
          </cell>
          <cell r="Y750">
            <v>0</v>
          </cell>
          <cell r="Z750" t="str">
            <v>KLEIN Christian</v>
          </cell>
        </row>
        <row r="751">
          <cell r="A751">
            <v>43053</v>
          </cell>
          <cell r="B751" t="str">
            <v>G27</v>
          </cell>
          <cell r="C751">
            <v>0</v>
          </cell>
          <cell r="D751">
            <v>0</v>
          </cell>
          <cell r="E751" t="str">
            <v>AURAL</v>
          </cell>
          <cell r="F751" t="str">
            <v>Dialysat</v>
          </cell>
          <cell r="G751" t="str">
            <v>Gazométrie</v>
          </cell>
          <cell r="H751" t="str">
            <v>140/35</v>
          </cell>
          <cell r="I751">
            <v>37</v>
          </cell>
          <cell r="J751">
            <v>7.532</v>
          </cell>
          <cell r="K751">
            <v>46.8</v>
          </cell>
          <cell r="L751">
            <v>190</v>
          </cell>
          <cell r="M751">
            <v>7.532</v>
          </cell>
          <cell r="N751">
            <v>46.8</v>
          </cell>
          <cell r="O751">
            <v>190</v>
          </cell>
          <cell r="P751">
            <v>2</v>
          </cell>
          <cell r="Q751">
            <v>141</v>
          </cell>
          <cell r="R751">
            <v>1.1399999999999999</v>
          </cell>
          <cell r="S751">
            <v>105</v>
          </cell>
          <cell r="T751">
            <v>0</v>
          </cell>
          <cell r="U751">
            <v>15</v>
          </cell>
          <cell r="V751">
            <v>39.1</v>
          </cell>
          <cell r="W751">
            <v>40.6</v>
          </cell>
          <cell r="X751">
            <v>0</v>
          </cell>
          <cell r="Y751">
            <v>0</v>
          </cell>
          <cell r="Z751" t="str">
            <v>KOCHMAN Audrey</v>
          </cell>
        </row>
        <row r="752">
          <cell r="A752">
            <v>43053</v>
          </cell>
          <cell r="B752" t="str">
            <v>B01</v>
          </cell>
          <cell r="C752">
            <v>0</v>
          </cell>
          <cell r="D752">
            <v>0</v>
          </cell>
          <cell r="E752" t="str">
            <v>AURAL</v>
          </cell>
          <cell r="F752" t="str">
            <v>Dialysat</v>
          </cell>
          <cell r="G752" t="str">
            <v>Gazométrie</v>
          </cell>
          <cell r="H752">
            <v>0</v>
          </cell>
          <cell r="I752">
            <v>37</v>
          </cell>
          <cell r="J752">
            <v>7.6369999999999996</v>
          </cell>
          <cell r="K752">
            <v>40</v>
          </cell>
          <cell r="L752">
            <v>190</v>
          </cell>
          <cell r="M752">
            <v>7.6369999999999996</v>
          </cell>
          <cell r="N752">
            <v>40</v>
          </cell>
          <cell r="O752">
            <v>190</v>
          </cell>
          <cell r="P752">
            <v>2</v>
          </cell>
          <cell r="Q752">
            <v>140</v>
          </cell>
          <cell r="R752">
            <v>0.94</v>
          </cell>
          <cell r="S752">
            <v>105</v>
          </cell>
          <cell r="T752">
            <v>0</v>
          </cell>
          <cell r="U752">
            <v>19.399999999999999</v>
          </cell>
          <cell r="V752">
            <v>43.3</v>
          </cell>
          <cell r="W752">
            <v>44.5</v>
          </cell>
          <cell r="X752">
            <v>0</v>
          </cell>
          <cell r="Y752">
            <v>0</v>
          </cell>
          <cell r="Z752" t="str">
            <v>KOCHMAN Audrey</v>
          </cell>
        </row>
        <row r="753">
          <cell r="A753">
            <v>43054</v>
          </cell>
          <cell r="B753" t="str">
            <v>SCHAEFFER</v>
          </cell>
          <cell r="C753" t="str">
            <v>Monique</v>
          </cell>
          <cell r="D753">
            <v>20600</v>
          </cell>
          <cell r="E753">
            <v>2024</v>
          </cell>
          <cell r="F753">
            <v>0</v>
          </cell>
          <cell r="G753" t="str">
            <v>Calcium ionisée</v>
          </cell>
          <cell r="H753">
            <v>0</v>
          </cell>
          <cell r="I753">
            <v>37</v>
          </cell>
          <cell r="J753">
            <v>7.3760000000000003</v>
          </cell>
          <cell r="K753">
            <v>34.799999999999997</v>
          </cell>
          <cell r="L753">
            <v>39.6</v>
          </cell>
          <cell r="M753">
            <v>7.3760000000000003</v>
          </cell>
          <cell r="N753">
            <v>34.799999999999997</v>
          </cell>
          <cell r="O753">
            <v>39.6</v>
          </cell>
          <cell r="P753">
            <v>4.7</v>
          </cell>
          <cell r="Q753">
            <v>137</v>
          </cell>
          <cell r="R753">
            <v>1.18</v>
          </cell>
          <cell r="S753">
            <v>112</v>
          </cell>
          <cell r="T753">
            <v>1.1000000000000001</v>
          </cell>
          <cell r="U753">
            <v>-4.4000000000000004</v>
          </cell>
          <cell r="V753">
            <v>19.899999999999999</v>
          </cell>
          <cell r="W753">
            <v>21</v>
          </cell>
          <cell r="X753">
            <v>78.599999999999994</v>
          </cell>
          <cell r="Y753">
            <v>11.1</v>
          </cell>
          <cell r="Z753" t="str">
            <v>KOCHMAN Audrey</v>
          </cell>
        </row>
        <row r="754">
          <cell r="A754">
            <v>43054</v>
          </cell>
          <cell r="B754" t="str">
            <v>DECKER</v>
          </cell>
          <cell r="C754" t="str">
            <v>Jean Michel</v>
          </cell>
          <cell r="D754">
            <v>21672</v>
          </cell>
          <cell r="E754">
            <v>2021</v>
          </cell>
          <cell r="F754">
            <v>0</v>
          </cell>
          <cell r="G754" t="str">
            <v>Calcium ionisée</v>
          </cell>
          <cell r="H754" t="str">
            <v>T0 Machine</v>
          </cell>
          <cell r="I754">
            <v>37</v>
          </cell>
          <cell r="J754">
            <v>7.2679999999999998</v>
          </cell>
          <cell r="K754">
            <v>44.4</v>
          </cell>
          <cell r="L754">
            <v>125</v>
          </cell>
          <cell r="M754">
            <v>7.2679999999999998</v>
          </cell>
          <cell r="N754">
            <v>44.4</v>
          </cell>
          <cell r="O754">
            <v>125</v>
          </cell>
          <cell r="P754">
            <v>4.4000000000000004</v>
          </cell>
          <cell r="Q754">
            <v>140</v>
          </cell>
          <cell r="R754">
            <v>0.31</v>
          </cell>
          <cell r="S754">
            <v>109</v>
          </cell>
          <cell r="T754">
            <v>0.5</v>
          </cell>
          <cell r="U754">
            <v>-6.1</v>
          </cell>
          <cell r="V754">
            <v>19.7</v>
          </cell>
          <cell r="W754">
            <v>21</v>
          </cell>
          <cell r="X754">
            <v>98.5</v>
          </cell>
          <cell r="Y754">
            <v>12.4</v>
          </cell>
          <cell r="Z754" t="str">
            <v>KOCHMAN Audrey</v>
          </cell>
        </row>
        <row r="755">
          <cell r="A755">
            <v>43054</v>
          </cell>
          <cell r="B755" t="str">
            <v>DECKER</v>
          </cell>
          <cell r="C755" t="str">
            <v>Jean Michel</v>
          </cell>
          <cell r="D755">
            <v>21672</v>
          </cell>
          <cell r="E755">
            <v>2021</v>
          </cell>
          <cell r="F755">
            <v>0</v>
          </cell>
          <cell r="G755" t="str">
            <v>Calcium ionisée</v>
          </cell>
          <cell r="H755" t="str">
            <v>T0 Patient</v>
          </cell>
          <cell r="I755">
            <v>37</v>
          </cell>
          <cell r="J755">
            <v>7.3849999999999998</v>
          </cell>
          <cell r="K755">
            <v>36.700000000000003</v>
          </cell>
          <cell r="L755">
            <v>123</v>
          </cell>
          <cell r="M755">
            <v>7.3849999999999998</v>
          </cell>
          <cell r="N755">
            <v>36.700000000000003</v>
          </cell>
          <cell r="O755">
            <v>123</v>
          </cell>
          <cell r="P755">
            <v>4.4000000000000004</v>
          </cell>
          <cell r="Q755">
            <v>138</v>
          </cell>
          <cell r="R755">
            <v>0.94</v>
          </cell>
          <cell r="S755">
            <v>109</v>
          </cell>
          <cell r="T755">
            <v>0.5</v>
          </cell>
          <cell r="U755">
            <v>-2.7</v>
          </cell>
          <cell r="V755">
            <v>21.5</v>
          </cell>
          <cell r="W755">
            <v>22.6</v>
          </cell>
          <cell r="X755">
            <v>99.1</v>
          </cell>
          <cell r="Y755">
            <v>10.7</v>
          </cell>
          <cell r="Z755" t="str">
            <v>KOCHMAN Audrey</v>
          </cell>
        </row>
        <row r="756">
          <cell r="A756">
            <v>43054</v>
          </cell>
          <cell r="B756" t="str">
            <v>TAURAATUA</v>
          </cell>
          <cell r="C756" t="str">
            <v>Léa</v>
          </cell>
          <cell r="D756">
            <v>19700</v>
          </cell>
          <cell r="E756">
            <v>2021</v>
          </cell>
          <cell r="F756" t="str">
            <v>Sang veineux</v>
          </cell>
          <cell r="G756" t="str">
            <v>Gazométrie</v>
          </cell>
          <cell r="H756">
            <v>0</v>
          </cell>
          <cell r="I756">
            <v>37</v>
          </cell>
          <cell r="J756">
            <v>7.3239999999999998</v>
          </cell>
          <cell r="K756">
            <v>45.9</v>
          </cell>
          <cell r="L756">
            <v>25.6</v>
          </cell>
          <cell r="M756">
            <v>7.3239999999999998</v>
          </cell>
          <cell r="N756">
            <v>45.9</v>
          </cell>
          <cell r="O756">
            <v>25.6</v>
          </cell>
          <cell r="P756">
            <v>4.0999999999999996</v>
          </cell>
          <cell r="Q756">
            <v>126</v>
          </cell>
          <cell r="R756">
            <v>0.94</v>
          </cell>
          <cell r="S756">
            <v>92</v>
          </cell>
          <cell r="T756">
            <v>4.8</v>
          </cell>
          <cell r="U756">
            <v>-2</v>
          </cell>
          <cell r="V756">
            <v>23.2</v>
          </cell>
          <cell r="W756">
            <v>24.6</v>
          </cell>
          <cell r="X756">
            <v>32.200000000000003</v>
          </cell>
          <cell r="Y756">
            <v>8.1999999999999993</v>
          </cell>
          <cell r="Z756" t="str">
            <v>KOCHMAN Audrey</v>
          </cell>
        </row>
        <row r="757">
          <cell r="A757">
            <v>43054</v>
          </cell>
          <cell r="B757" t="str">
            <v>TAURAATUA</v>
          </cell>
          <cell r="C757" t="str">
            <v>Léa</v>
          </cell>
          <cell r="D757">
            <v>19700</v>
          </cell>
          <cell r="E757">
            <v>2021</v>
          </cell>
          <cell r="F757" t="str">
            <v>Sang artériel</v>
          </cell>
          <cell r="G757" t="str">
            <v>Gazométrie</v>
          </cell>
          <cell r="H757">
            <v>0</v>
          </cell>
          <cell r="I757">
            <v>37</v>
          </cell>
          <cell r="J757">
            <v>7.492</v>
          </cell>
          <cell r="K757">
            <v>32</v>
          </cell>
          <cell r="L757">
            <v>98.7</v>
          </cell>
          <cell r="M757">
            <v>7.492</v>
          </cell>
          <cell r="N757">
            <v>32</v>
          </cell>
          <cell r="O757">
            <v>98.7</v>
          </cell>
          <cell r="P757">
            <v>3.6</v>
          </cell>
          <cell r="Q757">
            <v>126</v>
          </cell>
          <cell r="R757">
            <v>1.02</v>
          </cell>
          <cell r="S757">
            <v>94</v>
          </cell>
          <cell r="T757">
            <v>2</v>
          </cell>
          <cell r="U757">
            <v>1.1000000000000001</v>
          </cell>
          <cell r="V757">
            <v>24.2</v>
          </cell>
          <cell r="W757">
            <v>25.2</v>
          </cell>
          <cell r="X757">
            <v>97.5</v>
          </cell>
          <cell r="Y757">
            <v>8.6999999999999993</v>
          </cell>
          <cell r="Z757" t="str">
            <v>KLEIN Christian</v>
          </cell>
        </row>
        <row r="758">
          <cell r="A758">
            <v>43054</v>
          </cell>
          <cell r="B758" t="str">
            <v>CHAIBI</v>
          </cell>
          <cell r="C758" t="str">
            <v>Kheira</v>
          </cell>
          <cell r="D758">
            <v>0</v>
          </cell>
          <cell r="E758">
            <v>2311</v>
          </cell>
          <cell r="F758">
            <v>0</v>
          </cell>
          <cell r="G758" t="str">
            <v>Gazométrie</v>
          </cell>
          <cell r="H758">
            <v>0</v>
          </cell>
          <cell r="I758">
            <v>37</v>
          </cell>
          <cell r="J758">
            <v>7.2850000000000001</v>
          </cell>
          <cell r="K758">
            <v>52.6</v>
          </cell>
          <cell r="L758">
            <v>68.400000000000006</v>
          </cell>
          <cell r="M758">
            <v>7.2850000000000001</v>
          </cell>
          <cell r="N758">
            <v>52.6</v>
          </cell>
          <cell r="O758">
            <v>68.400000000000006</v>
          </cell>
          <cell r="P758">
            <v>4.0999999999999996</v>
          </cell>
          <cell r="Q758">
            <v>132</v>
          </cell>
          <cell r="R758">
            <v>1</v>
          </cell>
          <cell r="S758">
            <v>100</v>
          </cell>
          <cell r="T758">
            <v>1.3</v>
          </cell>
          <cell r="U758">
            <v>-1.5</v>
          </cell>
          <cell r="V758">
            <v>24.2</v>
          </cell>
          <cell r="W758">
            <v>25.8</v>
          </cell>
          <cell r="X758">
            <v>91.7</v>
          </cell>
          <cell r="Y758">
            <v>11.2</v>
          </cell>
          <cell r="Z758" t="str">
            <v>Interne / Externe</v>
          </cell>
        </row>
        <row r="759">
          <cell r="A759">
            <v>43055</v>
          </cell>
          <cell r="B759" t="str">
            <v>CHAIBI</v>
          </cell>
          <cell r="C759" t="str">
            <v>Kheira</v>
          </cell>
          <cell r="D759">
            <v>0</v>
          </cell>
          <cell r="E759">
            <v>2311</v>
          </cell>
          <cell r="F759">
            <v>0</v>
          </cell>
          <cell r="G759" t="str">
            <v>Gazométrie</v>
          </cell>
          <cell r="H759">
            <v>0</v>
          </cell>
          <cell r="I759">
            <v>37</v>
          </cell>
          <cell r="J759">
            <v>7.3259999999999996</v>
          </cell>
          <cell r="K759">
            <v>48.9</v>
          </cell>
          <cell r="L759">
            <v>70</v>
          </cell>
          <cell r="M759">
            <v>7.3259999999999996</v>
          </cell>
          <cell r="N759">
            <v>48.9</v>
          </cell>
          <cell r="O759">
            <v>70</v>
          </cell>
          <cell r="P759">
            <v>3.7</v>
          </cell>
          <cell r="Q759">
            <v>133</v>
          </cell>
          <cell r="R759">
            <v>1.03</v>
          </cell>
          <cell r="S759">
            <v>101</v>
          </cell>
          <cell r="T759">
            <v>1.2</v>
          </cell>
          <cell r="U759">
            <v>-0.4</v>
          </cell>
          <cell r="V759">
            <v>24.9</v>
          </cell>
          <cell r="W759">
            <v>26.4</v>
          </cell>
          <cell r="X759">
            <v>93.3</v>
          </cell>
          <cell r="Y759">
            <v>11.7</v>
          </cell>
          <cell r="Z759" t="str">
            <v>Interne / Externe</v>
          </cell>
        </row>
        <row r="760">
          <cell r="A760">
            <v>43055</v>
          </cell>
          <cell r="B760" t="str">
            <v>STEFFANUS</v>
          </cell>
          <cell r="C760" t="str">
            <v>Francis</v>
          </cell>
          <cell r="D760">
            <v>26864</v>
          </cell>
          <cell r="E760">
            <v>2024</v>
          </cell>
          <cell r="F760">
            <v>0</v>
          </cell>
          <cell r="G760" t="str">
            <v>Potassium</v>
          </cell>
          <cell r="H760">
            <v>0</v>
          </cell>
          <cell r="I760">
            <v>37</v>
          </cell>
          <cell r="J760">
            <v>7.33</v>
          </cell>
          <cell r="K760">
            <v>49.4</v>
          </cell>
          <cell r="L760">
            <v>32.799999999999997</v>
          </cell>
          <cell r="M760">
            <v>7.33</v>
          </cell>
          <cell r="N760">
            <v>49.4</v>
          </cell>
          <cell r="O760">
            <v>32.799999999999997</v>
          </cell>
          <cell r="P760">
            <v>4.4000000000000004</v>
          </cell>
          <cell r="Q760">
            <v>140</v>
          </cell>
          <cell r="R760">
            <v>1.1000000000000001</v>
          </cell>
          <cell r="S760">
            <v>105</v>
          </cell>
          <cell r="T760">
            <v>1.4</v>
          </cell>
          <cell r="U760">
            <v>0.1</v>
          </cell>
          <cell r="V760">
            <v>25.3</v>
          </cell>
          <cell r="W760">
            <v>26.8</v>
          </cell>
          <cell r="X760">
            <v>65.400000000000006</v>
          </cell>
          <cell r="Y760">
            <v>11.3</v>
          </cell>
          <cell r="Z760" t="str">
            <v>KOCHMAN Audrey</v>
          </cell>
        </row>
        <row r="761">
          <cell r="A761">
            <v>43056</v>
          </cell>
          <cell r="B761" t="str">
            <v>MAHON</v>
          </cell>
          <cell r="C761" t="str">
            <v>David</v>
          </cell>
          <cell r="D761">
            <v>27272</v>
          </cell>
          <cell r="E761">
            <v>2026</v>
          </cell>
          <cell r="F761">
            <v>0</v>
          </cell>
          <cell r="G761" t="str">
            <v>Calcium ionisée</v>
          </cell>
          <cell r="H761" t="str">
            <v>TMPI S0</v>
          </cell>
          <cell r="I761">
            <v>37</v>
          </cell>
          <cell r="J761">
            <v>7.34</v>
          </cell>
          <cell r="K761">
            <v>52.4</v>
          </cell>
          <cell r="L761">
            <v>24.2</v>
          </cell>
          <cell r="M761">
            <v>7.34</v>
          </cell>
          <cell r="N761">
            <v>52.4</v>
          </cell>
          <cell r="O761">
            <v>24.2</v>
          </cell>
          <cell r="P761">
            <v>4.3</v>
          </cell>
          <cell r="Q761">
            <v>140</v>
          </cell>
          <cell r="R761">
            <v>1.1000000000000001</v>
          </cell>
          <cell r="S761">
            <v>107</v>
          </cell>
          <cell r="T761">
            <v>1.3</v>
          </cell>
          <cell r="U761">
            <v>2.2999999999999998</v>
          </cell>
          <cell r="V761">
            <v>27.5</v>
          </cell>
          <cell r="W761">
            <v>29.1</v>
          </cell>
          <cell r="X761">
            <v>47.5</v>
          </cell>
          <cell r="Y761">
            <v>16.3</v>
          </cell>
          <cell r="Z761" t="str">
            <v>KOCHMAN Audrey</v>
          </cell>
        </row>
        <row r="762">
          <cell r="A762">
            <v>43056</v>
          </cell>
          <cell r="B762" t="str">
            <v>MAHON</v>
          </cell>
          <cell r="C762" t="str">
            <v>David</v>
          </cell>
          <cell r="D762">
            <v>26176</v>
          </cell>
          <cell r="E762">
            <v>2026</v>
          </cell>
          <cell r="F762">
            <v>0</v>
          </cell>
          <cell r="G762" t="str">
            <v>Calcium ionisée</v>
          </cell>
          <cell r="H762" t="str">
            <v>TMPI S120</v>
          </cell>
          <cell r="I762">
            <v>37</v>
          </cell>
          <cell r="J762">
            <v>7.3520000000000003</v>
          </cell>
          <cell r="K762">
            <v>51.8</v>
          </cell>
          <cell r="L762">
            <v>24.5</v>
          </cell>
          <cell r="M762">
            <v>7.3520000000000003</v>
          </cell>
          <cell r="N762">
            <v>51.8</v>
          </cell>
          <cell r="O762">
            <v>24.5</v>
          </cell>
          <cell r="P762">
            <v>4.4000000000000004</v>
          </cell>
          <cell r="Q762">
            <v>139</v>
          </cell>
          <cell r="R762">
            <v>1.1000000000000001</v>
          </cell>
          <cell r="S762">
            <v>170</v>
          </cell>
          <cell r="T762">
            <v>1.1000000000000001</v>
          </cell>
          <cell r="U762">
            <v>2.9</v>
          </cell>
          <cell r="V762">
            <v>28</v>
          </cell>
          <cell r="W762">
            <v>29.6</v>
          </cell>
          <cell r="X762">
            <v>48.1</v>
          </cell>
          <cell r="Y762">
            <v>16.100000000000001</v>
          </cell>
          <cell r="Z762" t="str">
            <v>KOCHMAN Audrey</v>
          </cell>
        </row>
        <row r="763">
          <cell r="A763">
            <v>43056</v>
          </cell>
          <cell r="B763" t="str">
            <v>B21</v>
          </cell>
          <cell r="C763">
            <v>0</v>
          </cell>
          <cell r="D763">
            <v>0</v>
          </cell>
          <cell r="E763" t="str">
            <v>AURAL</v>
          </cell>
          <cell r="F763" t="str">
            <v>Dialysat</v>
          </cell>
          <cell r="G763" t="str">
            <v>Gazométrie</v>
          </cell>
          <cell r="H763">
            <v>0</v>
          </cell>
          <cell r="I763">
            <v>37</v>
          </cell>
          <cell r="J763">
            <v>7.3419999999999996</v>
          </cell>
          <cell r="K763">
            <v>65</v>
          </cell>
          <cell r="L763">
            <v>154</v>
          </cell>
          <cell r="M763">
            <v>7.3541999999999996</v>
          </cell>
          <cell r="N763">
            <v>65</v>
          </cell>
          <cell r="O763">
            <v>154</v>
          </cell>
          <cell r="P763">
            <v>2</v>
          </cell>
          <cell r="Q763">
            <v>139</v>
          </cell>
          <cell r="R763">
            <v>0.94</v>
          </cell>
          <cell r="S763">
            <v>105</v>
          </cell>
          <cell r="T763">
            <v>0</v>
          </cell>
          <cell r="U763">
            <v>8.6</v>
          </cell>
          <cell r="V763">
            <v>34.299999999999997</v>
          </cell>
          <cell r="W763">
            <v>36.299999999999997</v>
          </cell>
          <cell r="X763">
            <v>0</v>
          </cell>
          <cell r="Y763">
            <v>0</v>
          </cell>
          <cell r="Z763" t="str">
            <v>KLEIN Christian</v>
          </cell>
        </row>
        <row r="764">
          <cell r="A764">
            <v>43056</v>
          </cell>
          <cell r="B764" t="str">
            <v>B24</v>
          </cell>
          <cell r="C764">
            <v>0</v>
          </cell>
          <cell r="D764">
            <v>0</v>
          </cell>
          <cell r="E764" t="str">
            <v>AURAL</v>
          </cell>
          <cell r="F764" t="str">
            <v>Dialysat</v>
          </cell>
          <cell r="G764" t="str">
            <v>Gazométrie</v>
          </cell>
          <cell r="H764">
            <v>0</v>
          </cell>
          <cell r="I764">
            <v>37</v>
          </cell>
          <cell r="J764">
            <v>7.391</v>
          </cell>
          <cell r="K764">
            <v>60.5</v>
          </cell>
          <cell r="L764">
            <v>159</v>
          </cell>
          <cell r="M764">
            <v>7.391</v>
          </cell>
          <cell r="N764">
            <v>60.5</v>
          </cell>
          <cell r="O764">
            <v>159</v>
          </cell>
          <cell r="P764">
            <v>2</v>
          </cell>
          <cell r="Q764">
            <v>140</v>
          </cell>
          <cell r="R764">
            <v>0.96</v>
          </cell>
          <cell r="S764">
            <v>105</v>
          </cell>
          <cell r="T764">
            <v>0</v>
          </cell>
          <cell r="U764">
            <v>10.6</v>
          </cell>
          <cell r="V764">
            <v>35.9</v>
          </cell>
          <cell r="W764">
            <v>37.700000000000003</v>
          </cell>
          <cell r="X764">
            <v>0</v>
          </cell>
          <cell r="Y764">
            <v>0</v>
          </cell>
          <cell r="Z764" t="str">
            <v>KLEIN Christian</v>
          </cell>
        </row>
        <row r="765">
          <cell r="A765">
            <v>43056</v>
          </cell>
          <cell r="B765" t="str">
            <v>DECKER</v>
          </cell>
          <cell r="C765" t="str">
            <v>Jean Michel</v>
          </cell>
          <cell r="D765">
            <v>21672</v>
          </cell>
          <cell r="E765">
            <v>2021</v>
          </cell>
          <cell r="F765">
            <v>0</v>
          </cell>
          <cell r="G765" t="str">
            <v>Calcium ionisée</v>
          </cell>
          <cell r="H765" t="str">
            <v>T0 Machine</v>
          </cell>
          <cell r="I765">
            <v>37</v>
          </cell>
          <cell r="J765">
            <v>7.28</v>
          </cell>
          <cell r="K765">
            <v>46.6</v>
          </cell>
          <cell r="L765">
            <v>134</v>
          </cell>
          <cell r="M765">
            <v>7.28</v>
          </cell>
          <cell r="N765">
            <v>46.6</v>
          </cell>
          <cell r="O765">
            <v>134</v>
          </cell>
          <cell r="P765">
            <v>4.5</v>
          </cell>
          <cell r="Q765">
            <v>139</v>
          </cell>
          <cell r="R765">
            <v>0.32</v>
          </cell>
          <cell r="S765">
            <v>106</v>
          </cell>
          <cell r="T765">
            <v>0.6</v>
          </cell>
          <cell r="U765">
            <v>-4.4000000000000004</v>
          </cell>
          <cell r="V765">
            <v>21.2</v>
          </cell>
          <cell r="W765">
            <v>22.6</v>
          </cell>
          <cell r="X765">
            <v>98.8</v>
          </cell>
          <cell r="Y765">
            <v>11.6</v>
          </cell>
          <cell r="Z765" t="str">
            <v>KLEIN Christian</v>
          </cell>
        </row>
        <row r="766">
          <cell r="A766">
            <v>43056</v>
          </cell>
          <cell r="B766" t="str">
            <v>DECKER</v>
          </cell>
          <cell r="C766" t="str">
            <v>Jean Michel</v>
          </cell>
          <cell r="D766">
            <v>21672</v>
          </cell>
          <cell r="E766">
            <v>2021</v>
          </cell>
          <cell r="F766">
            <v>0</v>
          </cell>
          <cell r="G766" t="str">
            <v>Calcium ionisée</v>
          </cell>
          <cell r="H766" t="str">
            <v>T0 Patient</v>
          </cell>
          <cell r="I766">
            <v>37</v>
          </cell>
          <cell r="J766">
            <v>7.4009999999999998</v>
          </cell>
          <cell r="K766">
            <v>36.4</v>
          </cell>
          <cell r="L766">
            <v>98.2</v>
          </cell>
          <cell r="M766">
            <v>7.4009999999999998</v>
          </cell>
          <cell r="N766">
            <v>36.4</v>
          </cell>
          <cell r="O766">
            <v>98.2</v>
          </cell>
          <cell r="P766">
            <v>4.5999999999999996</v>
          </cell>
          <cell r="Q766">
            <v>138</v>
          </cell>
          <cell r="R766">
            <v>1</v>
          </cell>
          <cell r="S766">
            <v>110</v>
          </cell>
          <cell r="T766">
            <v>0.6</v>
          </cell>
          <cell r="U766">
            <v>-1.9</v>
          </cell>
          <cell r="V766">
            <v>22.1</v>
          </cell>
          <cell r="W766">
            <v>23.2</v>
          </cell>
          <cell r="X766">
            <v>98.8</v>
          </cell>
          <cell r="Y766">
            <v>10.7</v>
          </cell>
          <cell r="Z766" t="str">
            <v>KLEIN Christian</v>
          </cell>
        </row>
        <row r="767">
          <cell r="A767">
            <v>43056</v>
          </cell>
          <cell r="B767" t="str">
            <v>LLOPART</v>
          </cell>
          <cell r="C767" t="str">
            <v>Serge</v>
          </cell>
          <cell r="D767">
            <v>17946</v>
          </cell>
          <cell r="E767">
            <v>6921</v>
          </cell>
          <cell r="F767">
            <v>0</v>
          </cell>
          <cell r="G767" t="str">
            <v>Gazométrie</v>
          </cell>
          <cell r="H767">
            <v>0</v>
          </cell>
          <cell r="I767">
            <v>36.5</v>
          </cell>
          <cell r="J767">
            <v>7.3810000000000002</v>
          </cell>
          <cell r="K767">
            <v>39.1</v>
          </cell>
          <cell r="L767">
            <v>125</v>
          </cell>
          <cell r="M767">
            <v>7.3879999999999999</v>
          </cell>
          <cell r="N767">
            <v>38.200000000000003</v>
          </cell>
          <cell r="O767">
            <v>122</v>
          </cell>
          <cell r="P767">
            <v>4.8</v>
          </cell>
          <cell r="Q767">
            <v>141</v>
          </cell>
          <cell r="R767">
            <v>1.21</v>
          </cell>
          <cell r="S767">
            <v>110</v>
          </cell>
          <cell r="T767">
            <v>0.8</v>
          </cell>
          <cell r="U767">
            <v>-1.7</v>
          </cell>
          <cell r="V767">
            <v>22.6</v>
          </cell>
          <cell r="W767">
            <v>23.8</v>
          </cell>
          <cell r="X767">
            <v>98.5</v>
          </cell>
          <cell r="Y767">
            <v>12.2</v>
          </cell>
          <cell r="Z767" t="str">
            <v>KLEIN Christian</v>
          </cell>
        </row>
        <row r="768">
          <cell r="A768">
            <v>43056</v>
          </cell>
          <cell r="B768" t="str">
            <v>A14</v>
          </cell>
          <cell r="C768">
            <v>0</v>
          </cell>
          <cell r="D768">
            <v>0</v>
          </cell>
          <cell r="E768" t="str">
            <v>AURAL</v>
          </cell>
          <cell r="F768" t="str">
            <v>Dialysat</v>
          </cell>
          <cell r="G768" t="str">
            <v>Gazométrie</v>
          </cell>
          <cell r="H768" t="str">
            <v>140/35</v>
          </cell>
          <cell r="I768">
            <v>37</v>
          </cell>
          <cell r="J768">
            <v>7.3579999999999997</v>
          </cell>
          <cell r="K768">
            <v>62.7</v>
          </cell>
          <cell r="L768">
            <v>184</v>
          </cell>
          <cell r="M768">
            <v>7.3579999999999997</v>
          </cell>
          <cell r="N768">
            <v>62.7</v>
          </cell>
          <cell r="O768">
            <v>184</v>
          </cell>
          <cell r="P768">
            <v>2</v>
          </cell>
          <cell r="Q768">
            <v>138</v>
          </cell>
          <cell r="R768">
            <v>0.97</v>
          </cell>
          <cell r="S768">
            <v>104</v>
          </cell>
          <cell r="T768">
            <v>0</v>
          </cell>
          <cell r="U768">
            <v>8.9</v>
          </cell>
          <cell r="V768">
            <v>34.4</v>
          </cell>
          <cell r="W768">
            <v>36.299999999999997</v>
          </cell>
          <cell r="X768">
            <v>0</v>
          </cell>
          <cell r="Y768">
            <v>0</v>
          </cell>
          <cell r="Z768" t="str">
            <v>KLEIN Christian</v>
          </cell>
        </row>
        <row r="769">
          <cell r="A769">
            <v>43056</v>
          </cell>
          <cell r="B769" t="str">
            <v>DECKER</v>
          </cell>
          <cell r="C769" t="str">
            <v>Jean Michel</v>
          </cell>
          <cell r="D769">
            <v>21672</v>
          </cell>
          <cell r="E769">
            <v>2021</v>
          </cell>
          <cell r="F769">
            <v>0</v>
          </cell>
          <cell r="G769" t="str">
            <v>Calcium ionisée</v>
          </cell>
          <cell r="H769" t="str">
            <v>T1 Machine</v>
          </cell>
          <cell r="I769">
            <v>37</v>
          </cell>
          <cell r="J769">
            <v>7.375</v>
          </cell>
          <cell r="K769">
            <v>40.9</v>
          </cell>
          <cell r="L769">
            <v>118</v>
          </cell>
          <cell r="M769">
            <v>7.375</v>
          </cell>
          <cell r="N769">
            <v>40.9</v>
          </cell>
          <cell r="O769">
            <v>118</v>
          </cell>
          <cell r="P769">
            <v>3.8</v>
          </cell>
          <cell r="Q769">
            <v>136</v>
          </cell>
          <cell r="R769">
            <v>0.3</v>
          </cell>
          <cell r="S769">
            <v>101</v>
          </cell>
          <cell r="T769">
            <v>0.7</v>
          </cell>
          <cell r="U769">
            <v>-1.1000000000000001</v>
          </cell>
          <cell r="V769">
            <v>23.4</v>
          </cell>
          <cell r="W769">
            <v>24.7</v>
          </cell>
          <cell r="X769">
            <v>98.7</v>
          </cell>
          <cell r="Y769">
            <v>14.6</v>
          </cell>
          <cell r="Z769" t="str">
            <v>KLEIN Christian</v>
          </cell>
        </row>
        <row r="770">
          <cell r="A770">
            <v>43056</v>
          </cell>
          <cell r="B770" t="str">
            <v>DECKER</v>
          </cell>
          <cell r="C770" t="str">
            <v>Jean Michel</v>
          </cell>
          <cell r="D770">
            <v>21672</v>
          </cell>
          <cell r="E770">
            <v>2021</v>
          </cell>
          <cell r="F770">
            <v>0</v>
          </cell>
          <cell r="G770" t="str">
            <v>Calcium ionisée</v>
          </cell>
          <cell r="H770" t="str">
            <v>T1 Patient</v>
          </cell>
          <cell r="I770">
            <v>37</v>
          </cell>
          <cell r="J770">
            <v>7.4969999999999999</v>
          </cell>
          <cell r="K770">
            <v>31.8</v>
          </cell>
          <cell r="L770">
            <v>103</v>
          </cell>
          <cell r="M770">
            <v>7.4969999999999999</v>
          </cell>
          <cell r="N770">
            <v>31.8</v>
          </cell>
          <cell r="O770">
            <v>103</v>
          </cell>
          <cell r="P770">
            <v>4</v>
          </cell>
          <cell r="Q770">
            <v>135</v>
          </cell>
          <cell r="R770">
            <v>1.08</v>
          </cell>
          <cell r="S770">
            <v>106</v>
          </cell>
          <cell r="T770">
            <v>0.7</v>
          </cell>
          <cell r="U770">
            <v>1.4</v>
          </cell>
          <cell r="V770">
            <v>24.4</v>
          </cell>
          <cell r="W770">
            <v>25.4</v>
          </cell>
          <cell r="X770">
            <v>98.6</v>
          </cell>
          <cell r="Y770">
            <v>12.4</v>
          </cell>
          <cell r="Z770" t="str">
            <v>KLEIN Christian</v>
          </cell>
        </row>
        <row r="771">
          <cell r="A771">
            <v>43059</v>
          </cell>
          <cell r="B771" t="str">
            <v>SEDDIKI</v>
          </cell>
          <cell r="C771" t="str">
            <v>Djamel</v>
          </cell>
          <cell r="D771">
            <v>32075</v>
          </cell>
          <cell r="E771">
            <v>2026</v>
          </cell>
          <cell r="F771">
            <v>0</v>
          </cell>
          <cell r="G771" t="str">
            <v>Calcium ionisée</v>
          </cell>
          <cell r="H771" t="str">
            <v>Bilan de lithiase</v>
          </cell>
          <cell r="I771">
            <v>37</v>
          </cell>
          <cell r="J771">
            <v>7.3479999999999999</v>
          </cell>
          <cell r="K771">
            <v>49</v>
          </cell>
          <cell r="L771">
            <v>22.8</v>
          </cell>
          <cell r="M771">
            <v>7.3479999999999999</v>
          </cell>
          <cell r="N771">
            <v>49</v>
          </cell>
          <cell r="O771">
            <v>22.8</v>
          </cell>
          <cell r="P771">
            <v>3.9</v>
          </cell>
          <cell r="Q771">
            <v>137</v>
          </cell>
          <cell r="R771">
            <v>1.06</v>
          </cell>
          <cell r="S771">
            <v>105</v>
          </cell>
          <cell r="T771">
            <v>1</v>
          </cell>
          <cell r="U771">
            <v>1.2</v>
          </cell>
          <cell r="V771">
            <v>26.2</v>
          </cell>
          <cell r="W771">
            <v>27.7</v>
          </cell>
          <cell r="X771">
            <v>39.299999999999997</v>
          </cell>
          <cell r="Y771">
            <v>16.5</v>
          </cell>
          <cell r="Z771" t="str">
            <v>KOCHMAN Audrey</v>
          </cell>
        </row>
        <row r="772">
          <cell r="A772">
            <v>43059</v>
          </cell>
          <cell r="B772" t="str">
            <v>DESVERNOIS</v>
          </cell>
          <cell r="C772" t="str">
            <v>Jocelyne</v>
          </cell>
          <cell r="D772">
            <v>17207</v>
          </cell>
          <cell r="E772">
            <v>2024</v>
          </cell>
          <cell r="F772" t="str">
            <v>Sang artériel</v>
          </cell>
          <cell r="G772" t="str">
            <v>Calcium ionisée</v>
          </cell>
          <cell r="H772">
            <v>0</v>
          </cell>
          <cell r="I772">
            <v>37</v>
          </cell>
          <cell r="J772">
            <v>7.37</v>
          </cell>
          <cell r="K772">
            <v>35.4</v>
          </cell>
          <cell r="L772">
            <v>55.2</v>
          </cell>
          <cell r="M772">
            <v>7.37</v>
          </cell>
          <cell r="N772">
            <v>35.4</v>
          </cell>
          <cell r="O772">
            <v>55.2</v>
          </cell>
          <cell r="P772">
            <v>4.0999999999999996</v>
          </cell>
          <cell r="Q772">
            <v>138</v>
          </cell>
          <cell r="R772">
            <v>1.22</v>
          </cell>
          <cell r="S772">
            <v>109</v>
          </cell>
          <cell r="T772">
            <v>2.2999999999999998</v>
          </cell>
          <cell r="U772">
            <v>-4.4000000000000004</v>
          </cell>
          <cell r="V772">
            <v>20</v>
          </cell>
          <cell r="W772">
            <v>21</v>
          </cell>
          <cell r="X772">
            <v>90.9</v>
          </cell>
          <cell r="Y772">
            <v>10.4</v>
          </cell>
          <cell r="Z772" t="str">
            <v>KOCHMAN Audrey</v>
          </cell>
        </row>
        <row r="773">
          <cell r="A773">
            <v>43059</v>
          </cell>
          <cell r="B773" t="str">
            <v>GODONOU</v>
          </cell>
          <cell r="C773" t="str">
            <v>Eyitayo</v>
          </cell>
          <cell r="D773">
            <v>18181</v>
          </cell>
          <cell r="E773">
            <v>2021</v>
          </cell>
          <cell r="F773" t="str">
            <v>Sang FAV ou KT</v>
          </cell>
          <cell r="G773" t="str">
            <v>Gazométrie</v>
          </cell>
          <cell r="H773">
            <v>0</v>
          </cell>
          <cell r="I773">
            <v>37</v>
          </cell>
          <cell r="J773">
            <v>7.3579999999999997</v>
          </cell>
          <cell r="K773">
            <v>48.5</v>
          </cell>
          <cell r="L773">
            <v>111</v>
          </cell>
          <cell r="M773">
            <v>7.3579999999999997</v>
          </cell>
          <cell r="N773">
            <v>48.5</v>
          </cell>
          <cell r="O773">
            <v>111</v>
          </cell>
          <cell r="P773">
            <v>2.2999999999999998</v>
          </cell>
          <cell r="Q773">
            <v>138</v>
          </cell>
          <cell r="R773">
            <v>1.08</v>
          </cell>
          <cell r="S773">
            <v>102</v>
          </cell>
          <cell r="T773">
            <v>0.3</v>
          </cell>
          <cell r="U773">
            <v>1.7</v>
          </cell>
          <cell r="V773">
            <v>26.6</v>
          </cell>
          <cell r="W773">
            <v>28.1</v>
          </cell>
          <cell r="X773">
            <v>98.5</v>
          </cell>
          <cell r="Y773">
            <v>11.2</v>
          </cell>
          <cell r="Z773" t="str">
            <v>KLEIN Christian</v>
          </cell>
        </row>
        <row r="774">
          <cell r="A774">
            <v>43060</v>
          </cell>
          <cell r="B774" t="str">
            <v>ORTH</v>
          </cell>
          <cell r="C774" t="str">
            <v>Isabelle</v>
          </cell>
          <cell r="D774">
            <v>26421</v>
          </cell>
          <cell r="E774">
            <v>2316</v>
          </cell>
          <cell r="F774" t="str">
            <v>Sang veineux</v>
          </cell>
          <cell r="G774" t="str">
            <v>Calcium ionisée</v>
          </cell>
          <cell r="H774">
            <v>0</v>
          </cell>
          <cell r="I774">
            <v>37</v>
          </cell>
          <cell r="J774">
            <v>7.375</v>
          </cell>
          <cell r="K774">
            <v>45.8</v>
          </cell>
          <cell r="L774">
            <v>24</v>
          </cell>
          <cell r="M774">
            <v>7.375</v>
          </cell>
          <cell r="N774">
            <v>45.8</v>
          </cell>
          <cell r="O774">
            <v>24</v>
          </cell>
          <cell r="P774">
            <v>3.4</v>
          </cell>
          <cell r="Q774">
            <v>127</v>
          </cell>
          <cell r="R774">
            <v>1.22</v>
          </cell>
          <cell r="S774">
            <v>93</v>
          </cell>
          <cell r="T774">
            <v>1.1000000000000001</v>
          </cell>
          <cell r="U774">
            <v>1.5</v>
          </cell>
          <cell r="V774">
            <v>26.2</v>
          </cell>
          <cell r="W774">
            <v>27.6</v>
          </cell>
          <cell r="X774">
            <v>46.4</v>
          </cell>
          <cell r="Y774">
            <v>12</v>
          </cell>
          <cell r="Z774" t="str">
            <v>KOCHMAN Audrey</v>
          </cell>
        </row>
        <row r="775">
          <cell r="A775">
            <v>43060</v>
          </cell>
          <cell r="B775" t="str">
            <v>KOEREN- DOMICILE</v>
          </cell>
          <cell r="C775">
            <v>0</v>
          </cell>
          <cell r="D775">
            <v>0</v>
          </cell>
          <cell r="E775" t="str">
            <v>AURAL</v>
          </cell>
          <cell r="F775" t="str">
            <v>Dialysat</v>
          </cell>
          <cell r="G775" t="str">
            <v>Gazométrie</v>
          </cell>
          <cell r="H775" t="str">
            <v>140/34 citrasate 460A</v>
          </cell>
          <cell r="I775">
            <v>37</v>
          </cell>
          <cell r="J775">
            <v>7.56</v>
          </cell>
          <cell r="K775">
            <v>45.7</v>
          </cell>
          <cell r="L775">
            <v>152</v>
          </cell>
          <cell r="M775">
            <v>7.56</v>
          </cell>
          <cell r="N775">
            <v>45.7</v>
          </cell>
          <cell r="O775">
            <v>152</v>
          </cell>
          <cell r="P775">
            <v>2</v>
          </cell>
          <cell r="Q775">
            <v>141</v>
          </cell>
          <cell r="R775">
            <v>1.04</v>
          </cell>
          <cell r="S775">
            <v>105</v>
          </cell>
          <cell r="T775">
            <v>0</v>
          </cell>
          <cell r="U775">
            <v>16.8</v>
          </cell>
          <cell r="V775">
            <v>40.9</v>
          </cell>
          <cell r="W775">
            <v>42.3</v>
          </cell>
          <cell r="X775">
            <v>0</v>
          </cell>
          <cell r="Y775">
            <v>0</v>
          </cell>
          <cell r="Z775" t="str">
            <v>KOCHMAN Audrey</v>
          </cell>
        </row>
        <row r="776">
          <cell r="A776">
            <v>43060</v>
          </cell>
          <cell r="B776" t="str">
            <v>B25</v>
          </cell>
          <cell r="C776">
            <v>0</v>
          </cell>
          <cell r="D776">
            <v>0</v>
          </cell>
          <cell r="E776" t="str">
            <v>AURAL</v>
          </cell>
          <cell r="F776" t="str">
            <v>Dialysat</v>
          </cell>
          <cell r="G776" t="str">
            <v>Gazométrie</v>
          </cell>
          <cell r="H776">
            <v>0</v>
          </cell>
          <cell r="I776">
            <v>37</v>
          </cell>
          <cell r="J776">
            <v>7.3659999999999997</v>
          </cell>
          <cell r="K776">
            <v>63.2</v>
          </cell>
          <cell r="L776">
            <v>159</v>
          </cell>
          <cell r="M776">
            <v>7.3659999999999997</v>
          </cell>
          <cell r="N776">
            <v>63.2</v>
          </cell>
          <cell r="O776">
            <v>159</v>
          </cell>
          <cell r="P776">
            <v>2</v>
          </cell>
          <cell r="Q776">
            <v>140</v>
          </cell>
          <cell r="R776">
            <v>0.96</v>
          </cell>
          <cell r="S776">
            <v>105</v>
          </cell>
          <cell r="T776">
            <v>0</v>
          </cell>
          <cell r="U776">
            <v>9.8000000000000007</v>
          </cell>
          <cell r="V776">
            <v>35.4</v>
          </cell>
          <cell r="W776">
            <v>37.299999999999997</v>
          </cell>
          <cell r="X776">
            <v>0</v>
          </cell>
          <cell r="Y776">
            <v>0</v>
          </cell>
          <cell r="Z776" t="str">
            <v>KOCHMAN Audrey</v>
          </cell>
        </row>
        <row r="777">
          <cell r="A777">
            <v>43060</v>
          </cell>
          <cell r="B777" t="str">
            <v>F44</v>
          </cell>
          <cell r="C777">
            <v>0</v>
          </cell>
          <cell r="D777">
            <v>0</v>
          </cell>
          <cell r="E777" t="str">
            <v>AURAL</v>
          </cell>
          <cell r="F777" t="str">
            <v>Dialysat</v>
          </cell>
          <cell r="G777" t="str">
            <v>Gazométrie</v>
          </cell>
          <cell r="H777">
            <v>0</v>
          </cell>
          <cell r="I777">
            <v>37</v>
          </cell>
          <cell r="J777">
            <v>7.4169999999999998</v>
          </cell>
          <cell r="K777">
            <v>57.8</v>
          </cell>
          <cell r="L777">
            <v>171</v>
          </cell>
          <cell r="M777">
            <v>7.4169999999999998</v>
          </cell>
          <cell r="N777">
            <v>57.8</v>
          </cell>
          <cell r="O777">
            <v>171</v>
          </cell>
          <cell r="P777">
            <v>2</v>
          </cell>
          <cell r="Q777">
            <v>139</v>
          </cell>
          <cell r="R777">
            <v>0.96</v>
          </cell>
          <cell r="S777">
            <v>104</v>
          </cell>
          <cell r="T777">
            <v>0</v>
          </cell>
          <cell r="U777">
            <v>11.5</v>
          </cell>
          <cell r="V777">
            <v>36.5</v>
          </cell>
          <cell r="W777">
            <v>38.299999999999997</v>
          </cell>
          <cell r="X777">
            <v>0</v>
          </cell>
          <cell r="Y777">
            <v>0</v>
          </cell>
          <cell r="Z777" t="str">
            <v>KOCHMAN Audrey</v>
          </cell>
        </row>
        <row r="778">
          <cell r="A778">
            <v>43060</v>
          </cell>
          <cell r="B778" t="str">
            <v>ORANGE</v>
          </cell>
          <cell r="C778" t="str">
            <v>Alain</v>
          </cell>
          <cell r="D778">
            <v>19340</v>
          </cell>
          <cell r="E778">
            <v>2024</v>
          </cell>
          <cell r="F778" t="str">
            <v>Sang artériel</v>
          </cell>
          <cell r="G778" t="str">
            <v>Gazométrie</v>
          </cell>
          <cell r="H778">
            <v>0</v>
          </cell>
          <cell r="I778">
            <v>37</v>
          </cell>
          <cell r="J778">
            <v>7.3869999999999996</v>
          </cell>
          <cell r="K778">
            <v>37.5</v>
          </cell>
          <cell r="L778">
            <v>76.3</v>
          </cell>
          <cell r="M778">
            <v>7.3869999999999996</v>
          </cell>
          <cell r="N778">
            <v>37.5</v>
          </cell>
          <cell r="O778">
            <v>76.3</v>
          </cell>
          <cell r="P778">
            <v>4.0999999999999996</v>
          </cell>
          <cell r="Q778">
            <v>141</v>
          </cell>
          <cell r="R778">
            <v>1.18</v>
          </cell>
          <cell r="S778">
            <v>115</v>
          </cell>
          <cell r="T778">
            <v>1.4</v>
          </cell>
          <cell r="U778">
            <v>-2.2000000000000002</v>
          </cell>
          <cell r="V778">
            <v>22</v>
          </cell>
          <cell r="W778">
            <v>23.2</v>
          </cell>
          <cell r="X778">
            <v>96.6</v>
          </cell>
          <cell r="Y778">
            <v>14.1</v>
          </cell>
          <cell r="Z778" t="str">
            <v>KOCHMAN Audrey</v>
          </cell>
        </row>
        <row r="779">
          <cell r="A779">
            <v>43061</v>
          </cell>
          <cell r="B779" t="str">
            <v>PALETA</v>
          </cell>
          <cell r="C779" t="str">
            <v>Nadege</v>
          </cell>
          <cell r="D779">
            <v>32631</v>
          </cell>
          <cell r="E779">
            <v>2026</v>
          </cell>
          <cell r="F779">
            <v>0</v>
          </cell>
          <cell r="G779" t="str">
            <v>Calcium ionisée</v>
          </cell>
          <cell r="H779" t="str">
            <v>Bilan de lithiase</v>
          </cell>
          <cell r="I779">
            <v>37</v>
          </cell>
          <cell r="J779">
            <v>7.407</v>
          </cell>
          <cell r="K779">
            <v>37.799999999999997</v>
          </cell>
          <cell r="L779">
            <v>37.6</v>
          </cell>
          <cell r="M779">
            <v>7.407</v>
          </cell>
          <cell r="N779">
            <v>37.799999999999997</v>
          </cell>
          <cell r="O779">
            <v>37.6</v>
          </cell>
          <cell r="P779">
            <v>3.8</v>
          </cell>
          <cell r="Q779">
            <v>140</v>
          </cell>
          <cell r="R779">
            <v>1.1000000000000001</v>
          </cell>
          <cell r="S779">
            <v>109</v>
          </cell>
          <cell r="T779">
            <v>0.9</v>
          </cell>
          <cell r="U779">
            <v>-0.8</v>
          </cell>
          <cell r="V779">
            <v>23.3</v>
          </cell>
          <cell r="W779">
            <v>24.5</v>
          </cell>
          <cell r="X779">
            <v>73.3</v>
          </cell>
          <cell r="Y779">
            <v>15.3</v>
          </cell>
          <cell r="Z779" t="str">
            <v>KLEIN Christian</v>
          </cell>
        </row>
        <row r="780">
          <cell r="A780">
            <v>43061</v>
          </cell>
          <cell r="B780" t="str">
            <v>SENECHAL</v>
          </cell>
          <cell r="C780" t="str">
            <v>Alexandre</v>
          </cell>
          <cell r="D780">
            <v>34185</v>
          </cell>
          <cell r="E780">
            <v>2026</v>
          </cell>
          <cell r="F780">
            <v>0</v>
          </cell>
          <cell r="G780" t="str">
            <v>Calcium ionisée</v>
          </cell>
          <cell r="H780" t="str">
            <v>Bilan de lithiase</v>
          </cell>
          <cell r="I780">
            <v>37</v>
          </cell>
          <cell r="J780">
            <v>7.335</v>
          </cell>
          <cell r="K780">
            <v>55.3</v>
          </cell>
          <cell r="L780">
            <v>17.399999999999999</v>
          </cell>
          <cell r="M780">
            <v>7.335</v>
          </cell>
          <cell r="N780">
            <v>55.3</v>
          </cell>
          <cell r="O780">
            <v>17.399999999999999</v>
          </cell>
          <cell r="P780">
            <v>4</v>
          </cell>
          <cell r="Q780">
            <v>140</v>
          </cell>
          <cell r="R780">
            <v>1.1399999999999999</v>
          </cell>
          <cell r="S780">
            <v>104</v>
          </cell>
          <cell r="T780">
            <v>0.7</v>
          </cell>
          <cell r="U780">
            <v>3.3</v>
          </cell>
          <cell r="V780">
            <v>28.7</v>
          </cell>
          <cell r="W780">
            <v>30.4</v>
          </cell>
          <cell r="X780">
            <v>24.7</v>
          </cell>
          <cell r="Y780">
            <v>16.100000000000001</v>
          </cell>
          <cell r="Z780" t="str">
            <v>KLEIN Christian</v>
          </cell>
        </row>
        <row r="781">
          <cell r="A781">
            <v>43061</v>
          </cell>
          <cell r="B781" t="str">
            <v>BOILEAU</v>
          </cell>
          <cell r="C781" t="str">
            <v>Stephanie</v>
          </cell>
          <cell r="D781">
            <v>26633</v>
          </cell>
          <cell r="E781">
            <v>2026</v>
          </cell>
          <cell r="F781">
            <v>0</v>
          </cell>
          <cell r="G781" t="str">
            <v>Calcium ionisée</v>
          </cell>
          <cell r="H781" t="str">
            <v>Bilan de lithiase</v>
          </cell>
          <cell r="I781">
            <v>37</v>
          </cell>
          <cell r="J781">
            <v>7.4489999999999998</v>
          </cell>
          <cell r="K781">
            <v>32.9</v>
          </cell>
          <cell r="L781">
            <v>41.6</v>
          </cell>
          <cell r="M781">
            <v>7.4489999999999998</v>
          </cell>
          <cell r="N781">
            <v>32.9</v>
          </cell>
          <cell r="O781">
            <v>41.6</v>
          </cell>
          <cell r="P781">
            <v>3.9</v>
          </cell>
          <cell r="Q781">
            <v>135</v>
          </cell>
          <cell r="R781">
            <v>1.17</v>
          </cell>
          <cell r="S781">
            <v>105</v>
          </cell>
          <cell r="T781">
            <v>1</v>
          </cell>
          <cell r="U781">
            <v>-1</v>
          </cell>
          <cell r="V781">
            <v>22.5</v>
          </cell>
          <cell r="W781">
            <v>23.5</v>
          </cell>
          <cell r="X781">
            <v>84</v>
          </cell>
          <cell r="Y781">
            <v>10.3</v>
          </cell>
          <cell r="Z781" t="str">
            <v>KLEIN Christian</v>
          </cell>
        </row>
        <row r="782">
          <cell r="A782">
            <v>43061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 t="str">
            <v>Gazométrie</v>
          </cell>
          <cell r="H782">
            <v>0</v>
          </cell>
          <cell r="I782">
            <v>37</v>
          </cell>
          <cell r="J782">
            <v>7.4610000000000003</v>
          </cell>
          <cell r="K782">
            <v>23.9</v>
          </cell>
          <cell r="L782">
            <v>102</v>
          </cell>
          <cell r="M782">
            <v>7.4610000000000003</v>
          </cell>
          <cell r="N782">
            <v>23.9</v>
          </cell>
          <cell r="O782">
            <v>102</v>
          </cell>
          <cell r="P782">
            <v>3.6</v>
          </cell>
          <cell r="Q782">
            <v>136</v>
          </cell>
          <cell r="R782">
            <v>1.1200000000000001</v>
          </cell>
          <cell r="S782">
            <v>111</v>
          </cell>
          <cell r="T782">
            <v>0.7</v>
          </cell>
          <cell r="U782">
            <v>-6.3</v>
          </cell>
          <cell r="V782">
            <v>16.8</v>
          </cell>
          <cell r="W782">
            <v>17.5</v>
          </cell>
          <cell r="X782">
            <v>97.4</v>
          </cell>
          <cell r="Y782">
            <v>10.5</v>
          </cell>
          <cell r="Z782" t="str">
            <v>Interne / Externe</v>
          </cell>
        </row>
        <row r="783">
          <cell r="A783">
            <v>43063</v>
          </cell>
          <cell r="B783" t="str">
            <v>YACINI</v>
          </cell>
          <cell r="C783" t="str">
            <v>Meriem</v>
          </cell>
          <cell r="D783">
            <v>26312</v>
          </cell>
          <cell r="E783">
            <v>2026</v>
          </cell>
          <cell r="F783">
            <v>0</v>
          </cell>
          <cell r="G783" t="str">
            <v>Calcium ionisée</v>
          </cell>
          <cell r="H783" t="str">
            <v>Bilan de lithiase</v>
          </cell>
          <cell r="I783">
            <v>37</v>
          </cell>
          <cell r="J783">
            <v>7.4160000000000004</v>
          </cell>
          <cell r="K783">
            <v>38.299999999999997</v>
          </cell>
          <cell r="L783">
            <v>40.9</v>
          </cell>
          <cell r="M783">
            <v>7.4160000000000004</v>
          </cell>
          <cell r="N783">
            <v>38.299999999999997</v>
          </cell>
          <cell r="O783">
            <v>40.9</v>
          </cell>
          <cell r="P783">
            <v>4.2</v>
          </cell>
          <cell r="Q783">
            <v>139</v>
          </cell>
          <cell r="R783">
            <v>1.1200000000000001</v>
          </cell>
          <cell r="S783">
            <v>108</v>
          </cell>
          <cell r="T783">
            <v>1.2</v>
          </cell>
          <cell r="U783">
            <v>0.2</v>
          </cell>
          <cell r="V783">
            <v>24.2</v>
          </cell>
          <cell r="W783">
            <v>25.4</v>
          </cell>
          <cell r="X783">
            <v>77.900000000000006</v>
          </cell>
          <cell r="Y783">
            <v>15.4</v>
          </cell>
          <cell r="Z783" t="str">
            <v>KOCHMAN Audrey</v>
          </cell>
        </row>
        <row r="784">
          <cell r="A784">
            <v>43063</v>
          </cell>
          <cell r="B784" t="str">
            <v>KOEREN- DOMICILE</v>
          </cell>
          <cell r="C784">
            <v>0</v>
          </cell>
          <cell r="D784">
            <v>0</v>
          </cell>
          <cell r="E784" t="str">
            <v>AURAL</v>
          </cell>
          <cell r="F784" t="str">
            <v>Dialysat</v>
          </cell>
          <cell r="G784" t="str">
            <v>Gazométrie</v>
          </cell>
          <cell r="H784">
            <v>0</v>
          </cell>
          <cell r="I784">
            <v>37</v>
          </cell>
          <cell r="J784">
            <v>7.3179999999999996</v>
          </cell>
          <cell r="K784">
            <v>68.900000000000006</v>
          </cell>
          <cell r="L784">
            <v>125</v>
          </cell>
          <cell r="M784">
            <v>7.3179999999999996</v>
          </cell>
          <cell r="N784">
            <v>68.900000000000006</v>
          </cell>
          <cell r="O784">
            <v>125</v>
          </cell>
          <cell r="P784">
            <v>2</v>
          </cell>
          <cell r="Q784">
            <v>141</v>
          </cell>
          <cell r="R784">
            <v>0.96</v>
          </cell>
          <cell r="S784">
            <v>105</v>
          </cell>
          <cell r="T784">
            <v>0</v>
          </cell>
          <cell r="U784">
            <v>8.3000000000000007</v>
          </cell>
          <cell r="V784">
            <v>34.299999999999997</v>
          </cell>
          <cell r="W784">
            <v>36.4</v>
          </cell>
          <cell r="X784">
            <v>0</v>
          </cell>
          <cell r="Y784">
            <v>0</v>
          </cell>
          <cell r="Z784" t="str">
            <v>KOCHMAN Audrey</v>
          </cell>
        </row>
        <row r="785">
          <cell r="A785">
            <v>43063</v>
          </cell>
          <cell r="B785" t="str">
            <v>F45</v>
          </cell>
          <cell r="C785">
            <v>0</v>
          </cell>
          <cell r="D785">
            <v>0</v>
          </cell>
          <cell r="E785" t="str">
            <v>AURAL</v>
          </cell>
          <cell r="F785" t="str">
            <v>Dialysat</v>
          </cell>
          <cell r="G785" t="str">
            <v>Gazométrie</v>
          </cell>
          <cell r="H785">
            <v>0</v>
          </cell>
          <cell r="I785">
            <v>37</v>
          </cell>
          <cell r="J785">
            <v>7.4039999999999999</v>
          </cell>
          <cell r="K785">
            <v>57.5</v>
          </cell>
          <cell r="L785">
            <v>145</v>
          </cell>
          <cell r="M785">
            <v>7.4039999999999999</v>
          </cell>
          <cell r="N785">
            <v>57.5</v>
          </cell>
          <cell r="O785">
            <v>145</v>
          </cell>
          <cell r="P785">
            <v>2</v>
          </cell>
          <cell r="Q785">
            <v>140</v>
          </cell>
          <cell r="R785">
            <v>0.98</v>
          </cell>
          <cell r="S785">
            <v>104</v>
          </cell>
          <cell r="T785">
            <v>0</v>
          </cell>
          <cell r="U785">
            <v>10.1</v>
          </cell>
          <cell r="V785">
            <v>35.200000000000003</v>
          </cell>
          <cell r="W785">
            <v>37</v>
          </cell>
          <cell r="X785">
            <v>0</v>
          </cell>
          <cell r="Y785">
            <v>0</v>
          </cell>
          <cell r="Z785" t="str">
            <v>KLEIN Christian</v>
          </cell>
        </row>
        <row r="786">
          <cell r="A786">
            <v>43063</v>
          </cell>
          <cell r="B786" t="str">
            <v>B26</v>
          </cell>
          <cell r="C786">
            <v>0</v>
          </cell>
          <cell r="D786">
            <v>0</v>
          </cell>
          <cell r="E786" t="str">
            <v>AURAL</v>
          </cell>
          <cell r="F786" t="str">
            <v>Dialysat</v>
          </cell>
          <cell r="G786" t="str">
            <v>Gazométrie</v>
          </cell>
          <cell r="H786">
            <v>0</v>
          </cell>
          <cell r="I786">
            <v>37</v>
          </cell>
          <cell r="J786">
            <v>7.2889999999999997</v>
          </cell>
          <cell r="K786">
            <v>72.5</v>
          </cell>
          <cell r="L786">
            <v>127</v>
          </cell>
          <cell r="M786">
            <v>7.2889999999999997</v>
          </cell>
          <cell r="N786">
            <v>72.5</v>
          </cell>
          <cell r="O786">
            <v>127</v>
          </cell>
          <cell r="P786">
            <v>2</v>
          </cell>
          <cell r="Q786">
            <v>140</v>
          </cell>
          <cell r="R786">
            <v>0.93</v>
          </cell>
          <cell r="S786">
            <v>104</v>
          </cell>
          <cell r="T786">
            <v>0</v>
          </cell>
          <cell r="U786">
            <v>7.3</v>
          </cell>
          <cell r="V786">
            <v>33.700000000000003</v>
          </cell>
          <cell r="W786">
            <v>35.9</v>
          </cell>
          <cell r="X786">
            <v>0</v>
          </cell>
          <cell r="Y786">
            <v>0</v>
          </cell>
          <cell r="Z786" t="str">
            <v>KLEIN Christian</v>
          </cell>
        </row>
        <row r="787">
          <cell r="A787">
            <v>43066</v>
          </cell>
          <cell r="B787" t="str">
            <v>SCHMITT</v>
          </cell>
          <cell r="C787" t="str">
            <v>Guy</v>
          </cell>
          <cell r="D787">
            <v>19399</v>
          </cell>
          <cell r="E787">
            <v>2026</v>
          </cell>
          <cell r="F787">
            <v>0</v>
          </cell>
          <cell r="G787" t="str">
            <v>Charge calcique</v>
          </cell>
          <cell r="H787" t="str">
            <v>S0</v>
          </cell>
          <cell r="I787">
            <v>37</v>
          </cell>
          <cell r="J787">
            <v>7.351</v>
          </cell>
          <cell r="K787">
            <v>56.6</v>
          </cell>
          <cell r="L787">
            <v>26.8</v>
          </cell>
          <cell r="M787">
            <v>7.351</v>
          </cell>
          <cell r="N787">
            <v>56.6</v>
          </cell>
          <cell r="O787">
            <v>26.8</v>
          </cell>
          <cell r="P787">
            <v>3.9</v>
          </cell>
          <cell r="Q787">
            <v>140</v>
          </cell>
          <cell r="R787">
            <v>1.0900000000000001</v>
          </cell>
          <cell r="S787">
            <v>105</v>
          </cell>
          <cell r="T787">
            <v>1.5</v>
          </cell>
          <cell r="U787">
            <v>5.2</v>
          </cell>
          <cell r="V787">
            <v>30.6</v>
          </cell>
          <cell r="W787">
            <v>32.299999999999997</v>
          </cell>
          <cell r="X787">
            <v>48.2</v>
          </cell>
          <cell r="Y787">
            <v>16.8</v>
          </cell>
          <cell r="Z787" t="str">
            <v>KOCHMAN Audrey</v>
          </cell>
        </row>
        <row r="788">
          <cell r="A788">
            <v>43066</v>
          </cell>
          <cell r="B788" t="str">
            <v>SCHMITT</v>
          </cell>
          <cell r="C788" t="str">
            <v>Guy</v>
          </cell>
          <cell r="D788">
            <v>19399</v>
          </cell>
          <cell r="E788">
            <v>2026</v>
          </cell>
          <cell r="F788">
            <v>0</v>
          </cell>
          <cell r="G788" t="str">
            <v>Charge calcique</v>
          </cell>
          <cell r="H788" t="str">
            <v>S120</v>
          </cell>
          <cell r="I788">
            <v>37</v>
          </cell>
          <cell r="J788">
            <v>7.3440000000000003</v>
          </cell>
          <cell r="K788">
            <v>53.7</v>
          </cell>
          <cell r="L788">
            <v>34.799999999999997</v>
          </cell>
          <cell r="M788">
            <v>7.3440000000000003</v>
          </cell>
          <cell r="N788">
            <v>53.7</v>
          </cell>
          <cell r="O788">
            <v>34.799999999999997</v>
          </cell>
          <cell r="P788">
            <v>3.8</v>
          </cell>
          <cell r="Q788">
            <v>137</v>
          </cell>
          <cell r="R788">
            <v>1.06</v>
          </cell>
          <cell r="S788">
            <v>104</v>
          </cell>
          <cell r="T788">
            <v>2</v>
          </cell>
          <cell r="U788">
            <v>3.2</v>
          </cell>
          <cell r="V788">
            <v>28.5</v>
          </cell>
          <cell r="W788">
            <v>30.1</v>
          </cell>
          <cell r="X788">
            <v>64.900000000000006</v>
          </cell>
          <cell r="Y788">
            <v>16</v>
          </cell>
          <cell r="Z788" t="str">
            <v>KLEIN Christian</v>
          </cell>
        </row>
        <row r="789">
          <cell r="A789">
            <v>43066</v>
          </cell>
          <cell r="B789" t="str">
            <v>SCHMITT</v>
          </cell>
          <cell r="C789" t="str">
            <v>Guy</v>
          </cell>
          <cell r="D789">
            <v>19399</v>
          </cell>
          <cell r="E789">
            <v>2026</v>
          </cell>
          <cell r="F789">
            <v>0</v>
          </cell>
          <cell r="G789" t="str">
            <v>Charge calcique</v>
          </cell>
          <cell r="H789" t="str">
            <v>S240</v>
          </cell>
          <cell r="I789">
            <v>37</v>
          </cell>
          <cell r="J789">
            <v>7.4039999999999999</v>
          </cell>
          <cell r="K789">
            <v>48.5</v>
          </cell>
          <cell r="L789">
            <v>33.799999999999997</v>
          </cell>
          <cell r="M789">
            <v>7.4039999999999999</v>
          </cell>
          <cell r="N789">
            <v>48.5</v>
          </cell>
          <cell r="O789">
            <v>33.799999999999997</v>
          </cell>
          <cell r="P789">
            <v>4.4000000000000004</v>
          </cell>
          <cell r="Q789">
            <v>135</v>
          </cell>
          <cell r="R789">
            <v>1.17</v>
          </cell>
          <cell r="S789">
            <v>107</v>
          </cell>
          <cell r="T789">
            <v>1.5</v>
          </cell>
          <cell r="U789">
            <v>5.0999999999999996</v>
          </cell>
          <cell r="V789">
            <v>29.7</v>
          </cell>
          <cell r="W789">
            <v>31.2</v>
          </cell>
          <cell r="X789">
            <v>66.7</v>
          </cell>
          <cell r="Y789">
            <v>15.5</v>
          </cell>
          <cell r="Z789" t="str">
            <v>KLEIN Christian</v>
          </cell>
        </row>
        <row r="790">
          <cell r="A790">
            <v>43066</v>
          </cell>
          <cell r="B790" t="str">
            <v>SCHMITT</v>
          </cell>
          <cell r="C790" t="str">
            <v>Guy</v>
          </cell>
          <cell r="D790">
            <v>19399</v>
          </cell>
          <cell r="E790">
            <v>2026</v>
          </cell>
          <cell r="F790">
            <v>0</v>
          </cell>
          <cell r="G790" t="str">
            <v>Charge calcique</v>
          </cell>
          <cell r="H790" t="str">
            <v>S360</v>
          </cell>
          <cell r="I790">
            <v>37</v>
          </cell>
          <cell r="J790">
            <v>7.4029999999999996</v>
          </cell>
          <cell r="K790">
            <v>47.4</v>
          </cell>
          <cell r="L790">
            <v>37</v>
          </cell>
          <cell r="M790">
            <v>7.4029999999999996</v>
          </cell>
          <cell r="N790">
            <v>47.4</v>
          </cell>
          <cell r="O790">
            <v>37</v>
          </cell>
          <cell r="P790">
            <v>4</v>
          </cell>
          <cell r="Q790">
            <v>138</v>
          </cell>
          <cell r="R790">
            <v>1.19</v>
          </cell>
          <cell r="S790">
            <v>104</v>
          </cell>
          <cell r="T790">
            <v>1.3</v>
          </cell>
          <cell r="U790">
            <v>4.5</v>
          </cell>
          <cell r="V790">
            <v>29</v>
          </cell>
          <cell r="W790">
            <v>30.4</v>
          </cell>
          <cell r="X790">
            <v>71.2</v>
          </cell>
          <cell r="Y790">
            <v>16</v>
          </cell>
          <cell r="Z790" t="str">
            <v>KOCHMAN Audrey</v>
          </cell>
        </row>
        <row r="791">
          <cell r="A791">
            <v>43067</v>
          </cell>
          <cell r="B791" t="str">
            <v>PRADIGNAC</v>
          </cell>
          <cell r="C791" t="str">
            <v>Aude</v>
          </cell>
          <cell r="D791">
            <v>33768</v>
          </cell>
          <cell r="E791">
            <v>2026</v>
          </cell>
          <cell r="F791">
            <v>0</v>
          </cell>
          <cell r="G791" t="str">
            <v>Calcium ionisée</v>
          </cell>
          <cell r="H791" t="str">
            <v>Bilan de lithiase</v>
          </cell>
          <cell r="I791">
            <v>37</v>
          </cell>
          <cell r="J791">
            <v>7.35</v>
          </cell>
          <cell r="K791">
            <v>44.4</v>
          </cell>
          <cell r="L791">
            <v>32.4</v>
          </cell>
          <cell r="M791">
            <v>7.35</v>
          </cell>
          <cell r="N791">
            <v>44.4</v>
          </cell>
          <cell r="O791">
            <v>32.4</v>
          </cell>
          <cell r="P791">
            <v>4.0999999999999996</v>
          </cell>
          <cell r="Q791">
            <v>138</v>
          </cell>
          <cell r="R791">
            <v>1.1100000000000001</v>
          </cell>
          <cell r="S791">
            <v>108</v>
          </cell>
          <cell r="T791">
            <v>1.4</v>
          </cell>
          <cell r="U791">
            <v>-0.9</v>
          </cell>
          <cell r="V791">
            <v>23.9</v>
          </cell>
          <cell r="W791">
            <v>25.3</v>
          </cell>
          <cell r="X791">
            <v>59.2</v>
          </cell>
          <cell r="Y791">
            <v>13.8</v>
          </cell>
          <cell r="Z791" t="str">
            <v>KOCHMAN Audrey</v>
          </cell>
        </row>
        <row r="792">
          <cell r="A792">
            <v>43067</v>
          </cell>
          <cell r="B792" t="str">
            <v>F46</v>
          </cell>
          <cell r="C792">
            <v>0</v>
          </cell>
          <cell r="D792">
            <v>0</v>
          </cell>
          <cell r="E792" t="str">
            <v>AURAL</v>
          </cell>
          <cell r="F792" t="str">
            <v>Dialysat</v>
          </cell>
          <cell r="G792" t="str">
            <v>Gazométrie</v>
          </cell>
          <cell r="H792">
            <v>0</v>
          </cell>
          <cell r="I792">
            <v>37</v>
          </cell>
          <cell r="J792">
            <v>7.4189999999999996</v>
          </cell>
          <cell r="K792">
            <v>54.5</v>
          </cell>
          <cell r="L792">
            <v>167</v>
          </cell>
          <cell r="M792">
            <v>7.4189999999999996</v>
          </cell>
          <cell r="N792">
            <v>54.5</v>
          </cell>
          <cell r="O792">
            <v>167</v>
          </cell>
          <cell r="P792">
            <v>2</v>
          </cell>
          <cell r="Q792">
            <v>139</v>
          </cell>
          <cell r="R792">
            <v>0.98</v>
          </cell>
          <cell r="S792">
            <v>104</v>
          </cell>
          <cell r="T792">
            <v>0</v>
          </cell>
          <cell r="U792">
            <v>9.8000000000000007</v>
          </cell>
          <cell r="V792">
            <v>34.6</v>
          </cell>
          <cell r="W792">
            <v>36.200000000000003</v>
          </cell>
          <cell r="X792">
            <v>0</v>
          </cell>
          <cell r="Y792">
            <v>0</v>
          </cell>
          <cell r="Z792" t="str">
            <v>KOCHMAN Audrey</v>
          </cell>
        </row>
        <row r="793">
          <cell r="A793">
            <v>43067</v>
          </cell>
          <cell r="B793" t="str">
            <v>B03</v>
          </cell>
          <cell r="C793">
            <v>0</v>
          </cell>
          <cell r="D793">
            <v>0</v>
          </cell>
          <cell r="E793" t="str">
            <v>AURAL</v>
          </cell>
          <cell r="F793" t="str">
            <v>Dialysat</v>
          </cell>
          <cell r="G793" t="str">
            <v>Gazométrie</v>
          </cell>
          <cell r="H793">
            <v>0</v>
          </cell>
          <cell r="I793">
            <v>37</v>
          </cell>
          <cell r="J793">
            <v>7.34</v>
          </cell>
          <cell r="K793">
            <v>64.099999999999994</v>
          </cell>
          <cell r="L793">
            <v>155</v>
          </cell>
          <cell r="M793">
            <v>7.34</v>
          </cell>
          <cell r="N793">
            <v>64.099999999999994</v>
          </cell>
          <cell r="O793">
            <v>155</v>
          </cell>
          <cell r="P793">
            <v>2</v>
          </cell>
          <cell r="Q793">
            <v>139</v>
          </cell>
          <cell r="R793">
            <v>0.94</v>
          </cell>
          <cell r="S793">
            <v>104</v>
          </cell>
          <cell r="T793">
            <v>0</v>
          </cell>
          <cell r="U793">
            <v>8</v>
          </cell>
          <cell r="V793">
            <v>33.700000000000003</v>
          </cell>
          <cell r="W793">
            <v>35.6</v>
          </cell>
          <cell r="X793">
            <v>0</v>
          </cell>
          <cell r="Y793">
            <v>0</v>
          </cell>
          <cell r="Z793" t="str">
            <v>KOCHMAN Audrey</v>
          </cell>
        </row>
        <row r="794">
          <cell r="A794">
            <v>43067</v>
          </cell>
          <cell r="B794" t="str">
            <v>G54</v>
          </cell>
          <cell r="C794">
            <v>0</v>
          </cell>
          <cell r="D794">
            <v>0</v>
          </cell>
          <cell r="E794" t="str">
            <v>AURAL</v>
          </cell>
          <cell r="F794" t="str">
            <v>Dialysat</v>
          </cell>
          <cell r="G794" t="str">
            <v>Gazométrie</v>
          </cell>
          <cell r="H794">
            <v>0</v>
          </cell>
          <cell r="I794">
            <v>37</v>
          </cell>
          <cell r="J794">
            <v>7.3579999999999997</v>
          </cell>
          <cell r="K794">
            <v>63.3</v>
          </cell>
          <cell r="L794">
            <v>159</v>
          </cell>
          <cell r="M794">
            <v>7.3579999999999997</v>
          </cell>
          <cell r="N794">
            <v>63.3</v>
          </cell>
          <cell r="O794">
            <v>159</v>
          </cell>
          <cell r="P794">
            <v>2</v>
          </cell>
          <cell r="Q794">
            <v>140</v>
          </cell>
          <cell r="R794">
            <v>0.78</v>
          </cell>
          <cell r="S794">
            <v>104</v>
          </cell>
          <cell r="T794">
            <v>0</v>
          </cell>
          <cell r="U794">
            <v>9.1</v>
          </cell>
          <cell r="V794">
            <v>34.700000000000003</v>
          </cell>
          <cell r="W794">
            <v>36.700000000000003</v>
          </cell>
          <cell r="X794">
            <v>0</v>
          </cell>
          <cell r="Y794">
            <v>0</v>
          </cell>
          <cell r="Z794" t="str">
            <v>KOCHMAN Audrey</v>
          </cell>
        </row>
        <row r="795">
          <cell r="A795">
            <v>43067</v>
          </cell>
          <cell r="B795" t="str">
            <v>ORTH</v>
          </cell>
          <cell r="C795" t="str">
            <v>Isabelle</v>
          </cell>
          <cell r="D795">
            <v>26421</v>
          </cell>
          <cell r="E795">
            <v>2316</v>
          </cell>
          <cell r="F795" t="str">
            <v>Sang veineux</v>
          </cell>
          <cell r="G795" t="str">
            <v>Calcium ionisée</v>
          </cell>
          <cell r="H795">
            <v>0</v>
          </cell>
          <cell r="I795">
            <v>37</v>
          </cell>
          <cell r="J795">
            <v>7.3869999999999996</v>
          </cell>
          <cell r="K795">
            <v>42.1</v>
          </cell>
          <cell r="L795">
            <v>26.4</v>
          </cell>
          <cell r="M795">
            <v>7.3869999999999996</v>
          </cell>
          <cell r="N795">
            <v>42.1</v>
          </cell>
          <cell r="O795">
            <v>26.4</v>
          </cell>
          <cell r="P795">
            <v>3.7</v>
          </cell>
          <cell r="Q795">
            <v>130</v>
          </cell>
          <cell r="R795">
            <v>1.25</v>
          </cell>
          <cell r="S795">
            <v>98</v>
          </cell>
          <cell r="T795">
            <v>1</v>
          </cell>
          <cell r="U795">
            <v>0.3</v>
          </cell>
          <cell r="V795">
            <v>24.8</v>
          </cell>
          <cell r="W795">
            <v>26</v>
          </cell>
          <cell r="X795">
            <v>49.6</v>
          </cell>
          <cell r="Y795">
            <v>11.3</v>
          </cell>
          <cell r="Z795" t="str">
            <v>KOCHMAN Audrey</v>
          </cell>
        </row>
        <row r="796">
          <cell r="A796">
            <v>43069</v>
          </cell>
          <cell r="B796" t="str">
            <v>HADDIOUI</v>
          </cell>
          <cell r="C796" t="str">
            <v>Aicha</v>
          </cell>
          <cell r="D796">
            <v>18628</v>
          </cell>
          <cell r="E796">
            <v>2026</v>
          </cell>
          <cell r="F796">
            <v>0</v>
          </cell>
          <cell r="G796" t="str">
            <v>Calcium ionisée</v>
          </cell>
          <cell r="H796" t="str">
            <v>Bilan de lithiase</v>
          </cell>
          <cell r="I796">
            <v>37</v>
          </cell>
          <cell r="J796">
            <v>7.4420000000000002</v>
          </cell>
          <cell r="K796">
            <v>32.6</v>
          </cell>
          <cell r="L796">
            <v>77.900000000000006</v>
          </cell>
          <cell r="M796">
            <v>7.4420000000000002</v>
          </cell>
          <cell r="N796">
            <v>32.6</v>
          </cell>
          <cell r="O796">
            <v>77.900000000000006</v>
          </cell>
          <cell r="P796">
            <v>4</v>
          </cell>
          <cell r="Q796">
            <v>140</v>
          </cell>
          <cell r="R796">
            <v>1.1000000000000001</v>
          </cell>
          <cell r="S796">
            <v>112</v>
          </cell>
          <cell r="T796">
            <v>1.5</v>
          </cell>
          <cell r="U796">
            <v>-1.6</v>
          </cell>
          <cell r="V796">
            <v>21.9</v>
          </cell>
          <cell r="W796">
            <v>22.9</v>
          </cell>
          <cell r="X796">
            <v>97.5</v>
          </cell>
          <cell r="Y796">
            <v>14.3</v>
          </cell>
          <cell r="Z796" t="str">
            <v>KLEIN Christian</v>
          </cell>
        </row>
        <row r="797">
          <cell r="A797">
            <v>43069</v>
          </cell>
          <cell r="B797" t="str">
            <v>MARTZOLF</v>
          </cell>
          <cell r="C797">
            <v>0</v>
          </cell>
          <cell r="D797">
            <v>0</v>
          </cell>
          <cell r="E797" t="str">
            <v>AURAL</v>
          </cell>
          <cell r="F797" t="str">
            <v>Dialysat</v>
          </cell>
          <cell r="G797" t="str">
            <v>Gazométrie</v>
          </cell>
          <cell r="H797">
            <v>0</v>
          </cell>
          <cell r="I797">
            <v>37</v>
          </cell>
          <cell r="J797">
            <v>7.2510000000000003</v>
          </cell>
          <cell r="K797">
            <v>78.900000000000006</v>
          </cell>
          <cell r="L797">
            <v>143</v>
          </cell>
          <cell r="M797">
            <v>7.2510000000000003</v>
          </cell>
          <cell r="N797">
            <v>78.900000000000006</v>
          </cell>
          <cell r="O797">
            <v>143</v>
          </cell>
          <cell r="P797">
            <v>2</v>
          </cell>
          <cell r="Q797">
            <v>139</v>
          </cell>
          <cell r="R797">
            <v>0.99</v>
          </cell>
          <cell r="S797">
            <v>103</v>
          </cell>
          <cell r="T797">
            <v>0</v>
          </cell>
          <cell r="U797">
            <v>6.6</v>
          </cell>
          <cell r="V797">
            <v>33.5</v>
          </cell>
          <cell r="W797">
            <v>35.9</v>
          </cell>
          <cell r="X797">
            <v>0</v>
          </cell>
          <cell r="Y797">
            <v>0</v>
          </cell>
          <cell r="Z797" t="str">
            <v>KLEIN Christian</v>
          </cell>
        </row>
        <row r="798">
          <cell r="A798">
            <v>43069</v>
          </cell>
          <cell r="B798" t="str">
            <v>NIEDERLANDER</v>
          </cell>
          <cell r="C798" t="str">
            <v>Bernadette</v>
          </cell>
          <cell r="D798">
            <v>20487</v>
          </cell>
          <cell r="E798">
            <v>2021</v>
          </cell>
          <cell r="F798">
            <v>0</v>
          </cell>
          <cell r="G798" t="str">
            <v>Gazométrie</v>
          </cell>
          <cell r="H798">
            <v>0</v>
          </cell>
          <cell r="I798">
            <v>37</v>
          </cell>
          <cell r="J798">
            <v>7.3550000000000004</v>
          </cell>
          <cell r="K798">
            <v>49.2</v>
          </cell>
          <cell r="L798">
            <v>72</v>
          </cell>
          <cell r="M798">
            <v>7.3550000000000004</v>
          </cell>
          <cell r="N798">
            <v>49.2</v>
          </cell>
          <cell r="O798">
            <v>72</v>
          </cell>
          <cell r="P798">
            <v>3.8</v>
          </cell>
          <cell r="Q798">
            <v>136</v>
          </cell>
          <cell r="R798">
            <v>1.1000000000000001</v>
          </cell>
          <cell r="S798">
            <v>103</v>
          </cell>
          <cell r="T798">
            <v>0.7</v>
          </cell>
          <cell r="U798">
            <v>1.8</v>
          </cell>
          <cell r="V798">
            <v>26.8</v>
          </cell>
          <cell r="W798">
            <v>28.3</v>
          </cell>
          <cell r="X798">
            <v>92.6</v>
          </cell>
          <cell r="Y798">
            <v>13.4</v>
          </cell>
          <cell r="Z798" t="str">
            <v>KLEIN Christian</v>
          </cell>
        </row>
        <row r="799">
          <cell r="A799">
            <v>43070</v>
          </cell>
          <cell r="B799" t="str">
            <v>BENDI HASSANE</v>
          </cell>
          <cell r="C799" t="str">
            <v>Fauwzia</v>
          </cell>
          <cell r="D799">
            <v>24163</v>
          </cell>
          <cell r="E799">
            <v>2021</v>
          </cell>
          <cell r="F799" t="str">
            <v>Sang FAV ou KT</v>
          </cell>
          <cell r="G799" t="str">
            <v>Potassium</v>
          </cell>
          <cell r="H799">
            <v>0</v>
          </cell>
          <cell r="I799">
            <v>37</v>
          </cell>
          <cell r="J799">
            <v>7.3159999999999998</v>
          </cell>
          <cell r="K799">
            <v>41.3</v>
          </cell>
          <cell r="L799">
            <v>72.8</v>
          </cell>
          <cell r="M799">
            <v>7.3159999999999998</v>
          </cell>
          <cell r="N799">
            <v>41.3</v>
          </cell>
          <cell r="O799">
            <v>72.8</v>
          </cell>
          <cell r="P799">
            <v>5.0999999999999996</v>
          </cell>
          <cell r="Q799">
            <v>141</v>
          </cell>
          <cell r="R799">
            <v>0.98</v>
          </cell>
          <cell r="S799">
            <v>113</v>
          </cell>
          <cell r="T799">
            <v>1.8</v>
          </cell>
          <cell r="U799">
            <v>-4.5999999999999996</v>
          </cell>
          <cell r="V799">
            <v>20.5</v>
          </cell>
          <cell r="W799">
            <v>21.7</v>
          </cell>
          <cell r="X799">
            <v>92.7</v>
          </cell>
          <cell r="Y799">
            <v>11.6</v>
          </cell>
          <cell r="Z799" t="str">
            <v>KOCHMAN Audrey</v>
          </cell>
        </row>
        <row r="800">
          <cell r="A800">
            <v>43070</v>
          </cell>
          <cell r="B800" t="str">
            <v>JELENKOVIC</v>
          </cell>
          <cell r="C800" t="str">
            <v>Milanka</v>
          </cell>
          <cell r="D800">
            <v>30877</v>
          </cell>
          <cell r="E800">
            <v>2024</v>
          </cell>
          <cell r="F800" t="str">
            <v>Sang artériel</v>
          </cell>
          <cell r="G800" t="str">
            <v>Gazométrie</v>
          </cell>
          <cell r="H800">
            <v>0</v>
          </cell>
          <cell r="I800">
            <v>37</v>
          </cell>
          <cell r="J800">
            <v>7.38</v>
          </cell>
          <cell r="K800">
            <v>31.4</v>
          </cell>
          <cell r="L800">
            <v>110</v>
          </cell>
          <cell r="M800">
            <v>7.38</v>
          </cell>
          <cell r="N800">
            <v>31.4</v>
          </cell>
          <cell r="O800">
            <v>110</v>
          </cell>
          <cell r="P800">
            <v>4.5</v>
          </cell>
          <cell r="Q800">
            <v>137</v>
          </cell>
          <cell r="R800">
            <v>1.22</v>
          </cell>
          <cell r="S800">
            <v>112</v>
          </cell>
          <cell r="T800">
            <v>1.9</v>
          </cell>
          <cell r="U800">
            <v>-6</v>
          </cell>
          <cell r="V800">
            <v>18.100000000000001</v>
          </cell>
          <cell r="W800">
            <v>19.100000000000001</v>
          </cell>
          <cell r="X800">
            <v>99.7</v>
          </cell>
          <cell r="Y800">
            <v>10.199999999999999</v>
          </cell>
          <cell r="Z800" t="str">
            <v>KLEIN Christian</v>
          </cell>
        </row>
        <row r="801">
          <cell r="A801">
            <v>43070</v>
          </cell>
          <cell r="B801" t="str">
            <v>A34</v>
          </cell>
          <cell r="C801">
            <v>0</v>
          </cell>
          <cell r="D801">
            <v>0</v>
          </cell>
          <cell r="E801" t="str">
            <v>AURAL</v>
          </cell>
          <cell r="F801" t="str">
            <v>Dialysat</v>
          </cell>
          <cell r="G801" t="str">
            <v>Gazométrie</v>
          </cell>
          <cell r="H801">
            <v>0</v>
          </cell>
          <cell r="I801">
            <v>37</v>
          </cell>
          <cell r="J801">
            <v>7.3029999999999999</v>
          </cell>
          <cell r="K801">
            <v>70.2</v>
          </cell>
          <cell r="L801">
            <v>174</v>
          </cell>
          <cell r="M801">
            <v>7.3029999999999999</v>
          </cell>
          <cell r="N801">
            <v>70.2</v>
          </cell>
          <cell r="O801">
            <v>174</v>
          </cell>
          <cell r="P801">
            <v>2</v>
          </cell>
          <cell r="Q801">
            <v>139</v>
          </cell>
          <cell r="R801">
            <v>0.94</v>
          </cell>
          <cell r="S801">
            <v>103</v>
          </cell>
          <cell r="T801">
            <v>0</v>
          </cell>
          <cell r="U801">
            <v>7.5</v>
          </cell>
          <cell r="V801">
            <v>33.700000000000003</v>
          </cell>
          <cell r="W801">
            <v>35.9</v>
          </cell>
          <cell r="X801">
            <v>0</v>
          </cell>
          <cell r="Y801">
            <v>0</v>
          </cell>
          <cell r="Z801" t="str">
            <v>KLEIN Christian</v>
          </cell>
        </row>
        <row r="802">
          <cell r="A802">
            <v>43073</v>
          </cell>
          <cell r="B802" t="str">
            <v>FISCHER</v>
          </cell>
          <cell r="C802" t="str">
            <v>Lucien</v>
          </cell>
          <cell r="D802">
            <v>18409</v>
          </cell>
          <cell r="E802">
            <v>2026</v>
          </cell>
          <cell r="F802" t="str">
            <v>Sang veineux</v>
          </cell>
          <cell r="G802" t="str">
            <v>Calcium ionisée</v>
          </cell>
          <cell r="H802">
            <v>0</v>
          </cell>
          <cell r="I802">
            <v>37</v>
          </cell>
          <cell r="J802">
            <v>7.3810000000000002</v>
          </cell>
          <cell r="K802">
            <v>42.9</v>
          </cell>
          <cell r="L802">
            <v>27.8</v>
          </cell>
          <cell r="M802">
            <v>7.3810000000000002</v>
          </cell>
          <cell r="N802">
            <v>42.9</v>
          </cell>
          <cell r="O802">
            <v>27.8</v>
          </cell>
          <cell r="P802">
            <v>4.5</v>
          </cell>
          <cell r="Q802">
            <v>139</v>
          </cell>
          <cell r="R802">
            <v>1.1499999999999999</v>
          </cell>
          <cell r="S802">
            <v>106</v>
          </cell>
          <cell r="T802">
            <v>1.1000000000000001</v>
          </cell>
          <cell r="U802">
            <v>0.4</v>
          </cell>
          <cell r="V802">
            <v>24.9</v>
          </cell>
          <cell r="W802">
            <v>26.2</v>
          </cell>
          <cell r="X802">
            <v>52.9</v>
          </cell>
          <cell r="Y802">
            <v>13.8</v>
          </cell>
          <cell r="Z802" t="str">
            <v>KOCHMAN Audrey</v>
          </cell>
        </row>
        <row r="803">
          <cell r="A803">
            <v>43073</v>
          </cell>
          <cell r="B803" t="str">
            <v>BOUCHERAKI</v>
          </cell>
          <cell r="C803" t="str">
            <v>Lakhdar</v>
          </cell>
          <cell r="D803">
            <v>16603</v>
          </cell>
          <cell r="E803">
            <v>2021</v>
          </cell>
          <cell r="F803" t="str">
            <v>Sang FAV ou KT</v>
          </cell>
          <cell r="G803" t="str">
            <v>Potassium</v>
          </cell>
          <cell r="H803">
            <v>0</v>
          </cell>
          <cell r="I803">
            <v>37</v>
          </cell>
          <cell r="J803">
            <v>7.3890000000000002</v>
          </cell>
          <cell r="K803">
            <v>40.6</v>
          </cell>
          <cell r="L803">
            <v>118</v>
          </cell>
          <cell r="M803">
            <v>7.3890000000000002</v>
          </cell>
          <cell r="N803">
            <v>40.6</v>
          </cell>
          <cell r="O803">
            <v>118</v>
          </cell>
          <cell r="P803">
            <v>3.4</v>
          </cell>
          <cell r="Q803">
            <v>132</v>
          </cell>
          <cell r="R803">
            <v>1.18</v>
          </cell>
          <cell r="S803">
            <v>102</v>
          </cell>
          <cell r="T803">
            <v>0.6</v>
          </cell>
          <cell r="U803">
            <v>-0.3</v>
          </cell>
          <cell r="V803">
            <v>24</v>
          </cell>
          <cell r="W803">
            <v>25.2</v>
          </cell>
          <cell r="X803">
            <v>99.5</v>
          </cell>
          <cell r="Y803">
            <v>8.1999999999999993</v>
          </cell>
          <cell r="Z803" t="str">
            <v>KOCHMAN Audrey</v>
          </cell>
        </row>
        <row r="804">
          <cell r="A804">
            <v>43073</v>
          </cell>
          <cell r="B804" t="str">
            <v>F47</v>
          </cell>
          <cell r="C804">
            <v>0</v>
          </cell>
          <cell r="D804">
            <v>0</v>
          </cell>
          <cell r="E804" t="str">
            <v>AURAL</v>
          </cell>
          <cell r="F804" t="str">
            <v>Dialysat</v>
          </cell>
          <cell r="G804" t="str">
            <v>Gazométrie</v>
          </cell>
          <cell r="H804">
            <v>0</v>
          </cell>
          <cell r="I804">
            <v>37</v>
          </cell>
          <cell r="J804">
            <v>7.6130000000000004</v>
          </cell>
          <cell r="K804">
            <v>38</v>
          </cell>
          <cell r="L804">
            <v>196</v>
          </cell>
          <cell r="M804">
            <v>7.6130000000000004</v>
          </cell>
          <cell r="N804">
            <v>38</v>
          </cell>
          <cell r="O804">
            <v>196</v>
          </cell>
          <cell r="P804">
            <v>2.9</v>
          </cell>
          <cell r="Q804">
            <v>137</v>
          </cell>
          <cell r="R804">
            <v>0.94</v>
          </cell>
          <cell r="S804">
            <v>104</v>
          </cell>
          <cell r="T804">
            <v>0</v>
          </cell>
          <cell r="U804">
            <v>15.4</v>
          </cell>
          <cell r="V804">
            <v>38.799999999999997</v>
          </cell>
          <cell r="W804">
            <v>39.9</v>
          </cell>
          <cell r="X804">
            <v>0</v>
          </cell>
          <cell r="Y804">
            <v>0</v>
          </cell>
          <cell r="Z804" t="str">
            <v>KOCHMAN Audrey</v>
          </cell>
        </row>
        <row r="805">
          <cell r="A805">
            <v>43074</v>
          </cell>
          <cell r="B805" t="str">
            <v>DESVERNOIS</v>
          </cell>
          <cell r="C805" t="str">
            <v>Jocelyne</v>
          </cell>
          <cell r="D805">
            <v>17207</v>
          </cell>
          <cell r="E805">
            <v>2024</v>
          </cell>
          <cell r="F805" t="str">
            <v>Sang artériel</v>
          </cell>
          <cell r="G805" t="str">
            <v>Calcium ionisée</v>
          </cell>
          <cell r="H805">
            <v>0</v>
          </cell>
          <cell r="I805">
            <v>37</v>
          </cell>
          <cell r="J805">
            <v>7.3380000000000001</v>
          </cell>
          <cell r="K805">
            <v>34.700000000000003</v>
          </cell>
          <cell r="L805">
            <v>49.3</v>
          </cell>
          <cell r="M805">
            <v>7.3380000000000001</v>
          </cell>
          <cell r="N805">
            <v>34.700000000000003</v>
          </cell>
          <cell r="O805">
            <v>49.3</v>
          </cell>
          <cell r="P805">
            <v>5</v>
          </cell>
          <cell r="Q805">
            <v>142</v>
          </cell>
          <cell r="R805">
            <v>1.2</v>
          </cell>
          <cell r="S805">
            <v>116</v>
          </cell>
          <cell r="T805">
            <v>1.8</v>
          </cell>
          <cell r="U805">
            <v>-6.6</v>
          </cell>
          <cell r="V805">
            <v>18.100000000000001</v>
          </cell>
          <cell r="W805">
            <v>19.2</v>
          </cell>
          <cell r="X805">
            <v>89.8</v>
          </cell>
          <cell r="Y805">
            <v>10.4</v>
          </cell>
          <cell r="Z805" t="str">
            <v>KOCHMAN Audrey</v>
          </cell>
        </row>
        <row r="806">
          <cell r="A806">
            <v>43074</v>
          </cell>
          <cell r="B806" t="str">
            <v>ORTH</v>
          </cell>
          <cell r="C806" t="str">
            <v>Isabelle</v>
          </cell>
          <cell r="D806">
            <v>26421</v>
          </cell>
          <cell r="E806">
            <v>2316</v>
          </cell>
          <cell r="F806" t="str">
            <v>Sang veineux</v>
          </cell>
          <cell r="G806" t="str">
            <v>Calcium ionisée</v>
          </cell>
          <cell r="H806">
            <v>0</v>
          </cell>
          <cell r="I806">
            <v>37</v>
          </cell>
          <cell r="J806">
            <v>7.3840000000000003</v>
          </cell>
          <cell r="K806">
            <v>42.1</v>
          </cell>
          <cell r="L806">
            <v>23.4</v>
          </cell>
          <cell r="M806">
            <v>7.3840000000000003</v>
          </cell>
          <cell r="N806">
            <v>42.1</v>
          </cell>
          <cell r="O806">
            <v>23.4</v>
          </cell>
          <cell r="P806">
            <v>4</v>
          </cell>
          <cell r="Q806">
            <v>130</v>
          </cell>
          <cell r="R806">
            <v>1.29</v>
          </cell>
          <cell r="S806">
            <v>97</v>
          </cell>
          <cell r="T806">
            <v>1.1000000000000001</v>
          </cell>
          <cell r="U806">
            <v>0.1</v>
          </cell>
          <cell r="V806">
            <v>24.6</v>
          </cell>
          <cell r="W806">
            <v>25.9</v>
          </cell>
          <cell r="X806">
            <v>45.5</v>
          </cell>
          <cell r="Y806">
            <v>11.7</v>
          </cell>
          <cell r="Z806" t="str">
            <v>KOCHMAN Audrey</v>
          </cell>
        </row>
        <row r="807">
          <cell r="A807">
            <v>43074</v>
          </cell>
          <cell r="B807" t="str">
            <v>G17</v>
          </cell>
          <cell r="C807">
            <v>0</v>
          </cell>
          <cell r="D807">
            <v>0</v>
          </cell>
          <cell r="E807" t="str">
            <v>AURAL</v>
          </cell>
          <cell r="F807" t="str">
            <v>Dialysat</v>
          </cell>
          <cell r="G807" t="str">
            <v>Gazométrie</v>
          </cell>
          <cell r="H807">
            <v>0</v>
          </cell>
          <cell r="I807">
            <v>37</v>
          </cell>
          <cell r="J807">
            <v>7.3209999999999997</v>
          </cell>
          <cell r="K807">
            <v>68.599999999999994</v>
          </cell>
          <cell r="L807">
            <v>160</v>
          </cell>
          <cell r="M807">
            <v>7.3209999999999997</v>
          </cell>
          <cell r="N807">
            <v>68.599999999999994</v>
          </cell>
          <cell r="O807">
            <v>160</v>
          </cell>
          <cell r="P807">
            <v>2</v>
          </cell>
          <cell r="Q807">
            <v>139</v>
          </cell>
          <cell r="R807">
            <v>1.03</v>
          </cell>
          <cell r="S807">
            <v>106</v>
          </cell>
          <cell r="T807">
            <v>0</v>
          </cell>
          <cell r="U807">
            <v>8.4</v>
          </cell>
          <cell r="V807">
            <v>34.4</v>
          </cell>
          <cell r="W807">
            <v>36.5</v>
          </cell>
          <cell r="X807">
            <v>0</v>
          </cell>
          <cell r="Y807">
            <v>0</v>
          </cell>
          <cell r="Z807" t="str">
            <v>KLEIN Christian</v>
          </cell>
        </row>
        <row r="808">
          <cell r="A808">
            <v>43075</v>
          </cell>
          <cell r="B808" t="str">
            <v>OZENNE</v>
          </cell>
          <cell r="C808" t="str">
            <v>Bernard</v>
          </cell>
          <cell r="D808">
            <v>19110</v>
          </cell>
          <cell r="E808">
            <v>2026</v>
          </cell>
          <cell r="F808" t="str">
            <v>Sang veineux</v>
          </cell>
          <cell r="G808" t="str">
            <v>Calcium ionisée</v>
          </cell>
          <cell r="H808" t="str">
            <v>TMPI S0 + Bilan de lithiase</v>
          </cell>
          <cell r="I808">
            <v>37</v>
          </cell>
          <cell r="J808">
            <v>7.3659999999999997</v>
          </cell>
          <cell r="K808">
            <v>48.3</v>
          </cell>
          <cell r="L808">
            <v>42</v>
          </cell>
          <cell r="M808">
            <v>7.3659999999999997</v>
          </cell>
          <cell r="N808">
            <v>48.3</v>
          </cell>
          <cell r="O808">
            <v>42</v>
          </cell>
          <cell r="P808">
            <v>4.3</v>
          </cell>
          <cell r="Q808">
            <v>143</v>
          </cell>
          <cell r="R808">
            <v>1.17</v>
          </cell>
          <cell r="S808">
            <v>110</v>
          </cell>
          <cell r="T808">
            <v>1</v>
          </cell>
          <cell r="U808">
            <v>2.2000000000000002</v>
          </cell>
          <cell r="V808">
            <v>27</v>
          </cell>
          <cell r="W808">
            <v>28.5</v>
          </cell>
          <cell r="X808">
            <v>78.8</v>
          </cell>
          <cell r="Y808">
            <v>15.6</v>
          </cell>
          <cell r="Z808" t="str">
            <v>KLEIN Christian</v>
          </cell>
        </row>
        <row r="809">
          <cell r="A809">
            <v>43075</v>
          </cell>
          <cell r="B809" t="str">
            <v>OZENNE</v>
          </cell>
          <cell r="C809" t="str">
            <v>Bernard</v>
          </cell>
          <cell r="D809">
            <v>19110</v>
          </cell>
          <cell r="E809">
            <v>2026</v>
          </cell>
          <cell r="F809" t="str">
            <v>Sang veineux</v>
          </cell>
          <cell r="G809" t="str">
            <v>Calcium ionisée</v>
          </cell>
          <cell r="H809" t="str">
            <v>TMPI S120</v>
          </cell>
          <cell r="I809">
            <v>37</v>
          </cell>
          <cell r="J809">
            <v>7.3559999999999999</v>
          </cell>
          <cell r="K809">
            <v>52.2</v>
          </cell>
          <cell r="L809">
            <v>30.3</v>
          </cell>
          <cell r="M809">
            <v>7.3559999999999999</v>
          </cell>
          <cell r="N809">
            <v>52.2</v>
          </cell>
          <cell r="O809">
            <v>30.3</v>
          </cell>
          <cell r="P809">
            <v>4.4000000000000004</v>
          </cell>
          <cell r="Q809">
            <v>143</v>
          </cell>
          <cell r="R809">
            <v>1.17</v>
          </cell>
          <cell r="S809">
            <v>109</v>
          </cell>
          <cell r="T809">
            <v>0.8</v>
          </cell>
          <cell r="U809">
            <v>3.4</v>
          </cell>
          <cell r="V809">
            <v>28.5</v>
          </cell>
          <cell r="W809">
            <v>30.1</v>
          </cell>
          <cell r="X809">
            <v>58.2</v>
          </cell>
          <cell r="Y809">
            <v>15.7</v>
          </cell>
          <cell r="Z809" t="str">
            <v>KLEIN Christian</v>
          </cell>
        </row>
        <row r="810">
          <cell r="A810">
            <v>43075</v>
          </cell>
          <cell r="B810" t="str">
            <v>OZENNE</v>
          </cell>
          <cell r="C810" t="str">
            <v>Bernard</v>
          </cell>
          <cell r="D810">
            <v>19110</v>
          </cell>
          <cell r="E810">
            <v>2026</v>
          </cell>
          <cell r="F810" t="str">
            <v>Sang veineux</v>
          </cell>
          <cell r="G810" t="str">
            <v>Calcium ionisée</v>
          </cell>
          <cell r="H810" t="str">
            <v>TMPI S150</v>
          </cell>
          <cell r="I810">
            <v>37</v>
          </cell>
          <cell r="J810">
            <v>7.3170000000000002</v>
          </cell>
          <cell r="K810">
            <v>56.9</v>
          </cell>
          <cell r="L810">
            <v>23.1</v>
          </cell>
          <cell r="M810">
            <v>7.3170000000000002</v>
          </cell>
          <cell r="N810">
            <v>56.9</v>
          </cell>
          <cell r="O810">
            <v>23.1</v>
          </cell>
          <cell r="P810">
            <v>3.6</v>
          </cell>
          <cell r="Q810">
            <v>136</v>
          </cell>
          <cell r="R810">
            <v>1.1499999999999999</v>
          </cell>
          <cell r="S810">
            <v>102</v>
          </cell>
          <cell r="T810">
            <v>2.2999999999999998</v>
          </cell>
          <cell r="U810">
            <v>2.7</v>
          </cell>
          <cell r="V810">
            <v>28.3</v>
          </cell>
          <cell r="W810">
            <v>30.1</v>
          </cell>
          <cell r="X810">
            <v>38.200000000000003</v>
          </cell>
          <cell r="Y810">
            <v>15.4</v>
          </cell>
          <cell r="Z810" t="str">
            <v>KOCHMAN Audrey</v>
          </cell>
        </row>
        <row r="811">
          <cell r="A811">
            <v>43075</v>
          </cell>
          <cell r="B811" t="str">
            <v>BERG</v>
          </cell>
          <cell r="C811" t="str">
            <v>Daniele</v>
          </cell>
          <cell r="D811">
            <v>17847</v>
          </cell>
          <cell r="E811">
            <v>2021</v>
          </cell>
          <cell r="F811" t="str">
            <v>Sang FAV ou KT</v>
          </cell>
          <cell r="G811" t="str">
            <v>Potassium</v>
          </cell>
          <cell r="H811">
            <v>0</v>
          </cell>
          <cell r="I811">
            <v>37</v>
          </cell>
          <cell r="J811">
            <v>7.29</v>
          </cell>
          <cell r="K811">
            <v>48.9</v>
          </cell>
          <cell r="L811">
            <v>29.6</v>
          </cell>
          <cell r="M811">
            <v>7.29</v>
          </cell>
          <cell r="N811">
            <v>48.9</v>
          </cell>
          <cell r="O811">
            <v>29.6</v>
          </cell>
          <cell r="P811">
            <v>3.7</v>
          </cell>
          <cell r="Q811">
            <v>136</v>
          </cell>
          <cell r="R811">
            <v>1.1200000000000001</v>
          </cell>
          <cell r="S811">
            <v>104</v>
          </cell>
          <cell r="T811">
            <v>1.3</v>
          </cell>
          <cell r="U811">
            <v>-2.8</v>
          </cell>
          <cell r="V811">
            <v>22.8</v>
          </cell>
          <cell r="W811">
            <v>24.3</v>
          </cell>
          <cell r="X811">
            <v>66.099999999999994</v>
          </cell>
          <cell r="Y811">
            <v>14.3</v>
          </cell>
          <cell r="Z811" t="str">
            <v>KOCHMAN Audrey</v>
          </cell>
        </row>
        <row r="812">
          <cell r="A812">
            <v>43075</v>
          </cell>
          <cell r="B812" t="str">
            <v>OUARANE</v>
          </cell>
          <cell r="C812" t="str">
            <v>Ali</v>
          </cell>
          <cell r="D812">
            <v>16471</v>
          </cell>
          <cell r="E812">
            <v>2026</v>
          </cell>
          <cell r="F812" t="str">
            <v>Sang artériel</v>
          </cell>
          <cell r="G812" t="str">
            <v>Potassium</v>
          </cell>
          <cell r="H812">
            <v>0</v>
          </cell>
          <cell r="I812">
            <v>37</v>
          </cell>
          <cell r="J812">
            <v>7.3760000000000003</v>
          </cell>
          <cell r="K812">
            <v>41.3</v>
          </cell>
          <cell r="L812">
            <v>44.4</v>
          </cell>
          <cell r="M812">
            <v>7.3760000000000003</v>
          </cell>
          <cell r="N812">
            <v>41.3</v>
          </cell>
          <cell r="O812">
            <v>44.4</v>
          </cell>
          <cell r="P812">
            <v>4.2</v>
          </cell>
          <cell r="Q812">
            <v>135</v>
          </cell>
          <cell r="R812">
            <v>1.1599999999999999</v>
          </cell>
          <cell r="S812">
            <v>105</v>
          </cell>
          <cell r="T812">
            <v>1.5</v>
          </cell>
          <cell r="U812">
            <v>-0.9</v>
          </cell>
          <cell r="V812">
            <v>23.6</v>
          </cell>
          <cell r="W812">
            <v>24.9</v>
          </cell>
          <cell r="X812">
            <v>83</v>
          </cell>
          <cell r="Y812">
            <v>16.100000000000001</v>
          </cell>
          <cell r="Z812" t="str">
            <v>KOCHMAN Audrey</v>
          </cell>
        </row>
        <row r="813">
          <cell r="A813">
            <v>43075</v>
          </cell>
          <cell r="B813" t="str">
            <v>2012/008491</v>
          </cell>
          <cell r="C813">
            <v>0</v>
          </cell>
          <cell r="D813">
            <v>0</v>
          </cell>
          <cell r="E813" t="str">
            <v>BIOMED</v>
          </cell>
          <cell r="F813" t="str">
            <v>Dialysat</v>
          </cell>
          <cell r="G813" t="str">
            <v>Gazométrie</v>
          </cell>
          <cell r="H813">
            <v>0</v>
          </cell>
          <cell r="I813">
            <v>37</v>
          </cell>
          <cell r="J813">
            <v>7.2569999999999997</v>
          </cell>
          <cell r="K813">
            <v>75.2</v>
          </cell>
          <cell r="L813">
            <v>102</v>
          </cell>
          <cell r="M813">
            <v>7.2569999999999997</v>
          </cell>
          <cell r="N813">
            <v>75.2</v>
          </cell>
          <cell r="O813">
            <v>102</v>
          </cell>
          <cell r="P813">
            <v>3</v>
          </cell>
          <cell r="Q813">
            <v>141</v>
          </cell>
          <cell r="R813">
            <v>0.92</v>
          </cell>
          <cell r="S813">
            <v>108</v>
          </cell>
          <cell r="T813">
            <v>5.6</v>
          </cell>
          <cell r="U813">
            <v>32.4</v>
          </cell>
          <cell r="V813">
            <v>34.700000000000003</v>
          </cell>
          <cell r="W813">
            <v>0</v>
          </cell>
          <cell r="X813">
            <v>0</v>
          </cell>
          <cell r="Y813">
            <v>0</v>
          </cell>
          <cell r="Z813" t="str">
            <v>Technicien BIOMED</v>
          </cell>
        </row>
        <row r="814">
          <cell r="A814">
            <v>43076</v>
          </cell>
          <cell r="B814" t="str">
            <v>HEUSCH</v>
          </cell>
          <cell r="C814" t="str">
            <v>Christiane</v>
          </cell>
          <cell r="D814">
            <v>15791</v>
          </cell>
          <cell r="E814">
            <v>2026</v>
          </cell>
          <cell r="F814" t="str">
            <v>Sang veineux</v>
          </cell>
          <cell r="G814" t="str">
            <v>Calcium ionisée</v>
          </cell>
          <cell r="H814" t="str">
            <v>Bilan de lithiase</v>
          </cell>
          <cell r="I814">
            <v>37</v>
          </cell>
          <cell r="J814">
            <v>7.3810000000000002</v>
          </cell>
          <cell r="K814">
            <v>44.8</v>
          </cell>
          <cell r="L814">
            <v>26.5</v>
          </cell>
          <cell r="M814">
            <v>7.3810000000000002</v>
          </cell>
          <cell r="N814">
            <v>44.8</v>
          </cell>
          <cell r="O814">
            <v>26.5</v>
          </cell>
          <cell r="P814">
            <v>3.8</v>
          </cell>
          <cell r="Q814">
            <v>142</v>
          </cell>
          <cell r="R814">
            <v>1.1599999999999999</v>
          </cell>
          <cell r="S814">
            <v>108</v>
          </cell>
          <cell r="T814">
            <v>1</v>
          </cell>
          <cell r="U814">
            <v>1.4</v>
          </cell>
          <cell r="V814">
            <v>26</v>
          </cell>
          <cell r="W814">
            <v>27.3</v>
          </cell>
          <cell r="X814">
            <v>51.1</v>
          </cell>
          <cell r="Y814">
            <v>14.1</v>
          </cell>
          <cell r="Z814" t="str">
            <v>KOCHMAN Audrey</v>
          </cell>
        </row>
        <row r="815">
          <cell r="A815">
            <v>43076</v>
          </cell>
          <cell r="B815" t="str">
            <v>B02</v>
          </cell>
          <cell r="C815">
            <v>0</v>
          </cell>
          <cell r="D815">
            <v>0</v>
          </cell>
          <cell r="E815" t="str">
            <v>AURAL</v>
          </cell>
          <cell r="F815" t="str">
            <v>Dialysat</v>
          </cell>
          <cell r="G815" t="str">
            <v>Gazométrie</v>
          </cell>
          <cell r="H815">
            <v>0</v>
          </cell>
          <cell r="I815">
            <v>37</v>
          </cell>
          <cell r="J815">
            <v>7.32</v>
          </cell>
          <cell r="K815">
            <v>68.900000000000006</v>
          </cell>
          <cell r="L815">
            <v>153</v>
          </cell>
          <cell r="M815">
            <v>7.32</v>
          </cell>
          <cell r="N815">
            <v>68.900000000000006</v>
          </cell>
          <cell r="O815">
            <v>153</v>
          </cell>
          <cell r="P815">
            <v>2</v>
          </cell>
          <cell r="Q815">
            <v>140</v>
          </cell>
          <cell r="R815">
            <v>0.94</v>
          </cell>
          <cell r="S815">
            <v>106</v>
          </cell>
          <cell r="T815">
            <v>0</v>
          </cell>
          <cell r="U815">
            <v>8.5</v>
          </cell>
          <cell r="V815">
            <v>34.5</v>
          </cell>
          <cell r="W815">
            <v>36.6</v>
          </cell>
          <cell r="X815">
            <v>0</v>
          </cell>
          <cell r="Y815">
            <v>0</v>
          </cell>
          <cell r="Z815" t="str">
            <v>KLEIN Christian</v>
          </cell>
        </row>
        <row r="816">
          <cell r="A816">
            <v>0</v>
          </cell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</row>
        <row r="817">
          <cell r="A817">
            <v>0</v>
          </cell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</row>
        <row r="818">
          <cell r="A818">
            <v>0</v>
          </cell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</row>
        <row r="819">
          <cell r="A819">
            <v>0</v>
          </cell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</row>
        <row r="820">
          <cell r="A820">
            <v>0</v>
          </cell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</row>
        <row r="822">
          <cell r="A822">
            <v>0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</row>
        <row r="823">
          <cell r="A823">
            <v>0</v>
          </cell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</row>
        <row r="824">
          <cell r="A824">
            <v>0</v>
          </cell>
          <cell r="B824">
            <v>0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</row>
        <row r="825">
          <cell r="A825">
            <v>0</v>
          </cell>
          <cell r="B825">
            <v>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</row>
        <row r="826">
          <cell r="A826">
            <v>0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</row>
        <row r="827">
          <cell r="A827">
            <v>0</v>
          </cell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</row>
        <row r="828">
          <cell r="A828">
            <v>0</v>
          </cell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</row>
        <row r="829">
          <cell r="A829">
            <v>0</v>
          </cell>
          <cell r="B829">
            <v>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</row>
        <row r="830">
          <cell r="A830">
            <v>0</v>
          </cell>
          <cell r="B830">
            <v>0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</row>
        <row r="831">
          <cell r="A831">
            <v>0</v>
          </cell>
          <cell r="B831">
            <v>0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</row>
        <row r="832">
          <cell r="A832">
            <v>0</v>
          </cell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</row>
        <row r="833">
          <cell r="A833">
            <v>0</v>
          </cell>
          <cell r="B833">
            <v>0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</row>
        <row r="834">
          <cell r="A834">
            <v>0</v>
          </cell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</row>
        <row r="835">
          <cell r="A835">
            <v>0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</row>
        <row r="836">
          <cell r="A836">
            <v>0</v>
          </cell>
          <cell r="B836">
            <v>0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</row>
        <row r="837">
          <cell r="A837">
            <v>0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</row>
        <row r="838">
          <cell r="A838">
            <v>0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</row>
        <row r="839">
          <cell r="A839">
            <v>0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</row>
        <row r="840">
          <cell r="A840">
            <v>0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</row>
        <row r="841">
          <cell r="A841">
            <v>0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</row>
        <row r="842">
          <cell r="A842">
            <v>0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</row>
        <row r="844">
          <cell r="A844">
            <v>0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</row>
        <row r="845">
          <cell r="A845">
            <v>0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</row>
        <row r="846">
          <cell r="A846">
            <v>0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</row>
        <row r="847">
          <cell r="A847">
            <v>0</v>
          </cell>
          <cell r="B847">
            <v>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</row>
        <row r="848">
          <cell r="A848">
            <v>0</v>
          </cell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</row>
        <row r="849">
          <cell r="A849">
            <v>0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</row>
        <row r="850">
          <cell r="A850">
            <v>0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</row>
        <row r="851">
          <cell r="A851">
            <v>0</v>
          </cell>
          <cell r="B851">
            <v>0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</row>
        <row r="852">
          <cell r="A852">
            <v>0</v>
          </cell>
          <cell r="B852">
            <v>0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</row>
        <row r="855">
          <cell r="A855">
            <v>0</v>
          </cell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</row>
        <row r="856">
          <cell r="A856">
            <v>0</v>
          </cell>
          <cell r="B856">
            <v>0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</row>
        <row r="857">
          <cell r="A857">
            <v>0</v>
          </cell>
          <cell r="B857">
            <v>0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</row>
        <row r="858">
          <cell r="A858">
            <v>0</v>
          </cell>
          <cell r="B858">
            <v>0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</row>
        <row r="861">
          <cell r="A861">
            <v>0</v>
          </cell>
          <cell r="B861">
            <v>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</row>
        <row r="862">
          <cell r="A862">
            <v>0</v>
          </cell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</row>
        <row r="863">
          <cell r="A863">
            <v>0</v>
          </cell>
          <cell r="B863">
            <v>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</row>
        <row r="864">
          <cell r="A864">
            <v>0</v>
          </cell>
          <cell r="B864">
            <v>0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</row>
        <row r="865">
          <cell r="A865">
            <v>0</v>
          </cell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</row>
        <row r="866">
          <cell r="A866">
            <v>0</v>
          </cell>
          <cell r="B866">
            <v>0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</row>
        <row r="867">
          <cell r="A867">
            <v>0</v>
          </cell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</row>
        <row r="868">
          <cell r="A868">
            <v>0</v>
          </cell>
          <cell r="B868">
            <v>0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</row>
        <row r="869">
          <cell r="A869">
            <v>0</v>
          </cell>
          <cell r="B869">
            <v>0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</row>
        <row r="870">
          <cell r="A870">
            <v>0</v>
          </cell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</row>
        <row r="871">
          <cell r="A871">
            <v>0</v>
          </cell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</row>
        <row r="872">
          <cell r="A872">
            <v>0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</row>
        <row r="873">
          <cell r="A873">
            <v>0</v>
          </cell>
          <cell r="B873">
            <v>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</row>
        <row r="874">
          <cell r="A874">
            <v>0</v>
          </cell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</row>
        <row r="875">
          <cell r="A875">
            <v>0</v>
          </cell>
          <cell r="B875">
            <v>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</row>
        <row r="876">
          <cell r="A876">
            <v>0</v>
          </cell>
          <cell r="B876">
            <v>0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</row>
        <row r="877">
          <cell r="A877">
            <v>0</v>
          </cell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</row>
        <row r="878">
          <cell r="A878">
            <v>0</v>
          </cell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</row>
        <row r="879">
          <cell r="A879">
            <v>0</v>
          </cell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</row>
        <row r="880">
          <cell r="A880">
            <v>0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</row>
        <row r="882">
          <cell r="A882">
            <v>0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</row>
        <row r="888">
          <cell r="A888">
            <v>0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</row>
        <row r="892">
          <cell r="A892">
            <v>0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</row>
        <row r="893">
          <cell r="A893">
            <v>0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</row>
        <row r="894">
          <cell r="A894">
            <v>0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</row>
        <row r="895">
          <cell r="A895">
            <v>0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</row>
        <row r="896">
          <cell r="A896">
            <v>0</v>
          </cell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</row>
        <row r="899">
          <cell r="A899">
            <v>0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</row>
        <row r="900">
          <cell r="A900">
            <v>0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</row>
        <row r="901">
          <cell r="A901">
            <v>0</v>
          </cell>
          <cell r="B901">
            <v>0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</row>
        <row r="902">
          <cell r="A902">
            <v>0</v>
          </cell>
          <cell r="B902">
            <v>0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</row>
        <row r="903">
          <cell r="A903">
            <v>0</v>
          </cell>
          <cell r="B903">
            <v>0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</row>
        <row r="904">
          <cell r="A904">
            <v>0</v>
          </cell>
          <cell r="B904">
            <v>0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</row>
        <row r="905">
          <cell r="A905">
            <v>0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</row>
        <row r="906">
          <cell r="A906">
            <v>0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</row>
        <row r="908">
          <cell r="A908">
            <v>0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</row>
        <row r="909">
          <cell r="A909">
            <v>0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</row>
        <row r="910">
          <cell r="A910">
            <v>0</v>
          </cell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</row>
        <row r="911">
          <cell r="A911">
            <v>0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</row>
        <row r="912">
          <cell r="A912">
            <v>0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</row>
        <row r="913">
          <cell r="A913">
            <v>0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</row>
        <row r="914">
          <cell r="A914">
            <v>0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</row>
        <row r="915">
          <cell r="A915">
            <v>0</v>
          </cell>
          <cell r="B915">
            <v>0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</row>
        <row r="917">
          <cell r="A917">
            <v>0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</row>
        <row r="918">
          <cell r="A918">
            <v>0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</row>
        <row r="919">
          <cell r="A919">
            <v>0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</row>
        <row r="920">
          <cell r="A920">
            <v>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</row>
        <row r="922">
          <cell r="A922">
            <v>0</v>
          </cell>
          <cell r="B922">
            <v>0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</row>
        <row r="923">
          <cell r="A923">
            <v>0</v>
          </cell>
          <cell r="B923">
            <v>0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</row>
        <row r="924">
          <cell r="A924">
            <v>0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</row>
        <row r="925">
          <cell r="A925">
            <v>0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</row>
        <row r="926">
          <cell r="A926">
            <v>0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</row>
        <row r="927">
          <cell r="A927">
            <v>0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8">
          <cell r="A928">
            <v>0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</row>
        <row r="929">
          <cell r="A929">
            <v>0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</row>
        <row r="930">
          <cell r="A930">
            <v>0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</row>
        <row r="931">
          <cell r="A931">
            <v>0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</row>
        <row r="932">
          <cell r="A932">
            <v>0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</row>
        <row r="933">
          <cell r="A933">
            <v>0</v>
          </cell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</row>
        <row r="934">
          <cell r="A934">
            <v>0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</row>
        <row r="935">
          <cell r="A935">
            <v>0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</row>
        <row r="936">
          <cell r="A936">
            <v>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</row>
        <row r="937">
          <cell r="A937">
            <v>0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</row>
        <row r="938">
          <cell r="A938">
            <v>0</v>
          </cell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</row>
        <row r="939">
          <cell r="A939">
            <v>0</v>
          </cell>
          <cell r="B939">
            <v>0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</row>
        <row r="940">
          <cell r="A940">
            <v>0</v>
          </cell>
          <cell r="B940">
            <v>0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A941">
            <v>0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</row>
        <row r="942">
          <cell r="A942">
            <v>0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</row>
        <row r="943">
          <cell r="A943">
            <v>0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</row>
        <row r="944">
          <cell r="A944">
            <v>0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</row>
        <row r="948">
          <cell r="A948">
            <v>0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</row>
        <row r="949">
          <cell r="A949">
            <v>0</v>
          </cell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</row>
        <row r="950">
          <cell r="A950">
            <v>0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</row>
        <row r="951">
          <cell r="A951">
            <v>0</v>
          </cell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</row>
        <row r="954">
          <cell r="A954">
            <v>0</v>
          </cell>
          <cell r="B954">
            <v>0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</row>
        <row r="955">
          <cell r="A955">
            <v>0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</row>
        <row r="956">
          <cell r="A956">
            <v>0</v>
          </cell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</row>
        <row r="957">
          <cell r="A957">
            <v>0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</row>
        <row r="958">
          <cell r="A958">
            <v>0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</row>
        <row r="960">
          <cell r="A960">
            <v>0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</row>
        <row r="961">
          <cell r="A961">
            <v>0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A962">
            <v>0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</row>
        <row r="963">
          <cell r="A963">
            <v>0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</row>
        <row r="964">
          <cell r="A964">
            <v>0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</row>
        <row r="965">
          <cell r="A965">
            <v>0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</row>
        <row r="966">
          <cell r="A966">
            <v>0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</row>
        <row r="967">
          <cell r="A967">
            <v>0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</row>
        <row r="968">
          <cell r="A968">
            <v>0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</row>
        <row r="969">
          <cell r="A969">
            <v>0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</row>
        <row r="971">
          <cell r="A971">
            <v>0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</row>
        <row r="974">
          <cell r="A974">
            <v>0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</row>
        <row r="976">
          <cell r="A976">
            <v>0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</row>
        <row r="977">
          <cell r="A977">
            <v>0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</row>
        <row r="979">
          <cell r="A979">
            <v>0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</row>
        <row r="980">
          <cell r="A980">
            <v>0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</row>
        <row r="981">
          <cell r="A981">
            <v>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</row>
        <row r="982">
          <cell r="A982">
            <v>0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</row>
        <row r="984">
          <cell r="A984">
            <v>0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</row>
        <row r="985">
          <cell r="A985">
            <v>0</v>
          </cell>
          <cell r="B985">
            <v>0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</row>
        <row r="986">
          <cell r="A986">
            <v>0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</row>
        <row r="987">
          <cell r="A987">
            <v>0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</row>
        <row r="994">
          <cell r="A994">
            <v>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</row>
        <row r="996">
          <cell r="A996">
            <v>0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</row>
        <row r="997">
          <cell r="A997">
            <v>0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</row>
        <row r="1000">
          <cell r="A1000">
            <v>0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</row>
        <row r="1001">
          <cell r="A1001">
            <v>0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</row>
        <row r="1002">
          <cell r="A1002">
            <v>0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</row>
        <row r="1003">
          <cell r="A1003">
            <v>0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</row>
        <row r="1006">
          <cell r="A1006">
            <v>0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</row>
        <row r="1008">
          <cell r="A1008">
            <v>0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</row>
        <row r="1009">
          <cell r="A1009">
            <v>0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</row>
        <row r="1010">
          <cell r="A1010">
            <v>0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</row>
        <row r="1011">
          <cell r="A1011">
            <v>0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</row>
        <row r="1012">
          <cell r="A1012">
            <v>0</v>
          </cell>
          <cell r="B1012">
            <v>0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</row>
        <row r="1013">
          <cell r="A1013">
            <v>0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</row>
        <row r="1014">
          <cell r="A1014">
            <v>0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</row>
        <row r="1015">
          <cell r="A1015">
            <v>0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</row>
        <row r="1016">
          <cell r="A1016">
            <v>0</v>
          </cell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</row>
        <row r="1017">
          <cell r="A1017">
            <v>0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</row>
        <row r="1018">
          <cell r="A1018">
            <v>0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</row>
        <row r="1020">
          <cell r="A1020">
            <v>0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</row>
        <row r="1021">
          <cell r="A1021">
            <v>0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</row>
        <row r="1022">
          <cell r="A1022">
            <v>0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</row>
        <row r="1023">
          <cell r="A1023">
            <v>0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</row>
        <row r="1024">
          <cell r="A1024">
            <v>0</v>
          </cell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</row>
        <row r="1025">
          <cell r="A1025">
            <v>0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</row>
        <row r="1026">
          <cell r="A1026">
            <v>0</v>
          </cell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</row>
        <row r="1029">
          <cell r="A1029">
            <v>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</row>
        <row r="1030">
          <cell r="A1030">
            <v>0</v>
          </cell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</row>
        <row r="1031">
          <cell r="A1031">
            <v>0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</row>
        <row r="1032">
          <cell r="A1032">
            <v>0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</row>
        <row r="1033">
          <cell r="A1033">
            <v>0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</row>
        <row r="1037">
          <cell r="A1037">
            <v>0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</row>
        <row r="1040">
          <cell r="A1040">
            <v>0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</row>
        <row r="1041">
          <cell r="A1041">
            <v>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</row>
        <row r="1042">
          <cell r="A1042">
            <v>0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</row>
        <row r="1043">
          <cell r="A1043">
            <v>0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</row>
        <row r="1044">
          <cell r="A1044">
            <v>0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</row>
        <row r="1045">
          <cell r="A1045">
            <v>0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</row>
        <row r="1046">
          <cell r="A1046">
            <v>0</v>
          </cell>
          <cell r="B1046">
            <v>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</row>
        <row r="1047">
          <cell r="A1047">
            <v>0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</row>
        <row r="1048">
          <cell r="A1048">
            <v>0</v>
          </cell>
          <cell r="B1048">
            <v>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</row>
        <row r="1049">
          <cell r="A1049">
            <v>0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</row>
        <row r="1050">
          <cell r="A1050">
            <v>0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</row>
        <row r="1052">
          <cell r="A1052">
            <v>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</row>
        <row r="1053">
          <cell r="A1053">
            <v>0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</row>
        <row r="1054">
          <cell r="A1054">
            <v>0</v>
          </cell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</row>
        <row r="1056">
          <cell r="A1056">
            <v>0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</row>
        <row r="1057">
          <cell r="A1057">
            <v>0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</row>
        <row r="1059">
          <cell r="A1059">
            <v>0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</row>
        <row r="1060">
          <cell r="A1060">
            <v>0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</row>
        <row r="1062">
          <cell r="A1062">
            <v>0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</row>
        <row r="1063">
          <cell r="A1063">
            <v>0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</row>
        <row r="1064">
          <cell r="A1064">
            <v>0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</row>
        <row r="1066">
          <cell r="A1066">
            <v>0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</row>
        <row r="1067">
          <cell r="A1067">
            <v>0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</row>
        <row r="1068">
          <cell r="A1068">
            <v>0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</row>
        <row r="1069">
          <cell r="A1069">
            <v>0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</row>
        <row r="1070">
          <cell r="A1070">
            <v>0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</row>
        <row r="1071">
          <cell r="A1071">
            <v>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</row>
        <row r="1072">
          <cell r="A1072">
            <v>0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</row>
        <row r="1077">
          <cell r="A1077">
            <v>0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</row>
        <row r="1079">
          <cell r="A1079">
            <v>0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0</v>
          </cell>
        </row>
        <row r="1080">
          <cell r="A1080">
            <v>0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</row>
        <row r="1086">
          <cell r="A1086">
            <v>0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</row>
        <row r="1087">
          <cell r="A1087">
            <v>0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</row>
        <row r="1088">
          <cell r="A1088">
            <v>0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</row>
        <row r="1089">
          <cell r="A1089">
            <v>0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</row>
        <row r="1092">
          <cell r="A1092">
            <v>0</v>
          </cell>
          <cell r="B1092">
            <v>0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</row>
        <row r="1093">
          <cell r="A1093">
            <v>0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</row>
        <row r="1094">
          <cell r="A1094">
            <v>0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</row>
        <row r="1095">
          <cell r="A1095">
            <v>0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</row>
        <row r="1100">
          <cell r="A1100">
            <v>0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</row>
        <row r="1101">
          <cell r="A1101">
            <v>0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</row>
        <row r="1102">
          <cell r="A1102">
            <v>0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</row>
        <row r="1103">
          <cell r="A1103">
            <v>0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</row>
        <row r="1105">
          <cell r="A1105">
            <v>0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</row>
        <row r="1106">
          <cell r="A1106">
            <v>0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</row>
        <row r="1107">
          <cell r="A1107">
            <v>0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</row>
        <row r="1110">
          <cell r="A1110">
            <v>0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</row>
        <row r="1112">
          <cell r="A1112">
            <v>0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</row>
        <row r="1113">
          <cell r="A1113">
            <v>0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0</v>
          </cell>
        </row>
        <row r="1114">
          <cell r="A1114">
            <v>0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0</v>
          </cell>
        </row>
        <row r="1115">
          <cell r="A1115">
            <v>0</v>
          </cell>
          <cell r="B1115">
            <v>0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</row>
        <row r="1116">
          <cell r="A1116">
            <v>0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</row>
        <row r="1117">
          <cell r="A1117">
            <v>0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</row>
        <row r="1118">
          <cell r="A1118">
            <v>0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</row>
        <row r="1122">
          <cell r="A1122">
            <v>0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</row>
        <row r="1123">
          <cell r="A1123">
            <v>0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</row>
        <row r="1124">
          <cell r="A1124">
            <v>0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</row>
        <row r="1135">
          <cell r="A1135">
            <v>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</row>
        <row r="1137">
          <cell r="A1137">
            <v>0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</row>
        <row r="1138">
          <cell r="A1138">
            <v>0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</row>
        <row r="1141">
          <cell r="A1141">
            <v>0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</row>
        <row r="1142">
          <cell r="A1142">
            <v>0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</row>
        <row r="1144">
          <cell r="A1144">
            <v>0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</row>
        <row r="1145">
          <cell r="A1145">
            <v>0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0</v>
          </cell>
        </row>
        <row r="1147">
          <cell r="A1147">
            <v>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</row>
        <row r="1153">
          <cell r="A1153">
            <v>0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</row>
        <row r="1154">
          <cell r="A1154">
            <v>0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0</v>
          </cell>
        </row>
        <row r="1155">
          <cell r="A1155">
            <v>0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</row>
        <row r="1156">
          <cell r="A1156">
            <v>0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  <cell r="Y1156">
            <v>0</v>
          </cell>
          <cell r="Z1156">
            <v>0</v>
          </cell>
        </row>
        <row r="1157">
          <cell r="A1157">
            <v>0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</row>
        <row r="1160">
          <cell r="A1160">
            <v>0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</row>
        <row r="1161">
          <cell r="A1161">
            <v>0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</row>
        <row r="1162">
          <cell r="A1162">
            <v>0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0</v>
          </cell>
          <cell r="Z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>
            <v>0</v>
          </cell>
          <cell r="Z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0</v>
          </cell>
        </row>
        <row r="1169">
          <cell r="A1169">
            <v>0</v>
          </cell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  <cell r="Y1170">
            <v>0</v>
          </cell>
          <cell r="Z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</row>
        <row r="1172">
          <cell r="A1172">
            <v>0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</row>
        <row r="1173">
          <cell r="A1173">
            <v>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</row>
        <row r="1174">
          <cell r="A1174">
            <v>0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</row>
        <row r="1175">
          <cell r="A1175">
            <v>0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</row>
        <row r="1176">
          <cell r="A1176">
            <v>0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</row>
        <row r="1178">
          <cell r="A1178">
            <v>0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</row>
        <row r="1179">
          <cell r="A1179">
            <v>0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</row>
        <row r="1180">
          <cell r="A1180">
            <v>0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</row>
        <row r="1181">
          <cell r="A1181">
            <v>0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  <cell r="Y1182">
            <v>0</v>
          </cell>
          <cell r="Z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</row>
        <row r="1184">
          <cell r="A1184">
            <v>0</v>
          </cell>
          <cell r="B1184">
            <v>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</row>
        <row r="1185">
          <cell r="A1185">
            <v>0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</row>
        <row r="1186">
          <cell r="A1186">
            <v>0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</row>
        <row r="1187">
          <cell r="A1187">
            <v>0</v>
          </cell>
          <cell r="B1187">
            <v>0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  <cell r="Z1187">
            <v>0</v>
          </cell>
        </row>
        <row r="1188">
          <cell r="A1188">
            <v>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</row>
        <row r="1191">
          <cell r="A1191">
            <v>0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</row>
        <row r="1192">
          <cell r="A1192">
            <v>0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</row>
        <row r="1193">
          <cell r="A1193">
            <v>0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>
            <v>0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>
            <v>0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>
            <v>0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>
            <v>0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>
            <v>0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>
            <v>0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>
            <v>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>
            <v>0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>
            <v>0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>
            <v>0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>
            <v>0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</row>
        <row r="1211">
          <cell r="A1211">
            <v>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>
            <v>0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>
            <v>0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>
            <v>0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>
            <v>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>
            <v>0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>
            <v>0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>
            <v>0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>
            <v>0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>
            <v>0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>
            <v>0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>
            <v>0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>
            <v>0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>
            <v>0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>
            <v>0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</row>
        <row r="1231">
          <cell r="A1231">
            <v>0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>
            <v>0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>
            <v>0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>
            <v>0</v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>
            <v>0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>
            <v>0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>
            <v>0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>
            <v>0</v>
          </cell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>
            <v>0</v>
          </cell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>
            <v>0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>
            <v>0</v>
          </cell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</row>
        <row r="1249">
          <cell r="A1249">
            <v>0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>
            <v>0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>
            <v>0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>
            <v>0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>
            <v>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</row>
        <row r="1260">
          <cell r="A1260">
            <v>0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>
            <v>0</v>
          </cell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>
            <v>0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>
            <v>0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>
            <v>0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>
            <v>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>
            <v>0</v>
          </cell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>
            <v>0</v>
          </cell>
          <cell r="B1271">
            <v>0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>
            <v>0</v>
          </cell>
          <cell r="B1272">
            <v>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>
            <v>0</v>
          </cell>
          <cell r="B1273">
            <v>0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>
            <v>0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>
            <v>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>
            <v>0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>
            <v>0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</row>
        <row r="1278">
          <cell r="A1278">
            <v>0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>
            <v>0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>
            <v>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>
            <v>0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>
            <v>0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>
            <v>0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>
            <v>0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>
            <v>0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>
            <v>0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>
            <v>0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>
            <v>0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>
            <v>0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>
            <v>0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>
            <v>0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>
            <v>0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>
            <v>0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>
            <v>0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>
            <v>0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>
            <v>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>
            <v>0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>
            <v>0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>
            <v>0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</row>
        <row r="1307">
          <cell r="A1307">
            <v>0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>
            <v>0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>
            <v>0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>
            <v>0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>
            <v>0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>
            <v>0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>
            <v>0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>
            <v>0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>
            <v>0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>
            <v>0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>
            <v>0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>
            <v>0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>
            <v>0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</row>
        <row r="1332">
          <cell r="A1332">
            <v>0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>
            <v>0</v>
          </cell>
          <cell r="B1333">
            <v>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>
            <v>0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>
            <v>0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</row>
        <row r="1336">
          <cell r="A1336">
            <v>0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>
            <v>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>
            <v>0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>
            <v>0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>
            <v>0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>
            <v>0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>
            <v>0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>
            <v>0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>
            <v>0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</row>
        <row r="1349">
          <cell r="A1349">
            <v>0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>
            <v>0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>
            <v>0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>
            <v>0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>
            <v>0</v>
          </cell>
          <cell r="B1356">
            <v>0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>
            <v>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>
            <v>0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>
            <v>0</v>
          </cell>
          <cell r="B1362">
            <v>0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>
            <v>0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>
            <v>0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</row>
        <row r="1365">
          <cell r="A1365">
            <v>0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>
            <v>0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>
            <v>0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>
            <v>0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>
            <v>0</v>
          </cell>
          <cell r="B1369">
            <v>0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>
            <v>0</v>
          </cell>
          <cell r="B1370">
            <v>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>
            <v>0</v>
          </cell>
          <cell r="B1371">
            <v>0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>
            <v>0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>
            <v>0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>
            <v>0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>
            <v>0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>
            <v>0</v>
          </cell>
          <cell r="B1379">
            <v>0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>
            <v>0</v>
          </cell>
          <cell r="B1384">
            <v>0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>
            <v>0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>
            <v>0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>
            <v>0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>
            <v>0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>
            <v>0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>
            <v>0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>
            <v>0</v>
          </cell>
          <cell r="B1393">
            <v>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</row>
        <row r="1394">
          <cell r="A1394">
            <v>0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>
            <v>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>
            <v>0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>
            <v>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>
            <v>0</v>
          </cell>
          <cell r="B1398">
            <v>0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>
            <v>0</v>
          </cell>
          <cell r="B1399">
            <v>0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</row>
        <row r="1400">
          <cell r="A1400">
            <v>0</v>
          </cell>
          <cell r="B1400">
            <v>0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>
            <v>0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>
            <v>0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>
            <v>0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>
            <v>0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>
            <v>0</v>
          </cell>
          <cell r="B1405">
            <v>0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>
            <v>0</v>
          </cell>
          <cell r="B1406">
            <v>0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>
            <v>0</v>
          </cell>
          <cell r="B1408">
            <v>0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>
            <v>0</v>
          </cell>
          <cell r="B1409">
            <v>0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>
            <v>0</v>
          </cell>
          <cell r="B1410">
            <v>0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>
            <v>0</v>
          </cell>
          <cell r="B1411">
            <v>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>
            <v>0</v>
          </cell>
          <cell r="B1415">
            <v>0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>
            <v>0</v>
          </cell>
          <cell r="B1416">
            <v>0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>
            <v>0</v>
          </cell>
          <cell r="B1417">
            <v>0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>
            <v>0</v>
          </cell>
          <cell r="B1418">
            <v>0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>
            <v>0</v>
          </cell>
          <cell r="B1420">
            <v>0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>
            <v>0</v>
          </cell>
          <cell r="B1421">
            <v>0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>
            <v>0</v>
          </cell>
          <cell r="B1422">
            <v>0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</row>
        <row r="1423">
          <cell r="A1423">
            <v>0</v>
          </cell>
          <cell r="B1423">
            <v>0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>
            <v>0</v>
          </cell>
          <cell r="B1424">
            <v>0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>
            <v>0</v>
          </cell>
          <cell r="B1425">
            <v>0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>
            <v>0</v>
          </cell>
          <cell r="B1426">
            <v>0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>
            <v>0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>
            <v>0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>
            <v>0</v>
          </cell>
          <cell r="B1429">
            <v>0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>
            <v>0</v>
          </cell>
          <cell r="B1430">
            <v>0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>
            <v>0</v>
          </cell>
          <cell r="B1431">
            <v>0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>
            <v>0</v>
          </cell>
          <cell r="B1432">
            <v>0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</row>
        <row r="1434">
          <cell r="A1434">
            <v>0</v>
          </cell>
          <cell r="B1434">
            <v>0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>
            <v>0</v>
          </cell>
          <cell r="B1435">
            <v>0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>
            <v>0</v>
          </cell>
          <cell r="B1436">
            <v>0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>
            <v>0</v>
          </cell>
          <cell r="B1437">
            <v>0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>
            <v>0</v>
          </cell>
          <cell r="B1438">
            <v>0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>
            <v>0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>
            <v>0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>
            <v>0</v>
          </cell>
          <cell r="B1441">
            <v>0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>
            <v>0</v>
          </cell>
          <cell r="B1442">
            <v>0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>
            <v>0</v>
          </cell>
          <cell r="B1444">
            <v>0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>
            <v>0</v>
          </cell>
          <cell r="B1445">
            <v>0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>
            <v>0</v>
          </cell>
          <cell r="B1446">
            <v>0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>
            <v>0</v>
          </cell>
          <cell r="B1447">
            <v>0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>
            <v>0</v>
          </cell>
          <cell r="B1448">
            <v>0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>
            <v>0</v>
          </cell>
          <cell r="B1449">
            <v>0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</row>
        <row r="1452">
          <cell r="A1452">
            <v>0</v>
          </cell>
          <cell r="B1452">
            <v>0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>
            <v>0</v>
          </cell>
          <cell r="B1453">
            <v>0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>
            <v>0</v>
          </cell>
          <cell r="B1454">
            <v>0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>
            <v>0</v>
          </cell>
          <cell r="B1455">
            <v>0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>
            <v>0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>
            <v>0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>
            <v>0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>
            <v>0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>
            <v>0</v>
          </cell>
          <cell r="B1460">
            <v>0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>
            <v>0</v>
          </cell>
          <cell r="B1461">
            <v>0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>
            <v>0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</row>
        <row r="1463">
          <cell r="A1463">
            <v>0</v>
          </cell>
          <cell r="B1463">
            <v>0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>
            <v>0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>
            <v>0</v>
          </cell>
          <cell r="B1465">
            <v>0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>
            <v>0</v>
          </cell>
          <cell r="B1466">
            <v>0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>
            <v>0</v>
          </cell>
          <cell r="B1467">
            <v>0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>
            <v>0</v>
          </cell>
          <cell r="B1468">
            <v>0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>
            <v>0</v>
          </cell>
          <cell r="B1469">
            <v>0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>
            <v>0</v>
          </cell>
          <cell r="B1470">
            <v>0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>
            <v>0</v>
          </cell>
          <cell r="B1471">
            <v>0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>
            <v>0</v>
          </cell>
          <cell r="B1472">
            <v>0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>
            <v>0</v>
          </cell>
          <cell r="B1473">
            <v>0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>
            <v>0</v>
          </cell>
          <cell r="B1474">
            <v>0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>
            <v>0</v>
          </cell>
          <cell r="B1475">
            <v>0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>
            <v>0</v>
          </cell>
          <cell r="B1476">
            <v>0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>
            <v>0</v>
          </cell>
          <cell r="B1477">
            <v>0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>
            <v>0</v>
          </cell>
          <cell r="B1478">
            <v>0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>
            <v>0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>
            <v>0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</row>
        <row r="1481">
          <cell r="A1481">
            <v>0</v>
          </cell>
          <cell r="B1481">
            <v>0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>
            <v>0</v>
          </cell>
          <cell r="B1482">
            <v>0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>
            <v>0</v>
          </cell>
          <cell r="B1483">
            <v>0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>
            <v>0</v>
          </cell>
          <cell r="B1484">
            <v>0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>
            <v>0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>
            <v>0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>
            <v>0</v>
          </cell>
          <cell r="B1487">
            <v>0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>
            <v>0</v>
          </cell>
          <cell r="B1488">
            <v>0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>
            <v>0</v>
          </cell>
          <cell r="B1489">
            <v>0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>
            <v>0</v>
          </cell>
          <cell r="B1490">
            <v>0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>
            <v>0</v>
          </cell>
          <cell r="B1491">
            <v>0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>
            <v>0</v>
          </cell>
          <cell r="B1492">
            <v>0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>
            <v>0</v>
          </cell>
          <cell r="B1493">
            <v>0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</row>
        <row r="1494">
          <cell r="A1494">
            <v>0</v>
          </cell>
          <cell r="B1494">
            <v>0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>
            <v>0</v>
          </cell>
          <cell r="B1495">
            <v>0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>
            <v>0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>
            <v>0</v>
          </cell>
          <cell r="B1497">
            <v>0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>
            <v>0</v>
          </cell>
          <cell r="B1498">
            <v>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>
            <v>0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>
            <v>0</v>
          </cell>
          <cell r="B1501">
            <v>0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>
            <v>0</v>
          </cell>
          <cell r="B1502">
            <v>0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>
            <v>0</v>
          </cell>
          <cell r="B1503">
            <v>0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>
            <v>0</v>
          </cell>
          <cell r="B1504">
            <v>0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>
            <v>0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>
            <v>0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>
            <v>0</v>
          </cell>
          <cell r="B1509">
            <v>0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</row>
        <row r="1510">
          <cell r="A1510">
            <v>0</v>
          </cell>
          <cell r="B1510">
            <v>0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>
            <v>0</v>
          </cell>
          <cell r="B1511">
            <v>0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>
            <v>0</v>
          </cell>
          <cell r="B1512">
            <v>0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>
            <v>0</v>
          </cell>
          <cell r="B1513">
            <v>0</v>
          </cell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>
            <v>0</v>
          </cell>
          <cell r="B1514">
            <v>0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>
            <v>0</v>
          </cell>
          <cell r="B1515">
            <v>0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>
            <v>0</v>
          </cell>
          <cell r="B1516">
            <v>0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>
            <v>0</v>
          </cell>
          <cell r="B1517">
            <v>0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>
            <v>0</v>
          </cell>
          <cell r="B1518">
            <v>0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>
            <v>0</v>
          </cell>
          <cell r="B1519">
            <v>0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>
            <v>0</v>
          </cell>
          <cell r="B1520">
            <v>0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>
            <v>0</v>
          </cell>
          <cell r="B1521">
            <v>0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>
            <v>0</v>
          </cell>
          <cell r="B1522">
            <v>0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>
            <v>0</v>
          </cell>
          <cell r="B1523">
            <v>0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>
            <v>0</v>
          </cell>
          <cell r="B1524">
            <v>0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>
            <v>0</v>
          </cell>
          <cell r="B1525">
            <v>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>
            <v>0</v>
          </cell>
          <cell r="B1526">
            <v>0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>
            <v>0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>
            <v>0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>
            <v>0</v>
          </cell>
          <cell r="B1529">
            <v>0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</row>
        <row r="1530">
          <cell r="A1530">
            <v>0</v>
          </cell>
          <cell r="B1530">
            <v>0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>
            <v>0</v>
          </cell>
          <cell r="B1531">
            <v>0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>
            <v>0</v>
          </cell>
          <cell r="B1532">
            <v>0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>
            <v>0</v>
          </cell>
          <cell r="B1533">
            <v>0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>
            <v>0</v>
          </cell>
          <cell r="B1534">
            <v>0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>
            <v>0</v>
          </cell>
          <cell r="B1535">
            <v>0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>
            <v>0</v>
          </cell>
          <cell r="B1536">
            <v>0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>
            <v>0</v>
          </cell>
          <cell r="B1537">
            <v>0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>
            <v>0</v>
          </cell>
          <cell r="B1538">
            <v>0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</row>
        <row r="1539">
          <cell r="A1539">
            <v>0</v>
          </cell>
          <cell r="B1539">
            <v>0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>
            <v>0</v>
          </cell>
          <cell r="B1540">
            <v>0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>
            <v>0</v>
          </cell>
          <cell r="B1541">
            <v>0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>
            <v>0</v>
          </cell>
          <cell r="B1542">
            <v>0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>
            <v>0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</row>
        <row r="1544">
          <cell r="A1544">
            <v>0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>
            <v>0</v>
          </cell>
          <cell r="B1545">
            <v>0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>
            <v>0</v>
          </cell>
          <cell r="B1546">
            <v>0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>
            <v>0</v>
          </cell>
          <cell r="B1547">
            <v>0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>
            <v>0</v>
          </cell>
          <cell r="B1548">
            <v>0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>
            <v>0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>
            <v>0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>
            <v>0</v>
          </cell>
          <cell r="B1551">
            <v>0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>
            <v>0</v>
          </cell>
          <cell r="B1552">
            <v>0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>
            <v>0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>
            <v>0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>
            <v>0</v>
          </cell>
          <cell r="B1555">
            <v>0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>
            <v>0</v>
          </cell>
          <cell r="B1556">
            <v>0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>
            <v>0</v>
          </cell>
          <cell r="B1557">
            <v>0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>
            <v>0</v>
          </cell>
          <cell r="B1558">
            <v>0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>
            <v>0</v>
          </cell>
          <cell r="B1559">
            <v>0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>
            <v>0</v>
          </cell>
          <cell r="B1560">
            <v>0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>
            <v>0</v>
          </cell>
          <cell r="B1561">
            <v>0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>
            <v>0</v>
          </cell>
          <cell r="B1562">
            <v>0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>
            <v>0</v>
          </cell>
          <cell r="B1563">
            <v>0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>
            <v>0</v>
          </cell>
          <cell r="B1564">
            <v>0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>
            <v>0</v>
          </cell>
          <cell r="B1565">
            <v>0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>
            <v>0</v>
          </cell>
          <cell r="B1566">
            <v>0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>
            <v>0</v>
          </cell>
          <cell r="B1567">
            <v>0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</row>
        <row r="1568">
          <cell r="A1568">
            <v>0</v>
          </cell>
          <cell r="B1568">
            <v>0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>
            <v>0</v>
          </cell>
          <cell r="B1569">
            <v>0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>
            <v>0</v>
          </cell>
          <cell r="B1570">
            <v>0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>
            <v>0</v>
          </cell>
          <cell r="B1571">
            <v>0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>
            <v>0</v>
          </cell>
          <cell r="B1572">
            <v>0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>
            <v>0</v>
          </cell>
          <cell r="B1573">
            <v>0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>
            <v>0</v>
          </cell>
          <cell r="B1574">
            <v>0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>
            <v>0</v>
          </cell>
          <cell r="B1575">
            <v>0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>
            <v>0</v>
          </cell>
          <cell r="B1576">
            <v>0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>
            <v>0</v>
          </cell>
          <cell r="B1577">
            <v>0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>
            <v>0</v>
          </cell>
          <cell r="B1578">
            <v>0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</row>
        <row r="1579">
          <cell r="A1579">
            <v>0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>
            <v>0</v>
          </cell>
          <cell r="B1580">
            <v>0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>
            <v>0</v>
          </cell>
          <cell r="B1581">
            <v>0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>
            <v>0</v>
          </cell>
          <cell r="B1582">
            <v>0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>
            <v>0</v>
          </cell>
          <cell r="B1583">
            <v>0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>
            <v>0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>
            <v>0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>
            <v>0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>
            <v>0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>
            <v>0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>
            <v>0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>
            <v>0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>
            <v>0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>
            <v>0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>
            <v>0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>
            <v>0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</row>
        <row r="1597">
          <cell r="A1597">
            <v>0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>
            <v>0</v>
          </cell>
          <cell r="B1598">
            <v>0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>
            <v>0</v>
          </cell>
          <cell r="B1599">
            <v>0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>
            <v>0</v>
          </cell>
          <cell r="B1600">
            <v>0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>
            <v>0</v>
          </cell>
          <cell r="B1601">
            <v>0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>
            <v>0</v>
          </cell>
          <cell r="B1602">
            <v>0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>
            <v>0</v>
          </cell>
          <cell r="B1603">
            <v>0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>
            <v>0</v>
          </cell>
          <cell r="B1604">
            <v>0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>
            <v>0</v>
          </cell>
          <cell r="B1605">
            <v>0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>
            <v>0</v>
          </cell>
          <cell r="B1606">
            <v>0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>
            <v>0</v>
          </cell>
          <cell r="B1607">
            <v>0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>
            <v>0</v>
          </cell>
          <cell r="B1608">
            <v>0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</row>
        <row r="1609">
          <cell r="A1609">
            <v>0</v>
          </cell>
          <cell r="B1609">
            <v>0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>
            <v>0</v>
          </cell>
          <cell r="B1610">
            <v>0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>
            <v>0</v>
          </cell>
          <cell r="B1611">
            <v>0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>
            <v>0</v>
          </cell>
          <cell r="B1612">
            <v>0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>
            <v>0</v>
          </cell>
          <cell r="B1613">
            <v>0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>
            <v>0</v>
          </cell>
          <cell r="B1614">
            <v>0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>
            <v>0</v>
          </cell>
          <cell r="B1615">
            <v>0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>
            <v>0</v>
          </cell>
          <cell r="B1616">
            <v>0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>
            <v>0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>
            <v>0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>
            <v>0</v>
          </cell>
          <cell r="B1619">
            <v>0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>
            <v>0</v>
          </cell>
          <cell r="B1620">
            <v>0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>
            <v>0</v>
          </cell>
          <cell r="B1621">
            <v>0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>
            <v>0</v>
          </cell>
          <cell r="B1622">
            <v>0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>
            <v>0</v>
          </cell>
          <cell r="B1623">
            <v>0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>
            <v>0</v>
          </cell>
          <cell r="B1624">
            <v>0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>
            <v>0</v>
          </cell>
          <cell r="B1625">
            <v>0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</row>
        <row r="1626">
          <cell r="A1626">
            <v>0</v>
          </cell>
          <cell r="B1626">
            <v>0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</row>
        <row r="1627">
          <cell r="A1627">
            <v>0</v>
          </cell>
          <cell r="B1627">
            <v>0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>
            <v>0</v>
          </cell>
          <cell r="B1628">
            <v>0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>
            <v>0</v>
          </cell>
          <cell r="B1629">
            <v>0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>
            <v>0</v>
          </cell>
          <cell r="B1630">
            <v>0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>
            <v>0</v>
          </cell>
          <cell r="B1631">
            <v>0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>
            <v>0</v>
          </cell>
          <cell r="B1632">
            <v>0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>
            <v>0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>
            <v>0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>
            <v>0</v>
          </cell>
          <cell r="B1635">
            <v>0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>
            <v>0</v>
          </cell>
          <cell r="B1636">
            <v>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>
            <v>0</v>
          </cell>
          <cell r="B1637">
            <v>0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>
            <v>0</v>
          </cell>
          <cell r="B1638">
            <v>0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>
            <v>0</v>
          </cell>
          <cell r="B1639">
            <v>0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>
            <v>0</v>
          </cell>
          <cell r="B1640">
            <v>0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>
            <v>0</v>
          </cell>
          <cell r="B1641">
            <v>0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>
            <v>0</v>
          </cell>
          <cell r="B1642">
            <v>0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>
            <v>0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>
            <v>0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>
            <v>0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>
            <v>0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>
            <v>0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>
            <v>0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>
            <v>0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>
            <v>0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>
            <v>0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>
            <v>0</v>
          </cell>
          <cell r="B1652">
            <v>0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>
            <v>0</v>
          </cell>
          <cell r="B1653">
            <v>0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>
            <v>0</v>
          </cell>
          <cell r="B1654">
            <v>0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</row>
        <row r="1655">
          <cell r="A1655">
            <v>0</v>
          </cell>
          <cell r="B1655">
            <v>0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>
            <v>0</v>
          </cell>
          <cell r="B1656">
            <v>0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>
            <v>0</v>
          </cell>
          <cell r="B1657">
            <v>0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>
            <v>0</v>
          </cell>
          <cell r="B1658">
            <v>0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>
            <v>0</v>
          </cell>
          <cell r="B1659">
            <v>0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>
            <v>0</v>
          </cell>
          <cell r="B1660">
            <v>0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</row>
        <row r="1661">
          <cell r="A1661">
            <v>0</v>
          </cell>
          <cell r="B1661">
            <v>0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>
            <v>0</v>
          </cell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>
            <v>0</v>
          </cell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>
            <v>0</v>
          </cell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>
            <v>0</v>
          </cell>
          <cell r="B1665">
            <v>0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>
            <v>0</v>
          </cell>
          <cell r="B1666">
            <v>0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>
            <v>0</v>
          </cell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>
            <v>0</v>
          </cell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>
            <v>0</v>
          </cell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>
            <v>0</v>
          </cell>
          <cell r="B1670">
            <v>0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>
            <v>0</v>
          </cell>
          <cell r="B1671">
            <v>0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>
            <v>0</v>
          </cell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>
            <v>0</v>
          </cell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>
            <v>0</v>
          </cell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>
            <v>0</v>
          </cell>
          <cell r="B1675">
            <v>0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>
            <v>0</v>
          </cell>
          <cell r="B1676">
            <v>0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>
            <v>0</v>
          </cell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>
            <v>0</v>
          </cell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>
            <v>0</v>
          </cell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>
            <v>0</v>
          </cell>
          <cell r="B1680">
            <v>0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>
            <v>0</v>
          </cell>
          <cell r="B1681">
            <v>0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>
            <v>0</v>
          </cell>
          <cell r="B1682">
            <v>0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>
            <v>0</v>
          </cell>
          <cell r="B1683">
            <v>0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</row>
        <row r="1684">
          <cell r="A1684">
            <v>0</v>
          </cell>
          <cell r="B1684">
            <v>0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>
            <v>0</v>
          </cell>
          <cell r="B1685">
            <v>0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>
            <v>0</v>
          </cell>
          <cell r="B1686">
            <v>0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>
            <v>0</v>
          </cell>
          <cell r="B1687">
            <v>0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>
            <v>0</v>
          </cell>
          <cell r="B1688">
            <v>0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>
            <v>0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>
            <v>0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</row>
        <row r="1691">
          <cell r="A1691">
            <v>0</v>
          </cell>
          <cell r="B1691">
            <v>0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>
            <v>0</v>
          </cell>
          <cell r="B1692">
            <v>0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>
            <v>0</v>
          </cell>
          <cell r="B1693">
            <v>0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>
            <v>0</v>
          </cell>
          <cell r="B1694">
            <v>0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>
            <v>0</v>
          </cell>
          <cell r="B1695">
            <v>0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>
            <v>0</v>
          </cell>
          <cell r="B1696">
            <v>0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>
            <v>0</v>
          </cell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A1699">
            <v>0</v>
          </cell>
          <cell r="B1699">
            <v>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</row>
        <row r="1700">
          <cell r="A1700">
            <v>0</v>
          </cell>
          <cell r="B1700">
            <v>0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</row>
        <row r="1701">
          <cell r="A1701">
            <v>0</v>
          </cell>
          <cell r="B1701">
            <v>0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A1702">
            <v>0</v>
          </cell>
          <cell r="B1702">
            <v>0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A1703">
            <v>0</v>
          </cell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A1704">
            <v>0</v>
          </cell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A1705">
            <v>0</v>
          </cell>
          <cell r="B1705">
            <v>0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A1706">
            <v>0</v>
          </cell>
          <cell r="B1706">
            <v>0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</row>
        <row r="1707">
          <cell r="A1707">
            <v>0</v>
          </cell>
          <cell r="B1707">
            <v>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A1708">
            <v>0</v>
          </cell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A1709">
            <v>0</v>
          </cell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A1710">
            <v>0</v>
          </cell>
          <cell r="B1710">
            <v>0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A1711">
            <v>0</v>
          </cell>
          <cell r="B1711">
            <v>0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</row>
        <row r="1712">
          <cell r="A1712">
            <v>0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</row>
        <row r="1713">
          <cell r="A1713">
            <v>0</v>
          </cell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A1714">
            <v>0</v>
          </cell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A1715">
            <v>0</v>
          </cell>
          <cell r="B1715">
            <v>0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A1716">
            <v>0</v>
          </cell>
          <cell r="B1716">
            <v>0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</row>
        <row r="1717">
          <cell r="A1717">
            <v>0</v>
          </cell>
          <cell r="B1717">
            <v>0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A1718">
            <v>0</v>
          </cell>
          <cell r="B1718">
            <v>0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</row>
        <row r="1719">
          <cell r="A1719">
            <v>0</v>
          </cell>
          <cell r="B1719">
            <v>0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</row>
        <row r="1720">
          <cell r="A1720">
            <v>0</v>
          </cell>
          <cell r="B1720">
            <v>0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A1721">
            <v>0</v>
          </cell>
          <cell r="B1721">
            <v>0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</row>
        <row r="1722">
          <cell r="A1722">
            <v>0</v>
          </cell>
          <cell r="B1722">
            <v>0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</row>
        <row r="1723">
          <cell r="A1723">
            <v>0</v>
          </cell>
          <cell r="B1723">
            <v>0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A1724">
            <v>0</v>
          </cell>
          <cell r="B1724">
            <v>0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</row>
        <row r="1725">
          <cell r="A1725">
            <v>0</v>
          </cell>
          <cell r="B1725">
            <v>0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</row>
        <row r="1726">
          <cell r="A1726">
            <v>0</v>
          </cell>
          <cell r="B1726">
            <v>0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A1727">
            <v>0</v>
          </cell>
          <cell r="B1727">
            <v>0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A1728">
            <v>0</v>
          </cell>
          <cell r="B1728">
            <v>0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A1729">
            <v>0</v>
          </cell>
          <cell r="B1729">
            <v>0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</row>
        <row r="1730">
          <cell r="A1730">
            <v>0</v>
          </cell>
          <cell r="B1730">
            <v>0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</row>
        <row r="1731">
          <cell r="A1731">
            <v>0</v>
          </cell>
          <cell r="B1731">
            <v>0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A1732">
            <v>0</v>
          </cell>
          <cell r="B1732">
            <v>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</row>
        <row r="1733">
          <cell r="A1733">
            <v>0</v>
          </cell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</row>
        <row r="1734">
          <cell r="A1734">
            <v>0</v>
          </cell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A1735">
            <v>0</v>
          </cell>
          <cell r="B1735">
            <v>0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A1736">
            <v>0</v>
          </cell>
          <cell r="B1736">
            <v>0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</row>
        <row r="1737">
          <cell r="A1737">
            <v>0</v>
          </cell>
          <cell r="B1737">
            <v>0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</row>
        <row r="1738">
          <cell r="A1738">
            <v>0</v>
          </cell>
          <cell r="B1738">
            <v>0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</row>
        <row r="1739">
          <cell r="A1739">
            <v>0</v>
          </cell>
          <cell r="B1739">
            <v>0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</row>
        <row r="1740">
          <cell r="A1740">
            <v>0</v>
          </cell>
          <cell r="B1740">
            <v>0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</row>
        <row r="1741">
          <cell r="A1741">
            <v>0</v>
          </cell>
          <cell r="B1741">
            <v>0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</row>
        <row r="1742">
          <cell r="A1742">
            <v>0</v>
          </cell>
          <cell r="B1742">
            <v>0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</row>
        <row r="1743">
          <cell r="A1743">
            <v>0</v>
          </cell>
          <cell r="B1743">
            <v>0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</row>
        <row r="1744">
          <cell r="A1744">
            <v>0</v>
          </cell>
          <cell r="B1744">
            <v>0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</row>
        <row r="1745">
          <cell r="A1745">
            <v>0</v>
          </cell>
          <cell r="B1745">
            <v>0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A1746">
            <v>0</v>
          </cell>
          <cell r="B1746">
            <v>0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</row>
        <row r="1747">
          <cell r="A1747">
            <v>0</v>
          </cell>
          <cell r="B1747">
            <v>0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</row>
        <row r="1748">
          <cell r="A1748">
            <v>0</v>
          </cell>
          <cell r="B1748">
            <v>0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</row>
        <row r="1749">
          <cell r="A1749">
            <v>0</v>
          </cell>
          <cell r="B1749">
            <v>0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</row>
        <row r="1750">
          <cell r="A1750">
            <v>0</v>
          </cell>
          <cell r="B1750">
            <v>0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A1751">
            <v>0</v>
          </cell>
          <cell r="B1751">
            <v>0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</row>
        <row r="1752">
          <cell r="A1752">
            <v>0</v>
          </cell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</row>
        <row r="1753">
          <cell r="A1753">
            <v>0</v>
          </cell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</row>
        <row r="1754">
          <cell r="A1754">
            <v>0</v>
          </cell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</row>
        <row r="1755">
          <cell r="A1755">
            <v>0</v>
          </cell>
          <cell r="B1755">
            <v>0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</row>
        <row r="1756">
          <cell r="A1756">
            <v>0</v>
          </cell>
          <cell r="B1756">
            <v>0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</row>
        <row r="1757">
          <cell r="A1757">
            <v>0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</row>
        <row r="1758">
          <cell r="A1758">
            <v>0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</row>
        <row r="1759">
          <cell r="A1759">
            <v>0</v>
          </cell>
          <cell r="B1759">
            <v>0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A1760">
            <v>0</v>
          </cell>
          <cell r="B1760">
            <v>0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</row>
        <row r="1761">
          <cell r="A1761">
            <v>0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</row>
        <row r="1762">
          <cell r="A1762">
            <v>0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</row>
        <row r="1763">
          <cell r="A1763">
            <v>0</v>
          </cell>
          <cell r="B1763">
            <v>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</row>
        <row r="1764">
          <cell r="A1764">
            <v>0</v>
          </cell>
          <cell r="B1764">
            <v>0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</row>
        <row r="1765">
          <cell r="A1765">
            <v>0</v>
          </cell>
          <cell r="B1765">
            <v>0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</row>
        <row r="1766">
          <cell r="A1766">
            <v>0</v>
          </cell>
          <cell r="B1766">
            <v>0</v>
          </cell>
          <cell r="C1766">
            <v>0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A1767">
            <v>0</v>
          </cell>
          <cell r="B1767">
            <v>0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</row>
        <row r="1768">
          <cell r="A1768">
            <v>0</v>
          </cell>
          <cell r="B1768">
            <v>0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</row>
        <row r="1769">
          <cell r="A1769">
            <v>0</v>
          </cell>
          <cell r="B1769">
            <v>0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</row>
        <row r="1770">
          <cell r="A1770">
            <v>0</v>
          </cell>
          <cell r="B1770">
            <v>0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</row>
        <row r="1771">
          <cell r="A1771">
            <v>0</v>
          </cell>
          <cell r="B1771">
            <v>0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A1772">
            <v>0</v>
          </cell>
          <cell r="B1772">
            <v>0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</row>
        <row r="1773">
          <cell r="A1773">
            <v>0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</row>
        <row r="1774">
          <cell r="A1774">
            <v>0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</row>
        <row r="1775">
          <cell r="A1775">
            <v>0</v>
          </cell>
          <cell r="B1775">
            <v>0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</row>
        <row r="1776">
          <cell r="A1776">
            <v>0</v>
          </cell>
          <cell r="B1776">
            <v>0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</row>
        <row r="1777">
          <cell r="A1777">
            <v>0</v>
          </cell>
          <cell r="B1777">
            <v>0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</row>
        <row r="1778">
          <cell r="A1778">
            <v>0</v>
          </cell>
          <cell r="B1778">
            <v>0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A1779">
            <v>0</v>
          </cell>
          <cell r="B1779">
            <v>0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</row>
        <row r="1780">
          <cell r="A1780">
            <v>0</v>
          </cell>
          <cell r="B1780">
            <v>0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</row>
        <row r="1781">
          <cell r="A1781">
            <v>0</v>
          </cell>
          <cell r="B1781">
            <v>0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</row>
        <row r="1782">
          <cell r="A1782">
            <v>0</v>
          </cell>
          <cell r="B1782">
            <v>0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</row>
        <row r="1783">
          <cell r="A1783">
            <v>0</v>
          </cell>
          <cell r="B1783">
            <v>0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</row>
        <row r="1784">
          <cell r="A1784">
            <v>0</v>
          </cell>
          <cell r="B1784">
            <v>0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</row>
        <row r="1785">
          <cell r="A1785">
            <v>0</v>
          </cell>
          <cell r="B1785">
            <v>0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</row>
        <row r="1786">
          <cell r="A1786">
            <v>0</v>
          </cell>
          <cell r="B1786">
            <v>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</row>
        <row r="1788">
          <cell r="A1788">
            <v>0</v>
          </cell>
          <cell r="B1788">
            <v>0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</row>
        <row r="1789">
          <cell r="A1789">
            <v>0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</row>
        <row r="1790">
          <cell r="A1790">
            <v>0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</row>
        <row r="1791">
          <cell r="A1791">
            <v>0</v>
          </cell>
          <cell r="B1791">
            <v>0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</row>
        <row r="1792">
          <cell r="A1792">
            <v>0</v>
          </cell>
          <cell r="B1792">
            <v>0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</row>
        <row r="1793">
          <cell r="A1793">
            <v>0</v>
          </cell>
          <cell r="B1793">
            <v>0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</row>
        <row r="1794">
          <cell r="A1794">
            <v>0</v>
          </cell>
          <cell r="B1794">
            <v>0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</row>
        <row r="1795">
          <cell r="A1795">
            <v>0</v>
          </cell>
          <cell r="B1795">
            <v>0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</row>
        <row r="1796">
          <cell r="A1796">
            <v>0</v>
          </cell>
          <cell r="B1796">
            <v>0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</row>
        <row r="1797">
          <cell r="A1797">
            <v>0</v>
          </cell>
          <cell r="B1797">
            <v>0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</row>
        <row r="1798">
          <cell r="A1798">
            <v>0</v>
          </cell>
          <cell r="B1798">
            <v>0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</row>
        <row r="1799">
          <cell r="A1799">
            <v>0</v>
          </cell>
          <cell r="B1799">
            <v>0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</row>
        <row r="1800">
          <cell r="A1800">
            <v>0</v>
          </cell>
          <cell r="B1800">
            <v>0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</row>
        <row r="1801">
          <cell r="A1801">
            <v>0</v>
          </cell>
          <cell r="B1801">
            <v>0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</row>
        <row r="1802">
          <cell r="A1802">
            <v>0</v>
          </cell>
          <cell r="B1802">
            <v>0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</row>
        <row r="1803">
          <cell r="A1803">
            <v>0</v>
          </cell>
          <cell r="B1803">
            <v>0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</row>
        <row r="1804">
          <cell r="A1804">
            <v>0</v>
          </cell>
          <cell r="B1804">
            <v>0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</row>
        <row r="1805">
          <cell r="A1805">
            <v>0</v>
          </cell>
          <cell r="B1805">
            <v>0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</row>
        <row r="1806">
          <cell r="A1806">
            <v>0</v>
          </cell>
          <cell r="B1806">
            <v>0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</row>
        <row r="1807">
          <cell r="A1807">
            <v>0</v>
          </cell>
          <cell r="B1807">
            <v>0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</row>
        <row r="1808">
          <cell r="A1808">
            <v>0</v>
          </cell>
          <cell r="B1808">
            <v>0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</row>
        <row r="1809">
          <cell r="A1809">
            <v>0</v>
          </cell>
          <cell r="B1809">
            <v>0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</row>
        <row r="1810">
          <cell r="A1810">
            <v>0</v>
          </cell>
          <cell r="B1810">
            <v>0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</row>
        <row r="1811">
          <cell r="A1811">
            <v>0</v>
          </cell>
          <cell r="B1811">
            <v>0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</row>
        <row r="1812">
          <cell r="A1812">
            <v>0</v>
          </cell>
          <cell r="B1812">
            <v>0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</row>
        <row r="1813">
          <cell r="A1813">
            <v>0</v>
          </cell>
          <cell r="B1813">
            <v>0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</row>
        <row r="1814">
          <cell r="A1814">
            <v>0</v>
          </cell>
          <cell r="B1814">
            <v>0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</row>
        <row r="1815">
          <cell r="A1815">
            <v>0</v>
          </cell>
          <cell r="B1815">
            <v>0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</row>
        <row r="1816">
          <cell r="A1816">
            <v>0</v>
          </cell>
          <cell r="B1816">
            <v>0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</row>
        <row r="1817">
          <cell r="A1817">
            <v>0</v>
          </cell>
          <cell r="B1817">
            <v>0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</row>
        <row r="1818">
          <cell r="A1818">
            <v>0</v>
          </cell>
          <cell r="B1818">
            <v>0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</row>
        <row r="1819">
          <cell r="A1819">
            <v>0</v>
          </cell>
          <cell r="B1819">
            <v>0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</row>
        <row r="1820">
          <cell r="A1820">
            <v>0</v>
          </cell>
          <cell r="B1820">
            <v>0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</row>
        <row r="1821">
          <cell r="A1821">
            <v>0</v>
          </cell>
          <cell r="B1821">
            <v>0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</row>
        <row r="1822">
          <cell r="A1822">
            <v>0</v>
          </cell>
          <cell r="B1822">
            <v>0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</row>
        <row r="1823">
          <cell r="A1823">
            <v>0</v>
          </cell>
          <cell r="B1823">
            <v>0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</row>
        <row r="1824">
          <cell r="A1824">
            <v>0</v>
          </cell>
          <cell r="B1824">
            <v>0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</row>
        <row r="1825">
          <cell r="A1825">
            <v>0</v>
          </cell>
          <cell r="B1825">
            <v>0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</row>
        <row r="1826">
          <cell r="A1826">
            <v>0</v>
          </cell>
          <cell r="B1826">
            <v>0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</row>
        <row r="1827">
          <cell r="A1827">
            <v>0</v>
          </cell>
          <cell r="B1827">
            <v>0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</row>
        <row r="1828">
          <cell r="A1828">
            <v>0</v>
          </cell>
          <cell r="B1828">
            <v>0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</row>
        <row r="1829">
          <cell r="A1829">
            <v>0</v>
          </cell>
          <cell r="B1829">
            <v>0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</row>
        <row r="1830">
          <cell r="A1830">
            <v>0</v>
          </cell>
          <cell r="B1830">
            <v>0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</row>
        <row r="1831">
          <cell r="A1831">
            <v>0</v>
          </cell>
          <cell r="B1831">
            <v>0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</row>
        <row r="1832">
          <cell r="A1832">
            <v>0</v>
          </cell>
          <cell r="B1832">
            <v>0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</row>
        <row r="1833">
          <cell r="A1833">
            <v>0</v>
          </cell>
          <cell r="B1833">
            <v>0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</row>
        <row r="1834">
          <cell r="A1834">
            <v>0</v>
          </cell>
          <cell r="B1834">
            <v>0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</row>
        <row r="1835">
          <cell r="A1835">
            <v>0</v>
          </cell>
          <cell r="B1835">
            <v>0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</row>
        <row r="1836">
          <cell r="A1836">
            <v>0</v>
          </cell>
          <cell r="B1836">
            <v>0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</row>
        <row r="1837">
          <cell r="A1837">
            <v>0</v>
          </cell>
          <cell r="B1837">
            <v>0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</row>
        <row r="1838">
          <cell r="A1838">
            <v>0</v>
          </cell>
          <cell r="B1838">
            <v>0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</row>
        <row r="1839">
          <cell r="A1839">
            <v>0</v>
          </cell>
          <cell r="B1839">
            <v>0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</row>
        <row r="1840">
          <cell r="A1840">
            <v>0</v>
          </cell>
          <cell r="B1840">
            <v>0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</row>
        <row r="1841">
          <cell r="A1841">
            <v>0</v>
          </cell>
          <cell r="B1841">
            <v>0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</row>
        <row r="1842">
          <cell r="A1842">
            <v>0</v>
          </cell>
          <cell r="B1842">
            <v>0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</row>
        <row r="1843">
          <cell r="A1843">
            <v>0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</row>
        <row r="1844">
          <cell r="A1844">
            <v>0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</row>
        <row r="1845">
          <cell r="A1845">
            <v>0</v>
          </cell>
          <cell r="B1845">
            <v>0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</row>
        <row r="1846">
          <cell r="A1846">
            <v>0</v>
          </cell>
          <cell r="B1846">
            <v>0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</row>
        <row r="1847">
          <cell r="A1847">
            <v>0</v>
          </cell>
          <cell r="B1847">
            <v>0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</row>
        <row r="1848">
          <cell r="A1848">
            <v>0</v>
          </cell>
          <cell r="B1848">
            <v>0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</row>
        <row r="1849">
          <cell r="A1849">
            <v>0</v>
          </cell>
          <cell r="B1849">
            <v>0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</row>
        <row r="1850">
          <cell r="A1850">
            <v>0</v>
          </cell>
          <cell r="B1850">
            <v>0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</row>
        <row r="1851">
          <cell r="A1851">
            <v>0</v>
          </cell>
          <cell r="B1851">
            <v>0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</row>
        <row r="1852">
          <cell r="A1852">
            <v>0</v>
          </cell>
          <cell r="B1852">
            <v>0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</row>
        <row r="1853">
          <cell r="A1853">
            <v>0</v>
          </cell>
          <cell r="B1853">
            <v>0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</row>
        <row r="1854">
          <cell r="A1854">
            <v>0</v>
          </cell>
          <cell r="B1854">
            <v>0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</row>
        <row r="1856">
          <cell r="A1856">
            <v>0</v>
          </cell>
          <cell r="B1856">
            <v>0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</row>
        <row r="1857">
          <cell r="A1857">
            <v>0</v>
          </cell>
          <cell r="B1857">
            <v>0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</row>
        <row r="1858">
          <cell r="A1858">
            <v>0</v>
          </cell>
          <cell r="B1858">
            <v>0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</row>
        <row r="1859">
          <cell r="A1859">
            <v>0</v>
          </cell>
          <cell r="B1859">
            <v>0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</row>
        <row r="1860">
          <cell r="A1860">
            <v>0</v>
          </cell>
          <cell r="B1860">
            <v>0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</row>
        <row r="1861">
          <cell r="A1861">
            <v>0</v>
          </cell>
          <cell r="B1861">
            <v>0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</row>
        <row r="1862">
          <cell r="A1862">
            <v>0</v>
          </cell>
          <cell r="B1862">
            <v>0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</row>
        <row r="1863">
          <cell r="A1863">
            <v>0</v>
          </cell>
          <cell r="B1863">
            <v>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</row>
        <row r="1864">
          <cell r="A1864">
            <v>0</v>
          </cell>
          <cell r="B1864">
            <v>0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</row>
        <row r="1865">
          <cell r="A1865">
            <v>0</v>
          </cell>
          <cell r="B1865">
            <v>0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</row>
        <row r="1866">
          <cell r="A1866">
            <v>0</v>
          </cell>
          <cell r="B1866">
            <v>0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</row>
        <row r="1867">
          <cell r="A1867">
            <v>0</v>
          </cell>
          <cell r="B1867">
            <v>0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</row>
        <row r="1868">
          <cell r="A1868">
            <v>0</v>
          </cell>
          <cell r="B1868">
            <v>0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</row>
        <row r="1869">
          <cell r="A1869">
            <v>0</v>
          </cell>
          <cell r="B1869">
            <v>0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</row>
        <row r="1870">
          <cell r="A1870">
            <v>0</v>
          </cell>
          <cell r="B1870">
            <v>0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</row>
        <row r="1871">
          <cell r="A1871">
            <v>0</v>
          </cell>
          <cell r="B1871">
            <v>0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</row>
        <row r="1872">
          <cell r="A1872">
            <v>0</v>
          </cell>
          <cell r="B1872">
            <v>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</row>
        <row r="1873">
          <cell r="A1873">
            <v>0</v>
          </cell>
          <cell r="B1873">
            <v>0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</row>
        <row r="1874">
          <cell r="A1874">
            <v>0</v>
          </cell>
          <cell r="B1874">
            <v>0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</row>
        <row r="1875">
          <cell r="A1875">
            <v>0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</row>
        <row r="1876">
          <cell r="A1876">
            <v>0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</row>
        <row r="1877">
          <cell r="A1877">
            <v>0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</row>
        <row r="1878">
          <cell r="A1878">
            <v>0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</row>
        <row r="1879">
          <cell r="A1879">
            <v>0</v>
          </cell>
          <cell r="B1879">
            <v>0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</row>
        <row r="1880">
          <cell r="A1880">
            <v>0</v>
          </cell>
          <cell r="B1880">
            <v>0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</row>
        <row r="1881">
          <cell r="A1881">
            <v>0</v>
          </cell>
          <cell r="B1881">
            <v>0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</row>
        <row r="1882">
          <cell r="A1882">
            <v>0</v>
          </cell>
          <cell r="B1882">
            <v>0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</row>
        <row r="1883">
          <cell r="A1883">
            <v>0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</row>
        <row r="1884">
          <cell r="A1884">
            <v>0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</row>
        <row r="1885">
          <cell r="A1885">
            <v>0</v>
          </cell>
          <cell r="B1885">
            <v>0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</row>
        <row r="1886">
          <cell r="A1886">
            <v>0</v>
          </cell>
          <cell r="B1886">
            <v>0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</row>
        <row r="1887">
          <cell r="A1887">
            <v>0</v>
          </cell>
          <cell r="B1887">
            <v>0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</row>
        <row r="1888">
          <cell r="A1888">
            <v>0</v>
          </cell>
          <cell r="B1888">
            <v>0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</row>
        <row r="1889">
          <cell r="A1889">
            <v>0</v>
          </cell>
          <cell r="B1889">
            <v>0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</row>
        <row r="1890">
          <cell r="A1890">
            <v>0</v>
          </cell>
          <cell r="B1890">
            <v>0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</row>
        <row r="1891">
          <cell r="A1891">
            <v>0</v>
          </cell>
          <cell r="B1891">
            <v>0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</row>
        <row r="1892">
          <cell r="A1892">
            <v>0</v>
          </cell>
          <cell r="B1892">
            <v>0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</row>
        <row r="1893">
          <cell r="A1893">
            <v>0</v>
          </cell>
          <cell r="B1893">
            <v>0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</row>
        <row r="1894">
          <cell r="A1894">
            <v>0</v>
          </cell>
          <cell r="B1894">
            <v>0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</row>
        <row r="1895">
          <cell r="A1895">
            <v>0</v>
          </cell>
          <cell r="B1895">
            <v>0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</row>
        <row r="1896">
          <cell r="A1896">
            <v>0</v>
          </cell>
          <cell r="B1896">
            <v>0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</row>
        <row r="1897">
          <cell r="A1897">
            <v>0</v>
          </cell>
          <cell r="B1897">
            <v>0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</row>
        <row r="1898">
          <cell r="A1898">
            <v>0</v>
          </cell>
          <cell r="B1898">
            <v>0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</row>
        <row r="1899">
          <cell r="A1899">
            <v>0</v>
          </cell>
          <cell r="B1899">
            <v>0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</row>
        <row r="1900">
          <cell r="A1900">
            <v>0</v>
          </cell>
          <cell r="B1900">
            <v>0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</row>
        <row r="1949">
          <cell r="A1949">
            <v>0</v>
          </cell>
          <cell r="B1949">
            <v>0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</row>
        <row r="1950">
          <cell r="A1950">
            <v>0</v>
          </cell>
          <cell r="B1950">
            <v>0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</row>
        <row r="1951">
          <cell r="A1951">
            <v>0</v>
          </cell>
          <cell r="B1951">
            <v>0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</row>
        <row r="1952">
          <cell r="A1952">
            <v>0</v>
          </cell>
          <cell r="B1952">
            <v>0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</row>
        <row r="1953">
          <cell r="A1953">
            <v>0</v>
          </cell>
          <cell r="B1953">
            <v>0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</row>
        <row r="1954">
          <cell r="A1954">
            <v>0</v>
          </cell>
          <cell r="B1954">
            <v>0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</row>
        <row r="1955">
          <cell r="A1955">
            <v>0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</row>
        <row r="1956">
          <cell r="A1956">
            <v>0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</row>
        <row r="1957">
          <cell r="A1957">
            <v>0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</row>
        <row r="1958">
          <cell r="A1958">
            <v>0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</row>
        <row r="1959">
          <cell r="A1959">
            <v>0</v>
          </cell>
          <cell r="B1959">
            <v>0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</row>
        <row r="1960">
          <cell r="A1960">
            <v>0</v>
          </cell>
          <cell r="B1960">
            <v>0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</row>
        <row r="1961">
          <cell r="A1961">
            <v>0</v>
          </cell>
          <cell r="B1961">
            <v>0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</row>
        <row r="1962">
          <cell r="A1962">
            <v>0</v>
          </cell>
          <cell r="B1962">
            <v>0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</row>
        <row r="1963">
          <cell r="A1963">
            <v>0</v>
          </cell>
          <cell r="B1963">
            <v>0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</row>
        <row r="1964">
          <cell r="A1964">
            <v>0</v>
          </cell>
          <cell r="B1964">
            <v>0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</row>
        <row r="1965">
          <cell r="A1965">
            <v>0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</row>
        <row r="1968">
          <cell r="A1968">
            <v>0</v>
          </cell>
          <cell r="B1968">
            <v>0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</row>
        <row r="1969">
          <cell r="A1969">
            <v>0</v>
          </cell>
          <cell r="B1969">
            <v>0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</row>
        <row r="1970">
          <cell r="A1970">
            <v>0</v>
          </cell>
          <cell r="B1970">
            <v>0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</row>
        <row r="1971">
          <cell r="A1971">
            <v>0</v>
          </cell>
          <cell r="B1971">
            <v>0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</row>
        <row r="1972">
          <cell r="A1972">
            <v>0</v>
          </cell>
          <cell r="B1972">
            <v>0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</row>
        <row r="1973">
          <cell r="A1973">
            <v>0</v>
          </cell>
          <cell r="B1973">
            <v>0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</row>
        <row r="1974">
          <cell r="A1974">
            <v>0</v>
          </cell>
          <cell r="B1974">
            <v>0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</row>
        <row r="1975">
          <cell r="A1975">
            <v>0</v>
          </cell>
          <cell r="B1975">
            <v>0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</row>
        <row r="1976">
          <cell r="A1976">
            <v>0</v>
          </cell>
          <cell r="B1976">
            <v>0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</row>
        <row r="1977">
          <cell r="A1977">
            <v>0</v>
          </cell>
          <cell r="B1977">
            <v>0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</row>
        <row r="1978">
          <cell r="A1978">
            <v>0</v>
          </cell>
          <cell r="B1978">
            <v>0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</row>
        <row r="1979">
          <cell r="A1979">
            <v>0</v>
          </cell>
          <cell r="B1979">
            <v>0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</row>
        <row r="1980">
          <cell r="A1980">
            <v>0</v>
          </cell>
          <cell r="B1980">
            <v>0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</row>
        <row r="1981">
          <cell r="A1981">
            <v>0</v>
          </cell>
          <cell r="B1981">
            <v>0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</row>
        <row r="1982">
          <cell r="A1982">
            <v>0</v>
          </cell>
          <cell r="B1982">
            <v>0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</row>
        <row r="1983">
          <cell r="A1983">
            <v>0</v>
          </cell>
          <cell r="B1983">
            <v>0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</row>
        <row r="1984">
          <cell r="A1984">
            <v>0</v>
          </cell>
          <cell r="B1984">
            <v>0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</row>
        <row r="1985">
          <cell r="A1985">
            <v>0</v>
          </cell>
          <cell r="B1985">
            <v>0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</row>
        <row r="1986">
          <cell r="A1986">
            <v>0</v>
          </cell>
          <cell r="B1986">
            <v>0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</row>
        <row r="1987">
          <cell r="A1987">
            <v>0</v>
          </cell>
          <cell r="B1987">
            <v>0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</row>
        <row r="1988">
          <cell r="A1988">
            <v>0</v>
          </cell>
          <cell r="B1988">
            <v>0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</row>
        <row r="1989">
          <cell r="A1989">
            <v>0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</row>
        <row r="1990">
          <cell r="A1990">
            <v>0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</row>
        <row r="1991">
          <cell r="A1991">
            <v>0</v>
          </cell>
          <cell r="B1991">
            <v>0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</row>
        <row r="1992">
          <cell r="A1992">
            <v>0</v>
          </cell>
          <cell r="B1992">
            <v>0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</row>
        <row r="1993">
          <cell r="A1993">
            <v>0</v>
          </cell>
          <cell r="B1993">
            <v>0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</row>
        <row r="1994">
          <cell r="A1994">
            <v>0</v>
          </cell>
          <cell r="B1994">
            <v>0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</row>
        <row r="1995">
          <cell r="A1995">
            <v>0</v>
          </cell>
          <cell r="B1995">
            <v>0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</row>
        <row r="1996">
          <cell r="A1996">
            <v>0</v>
          </cell>
          <cell r="B1996">
            <v>0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</row>
        <row r="1997">
          <cell r="A1997">
            <v>0</v>
          </cell>
          <cell r="B1997">
            <v>0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</row>
        <row r="1998">
          <cell r="A1998">
            <v>0</v>
          </cell>
          <cell r="B1998">
            <v>0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</row>
        <row r="1999">
          <cell r="A1999">
            <v>0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</row>
        <row r="2000">
          <cell r="A2000">
            <v>0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</row>
        <row r="2001">
          <cell r="A2001">
            <v>0</v>
          </cell>
          <cell r="B2001">
            <v>0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</row>
        <row r="2002">
          <cell r="A2002">
            <v>0</v>
          </cell>
          <cell r="B2002">
            <v>0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</row>
        <row r="2003">
          <cell r="A2003">
            <v>0</v>
          </cell>
          <cell r="B2003">
            <v>0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</row>
        <row r="2004">
          <cell r="A2004">
            <v>0</v>
          </cell>
          <cell r="B2004">
            <v>0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</row>
        <row r="2005">
          <cell r="A2005">
            <v>0</v>
          </cell>
          <cell r="B2005">
            <v>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</row>
        <row r="2006">
          <cell r="A2006">
            <v>0</v>
          </cell>
          <cell r="B2006">
            <v>0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</row>
        <row r="2007">
          <cell r="A2007">
            <v>0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</row>
        <row r="2008">
          <cell r="A2008">
            <v>0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</row>
        <row r="2009">
          <cell r="A2009">
            <v>0</v>
          </cell>
          <cell r="B2009">
            <v>0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</row>
        <row r="2010">
          <cell r="A2010">
            <v>0</v>
          </cell>
          <cell r="B2010">
            <v>0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</row>
        <row r="2011">
          <cell r="A2011">
            <v>0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</row>
        <row r="2012">
          <cell r="A2012">
            <v>0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</row>
        <row r="2013">
          <cell r="A2013">
            <v>0</v>
          </cell>
          <cell r="B2013">
            <v>0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</row>
        <row r="2014">
          <cell r="A2014">
            <v>0</v>
          </cell>
          <cell r="B2014">
            <v>0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</row>
        <row r="2015">
          <cell r="A2015">
            <v>0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</row>
        <row r="2016">
          <cell r="A2016">
            <v>0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</row>
        <row r="2017">
          <cell r="A2017">
            <v>0</v>
          </cell>
          <cell r="B2017">
            <v>0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</row>
        <row r="2018">
          <cell r="A2018">
            <v>0</v>
          </cell>
          <cell r="B2018">
            <v>0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</row>
        <row r="2019">
          <cell r="A2019">
            <v>0</v>
          </cell>
          <cell r="B2019">
            <v>0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</row>
        <row r="2020">
          <cell r="A2020">
            <v>0</v>
          </cell>
          <cell r="B2020">
            <v>0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</row>
        <row r="2021">
          <cell r="A2021">
            <v>0</v>
          </cell>
          <cell r="B2021">
            <v>0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</row>
        <row r="2022">
          <cell r="A2022">
            <v>0</v>
          </cell>
          <cell r="B2022">
            <v>0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</row>
        <row r="2023">
          <cell r="A2023">
            <v>0</v>
          </cell>
          <cell r="B2023">
            <v>0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</row>
        <row r="2024">
          <cell r="A2024">
            <v>0</v>
          </cell>
          <cell r="B2024">
            <v>0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</row>
        <row r="2025">
          <cell r="A2025">
            <v>0</v>
          </cell>
          <cell r="B2025">
            <v>0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</row>
        <row r="2026">
          <cell r="A2026">
            <v>0</v>
          </cell>
          <cell r="B2026">
            <v>0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</row>
        <row r="2027">
          <cell r="A2027">
            <v>0</v>
          </cell>
          <cell r="B2027">
            <v>0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</row>
        <row r="2028">
          <cell r="A2028">
            <v>0</v>
          </cell>
          <cell r="B2028">
            <v>0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</row>
        <row r="2029">
          <cell r="A2029">
            <v>0</v>
          </cell>
          <cell r="B2029">
            <v>0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</row>
        <row r="2030">
          <cell r="A2030">
            <v>0</v>
          </cell>
          <cell r="B2030">
            <v>0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</row>
        <row r="2031">
          <cell r="A2031">
            <v>0</v>
          </cell>
          <cell r="B2031">
            <v>0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</row>
        <row r="2032">
          <cell r="A2032">
            <v>0</v>
          </cell>
          <cell r="B2032">
            <v>0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</row>
        <row r="2033">
          <cell r="A2033">
            <v>0</v>
          </cell>
          <cell r="B2033">
            <v>0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</row>
        <row r="2034">
          <cell r="A2034">
            <v>0</v>
          </cell>
          <cell r="B2034">
            <v>0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</row>
        <row r="2035">
          <cell r="A2035">
            <v>0</v>
          </cell>
          <cell r="B2035">
            <v>0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</row>
        <row r="2036">
          <cell r="A2036">
            <v>0</v>
          </cell>
          <cell r="B2036">
            <v>0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</row>
        <row r="2037">
          <cell r="A2037">
            <v>0</v>
          </cell>
          <cell r="B2037">
            <v>0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</row>
        <row r="2038">
          <cell r="A2038">
            <v>0</v>
          </cell>
          <cell r="B2038">
            <v>0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</row>
        <row r="2039">
          <cell r="A2039">
            <v>0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</row>
        <row r="2041">
          <cell r="A2041">
            <v>0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</row>
        <row r="2042">
          <cell r="A2042">
            <v>0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</row>
        <row r="2043">
          <cell r="A2043">
            <v>0</v>
          </cell>
          <cell r="B2043">
            <v>0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</row>
        <row r="2044">
          <cell r="A2044">
            <v>0</v>
          </cell>
          <cell r="B2044">
            <v>0</v>
          </cell>
          <cell r="C2044">
            <v>0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</row>
        <row r="2045">
          <cell r="A2045">
            <v>0</v>
          </cell>
          <cell r="B2045">
            <v>0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</row>
        <row r="2046">
          <cell r="A2046">
            <v>0</v>
          </cell>
          <cell r="B2046">
            <v>0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</row>
        <row r="2047">
          <cell r="A2047">
            <v>0</v>
          </cell>
          <cell r="B2047">
            <v>0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</row>
        <row r="2048">
          <cell r="A2048">
            <v>0</v>
          </cell>
          <cell r="B2048">
            <v>0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</row>
        <row r="2049">
          <cell r="A2049">
            <v>0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</row>
        <row r="2050">
          <cell r="A2050">
            <v>0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</row>
        <row r="2051">
          <cell r="A2051">
            <v>0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</row>
        <row r="2052">
          <cell r="A2052">
            <v>0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</row>
        <row r="2053">
          <cell r="A2053">
            <v>0</v>
          </cell>
          <cell r="B2053">
            <v>0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</row>
        <row r="2054">
          <cell r="A2054">
            <v>0</v>
          </cell>
          <cell r="B2054">
            <v>0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</row>
        <row r="2055">
          <cell r="A2055">
            <v>0</v>
          </cell>
          <cell r="B2055">
            <v>0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</row>
        <row r="2056">
          <cell r="A2056">
            <v>0</v>
          </cell>
          <cell r="B2056">
            <v>0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</row>
        <row r="2057">
          <cell r="A2057">
            <v>0</v>
          </cell>
          <cell r="B2057">
            <v>0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</row>
        <row r="2058">
          <cell r="A2058">
            <v>0</v>
          </cell>
          <cell r="B2058">
            <v>0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</row>
        <row r="2059">
          <cell r="A2059">
            <v>0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</row>
        <row r="2060">
          <cell r="A2060">
            <v>0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</row>
        <row r="2061">
          <cell r="A2061">
            <v>0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</row>
        <row r="2062">
          <cell r="A2062">
            <v>0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</row>
        <row r="2063">
          <cell r="A2063">
            <v>0</v>
          </cell>
          <cell r="B2063">
            <v>0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</row>
        <row r="2064">
          <cell r="A2064">
            <v>0</v>
          </cell>
          <cell r="B2064">
            <v>0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</row>
        <row r="2065">
          <cell r="A2065">
            <v>0</v>
          </cell>
          <cell r="B2065">
            <v>0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</row>
        <row r="2066">
          <cell r="A2066">
            <v>0</v>
          </cell>
          <cell r="B2066">
            <v>0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</row>
        <row r="2067">
          <cell r="A2067">
            <v>0</v>
          </cell>
          <cell r="B2067">
            <v>0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</row>
        <row r="2068">
          <cell r="A2068">
            <v>0</v>
          </cell>
          <cell r="B2068">
            <v>0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</row>
        <row r="2069">
          <cell r="A2069">
            <v>0</v>
          </cell>
          <cell r="B2069">
            <v>0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</row>
        <row r="2070">
          <cell r="A2070">
            <v>0</v>
          </cell>
          <cell r="B2070">
            <v>0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</row>
        <row r="2071">
          <cell r="A2071">
            <v>0</v>
          </cell>
          <cell r="B2071">
            <v>0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</row>
        <row r="2072">
          <cell r="A2072">
            <v>0</v>
          </cell>
          <cell r="B2072">
            <v>0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</row>
        <row r="2073">
          <cell r="A2073">
            <v>0</v>
          </cell>
          <cell r="B2073">
            <v>0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</row>
        <row r="2074">
          <cell r="A2074">
            <v>0</v>
          </cell>
          <cell r="B2074">
            <v>0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</row>
        <row r="2075">
          <cell r="A2075">
            <v>0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</row>
        <row r="2076">
          <cell r="A2076">
            <v>0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</row>
        <row r="2077">
          <cell r="A2077">
            <v>0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</row>
        <row r="2078">
          <cell r="A2078">
            <v>0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</row>
        <row r="2079">
          <cell r="A2079">
            <v>0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</row>
        <row r="2080">
          <cell r="A2080">
            <v>0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</row>
        <row r="2081">
          <cell r="A2081">
            <v>0</v>
          </cell>
          <cell r="B2081">
            <v>0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</row>
        <row r="2082">
          <cell r="A2082">
            <v>0</v>
          </cell>
          <cell r="B2082">
            <v>0</v>
          </cell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</row>
        <row r="2083">
          <cell r="A2083">
            <v>0</v>
          </cell>
          <cell r="B2083">
            <v>0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</row>
        <row r="2084">
          <cell r="A2084">
            <v>0</v>
          </cell>
          <cell r="B2084">
            <v>0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</row>
        <row r="2085">
          <cell r="A2085">
            <v>0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</row>
        <row r="2086">
          <cell r="A2086">
            <v>0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</row>
        <row r="2087">
          <cell r="A2087">
            <v>0</v>
          </cell>
          <cell r="B2087">
            <v>0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</row>
        <row r="2088">
          <cell r="A2088">
            <v>0</v>
          </cell>
          <cell r="B2088">
            <v>0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</row>
        <row r="2089">
          <cell r="A2089">
            <v>0</v>
          </cell>
          <cell r="B2089">
            <v>0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</row>
        <row r="2090">
          <cell r="A2090">
            <v>0</v>
          </cell>
          <cell r="B2090">
            <v>0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</row>
        <row r="2091">
          <cell r="A2091">
            <v>0</v>
          </cell>
          <cell r="B2091">
            <v>0</v>
          </cell>
          <cell r="C2091">
            <v>0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</row>
        <row r="2092">
          <cell r="A2092">
            <v>0</v>
          </cell>
          <cell r="B2092">
            <v>0</v>
          </cell>
          <cell r="C2092">
            <v>0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</row>
        <row r="2093">
          <cell r="A2093">
            <v>0</v>
          </cell>
          <cell r="B2093">
            <v>0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</row>
        <row r="2094">
          <cell r="A2094">
            <v>0</v>
          </cell>
          <cell r="B2094">
            <v>0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</row>
        <row r="2095">
          <cell r="A2095">
            <v>0</v>
          </cell>
          <cell r="B2095">
            <v>0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</row>
        <row r="2096">
          <cell r="A2096">
            <v>0</v>
          </cell>
          <cell r="B2096">
            <v>0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</row>
        <row r="2097">
          <cell r="A2097">
            <v>0</v>
          </cell>
          <cell r="B2097">
            <v>0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</row>
        <row r="2098">
          <cell r="A2098">
            <v>0</v>
          </cell>
          <cell r="B2098">
            <v>0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</row>
        <row r="2099">
          <cell r="A2099">
            <v>0</v>
          </cell>
          <cell r="B2099">
            <v>0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</row>
        <row r="2100">
          <cell r="A2100">
            <v>0</v>
          </cell>
          <cell r="B2100">
            <v>0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</row>
        <row r="2101">
          <cell r="A2101">
            <v>0</v>
          </cell>
          <cell r="B2101">
            <v>0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</row>
        <row r="2102">
          <cell r="A2102">
            <v>0</v>
          </cell>
          <cell r="B2102">
            <v>0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</row>
        <row r="2103">
          <cell r="A2103">
            <v>0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</row>
        <row r="2104">
          <cell r="A2104">
            <v>0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</row>
        <row r="2105">
          <cell r="A2105">
            <v>0</v>
          </cell>
          <cell r="B2105">
            <v>0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</row>
        <row r="2106">
          <cell r="A2106">
            <v>0</v>
          </cell>
          <cell r="B2106">
            <v>0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</row>
        <row r="2107">
          <cell r="A2107">
            <v>0</v>
          </cell>
          <cell r="B2107">
            <v>0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</row>
        <row r="2108">
          <cell r="A2108">
            <v>0</v>
          </cell>
          <cell r="B2108">
            <v>0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</row>
        <row r="2109">
          <cell r="A2109">
            <v>0</v>
          </cell>
          <cell r="B2109">
            <v>0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</row>
        <row r="2110">
          <cell r="A2110">
            <v>0</v>
          </cell>
          <cell r="B2110">
            <v>0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</row>
        <row r="2111">
          <cell r="A2111">
            <v>0</v>
          </cell>
          <cell r="B2111">
            <v>0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</row>
        <row r="2112">
          <cell r="A2112">
            <v>0</v>
          </cell>
          <cell r="B2112">
            <v>0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</row>
        <row r="2113">
          <cell r="A2113">
            <v>0</v>
          </cell>
          <cell r="B2113">
            <v>0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</row>
        <row r="2114">
          <cell r="A2114">
            <v>0</v>
          </cell>
          <cell r="B2114">
            <v>0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</row>
        <row r="2115">
          <cell r="A2115">
            <v>0</v>
          </cell>
          <cell r="B2115">
            <v>0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</row>
        <row r="2116">
          <cell r="A2116">
            <v>0</v>
          </cell>
          <cell r="B2116">
            <v>0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</row>
        <row r="2117">
          <cell r="A2117">
            <v>0</v>
          </cell>
          <cell r="B2117">
            <v>0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</row>
        <row r="2118">
          <cell r="A2118">
            <v>0</v>
          </cell>
          <cell r="B2118">
            <v>0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</row>
        <row r="2119">
          <cell r="A2119">
            <v>0</v>
          </cell>
          <cell r="B2119">
            <v>0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</row>
        <row r="2120">
          <cell r="A2120">
            <v>0</v>
          </cell>
          <cell r="B2120">
            <v>0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</row>
        <row r="2121">
          <cell r="A2121">
            <v>0</v>
          </cell>
          <cell r="B2121">
            <v>0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</row>
        <row r="2122">
          <cell r="A2122">
            <v>0</v>
          </cell>
          <cell r="B2122">
            <v>0</v>
          </cell>
          <cell r="C2122">
            <v>0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</row>
        <row r="2124">
          <cell r="A2124">
            <v>0</v>
          </cell>
          <cell r="B2124">
            <v>0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</row>
        <row r="2125">
          <cell r="A2125">
            <v>0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</row>
        <row r="2126">
          <cell r="A2126">
            <v>0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</row>
        <row r="2127">
          <cell r="A2127">
            <v>0</v>
          </cell>
          <cell r="B2127">
            <v>0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</row>
        <row r="2128">
          <cell r="A2128">
            <v>0</v>
          </cell>
          <cell r="B2128">
            <v>0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</row>
        <row r="2129">
          <cell r="A2129">
            <v>0</v>
          </cell>
          <cell r="B2129">
            <v>0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</row>
        <row r="2130">
          <cell r="A2130">
            <v>0</v>
          </cell>
          <cell r="B2130">
            <v>0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</row>
        <row r="2131">
          <cell r="A2131">
            <v>0</v>
          </cell>
          <cell r="B2131">
            <v>0</v>
          </cell>
          <cell r="C2131">
            <v>0</v>
          </cell>
          <cell r="D2131">
            <v>0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</row>
        <row r="2132">
          <cell r="A2132">
            <v>0</v>
          </cell>
          <cell r="B2132">
            <v>0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</row>
        <row r="2133">
          <cell r="A2133">
            <v>0</v>
          </cell>
          <cell r="B2133">
            <v>0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</row>
        <row r="2134">
          <cell r="A2134">
            <v>0</v>
          </cell>
          <cell r="B2134">
            <v>0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</row>
        <row r="2135">
          <cell r="A2135">
            <v>0</v>
          </cell>
          <cell r="B2135">
            <v>0</v>
          </cell>
          <cell r="C2135">
            <v>0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</row>
        <row r="2136">
          <cell r="A2136">
            <v>0</v>
          </cell>
          <cell r="B2136">
            <v>0</v>
          </cell>
          <cell r="C2136">
            <v>0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</row>
        <row r="2137">
          <cell r="A2137">
            <v>0</v>
          </cell>
          <cell r="B2137">
            <v>0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</row>
        <row r="2138">
          <cell r="A2138">
            <v>0</v>
          </cell>
          <cell r="B2138">
            <v>0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</row>
        <row r="2139">
          <cell r="A2139">
            <v>0</v>
          </cell>
          <cell r="B2139">
            <v>0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</row>
        <row r="2140">
          <cell r="A2140">
            <v>0</v>
          </cell>
          <cell r="B2140">
            <v>0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</row>
        <row r="2141">
          <cell r="A2141">
            <v>0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</row>
        <row r="2142">
          <cell r="A2142">
            <v>0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</row>
        <row r="2143">
          <cell r="A2143">
            <v>0</v>
          </cell>
          <cell r="B2143">
            <v>0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</row>
        <row r="2144">
          <cell r="A2144">
            <v>0</v>
          </cell>
          <cell r="B2144">
            <v>0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</row>
        <row r="2145">
          <cell r="A2145">
            <v>0</v>
          </cell>
          <cell r="B2145">
            <v>0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</row>
        <row r="2146">
          <cell r="A2146">
            <v>0</v>
          </cell>
          <cell r="B2146">
            <v>0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</row>
        <row r="2147">
          <cell r="A2147">
            <v>0</v>
          </cell>
          <cell r="B2147">
            <v>0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</row>
        <row r="2148">
          <cell r="A2148">
            <v>0</v>
          </cell>
          <cell r="B2148">
            <v>0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</row>
        <row r="2149">
          <cell r="A2149">
            <v>0</v>
          </cell>
          <cell r="B2149">
            <v>0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</row>
        <row r="2150">
          <cell r="A2150">
            <v>0</v>
          </cell>
          <cell r="B2150">
            <v>0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</row>
        <row r="2151">
          <cell r="A2151">
            <v>0</v>
          </cell>
          <cell r="B2151">
            <v>0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</row>
        <row r="2152">
          <cell r="A2152">
            <v>0</v>
          </cell>
          <cell r="B2152">
            <v>0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</row>
        <row r="2153">
          <cell r="A2153">
            <v>0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</row>
        <row r="2154">
          <cell r="A2154">
            <v>0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</row>
        <row r="2155">
          <cell r="A2155">
            <v>0</v>
          </cell>
          <cell r="B2155">
            <v>0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</row>
        <row r="2156">
          <cell r="A2156">
            <v>0</v>
          </cell>
          <cell r="B2156">
            <v>0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</row>
        <row r="2157">
          <cell r="A2157">
            <v>0</v>
          </cell>
          <cell r="B2157">
            <v>0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</row>
        <row r="2158">
          <cell r="A2158">
            <v>0</v>
          </cell>
          <cell r="B2158">
            <v>0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</row>
        <row r="2159">
          <cell r="A2159">
            <v>0</v>
          </cell>
          <cell r="B2159">
            <v>0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</row>
        <row r="2160">
          <cell r="A2160">
            <v>0</v>
          </cell>
          <cell r="B2160">
            <v>0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</row>
        <row r="2161">
          <cell r="A2161">
            <v>0</v>
          </cell>
          <cell r="B2161">
            <v>0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</row>
        <row r="2162">
          <cell r="A2162">
            <v>0</v>
          </cell>
          <cell r="B2162">
            <v>0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</row>
        <row r="2163">
          <cell r="A2163">
            <v>0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</row>
        <row r="2164">
          <cell r="A2164">
            <v>0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</row>
        <row r="2165">
          <cell r="A2165">
            <v>0</v>
          </cell>
          <cell r="B2165">
            <v>0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</row>
        <row r="2166">
          <cell r="A2166">
            <v>0</v>
          </cell>
          <cell r="B2166">
            <v>0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</row>
        <row r="2167">
          <cell r="A2167">
            <v>0</v>
          </cell>
          <cell r="B2167">
            <v>0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</row>
        <row r="2168">
          <cell r="A2168">
            <v>0</v>
          </cell>
          <cell r="B2168">
            <v>0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</row>
        <row r="2169">
          <cell r="A2169">
            <v>0</v>
          </cell>
          <cell r="B2169">
            <v>0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</row>
        <row r="2170">
          <cell r="A2170">
            <v>0</v>
          </cell>
          <cell r="B2170">
            <v>0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</row>
        <row r="2171">
          <cell r="A2171">
            <v>0</v>
          </cell>
          <cell r="B2171">
            <v>0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</row>
        <row r="2172">
          <cell r="A2172">
            <v>0</v>
          </cell>
          <cell r="B2172">
            <v>0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</row>
        <row r="2173">
          <cell r="A2173">
            <v>0</v>
          </cell>
          <cell r="B2173">
            <v>0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</row>
        <row r="2174">
          <cell r="A2174">
            <v>0</v>
          </cell>
          <cell r="B2174">
            <v>0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</row>
        <row r="2175">
          <cell r="A2175">
            <v>0</v>
          </cell>
          <cell r="B2175">
            <v>0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</row>
        <row r="2176">
          <cell r="A2176">
            <v>0</v>
          </cell>
          <cell r="B2176">
            <v>0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</row>
        <row r="2177">
          <cell r="A2177">
            <v>0</v>
          </cell>
          <cell r="B2177">
            <v>0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</row>
        <row r="2178">
          <cell r="A2178">
            <v>0</v>
          </cell>
          <cell r="B2178">
            <v>0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</row>
        <row r="2179">
          <cell r="A2179">
            <v>0</v>
          </cell>
          <cell r="B2179">
            <v>0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</row>
        <row r="2180">
          <cell r="A2180">
            <v>0</v>
          </cell>
          <cell r="B2180">
            <v>0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</row>
        <row r="2181">
          <cell r="A2181">
            <v>0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</row>
        <row r="2182">
          <cell r="A2182">
            <v>0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</row>
        <row r="2183">
          <cell r="A2183">
            <v>0</v>
          </cell>
          <cell r="B2183">
            <v>0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</row>
        <row r="2184">
          <cell r="A2184">
            <v>0</v>
          </cell>
          <cell r="B2184">
            <v>0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</row>
        <row r="2185">
          <cell r="A2185">
            <v>0</v>
          </cell>
          <cell r="B2185">
            <v>0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</row>
        <row r="2186">
          <cell r="A2186">
            <v>0</v>
          </cell>
          <cell r="B2186">
            <v>0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</row>
        <row r="2187">
          <cell r="A2187">
            <v>0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</row>
        <row r="2188">
          <cell r="A2188">
            <v>0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</row>
        <row r="2189">
          <cell r="A2189">
            <v>0</v>
          </cell>
          <cell r="B2189">
            <v>0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</row>
        <row r="2190">
          <cell r="A2190">
            <v>0</v>
          </cell>
          <cell r="B2190">
            <v>0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</row>
        <row r="2191">
          <cell r="A2191">
            <v>0</v>
          </cell>
          <cell r="B2191">
            <v>0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</row>
        <row r="2192">
          <cell r="A2192">
            <v>0</v>
          </cell>
          <cell r="B2192">
            <v>0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</row>
        <row r="2193">
          <cell r="A2193">
            <v>0</v>
          </cell>
          <cell r="B2193">
            <v>0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</row>
        <row r="2194">
          <cell r="A2194">
            <v>0</v>
          </cell>
          <cell r="B2194">
            <v>0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</row>
        <row r="2195">
          <cell r="A2195">
            <v>0</v>
          </cell>
          <cell r="B2195">
            <v>0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</row>
        <row r="2196">
          <cell r="A2196">
            <v>0</v>
          </cell>
          <cell r="B2196">
            <v>0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</row>
        <row r="2197">
          <cell r="A2197">
            <v>0</v>
          </cell>
          <cell r="B2197">
            <v>0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</row>
        <row r="2198">
          <cell r="A2198">
            <v>0</v>
          </cell>
          <cell r="B2198">
            <v>0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</row>
        <row r="2199">
          <cell r="A2199">
            <v>0</v>
          </cell>
          <cell r="B2199">
            <v>0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</row>
        <row r="2200">
          <cell r="A2200">
            <v>0</v>
          </cell>
          <cell r="B2200">
            <v>0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</row>
        <row r="2201">
          <cell r="A2201">
            <v>0</v>
          </cell>
          <cell r="B2201">
            <v>0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</row>
        <row r="2202">
          <cell r="A2202">
            <v>0</v>
          </cell>
          <cell r="B2202">
            <v>0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</row>
        <row r="2203">
          <cell r="A2203">
            <v>0</v>
          </cell>
          <cell r="B2203">
            <v>0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</row>
        <row r="2204">
          <cell r="A2204">
            <v>0</v>
          </cell>
          <cell r="B2204">
            <v>0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</row>
        <row r="2205">
          <cell r="A2205">
            <v>0</v>
          </cell>
          <cell r="B2205">
            <v>0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</row>
        <row r="2206">
          <cell r="A2206">
            <v>0</v>
          </cell>
          <cell r="B2206">
            <v>0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</row>
        <row r="2207">
          <cell r="A2207">
            <v>0</v>
          </cell>
          <cell r="B2207">
            <v>0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</row>
        <row r="2208">
          <cell r="A2208">
            <v>0</v>
          </cell>
          <cell r="B2208">
            <v>0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</row>
        <row r="2209">
          <cell r="A2209">
            <v>0</v>
          </cell>
          <cell r="B2209">
            <v>0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</row>
        <row r="2210">
          <cell r="A2210">
            <v>0</v>
          </cell>
          <cell r="B2210">
            <v>0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</row>
        <row r="2211">
          <cell r="A2211">
            <v>0</v>
          </cell>
          <cell r="B2211">
            <v>0</v>
          </cell>
          <cell r="C2211">
            <v>0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</row>
        <row r="2212">
          <cell r="A2212">
            <v>0</v>
          </cell>
          <cell r="B2212">
            <v>0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</row>
        <row r="2213">
          <cell r="A2213">
            <v>0</v>
          </cell>
          <cell r="B2213">
            <v>0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A2214">
            <v>0</v>
          </cell>
          <cell r="B2214">
            <v>0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5">
          <cell r="A2215">
            <v>0</v>
          </cell>
          <cell r="B2215">
            <v>0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</row>
        <row r="2216">
          <cell r="A2216">
            <v>0</v>
          </cell>
          <cell r="B2216">
            <v>0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</row>
        <row r="2217">
          <cell r="A2217">
            <v>0</v>
          </cell>
          <cell r="B2217">
            <v>0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</row>
        <row r="2218">
          <cell r="A2218">
            <v>0</v>
          </cell>
          <cell r="B2218">
            <v>0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</row>
        <row r="2219">
          <cell r="A2219">
            <v>0</v>
          </cell>
          <cell r="B2219">
            <v>0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</row>
        <row r="2220">
          <cell r="A2220">
            <v>0</v>
          </cell>
          <cell r="B2220">
            <v>0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</row>
        <row r="2221">
          <cell r="A2221">
            <v>0</v>
          </cell>
          <cell r="B2221">
            <v>0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</row>
        <row r="2222">
          <cell r="A2222">
            <v>0</v>
          </cell>
          <cell r="B2222">
            <v>0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</row>
        <row r="2223">
          <cell r="A2223">
            <v>0</v>
          </cell>
          <cell r="B2223">
            <v>0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</row>
        <row r="2224">
          <cell r="A2224">
            <v>0</v>
          </cell>
          <cell r="B2224">
            <v>0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</row>
        <row r="2225">
          <cell r="A2225">
            <v>0</v>
          </cell>
          <cell r="B2225">
            <v>0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</row>
        <row r="2226">
          <cell r="A2226">
            <v>0</v>
          </cell>
          <cell r="B2226">
            <v>0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</row>
        <row r="2227">
          <cell r="A2227">
            <v>0</v>
          </cell>
          <cell r="B2227">
            <v>0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</row>
        <row r="2228">
          <cell r="A2228">
            <v>0</v>
          </cell>
          <cell r="B2228">
            <v>0</v>
          </cell>
          <cell r="C2228">
            <v>0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</row>
        <row r="2229">
          <cell r="A2229">
            <v>0</v>
          </cell>
          <cell r="B2229">
            <v>0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</row>
        <row r="2230">
          <cell r="A2230">
            <v>0</v>
          </cell>
          <cell r="B2230">
            <v>0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</row>
        <row r="2231">
          <cell r="A2231">
            <v>0</v>
          </cell>
          <cell r="B2231">
            <v>0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</row>
        <row r="2232">
          <cell r="A2232">
            <v>0</v>
          </cell>
          <cell r="B2232">
            <v>0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</row>
        <row r="2233">
          <cell r="A2233">
            <v>0</v>
          </cell>
          <cell r="B2233">
            <v>0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</row>
        <row r="2234">
          <cell r="A2234">
            <v>0</v>
          </cell>
          <cell r="B2234">
            <v>0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</row>
        <row r="2235">
          <cell r="A2235">
            <v>0</v>
          </cell>
          <cell r="B2235">
            <v>0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</row>
        <row r="2236">
          <cell r="A2236">
            <v>0</v>
          </cell>
          <cell r="B2236">
            <v>0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</row>
        <row r="2237">
          <cell r="A2237">
            <v>0</v>
          </cell>
          <cell r="B2237">
            <v>0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</row>
        <row r="2238">
          <cell r="A2238">
            <v>0</v>
          </cell>
          <cell r="B2238">
            <v>0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</row>
        <row r="2239">
          <cell r="A2239">
            <v>0</v>
          </cell>
          <cell r="B2239">
            <v>0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</row>
        <row r="2240">
          <cell r="A2240">
            <v>0</v>
          </cell>
          <cell r="B2240">
            <v>0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</row>
        <row r="2241">
          <cell r="A2241">
            <v>0</v>
          </cell>
          <cell r="B2241">
            <v>0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</row>
        <row r="2242">
          <cell r="A2242">
            <v>0</v>
          </cell>
          <cell r="B2242">
            <v>0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</row>
        <row r="2243">
          <cell r="A2243">
            <v>0</v>
          </cell>
          <cell r="B2243">
            <v>0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</row>
        <row r="2244">
          <cell r="A2244">
            <v>0</v>
          </cell>
          <cell r="B2244">
            <v>0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</row>
        <row r="2245">
          <cell r="A2245">
            <v>0</v>
          </cell>
          <cell r="B2245">
            <v>0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</row>
        <row r="2246">
          <cell r="A2246">
            <v>0</v>
          </cell>
          <cell r="B2246">
            <v>0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</row>
        <row r="2247">
          <cell r="A2247">
            <v>0</v>
          </cell>
          <cell r="B2247">
            <v>0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</row>
        <row r="2248">
          <cell r="A2248">
            <v>0</v>
          </cell>
          <cell r="B2248">
            <v>0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</row>
        <row r="2249">
          <cell r="A2249">
            <v>0</v>
          </cell>
          <cell r="B2249">
            <v>0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</row>
        <row r="2250">
          <cell r="A2250">
            <v>0</v>
          </cell>
          <cell r="B2250">
            <v>0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</row>
        <row r="2251">
          <cell r="A2251">
            <v>0</v>
          </cell>
          <cell r="B2251">
            <v>0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</row>
        <row r="2252">
          <cell r="A2252">
            <v>0</v>
          </cell>
          <cell r="B2252">
            <v>0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</row>
        <row r="2253">
          <cell r="A2253">
            <v>0</v>
          </cell>
          <cell r="B2253">
            <v>0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</row>
        <row r="2254">
          <cell r="A2254">
            <v>0</v>
          </cell>
          <cell r="B2254">
            <v>0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</row>
        <row r="2255">
          <cell r="A2255">
            <v>0</v>
          </cell>
          <cell r="B2255">
            <v>0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</row>
        <row r="2256">
          <cell r="A2256">
            <v>0</v>
          </cell>
          <cell r="B2256">
            <v>0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</row>
        <row r="2257">
          <cell r="A2257">
            <v>0</v>
          </cell>
          <cell r="B2257">
            <v>0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</row>
        <row r="2258">
          <cell r="A2258">
            <v>0</v>
          </cell>
          <cell r="B2258">
            <v>0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</row>
        <row r="2259">
          <cell r="A2259">
            <v>0</v>
          </cell>
          <cell r="B2259">
            <v>0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</row>
        <row r="2260">
          <cell r="A2260">
            <v>0</v>
          </cell>
          <cell r="B2260">
            <v>0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</row>
        <row r="2261">
          <cell r="A2261">
            <v>0</v>
          </cell>
          <cell r="B2261">
            <v>0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</row>
        <row r="2262">
          <cell r="A2262">
            <v>0</v>
          </cell>
          <cell r="B2262">
            <v>0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</row>
        <row r="2263">
          <cell r="A2263">
            <v>0</v>
          </cell>
          <cell r="B2263">
            <v>0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</row>
        <row r="2264">
          <cell r="A2264">
            <v>0</v>
          </cell>
          <cell r="B2264">
            <v>0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</row>
        <row r="2265">
          <cell r="A2265">
            <v>0</v>
          </cell>
          <cell r="B2265">
            <v>0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</row>
        <row r="2266">
          <cell r="A2266">
            <v>0</v>
          </cell>
          <cell r="B2266">
            <v>0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</row>
        <row r="2267">
          <cell r="A2267">
            <v>0</v>
          </cell>
          <cell r="B2267">
            <v>0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</row>
        <row r="2268">
          <cell r="A2268">
            <v>0</v>
          </cell>
          <cell r="B2268">
            <v>0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</row>
        <row r="2269">
          <cell r="A2269">
            <v>0</v>
          </cell>
          <cell r="B2269">
            <v>0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</row>
        <row r="2270">
          <cell r="A2270">
            <v>0</v>
          </cell>
          <cell r="B2270">
            <v>0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</row>
        <row r="2271">
          <cell r="A2271">
            <v>0</v>
          </cell>
          <cell r="B2271">
            <v>0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</row>
        <row r="2272">
          <cell r="A2272">
            <v>0</v>
          </cell>
          <cell r="B2272">
            <v>0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</row>
        <row r="2273">
          <cell r="A2273">
            <v>0</v>
          </cell>
          <cell r="B2273">
            <v>0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</row>
        <row r="2274">
          <cell r="A2274">
            <v>0</v>
          </cell>
          <cell r="B2274">
            <v>0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</row>
        <row r="2275">
          <cell r="A2275">
            <v>0</v>
          </cell>
          <cell r="B2275">
            <v>0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</row>
        <row r="2276">
          <cell r="A2276">
            <v>0</v>
          </cell>
          <cell r="B2276">
            <v>0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</row>
        <row r="2277">
          <cell r="A2277">
            <v>0</v>
          </cell>
          <cell r="B2277">
            <v>0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</row>
        <row r="2278">
          <cell r="A2278">
            <v>0</v>
          </cell>
          <cell r="B2278">
            <v>0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</row>
        <row r="2279">
          <cell r="A2279">
            <v>0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</row>
        <row r="2280">
          <cell r="A2280">
            <v>0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</row>
        <row r="2281">
          <cell r="A2281">
            <v>0</v>
          </cell>
          <cell r="B2281">
            <v>0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</row>
        <row r="2282">
          <cell r="A2282">
            <v>0</v>
          </cell>
          <cell r="B2282">
            <v>0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</row>
        <row r="2283">
          <cell r="A2283">
            <v>0</v>
          </cell>
          <cell r="B2283">
            <v>0</v>
          </cell>
          <cell r="C2283">
            <v>0</v>
          </cell>
          <cell r="D2283">
            <v>0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</row>
        <row r="2284">
          <cell r="A2284">
            <v>0</v>
          </cell>
          <cell r="B2284">
            <v>0</v>
          </cell>
          <cell r="C2284">
            <v>0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</row>
        <row r="2285">
          <cell r="A2285">
            <v>0</v>
          </cell>
          <cell r="B2285">
            <v>0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</row>
        <row r="2286">
          <cell r="A2286">
            <v>0</v>
          </cell>
          <cell r="B2286">
            <v>0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</row>
        <row r="2287">
          <cell r="A2287">
            <v>0</v>
          </cell>
          <cell r="B2287">
            <v>0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  <cell r="H2287">
            <v>0</v>
          </cell>
        </row>
        <row r="2288">
          <cell r="A2288">
            <v>0</v>
          </cell>
          <cell r="B2288">
            <v>0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</row>
        <row r="2289">
          <cell r="A2289">
            <v>0</v>
          </cell>
          <cell r="B2289">
            <v>0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</row>
        <row r="2290">
          <cell r="A2290">
            <v>0</v>
          </cell>
          <cell r="B2290">
            <v>0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</row>
        <row r="2291">
          <cell r="A2291">
            <v>0</v>
          </cell>
          <cell r="B2291">
            <v>0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</row>
        <row r="2292">
          <cell r="A2292">
            <v>0</v>
          </cell>
          <cell r="B2292">
            <v>0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</row>
        <row r="2293">
          <cell r="A2293">
            <v>0</v>
          </cell>
          <cell r="B2293">
            <v>0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</row>
        <row r="2294">
          <cell r="A2294">
            <v>0</v>
          </cell>
          <cell r="B2294">
            <v>0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</row>
        <row r="2295">
          <cell r="A2295">
            <v>0</v>
          </cell>
          <cell r="B2295">
            <v>0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</row>
        <row r="2296">
          <cell r="A2296">
            <v>0</v>
          </cell>
          <cell r="B2296">
            <v>0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</row>
        <row r="2297">
          <cell r="A2297">
            <v>0</v>
          </cell>
          <cell r="B2297">
            <v>0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</row>
        <row r="2298">
          <cell r="A2298">
            <v>0</v>
          </cell>
          <cell r="B2298">
            <v>0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</row>
        <row r="2299">
          <cell r="A2299">
            <v>0</v>
          </cell>
          <cell r="B2299">
            <v>0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</row>
        <row r="2300">
          <cell r="A2300">
            <v>0</v>
          </cell>
          <cell r="B2300">
            <v>0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</row>
        <row r="2301">
          <cell r="A2301">
            <v>0</v>
          </cell>
          <cell r="B2301">
            <v>0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</row>
        <row r="2302">
          <cell r="A2302">
            <v>0</v>
          </cell>
          <cell r="B2302">
            <v>0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</row>
        <row r="2303">
          <cell r="A2303">
            <v>0</v>
          </cell>
          <cell r="B2303">
            <v>0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</row>
        <row r="2304">
          <cell r="A2304">
            <v>0</v>
          </cell>
          <cell r="B2304">
            <v>0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</row>
        <row r="2305">
          <cell r="A2305">
            <v>0</v>
          </cell>
          <cell r="B2305">
            <v>0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</row>
        <row r="2306">
          <cell r="A2306">
            <v>0</v>
          </cell>
          <cell r="B2306">
            <v>0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</row>
        <row r="2307">
          <cell r="A2307">
            <v>0</v>
          </cell>
          <cell r="B2307">
            <v>0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</row>
        <row r="2308">
          <cell r="A2308">
            <v>0</v>
          </cell>
          <cell r="B2308">
            <v>0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</row>
        <row r="2309">
          <cell r="A2309">
            <v>0</v>
          </cell>
          <cell r="B2309">
            <v>0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</row>
        <row r="2310">
          <cell r="A2310">
            <v>0</v>
          </cell>
          <cell r="B2310">
            <v>0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</row>
        <row r="2311">
          <cell r="A2311">
            <v>0</v>
          </cell>
          <cell r="B2311">
            <v>0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</row>
        <row r="2312">
          <cell r="A2312">
            <v>0</v>
          </cell>
          <cell r="B2312">
            <v>0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</row>
        <row r="2313">
          <cell r="A2313">
            <v>0</v>
          </cell>
          <cell r="B2313">
            <v>0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</row>
        <row r="2314">
          <cell r="A2314">
            <v>0</v>
          </cell>
          <cell r="B2314">
            <v>0</v>
          </cell>
          <cell r="C2314">
            <v>0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</row>
        <row r="2315">
          <cell r="A2315">
            <v>0</v>
          </cell>
          <cell r="B2315">
            <v>0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</row>
        <row r="2316">
          <cell r="A2316">
            <v>0</v>
          </cell>
          <cell r="B2316">
            <v>0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</row>
        <row r="2317">
          <cell r="A2317">
            <v>0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</row>
        <row r="2318">
          <cell r="A2318">
            <v>0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</row>
        <row r="2319">
          <cell r="A2319">
            <v>0</v>
          </cell>
          <cell r="B2319">
            <v>0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</row>
        <row r="2320">
          <cell r="A2320">
            <v>0</v>
          </cell>
          <cell r="B2320">
            <v>0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</row>
        <row r="2321">
          <cell r="A2321">
            <v>0</v>
          </cell>
          <cell r="B2321">
            <v>0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</row>
        <row r="2322">
          <cell r="A2322">
            <v>0</v>
          </cell>
          <cell r="B2322">
            <v>0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</row>
        <row r="2323">
          <cell r="A2323">
            <v>0</v>
          </cell>
          <cell r="B2323">
            <v>0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</row>
        <row r="2324">
          <cell r="A2324">
            <v>0</v>
          </cell>
          <cell r="B2324">
            <v>0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</row>
        <row r="2325">
          <cell r="A2325">
            <v>0</v>
          </cell>
          <cell r="B2325">
            <v>0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</row>
        <row r="2326">
          <cell r="A2326">
            <v>0</v>
          </cell>
          <cell r="B2326">
            <v>0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</row>
        <row r="2327">
          <cell r="A2327">
            <v>0</v>
          </cell>
          <cell r="B2327">
            <v>0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</row>
        <row r="2328">
          <cell r="A2328">
            <v>0</v>
          </cell>
          <cell r="B2328">
            <v>0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</row>
        <row r="2329">
          <cell r="A2329">
            <v>0</v>
          </cell>
          <cell r="B2329">
            <v>0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</row>
        <row r="2330">
          <cell r="A2330">
            <v>0</v>
          </cell>
          <cell r="B2330">
            <v>0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</row>
        <row r="2331">
          <cell r="A2331">
            <v>0</v>
          </cell>
          <cell r="B2331">
            <v>0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</row>
        <row r="2332">
          <cell r="A2332">
            <v>0</v>
          </cell>
          <cell r="B2332">
            <v>0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</row>
        <row r="2333">
          <cell r="A2333">
            <v>0</v>
          </cell>
          <cell r="B2333">
            <v>0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</row>
        <row r="2334">
          <cell r="A2334">
            <v>0</v>
          </cell>
          <cell r="B2334">
            <v>0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</row>
        <row r="2335">
          <cell r="A2335">
            <v>0</v>
          </cell>
          <cell r="B2335">
            <v>0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</row>
        <row r="2336">
          <cell r="A2336">
            <v>0</v>
          </cell>
          <cell r="B2336">
            <v>0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</row>
        <row r="2337">
          <cell r="A2337">
            <v>0</v>
          </cell>
          <cell r="B2337">
            <v>0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</row>
        <row r="2338">
          <cell r="A2338">
            <v>0</v>
          </cell>
          <cell r="B2338">
            <v>0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</row>
        <row r="2339">
          <cell r="A2339">
            <v>0</v>
          </cell>
          <cell r="B2339">
            <v>0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</row>
        <row r="2340">
          <cell r="A2340">
            <v>0</v>
          </cell>
          <cell r="B2340">
            <v>0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</row>
        <row r="2341">
          <cell r="A2341">
            <v>0</v>
          </cell>
          <cell r="B2341">
            <v>0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</row>
        <row r="2342">
          <cell r="A2342">
            <v>0</v>
          </cell>
          <cell r="B2342">
            <v>0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</row>
        <row r="2343">
          <cell r="A2343">
            <v>0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</row>
        <row r="2344">
          <cell r="A2344">
            <v>0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</row>
        <row r="2345">
          <cell r="A2345">
            <v>0</v>
          </cell>
          <cell r="B2345">
            <v>0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</row>
        <row r="2346">
          <cell r="A2346">
            <v>0</v>
          </cell>
          <cell r="B2346">
            <v>0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</row>
        <row r="2347">
          <cell r="A2347">
            <v>0</v>
          </cell>
          <cell r="B2347">
            <v>0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</row>
        <row r="2348">
          <cell r="A2348">
            <v>0</v>
          </cell>
          <cell r="B2348">
            <v>0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</row>
        <row r="2349">
          <cell r="A2349">
            <v>0</v>
          </cell>
          <cell r="B2349">
            <v>0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</row>
        <row r="2350">
          <cell r="A2350">
            <v>0</v>
          </cell>
          <cell r="B2350">
            <v>0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</row>
        <row r="2351">
          <cell r="A2351">
            <v>0</v>
          </cell>
          <cell r="B2351">
            <v>0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</row>
        <row r="2352">
          <cell r="A2352">
            <v>0</v>
          </cell>
          <cell r="B2352">
            <v>0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</row>
        <row r="2353">
          <cell r="A2353">
            <v>0</v>
          </cell>
          <cell r="B2353">
            <v>0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</row>
        <row r="2354">
          <cell r="A2354">
            <v>0</v>
          </cell>
          <cell r="B2354">
            <v>0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</row>
        <row r="2355">
          <cell r="A2355">
            <v>0</v>
          </cell>
          <cell r="B2355">
            <v>0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</row>
        <row r="2356">
          <cell r="A2356">
            <v>0</v>
          </cell>
          <cell r="B2356">
            <v>0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</row>
        <row r="2357">
          <cell r="A2357">
            <v>0</v>
          </cell>
          <cell r="B2357">
            <v>0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</row>
        <row r="2358">
          <cell r="A2358">
            <v>0</v>
          </cell>
          <cell r="B2358">
            <v>0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</row>
        <row r="2359">
          <cell r="A2359">
            <v>0</v>
          </cell>
          <cell r="B2359">
            <v>0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</row>
        <row r="2360">
          <cell r="A2360">
            <v>0</v>
          </cell>
          <cell r="B2360">
            <v>0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</row>
        <row r="2361">
          <cell r="A2361">
            <v>0</v>
          </cell>
          <cell r="B2361">
            <v>0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</row>
        <row r="2362">
          <cell r="A2362">
            <v>0</v>
          </cell>
          <cell r="B2362">
            <v>0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</row>
        <row r="2363">
          <cell r="A2363">
            <v>0</v>
          </cell>
          <cell r="B2363">
            <v>0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</row>
        <row r="2364">
          <cell r="A2364">
            <v>0</v>
          </cell>
          <cell r="B2364">
            <v>0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</row>
        <row r="2365">
          <cell r="A2365">
            <v>0</v>
          </cell>
          <cell r="B2365">
            <v>0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</row>
        <row r="2366">
          <cell r="A2366">
            <v>0</v>
          </cell>
          <cell r="B2366">
            <v>0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</row>
        <row r="2367">
          <cell r="A2367">
            <v>0</v>
          </cell>
          <cell r="B2367">
            <v>0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</row>
        <row r="2368">
          <cell r="A2368">
            <v>0</v>
          </cell>
          <cell r="B2368">
            <v>0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</row>
        <row r="2369">
          <cell r="A2369">
            <v>0</v>
          </cell>
          <cell r="B2369">
            <v>0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</row>
        <row r="2370">
          <cell r="A2370">
            <v>0</v>
          </cell>
          <cell r="B2370">
            <v>0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</row>
        <row r="2371">
          <cell r="A2371">
            <v>0</v>
          </cell>
          <cell r="B2371">
            <v>0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losaisie"/>
  <dimension ref="A1:AC11"/>
  <sheetViews>
    <sheetView topLeftCell="F1" zoomScaleNormal="100" workbookViewId="0">
      <selection activeCell="N1" sqref="N1:N1048576"/>
    </sheetView>
  </sheetViews>
  <sheetFormatPr baseColWidth="10" defaultRowHeight="15" x14ac:dyDescent="0.25"/>
  <cols>
    <col min="1" max="1" width="11.42578125" style="1"/>
    <col min="2" max="2" width="17" style="1" customWidth="1"/>
    <col min="3" max="3" width="17.28515625" style="1" customWidth="1"/>
    <col min="4" max="5" width="11.42578125" style="1"/>
    <col min="6" max="6" width="18.140625" style="1" customWidth="1"/>
    <col min="7" max="7" width="19.7109375" style="1" customWidth="1"/>
    <col min="8" max="8" width="11.42578125" style="1"/>
    <col min="9" max="9" width="17.7109375" style="1" customWidth="1"/>
    <col min="10" max="10" width="13" style="1" customWidth="1"/>
    <col min="11" max="27" width="11.42578125" style="1"/>
    <col min="28" max="28" width="34.7109375" style="1" customWidth="1"/>
    <col min="29" max="29" width="23" style="1" customWidth="1"/>
    <col min="30" max="16384" width="11.42578125" style="1"/>
  </cols>
  <sheetData>
    <row r="1" spans="1:29" ht="59.25" customHeight="1" thickBot="1" x14ac:dyDescent="0.3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5" t="s">
        <v>9</v>
      </c>
      <c r="J1" s="6" t="s">
        <v>8</v>
      </c>
      <c r="K1" s="7" t="s">
        <v>10</v>
      </c>
      <c r="L1" s="7" t="s">
        <v>11</v>
      </c>
      <c r="M1" s="7" t="s">
        <v>12</v>
      </c>
      <c r="N1" s="6" t="s">
        <v>13</v>
      </c>
      <c r="O1" s="7" t="s">
        <v>14</v>
      </c>
      <c r="P1" s="8" t="s">
        <v>15</v>
      </c>
      <c r="Q1" s="9" t="s">
        <v>16</v>
      </c>
      <c r="R1" s="7" t="s">
        <v>17</v>
      </c>
      <c r="S1" s="10" t="s">
        <v>18</v>
      </c>
      <c r="T1" s="11" t="s">
        <v>19</v>
      </c>
      <c r="U1" s="11" t="s">
        <v>20</v>
      </c>
      <c r="V1" s="12" t="s">
        <v>21</v>
      </c>
      <c r="W1" s="6" t="s">
        <v>22</v>
      </c>
      <c r="X1" s="7" t="s">
        <v>23</v>
      </c>
      <c r="Y1" s="10" t="s">
        <v>24</v>
      </c>
      <c r="Z1" s="6" t="s">
        <v>25</v>
      </c>
      <c r="AA1" s="13" t="s">
        <v>26</v>
      </c>
      <c r="AB1" s="15" t="s">
        <v>29</v>
      </c>
      <c r="AC1" s="14" t="s">
        <v>27</v>
      </c>
    </row>
    <row r="2" spans="1:29" s="69" customFormat="1" ht="30" customHeight="1" thickTop="1" x14ac:dyDescent="0.25">
      <c r="A2" s="56">
        <v>43047</v>
      </c>
      <c r="B2" s="57" t="s">
        <v>66</v>
      </c>
      <c r="C2" s="57" t="s">
        <v>67</v>
      </c>
      <c r="D2" s="56" t="s">
        <v>68</v>
      </c>
      <c r="E2" s="57">
        <v>2045</v>
      </c>
      <c r="F2" s="72"/>
      <c r="G2" s="72" t="s">
        <v>62</v>
      </c>
      <c r="H2" s="71" t="s">
        <v>54</v>
      </c>
      <c r="I2" s="58" t="s">
        <v>69</v>
      </c>
      <c r="J2" s="59">
        <v>37</v>
      </c>
      <c r="K2" s="60">
        <v>7.3579999999999997</v>
      </c>
      <c r="L2" s="61">
        <v>48</v>
      </c>
      <c r="M2" s="61">
        <v>43.8</v>
      </c>
      <c r="N2" s="62">
        <v>3.8</v>
      </c>
      <c r="O2" s="63">
        <v>140</v>
      </c>
      <c r="P2" s="96">
        <v>1.3</v>
      </c>
      <c r="Q2" s="101">
        <v>1.33</v>
      </c>
      <c r="R2" s="97">
        <v>105</v>
      </c>
      <c r="S2" s="64">
        <v>1</v>
      </c>
      <c r="T2" s="65">
        <v>7.3579999999999997</v>
      </c>
      <c r="U2" s="66">
        <v>48</v>
      </c>
      <c r="V2" s="67">
        <v>43.8</v>
      </c>
      <c r="W2" s="91">
        <v>1.4</v>
      </c>
      <c r="X2" s="92">
        <v>26.3</v>
      </c>
      <c r="Y2" s="93">
        <v>27.8</v>
      </c>
      <c r="Z2" s="94">
        <v>77.599999999999994</v>
      </c>
      <c r="AA2" s="95">
        <v>11.3</v>
      </c>
      <c r="AB2" s="73" t="s">
        <v>52</v>
      </c>
      <c r="AC2" s="68" t="s">
        <v>28</v>
      </c>
    </row>
    <row r="3" spans="1:29" s="69" customFormat="1" ht="30" customHeight="1" x14ac:dyDescent="0.25">
      <c r="A3" s="56">
        <v>43047</v>
      </c>
      <c r="B3" s="57" t="s">
        <v>66</v>
      </c>
      <c r="C3" s="57" t="s">
        <v>67</v>
      </c>
      <c r="D3" s="56" t="s">
        <v>68</v>
      </c>
      <c r="E3" s="57">
        <v>2045</v>
      </c>
      <c r="F3" s="72"/>
      <c r="G3" s="72" t="s">
        <v>62</v>
      </c>
      <c r="H3" s="71" t="s">
        <v>55</v>
      </c>
      <c r="I3" s="58" t="s">
        <v>69</v>
      </c>
      <c r="J3" s="59">
        <v>37</v>
      </c>
      <c r="K3" s="60">
        <v>7.4240000000000004</v>
      </c>
      <c r="L3" s="61">
        <v>39.299999999999997</v>
      </c>
      <c r="M3" s="61">
        <v>39.9</v>
      </c>
      <c r="N3" s="62">
        <v>3.6</v>
      </c>
      <c r="O3" s="63">
        <v>138</v>
      </c>
      <c r="P3" s="96">
        <v>1.29</v>
      </c>
      <c r="Q3" s="102">
        <v>1.32</v>
      </c>
      <c r="R3" s="97">
        <v>105</v>
      </c>
      <c r="S3" s="64">
        <v>1.1000000000000001</v>
      </c>
      <c r="T3" s="65">
        <v>7.4240000000000004</v>
      </c>
      <c r="U3" s="66">
        <v>39.299999999999997</v>
      </c>
      <c r="V3" s="67">
        <v>39.9</v>
      </c>
      <c r="W3" s="91">
        <v>1.3</v>
      </c>
      <c r="X3" s="92">
        <v>25.2</v>
      </c>
      <c r="Y3" s="93">
        <v>26.5</v>
      </c>
      <c r="Z3" s="94">
        <v>77.3</v>
      </c>
      <c r="AA3" s="95">
        <v>10.6</v>
      </c>
      <c r="AB3" s="73" t="s">
        <v>52</v>
      </c>
      <c r="AC3" s="68" t="s">
        <v>28</v>
      </c>
    </row>
    <row r="4" spans="1:29" s="69" customFormat="1" ht="30" customHeight="1" thickBot="1" x14ac:dyDescent="0.3">
      <c r="A4" s="56">
        <v>43047</v>
      </c>
      <c r="B4" s="57" t="s">
        <v>66</v>
      </c>
      <c r="C4" s="57" t="s">
        <v>67</v>
      </c>
      <c r="D4" s="56" t="s">
        <v>68</v>
      </c>
      <c r="E4" s="57">
        <v>2045</v>
      </c>
      <c r="F4" s="72"/>
      <c r="G4" s="72" t="s">
        <v>62</v>
      </c>
      <c r="H4" s="71" t="s">
        <v>60</v>
      </c>
      <c r="I4" s="58" t="s">
        <v>69</v>
      </c>
      <c r="J4" s="59">
        <v>37</v>
      </c>
      <c r="K4" s="60">
        <v>7.4109999999999996</v>
      </c>
      <c r="L4" s="61">
        <v>38.1</v>
      </c>
      <c r="M4" s="61">
        <v>52.5</v>
      </c>
      <c r="N4" s="98">
        <v>3.3</v>
      </c>
      <c r="O4" s="63">
        <v>137</v>
      </c>
      <c r="P4" s="96">
        <v>1.35</v>
      </c>
      <c r="Q4" s="102">
        <v>1.41</v>
      </c>
      <c r="R4" s="97">
        <v>105</v>
      </c>
      <c r="S4" s="64">
        <v>1.6</v>
      </c>
      <c r="T4" s="65">
        <v>7.4109999999999996</v>
      </c>
      <c r="U4" s="66">
        <v>38.1</v>
      </c>
      <c r="V4" s="67">
        <v>52.5</v>
      </c>
      <c r="W4" s="91">
        <v>-0.3</v>
      </c>
      <c r="X4" s="92">
        <v>23.8</v>
      </c>
      <c r="Y4" s="93">
        <v>24.9</v>
      </c>
      <c r="Z4" s="94">
        <v>88.8</v>
      </c>
      <c r="AA4" s="95">
        <v>10.6</v>
      </c>
      <c r="AB4" s="73" t="s">
        <v>52</v>
      </c>
      <c r="AC4" s="68" t="s">
        <v>31</v>
      </c>
    </row>
    <row r="5" spans="1:29" s="69" customFormat="1" ht="30" customHeight="1" thickTop="1" thickBot="1" x14ac:dyDescent="0.3">
      <c r="A5" s="56">
        <v>43047</v>
      </c>
      <c r="B5" s="57" t="s">
        <v>66</v>
      </c>
      <c r="C5" s="57" t="s">
        <v>67</v>
      </c>
      <c r="D5" s="56" t="s">
        <v>68</v>
      </c>
      <c r="E5" s="57">
        <v>2045</v>
      </c>
      <c r="F5" s="72"/>
      <c r="G5" s="72" t="s">
        <v>62</v>
      </c>
      <c r="H5" s="71" t="s">
        <v>56</v>
      </c>
      <c r="I5" s="58" t="s">
        <v>69</v>
      </c>
      <c r="J5" s="59">
        <v>37</v>
      </c>
      <c r="K5" s="60">
        <v>7.3849999999999998</v>
      </c>
      <c r="L5" s="61">
        <v>43.1</v>
      </c>
      <c r="M5" s="99">
        <v>32.5</v>
      </c>
      <c r="N5" s="100">
        <v>3.2</v>
      </c>
      <c r="O5" s="97">
        <v>137</v>
      </c>
      <c r="P5" s="96">
        <v>1.45</v>
      </c>
      <c r="Q5" s="103">
        <v>1.46</v>
      </c>
      <c r="R5" s="97">
        <v>104</v>
      </c>
      <c r="S5" s="64">
        <v>1.6</v>
      </c>
      <c r="T5" s="65">
        <v>7.3849999999999998</v>
      </c>
      <c r="U5" s="66">
        <v>43.1</v>
      </c>
      <c r="V5" s="67">
        <v>32.5</v>
      </c>
      <c r="W5" s="91">
        <v>0.8</v>
      </c>
      <c r="X5" s="92">
        <v>25.2</v>
      </c>
      <c r="Y5" s="93">
        <v>26.6</v>
      </c>
      <c r="Z5" s="94">
        <v>60.3</v>
      </c>
      <c r="AA5" s="95">
        <v>11</v>
      </c>
      <c r="AB5" s="73" t="s">
        <v>52</v>
      </c>
      <c r="AC5" s="68" t="s">
        <v>63</v>
      </c>
    </row>
    <row r="6" spans="1:29" ht="30" customHeight="1" thickTop="1" x14ac:dyDescent="0.25"/>
    <row r="7" spans="1:29" ht="30" customHeight="1" x14ac:dyDescent="0.25"/>
    <row r="8" spans="1:29" ht="30" customHeight="1" x14ac:dyDescent="0.25"/>
    <row r="9" spans="1:29" ht="30" customHeight="1" x14ac:dyDescent="0.25"/>
    <row r="10" spans="1:29" ht="30" customHeight="1" x14ac:dyDescent="0.25"/>
    <row r="11" spans="1:29" ht="30" customHeight="1" x14ac:dyDescent="0.25"/>
  </sheetData>
  <autoFilter ref="A1:AC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suchargeca">
    <tabColor theme="0"/>
    <pageSetUpPr fitToPage="1"/>
  </sheetPr>
  <dimension ref="A4:CF52"/>
  <sheetViews>
    <sheetView showZeros="0" tabSelected="1" topLeftCell="A16" zoomScale="90" zoomScaleNormal="90" workbookViewId="0">
      <selection activeCell="C38" sqref="C38"/>
    </sheetView>
  </sheetViews>
  <sheetFormatPr baseColWidth="10" defaultRowHeight="15" x14ac:dyDescent="0.25"/>
  <cols>
    <col min="1" max="1" width="23.28515625" customWidth="1"/>
    <col min="2" max="2" width="13" customWidth="1"/>
    <col min="3" max="3" width="17.42578125" style="16" customWidth="1"/>
    <col min="4" max="4" width="14.5703125" customWidth="1"/>
    <col min="5" max="5" width="15.5703125" customWidth="1"/>
    <col min="6" max="6" width="9.85546875" customWidth="1"/>
    <col min="7" max="7" width="6" customWidth="1"/>
    <col min="8" max="8" width="15" customWidth="1"/>
    <col min="9" max="9" width="10.28515625" customWidth="1"/>
    <col min="10" max="10" width="9.5703125" customWidth="1"/>
    <col min="11" max="11" width="12.28515625" customWidth="1"/>
    <col min="14" max="16" width="11.42578125" hidden="1" customWidth="1"/>
    <col min="257" max="257" width="9.7109375" customWidth="1"/>
    <col min="258" max="258" width="13" customWidth="1"/>
    <col min="259" max="259" width="11.7109375" customWidth="1"/>
    <col min="260" max="260" width="9" customWidth="1"/>
    <col min="261" max="261" width="15.5703125" customWidth="1"/>
    <col min="262" max="262" width="8.7109375" customWidth="1"/>
    <col min="263" max="263" width="10.28515625" customWidth="1"/>
    <col min="264" max="264" width="10" customWidth="1"/>
    <col min="265" max="265" width="10.7109375" customWidth="1"/>
    <col min="266" max="266" width="9.5703125" customWidth="1"/>
    <col min="267" max="267" width="12.28515625" customWidth="1"/>
    <col min="513" max="513" width="9.7109375" customWidth="1"/>
    <col min="514" max="514" width="13" customWidth="1"/>
    <col min="515" max="515" width="11.7109375" customWidth="1"/>
    <col min="516" max="516" width="9" customWidth="1"/>
    <col min="517" max="517" width="15.5703125" customWidth="1"/>
    <col min="518" max="518" width="8.7109375" customWidth="1"/>
    <col min="519" max="519" width="10.28515625" customWidth="1"/>
    <col min="520" max="520" width="10" customWidth="1"/>
    <col min="521" max="521" width="10.7109375" customWidth="1"/>
    <col min="522" max="522" width="9.5703125" customWidth="1"/>
    <col min="523" max="523" width="12.28515625" customWidth="1"/>
    <col min="769" max="769" width="9.7109375" customWidth="1"/>
    <col min="770" max="770" width="13" customWidth="1"/>
    <col min="771" max="771" width="11.7109375" customWidth="1"/>
    <col min="772" max="772" width="9" customWidth="1"/>
    <col min="773" max="773" width="15.5703125" customWidth="1"/>
    <col min="774" max="774" width="8.7109375" customWidth="1"/>
    <col min="775" max="775" width="10.28515625" customWidth="1"/>
    <col min="776" max="776" width="10" customWidth="1"/>
    <col min="777" max="777" width="10.7109375" customWidth="1"/>
    <col min="778" max="778" width="9.5703125" customWidth="1"/>
    <col min="779" max="779" width="12.28515625" customWidth="1"/>
    <col min="1025" max="1025" width="9.7109375" customWidth="1"/>
    <col min="1026" max="1026" width="13" customWidth="1"/>
    <col min="1027" max="1027" width="11.7109375" customWidth="1"/>
    <col min="1028" max="1028" width="9" customWidth="1"/>
    <col min="1029" max="1029" width="15.5703125" customWidth="1"/>
    <col min="1030" max="1030" width="8.7109375" customWidth="1"/>
    <col min="1031" max="1031" width="10.28515625" customWidth="1"/>
    <col min="1032" max="1032" width="10" customWidth="1"/>
    <col min="1033" max="1033" width="10.7109375" customWidth="1"/>
    <col min="1034" max="1034" width="9.5703125" customWidth="1"/>
    <col min="1035" max="1035" width="12.28515625" customWidth="1"/>
    <col min="1281" max="1281" width="9.7109375" customWidth="1"/>
    <col min="1282" max="1282" width="13" customWidth="1"/>
    <col min="1283" max="1283" width="11.7109375" customWidth="1"/>
    <col min="1284" max="1284" width="9" customWidth="1"/>
    <col min="1285" max="1285" width="15.5703125" customWidth="1"/>
    <col min="1286" max="1286" width="8.7109375" customWidth="1"/>
    <col min="1287" max="1287" width="10.28515625" customWidth="1"/>
    <col min="1288" max="1288" width="10" customWidth="1"/>
    <col min="1289" max="1289" width="10.7109375" customWidth="1"/>
    <col min="1290" max="1290" width="9.5703125" customWidth="1"/>
    <col min="1291" max="1291" width="12.28515625" customWidth="1"/>
    <col min="1537" max="1537" width="9.7109375" customWidth="1"/>
    <col min="1538" max="1538" width="13" customWidth="1"/>
    <col min="1539" max="1539" width="11.7109375" customWidth="1"/>
    <col min="1540" max="1540" width="9" customWidth="1"/>
    <col min="1541" max="1541" width="15.5703125" customWidth="1"/>
    <col min="1542" max="1542" width="8.7109375" customWidth="1"/>
    <col min="1543" max="1543" width="10.28515625" customWidth="1"/>
    <col min="1544" max="1544" width="10" customWidth="1"/>
    <col min="1545" max="1545" width="10.7109375" customWidth="1"/>
    <col min="1546" max="1546" width="9.5703125" customWidth="1"/>
    <col min="1547" max="1547" width="12.28515625" customWidth="1"/>
    <col min="1793" max="1793" width="9.7109375" customWidth="1"/>
    <col min="1794" max="1794" width="13" customWidth="1"/>
    <col min="1795" max="1795" width="11.7109375" customWidth="1"/>
    <col min="1796" max="1796" width="9" customWidth="1"/>
    <col min="1797" max="1797" width="15.5703125" customWidth="1"/>
    <col min="1798" max="1798" width="8.7109375" customWidth="1"/>
    <col min="1799" max="1799" width="10.28515625" customWidth="1"/>
    <col min="1800" max="1800" width="10" customWidth="1"/>
    <col min="1801" max="1801" width="10.7109375" customWidth="1"/>
    <col min="1802" max="1802" width="9.5703125" customWidth="1"/>
    <col min="1803" max="1803" width="12.28515625" customWidth="1"/>
    <col min="2049" max="2049" width="9.7109375" customWidth="1"/>
    <col min="2050" max="2050" width="13" customWidth="1"/>
    <col min="2051" max="2051" width="11.7109375" customWidth="1"/>
    <col min="2052" max="2052" width="9" customWidth="1"/>
    <col min="2053" max="2053" width="15.5703125" customWidth="1"/>
    <col min="2054" max="2054" width="8.7109375" customWidth="1"/>
    <col min="2055" max="2055" width="10.28515625" customWidth="1"/>
    <col min="2056" max="2056" width="10" customWidth="1"/>
    <col min="2057" max="2057" width="10.7109375" customWidth="1"/>
    <col min="2058" max="2058" width="9.5703125" customWidth="1"/>
    <col min="2059" max="2059" width="12.28515625" customWidth="1"/>
    <col min="2305" max="2305" width="9.7109375" customWidth="1"/>
    <col min="2306" max="2306" width="13" customWidth="1"/>
    <col min="2307" max="2307" width="11.7109375" customWidth="1"/>
    <col min="2308" max="2308" width="9" customWidth="1"/>
    <col min="2309" max="2309" width="15.5703125" customWidth="1"/>
    <col min="2310" max="2310" width="8.7109375" customWidth="1"/>
    <col min="2311" max="2311" width="10.28515625" customWidth="1"/>
    <col min="2312" max="2312" width="10" customWidth="1"/>
    <col min="2313" max="2313" width="10.7109375" customWidth="1"/>
    <col min="2314" max="2314" width="9.5703125" customWidth="1"/>
    <col min="2315" max="2315" width="12.28515625" customWidth="1"/>
    <col min="2561" max="2561" width="9.7109375" customWidth="1"/>
    <col min="2562" max="2562" width="13" customWidth="1"/>
    <col min="2563" max="2563" width="11.7109375" customWidth="1"/>
    <col min="2564" max="2564" width="9" customWidth="1"/>
    <col min="2565" max="2565" width="15.5703125" customWidth="1"/>
    <col min="2566" max="2566" width="8.7109375" customWidth="1"/>
    <col min="2567" max="2567" width="10.28515625" customWidth="1"/>
    <col min="2568" max="2568" width="10" customWidth="1"/>
    <col min="2569" max="2569" width="10.7109375" customWidth="1"/>
    <col min="2570" max="2570" width="9.5703125" customWidth="1"/>
    <col min="2571" max="2571" width="12.28515625" customWidth="1"/>
    <col min="2817" max="2817" width="9.7109375" customWidth="1"/>
    <col min="2818" max="2818" width="13" customWidth="1"/>
    <col min="2819" max="2819" width="11.7109375" customWidth="1"/>
    <col min="2820" max="2820" width="9" customWidth="1"/>
    <col min="2821" max="2821" width="15.5703125" customWidth="1"/>
    <col min="2822" max="2822" width="8.7109375" customWidth="1"/>
    <col min="2823" max="2823" width="10.28515625" customWidth="1"/>
    <col min="2824" max="2824" width="10" customWidth="1"/>
    <col min="2825" max="2825" width="10.7109375" customWidth="1"/>
    <col min="2826" max="2826" width="9.5703125" customWidth="1"/>
    <col min="2827" max="2827" width="12.28515625" customWidth="1"/>
    <col min="3073" max="3073" width="9.7109375" customWidth="1"/>
    <col min="3074" max="3074" width="13" customWidth="1"/>
    <col min="3075" max="3075" width="11.7109375" customWidth="1"/>
    <col min="3076" max="3076" width="9" customWidth="1"/>
    <col min="3077" max="3077" width="15.5703125" customWidth="1"/>
    <col min="3078" max="3078" width="8.7109375" customWidth="1"/>
    <col min="3079" max="3079" width="10.28515625" customWidth="1"/>
    <col min="3080" max="3080" width="10" customWidth="1"/>
    <col min="3081" max="3081" width="10.7109375" customWidth="1"/>
    <col min="3082" max="3082" width="9.5703125" customWidth="1"/>
    <col min="3083" max="3083" width="12.28515625" customWidth="1"/>
    <col min="3329" max="3329" width="9.7109375" customWidth="1"/>
    <col min="3330" max="3330" width="13" customWidth="1"/>
    <col min="3331" max="3331" width="11.7109375" customWidth="1"/>
    <col min="3332" max="3332" width="9" customWidth="1"/>
    <col min="3333" max="3333" width="15.5703125" customWidth="1"/>
    <col min="3334" max="3334" width="8.7109375" customWidth="1"/>
    <col min="3335" max="3335" width="10.28515625" customWidth="1"/>
    <col min="3336" max="3336" width="10" customWidth="1"/>
    <col min="3337" max="3337" width="10.7109375" customWidth="1"/>
    <col min="3338" max="3338" width="9.5703125" customWidth="1"/>
    <col min="3339" max="3339" width="12.28515625" customWidth="1"/>
    <col min="3585" max="3585" width="9.7109375" customWidth="1"/>
    <col min="3586" max="3586" width="13" customWidth="1"/>
    <col min="3587" max="3587" width="11.7109375" customWidth="1"/>
    <col min="3588" max="3588" width="9" customWidth="1"/>
    <col min="3589" max="3589" width="15.5703125" customWidth="1"/>
    <col min="3590" max="3590" width="8.7109375" customWidth="1"/>
    <col min="3591" max="3591" width="10.28515625" customWidth="1"/>
    <col min="3592" max="3592" width="10" customWidth="1"/>
    <col min="3593" max="3593" width="10.7109375" customWidth="1"/>
    <col min="3594" max="3594" width="9.5703125" customWidth="1"/>
    <col min="3595" max="3595" width="12.28515625" customWidth="1"/>
    <col min="3841" max="3841" width="9.7109375" customWidth="1"/>
    <col min="3842" max="3842" width="13" customWidth="1"/>
    <col min="3843" max="3843" width="11.7109375" customWidth="1"/>
    <col min="3844" max="3844" width="9" customWidth="1"/>
    <col min="3845" max="3845" width="15.5703125" customWidth="1"/>
    <col min="3846" max="3846" width="8.7109375" customWidth="1"/>
    <col min="3847" max="3847" width="10.28515625" customWidth="1"/>
    <col min="3848" max="3848" width="10" customWidth="1"/>
    <col min="3849" max="3849" width="10.7109375" customWidth="1"/>
    <col min="3850" max="3850" width="9.5703125" customWidth="1"/>
    <col min="3851" max="3851" width="12.28515625" customWidth="1"/>
    <col min="4097" max="4097" width="9.7109375" customWidth="1"/>
    <col min="4098" max="4098" width="13" customWidth="1"/>
    <col min="4099" max="4099" width="11.7109375" customWidth="1"/>
    <col min="4100" max="4100" width="9" customWidth="1"/>
    <col min="4101" max="4101" width="15.5703125" customWidth="1"/>
    <col min="4102" max="4102" width="8.7109375" customWidth="1"/>
    <col min="4103" max="4103" width="10.28515625" customWidth="1"/>
    <col min="4104" max="4104" width="10" customWidth="1"/>
    <col min="4105" max="4105" width="10.7109375" customWidth="1"/>
    <col min="4106" max="4106" width="9.5703125" customWidth="1"/>
    <col min="4107" max="4107" width="12.28515625" customWidth="1"/>
    <col min="4353" max="4353" width="9.7109375" customWidth="1"/>
    <col min="4354" max="4354" width="13" customWidth="1"/>
    <col min="4355" max="4355" width="11.7109375" customWidth="1"/>
    <col min="4356" max="4356" width="9" customWidth="1"/>
    <col min="4357" max="4357" width="15.5703125" customWidth="1"/>
    <col min="4358" max="4358" width="8.7109375" customWidth="1"/>
    <col min="4359" max="4359" width="10.28515625" customWidth="1"/>
    <col min="4360" max="4360" width="10" customWidth="1"/>
    <col min="4361" max="4361" width="10.7109375" customWidth="1"/>
    <col min="4362" max="4362" width="9.5703125" customWidth="1"/>
    <col min="4363" max="4363" width="12.28515625" customWidth="1"/>
    <col min="4609" max="4609" width="9.7109375" customWidth="1"/>
    <col min="4610" max="4610" width="13" customWidth="1"/>
    <col min="4611" max="4611" width="11.7109375" customWidth="1"/>
    <col min="4612" max="4612" width="9" customWidth="1"/>
    <col min="4613" max="4613" width="15.5703125" customWidth="1"/>
    <col min="4614" max="4614" width="8.7109375" customWidth="1"/>
    <col min="4615" max="4615" width="10.28515625" customWidth="1"/>
    <col min="4616" max="4616" width="10" customWidth="1"/>
    <col min="4617" max="4617" width="10.7109375" customWidth="1"/>
    <col min="4618" max="4618" width="9.5703125" customWidth="1"/>
    <col min="4619" max="4619" width="12.28515625" customWidth="1"/>
    <col min="4865" max="4865" width="9.7109375" customWidth="1"/>
    <col min="4866" max="4866" width="13" customWidth="1"/>
    <col min="4867" max="4867" width="11.7109375" customWidth="1"/>
    <col min="4868" max="4868" width="9" customWidth="1"/>
    <col min="4869" max="4869" width="15.5703125" customWidth="1"/>
    <col min="4870" max="4870" width="8.7109375" customWidth="1"/>
    <col min="4871" max="4871" width="10.28515625" customWidth="1"/>
    <col min="4872" max="4872" width="10" customWidth="1"/>
    <col min="4873" max="4873" width="10.7109375" customWidth="1"/>
    <col min="4874" max="4874" width="9.5703125" customWidth="1"/>
    <col min="4875" max="4875" width="12.28515625" customWidth="1"/>
    <col min="5121" max="5121" width="9.7109375" customWidth="1"/>
    <col min="5122" max="5122" width="13" customWidth="1"/>
    <col min="5123" max="5123" width="11.7109375" customWidth="1"/>
    <col min="5124" max="5124" width="9" customWidth="1"/>
    <col min="5125" max="5125" width="15.5703125" customWidth="1"/>
    <col min="5126" max="5126" width="8.7109375" customWidth="1"/>
    <col min="5127" max="5127" width="10.28515625" customWidth="1"/>
    <col min="5128" max="5128" width="10" customWidth="1"/>
    <col min="5129" max="5129" width="10.7109375" customWidth="1"/>
    <col min="5130" max="5130" width="9.5703125" customWidth="1"/>
    <col min="5131" max="5131" width="12.28515625" customWidth="1"/>
    <col min="5377" max="5377" width="9.7109375" customWidth="1"/>
    <col min="5378" max="5378" width="13" customWidth="1"/>
    <col min="5379" max="5379" width="11.7109375" customWidth="1"/>
    <col min="5380" max="5380" width="9" customWidth="1"/>
    <col min="5381" max="5381" width="15.5703125" customWidth="1"/>
    <col min="5382" max="5382" width="8.7109375" customWidth="1"/>
    <col min="5383" max="5383" width="10.28515625" customWidth="1"/>
    <col min="5384" max="5384" width="10" customWidth="1"/>
    <col min="5385" max="5385" width="10.7109375" customWidth="1"/>
    <col min="5386" max="5386" width="9.5703125" customWidth="1"/>
    <col min="5387" max="5387" width="12.28515625" customWidth="1"/>
    <col min="5633" max="5633" width="9.7109375" customWidth="1"/>
    <col min="5634" max="5634" width="13" customWidth="1"/>
    <col min="5635" max="5635" width="11.7109375" customWidth="1"/>
    <col min="5636" max="5636" width="9" customWidth="1"/>
    <col min="5637" max="5637" width="15.5703125" customWidth="1"/>
    <col min="5638" max="5638" width="8.7109375" customWidth="1"/>
    <col min="5639" max="5639" width="10.28515625" customWidth="1"/>
    <col min="5640" max="5640" width="10" customWidth="1"/>
    <col min="5641" max="5641" width="10.7109375" customWidth="1"/>
    <col min="5642" max="5642" width="9.5703125" customWidth="1"/>
    <col min="5643" max="5643" width="12.28515625" customWidth="1"/>
    <col min="5889" max="5889" width="9.7109375" customWidth="1"/>
    <col min="5890" max="5890" width="13" customWidth="1"/>
    <col min="5891" max="5891" width="11.7109375" customWidth="1"/>
    <col min="5892" max="5892" width="9" customWidth="1"/>
    <col min="5893" max="5893" width="15.5703125" customWidth="1"/>
    <col min="5894" max="5894" width="8.7109375" customWidth="1"/>
    <col min="5895" max="5895" width="10.28515625" customWidth="1"/>
    <col min="5896" max="5896" width="10" customWidth="1"/>
    <col min="5897" max="5897" width="10.7109375" customWidth="1"/>
    <col min="5898" max="5898" width="9.5703125" customWidth="1"/>
    <col min="5899" max="5899" width="12.28515625" customWidth="1"/>
    <col min="6145" max="6145" width="9.7109375" customWidth="1"/>
    <col min="6146" max="6146" width="13" customWidth="1"/>
    <col min="6147" max="6147" width="11.7109375" customWidth="1"/>
    <col min="6148" max="6148" width="9" customWidth="1"/>
    <col min="6149" max="6149" width="15.5703125" customWidth="1"/>
    <col min="6150" max="6150" width="8.7109375" customWidth="1"/>
    <col min="6151" max="6151" width="10.28515625" customWidth="1"/>
    <col min="6152" max="6152" width="10" customWidth="1"/>
    <col min="6153" max="6153" width="10.7109375" customWidth="1"/>
    <col min="6154" max="6154" width="9.5703125" customWidth="1"/>
    <col min="6155" max="6155" width="12.28515625" customWidth="1"/>
    <col min="6401" max="6401" width="9.7109375" customWidth="1"/>
    <col min="6402" max="6402" width="13" customWidth="1"/>
    <col min="6403" max="6403" width="11.7109375" customWidth="1"/>
    <col min="6404" max="6404" width="9" customWidth="1"/>
    <col min="6405" max="6405" width="15.5703125" customWidth="1"/>
    <col min="6406" max="6406" width="8.7109375" customWidth="1"/>
    <col min="6407" max="6407" width="10.28515625" customWidth="1"/>
    <col min="6408" max="6408" width="10" customWidth="1"/>
    <col min="6409" max="6409" width="10.7109375" customWidth="1"/>
    <col min="6410" max="6410" width="9.5703125" customWidth="1"/>
    <col min="6411" max="6411" width="12.28515625" customWidth="1"/>
    <col min="6657" max="6657" width="9.7109375" customWidth="1"/>
    <col min="6658" max="6658" width="13" customWidth="1"/>
    <col min="6659" max="6659" width="11.7109375" customWidth="1"/>
    <col min="6660" max="6660" width="9" customWidth="1"/>
    <col min="6661" max="6661" width="15.5703125" customWidth="1"/>
    <col min="6662" max="6662" width="8.7109375" customWidth="1"/>
    <col min="6663" max="6663" width="10.28515625" customWidth="1"/>
    <col min="6664" max="6664" width="10" customWidth="1"/>
    <col min="6665" max="6665" width="10.7109375" customWidth="1"/>
    <col min="6666" max="6666" width="9.5703125" customWidth="1"/>
    <col min="6667" max="6667" width="12.28515625" customWidth="1"/>
    <col min="6913" max="6913" width="9.7109375" customWidth="1"/>
    <col min="6914" max="6914" width="13" customWidth="1"/>
    <col min="6915" max="6915" width="11.7109375" customWidth="1"/>
    <col min="6916" max="6916" width="9" customWidth="1"/>
    <col min="6917" max="6917" width="15.5703125" customWidth="1"/>
    <col min="6918" max="6918" width="8.7109375" customWidth="1"/>
    <col min="6919" max="6919" width="10.28515625" customWidth="1"/>
    <col min="6920" max="6920" width="10" customWidth="1"/>
    <col min="6921" max="6921" width="10.7109375" customWidth="1"/>
    <col min="6922" max="6922" width="9.5703125" customWidth="1"/>
    <col min="6923" max="6923" width="12.28515625" customWidth="1"/>
    <col min="7169" max="7169" width="9.7109375" customWidth="1"/>
    <col min="7170" max="7170" width="13" customWidth="1"/>
    <col min="7171" max="7171" width="11.7109375" customWidth="1"/>
    <col min="7172" max="7172" width="9" customWidth="1"/>
    <col min="7173" max="7173" width="15.5703125" customWidth="1"/>
    <col min="7174" max="7174" width="8.7109375" customWidth="1"/>
    <col min="7175" max="7175" width="10.28515625" customWidth="1"/>
    <col min="7176" max="7176" width="10" customWidth="1"/>
    <col min="7177" max="7177" width="10.7109375" customWidth="1"/>
    <col min="7178" max="7178" width="9.5703125" customWidth="1"/>
    <col min="7179" max="7179" width="12.28515625" customWidth="1"/>
    <col min="7425" max="7425" width="9.7109375" customWidth="1"/>
    <col min="7426" max="7426" width="13" customWidth="1"/>
    <col min="7427" max="7427" width="11.7109375" customWidth="1"/>
    <col min="7428" max="7428" width="9" customWidth="1"/>
    <col min="7429" max="7429" width="15.5703125" customWidth="1"/>
    <col min="7430" max="7430" width="8.7109375" customWidth="1"/>
    <col min="7431" max="7431" width="10.28515625" customWidth="1"/>
    <col min="7432" max="7432" width="10" customWidth="1"/>
    <col min="7433" max="7433" width="10.7109375" customWidth="1"/>
    <col min="7434" max="7434" width="9.5703125" customWidth="1"/>
    <col min="7435" max="7435" width="12.28515625" customWidth="1"/>
    <col min="7681" max="7681" width="9.7109375" customWidth="1"/>
    <col min="7682" max="7682" width="13" customWidth="1"/>
    <col min="7683" max="7683" width="11.7109375" customWidth="1"/>
    <col min="7684" max="7684" width="9" customWidth="1"/>
    <col min="7685" max="7685" width="15.5703125" customWidth="1"/>
    <col min="7686" max="7686" width="8.7109375" customWidth="1"/>
    <col min="7687" max="7687" width="10.28515625" customWidth="1"/>
    <col min="7688" max="7688" width="10" customWidth="1"/>
    <col min="7689" max="7689" width="10.7109375" customWidth="1"/>
    <col min="7690" max="7690" width="9.5703125" customWidth="1"/>
    <col min="7691" max="7691" width="12.28515625" customWidth="1"/>
    <col min="7937" max="7937" width="9.7109375" customWidth="1"/>
    <col min="7938" max="7938" width="13" customWidth="1"/>
    <col min="7939" max="7939" width="11.7109375" customWidth="1"/>
    <col min="7940" max="7940" width="9" customWidth="1"/>
    <col min="7941" max="7941" width="15.5703125" customWidth="1"/>
    <col min="7942" max="7942" width="8.7109375" customWidth="1"/>
    <col min="7943" max="7943" width="10.28515625" customWidth="1"/>
    <col min="7944" max="7944" width="10" customWidth="1"/>
    <col min="7945" max="7945" width="10.7109375" customWidth="1"/>
    <col min="7946" max="7946" width="9.5703125" customWidth="1"/>
    <col min="7947" max="7947" width="12.28515625" customWidth="1"/>
    <col min="8193" max="8193" width="9.7109375" customWidth="1"/>
    <col min="8194" max="8194" width="13" customWidth="1"/>
    <col min="8195" max="8195" width="11.7109375" customWidth="1"/>
    <col min="8196" max="8196" width="9" customWidth="1"/>
    <col min="8197" max="8197" width="15.5703125" customWidth="1"/>
    <col min="8198" max="8198" width="8.7109375" customWidth="1"/>
    <col min="8199" max="8199" width="10.28515625" customWidth="1"/>
    <col min="8200" max="8200" width="10" customWidth="1"/>
    <col min="8201" max="8201" width="10.7109375" customWidth="1"/>
    <col min="8202" max="8202" width="9.5703125" customWidth="1"/>
    <col min="8203" max="8203" width="12.28515625" customWidth="1"/>
    <col min="8449" max="8449" width="9.7109375" customWidth="1"/>
    <col min="8450" max="8450" width="13" customWidth="1"/>
    <col min="8451" max="8451" width="11.7109375" customWidth="1"/>
    <col min="8452" max="8452" width="9" customWidth="1"/>
    <col min="8453" max="8453" width="15.5703125" customWidth="1"/>
    <col min="8454" max="8454" width="8.7109375" customWidth="1"/>
    <col min="8455" max="8455" width="10.28515625" customWidth="1"/>
    <col min="8456" max="8456" width="10" customWidth="1"/>
    <col min="8457" max="8457" width="10.7109375" customWidth="1"/>
    <col min="8458" max="8458" width="9.5703125" customWidth="1"/>
    <col min="8459" max="8459" width="12.28515625" customWidth="1"/>
    <col min="8705" max="8705" width="9.7109375" customWidth="1"/>
    <col min="8706" max="8706" width="13" customWidth="1"/>
    <col min="8707" max="8707" width="11.7109375" customWidth="1"/>
    <col min="8708" max="8708" width="9" customWidth="1"/>
    <col min="8709" max="8709" width="15.5703125" customWidth="1"/>
    <col min="8710" max="8710" width="8.7109375" customWidth="1"/>
    <col min="8711" max="8711" width="10.28515625" customWidth="1"/>
    <col min="8712" max="8712" width="10" customWidth="1"/>
    <col min="8713" max="8713" width="10.7109375" customWidth="1"/>
    <col min="8714" max="8714" width="9.5703125" customWidth="1"/>
    <col min="8715" max="8715" width="12.28515625" customWidth="1"/>
    <col min="8961" max="8961" width="9.7109375" customWidth="1"/>
    <col min="8962" max="8962" width="13" customWidth="1"/>
    <col min="8963" max="8963" width="11.7109375" customWidth="1"/>
    <col min="8964" max="8964" width="9" customWidth="1"/>
    <col min="8965" max="8965" width="15.5703125" customWidth="1"/>
    <col min="8966" max="8966" width="8.7109375" customWidth="1"/>
    <col min="8967" max="8967" width="10.28515625" customWidth="1"/>
    <col min="8968" max="8968" width="10" customWidth="1"/>
    <col min="8969" max="8969" width="10.7109375" customWidth="1"/>
    <col min="8970" max="8970" width="9.5703125" customWidth="1"/>
    <col min="8971" max="8971" width="12.28515625" customWidth="1"/>
    <col min="9217" max="9217" width="9.7109375" customWidth="1"/>
    <col min="9218" max="9218" width="13" customWidth="1"/>
    <col min="9219" max="9219" width="11.7109375" customWidth="1"/>
    <col min="9220" max="9220" width="9" customWidth="1"/>
    <col min="9221" max="9221" width="15.5703125" customWidth="1"/>
    <col min="9222" max="9222" width="8.7109375" customWidth="1"/>
    <col min="9223" max="9223" width="10.28515625" customWidth="1"/>
    <col min="9224" max="9224" width="10" customWidth="1"/>
    <col min="9225" max="9225" width="10.7109375" customWidth="1"/>
    <col min="9226" max="9226" width="9.5703125" customWidth="1"/>
    <col min="9227" max="9227" width="12.28515625" customWidth="1"/>
    <col min="9473" max="9473" width="9.7109375" customWidth="1"/>
    <col min="9474" max="9474" width="13" customWidth="1"/>
    <col min="9475" max="9475" width="11.7109375" customWidth="1"/>
    <col min="9476" max="9476" width="9" customWidth="1"/>
    <col min="9477" max="9477" width="15.5703125" customWidth="1"/>
    <col min="9478" max="9478" width="8.7109375" customWidth="1"/>
    <col min="9479" max="9479" width="10.28515625" customWidth="1"/>
    <col min="9480" max="9480" width="10" customWidth="1"/>
    <col min="9481" max="9481" width="10.7109375" customWidth="1"/>
    <col min="9482" max="9482" width="9.5703125" customWidth="1"/>
    <col min="9483" max="9483" width="12.28515625" customWidth="1"/>
    <col min="9729" max="9729" width="9.7109375" customWidth="1"/>
    <col min="9730" max="9730" width="13" customWidth="1"/>
    <col min="9731" max="9731" width="11.7109375" customWidth="1"/>
    <col min="9732" max="9732" width="9" customWidth="1"/>
    <col min="9733" max="9733" width="15.5703125" customWidth="1"/>
    <col min="9734" max="9734" width="8.7109375" customWidth="1"/>
    <col min="9735" max="9735" width="10.28515625" customWidth="1"/>
    <col min="9736" max="9736" width="10" customWidth="1"/>
    <col min="9737" max="9737" width="10.7109375" customWidth="1"/>
    <col min="9738" max="9738" width="9.5703125" customWidth="1"/>
    <col min="9739" max="9739" width="12.28515625" customWidth="1"/>
    <col min="9985" max="9985" width="9.7109375" customWidth="1"/>
    <col min="9986" max="9986" width="13" customWidth="1"/>
    <col min="9987" max="9987" width="11.7109375" customWidth="1"/>
    <col min="9988" max="9988" width="9" customWidth="1"/>
    <col min="9989" max="9989" width="15.5703125" customWidth="1"/>
    <col min="9990" max="9990" width="8.7109375" customWidth="1"/>
    <col min="9991" max="9991" width="10.28515625" customWidth="1"/>
    <col min="9992" max="9992" width="10" customWidth="1"/>
    <col min="9993" max="9993" width="10.7109375" customWidth="1"/>
    <col min="9994" max="9994" width="9.5703125" customWidth="1"/>
    <col min="9995" max="9995" width="12.28515625" customWidth="1"/>
    <col min="10241" max="10241" width="9.7109375" customWidth="1"/>
    <col min="10242" max="10242" width="13" customWidth="1"/>
    <col min="10243" max="10243" width="11.7109375" customWidth="1"/>
    <col min="10244" max="10244" width="9" customWidth="1"/>
    <col min="10245" max="10245" width="15.5703125" customWidth="1"/>
    <col min="10246" max="10246" width="8.7109375" customWidth="1"/>
    <col min="10247" max="10247" width="10.28515625" customWidth="1"/>
    <col min="10248" max="10248" width="10" customWidth="1"/>
    <col min="10249" max="10249" width="10.7109375" customWidth="1"/>
    <col min="10250" max="10250" width="9.5703125" customWidth="1"/>
    <col min="10251" max="10251" width="12.28515625" customWidth="1"/>
    <col min="10497" max="10497" width="9.7109375" customWidth="1"/>
    <col min="10498" max="10498" width="13" customWidth="1"/>
    <col min="10499" max="10499" width="11.7109375" customWidth="1"/>
    <col min="10500" max="10500" width="9" customWidth="1"/>
    <col min="10501" max="10501" width="15.5703125" customWidth="1"/>
    <col min="10502" max="10502" width="8.7109375" customWidth="1"/>
    <col min="10503" max="10503" width="10.28515625" customWidth="1"/>
    <col min="10504" max="10504" width="10" customWidth="1"/>
    <col min="10505" max="10505" width="10.7109375" customWidth="1"/>
    <col min="10506" max="10506" width="9.5703125" customWidth="1"/>
    <col min="10507" max="10507" width="12.28515625" customWidth="1"/>
    <col min="10753" max="10753" width="9.7109375" customWidth="1"/>
    <col min="10754" max="10754" width="13" customWidth="1"/>
    <col min="10755" max="10755" width="11.7109375" customWidth="1"/>
    <col min="10756" max="10756" width="9" customWidth="1"/>
    <col min="10757" max="10757" width="15.5703125" customWidth="1"/>
    <col min="10758" max="10758" width="8.7109375" customWidth="1"/>
    <col min="10759" max="10759" width="10.28515625" customWidth="1"/>
    <col min="10760" max="10760" width="10" customWidth="1"/>
    <col min="10761" max="10761" width="10.7109375" customWidth="1"/>
    <col min="10762" max="10762" width="9.5703125" customWidth="1"/>
    <col min="10763" max="10763" width="12.28515625" customWidth="1"/>
    <col min="11009" max="11009" width="9.7109375" customWidth="1"/>
    <col min="11010" max="11010" width="13" customWidth="1"/>
    <col min="11011" max="11011" width="11.7109375" customWidth="1"/>
    <col min="11012" max="11012" width="9" customWidth="1"/>
    <col min="11013" max="11013" width="15.5703125" customWidth="1"/>
    <col min="11014" max="11014" width="8.7109375" customWidth="1"/>
    <col min="11015" max="11015" width="10.28515625" customWidth="1"/>
    <col min="11016" max="11016" width="10" customWidth="1"/>
    <col min="11017" max="11017" width="10.7109375" customWidth="1"/>
    <col min="11018" max="11018" width="9.5703125" customWidth="1"/>
    <col min="11019" max="11019" width="12.28515625" customWidth="1"/>
    <col min="11265" max="11265" width="9.7109375" customWidth="1"/>
    <col min="11266" max="11266" width="13" customWidth="1"/>
    <col min="11267" max="11267" width="11.7109375" customWidth="1"/>
    <col min="11268" max="11268" width="9" customWidth="1"/>
    <col min="11269" max="11269" width="15.5703125" customWidth="1"/>
    <col min="11270" max="11270" width="8.7109375" customWidth="1"/>
    <col min="11271" max="11271" width="10.28515625" customWidth="1"/>
    <col min="11272" max="11272" width="10" customWidth="1"/>
    <col min="11273" max="11273" width="10.7109375" customWidth="1"/>
    <col min="11274" max="11274" width="9.5703125" customWidth="1"/>
    <col min="11275" max="11275" width="12.28515625" customWidth="1"/>
    <col min="11521" max="11521" width="9.7109375" customWidth="1"/>
    <col min="11522" max="11522" width="13" customWidth="1"/>
    <col min="11523" max="11523" width="11.7109375" customWidth="1"/>
    <col min="11524" max="11524" width="9" customWidth="1"/>
    <col min="11525" max="11525" width="15.5703125" customWidth="1"/>
    <col min="11526" max="11526" width="8.7109375" customWidth="1"/>
    <col min="11527" max="11527" width="10.28515625" customWidth="1"/>
    <col min="11528" max="11528" width="10" customWidth="1"/>
    <col min="11529" max="11529" width="10.7109375" customWidth="1"/>
    <col min="11530" max="11530" width="9.5703125" customWidth="1"/>
    <col min="11531" max="11531" width="12.28515625" customWidth="1"/>
    <col min="11777" max="11777" width="9.7109375" customWidth="1"/>
    <col min="11778" max="11778" width="13" customWidth="1"/>
    <col min="11779" max="11779" width="11.7109375" customWidth="1"/>
    <col min="11780" max="11780" width="9" customWidth="1"/>
    <col min="11781" max="11781" width="15.5703125" customWidth="1"/>
    <col min="11782" max="11782" width="8.7109375" customWidth="1"/>
    <col min="11783" max="11783" width="10.28515625" customWidth="1"/>
    <col min="11784" max="11784" width="10" customWidth="1"/>
    <col min="11785" max="11785" width="10.7109375" customWidth="1"/>
    <col min="11786" max="11786" width="9.5703125" customWidth="1"/>
    <col min="11787" max="11787" width="12.28515625" customWidth="1"/>
    <col min="12033" max="12033" width="9.7109375" customWidth="1"/>
    <col min="12034" max="12034" width="13" customWidth="1"/>
    <col min="12035" max="12035" width="11.7109375" customWidth="1"/>
    <col min="12036" max="12036" width="9" customWidth="1"/>
    <col min="12037" max="12037" width="15.5703125" customWidth="1"/>
    <col min="12038" max="12038" width="8.7109375" customWidth="1"/>
    <col min="12039" max="12039" width="10.28515625" customWidth="1"/>
    <col min="12040" max="12040" width="10" customWidth="1"/>
    <col min="12041" max="12041" width="10.7109375" customWidth="1"/>
    <col min="12042" max="12042" width="9.5703125" customWidth="1"/>
    <col min="12043" max="12043" width="12.28515625" customWidth="1"/>
    <col min="12289" max="12289" width="9.7109375" customWidth="1"/>
    <col min="12290" max="12290" width="13" customWidth="1"/>
    <col min="12291" max="12291" width="11.7109375" customWidth="1"/>
    <col min="12292" max="12292" width="9" customWidth="1"/>
    <col min="12293" max="12293" width="15.5703125" customWidth="1"/>
    <col min="12294" max="12294" width="8.7109375" customWidth="1"/>
    <col min="12295" max="12295" width="10.28515625" customWidth="1"/>
    <col min="12296" max="12296" width="10" customWidth="1"/>
    <col min="12297" max="12297" width="10.7109375" customWidth="1"/>
    <col min="12298" max="12298" width="9.5703125" customWidth="1"/>
    <col min="12299" max="12299" width="12.28515625" customWidth="1"/>
    <col min="12545" max="12545" width="9.7109375" customWidth="1"/>
    <col min="12546" max="12546" width="13" customWidth="1"/>
    <col min="12547" max="12547" width="11.7109375" customWidth="1"/>
    <col min="12548" max="12548" width="9" customWidth="1"/>
    <col min="12549" max="12549" width="15.5703125" customWidth="1"/>
    <col min="12550" max="12550" width="8.7109375" customWidth="1"/>
    <col min="12551" max="12551" width="10.28515625" customWidth="1"/>
    <col min="12552" max="12552" width="10" customWidth="1"/>
    <col min="12553" max="12553" width="10.7109375" customWidth="1"/>
    <col min="12554" max="12554" width="9.5703125" customWidth="1"/>
    <col min="12555" max="12555" width="12.28515625" customWidth="1"/>
    <col min="12801" max="12801" width="9.7109375" customWidth="1"/>
    <col min="12802" max="12802" width="13" customWidth="1"/>
    <col min="12803" max="12803" width="11.7109375" customWidth="1"/>
    <col min="12804" max="12804" width="9" customWidth="1"/>
    <col min="12805" max="12805" width="15.5703125" customWidth="1"/>
    <col min="12806" max="12806" width="8.7109375" customWidth="1"/>
    <col min="12807" max="12807" width="10.28515625" customWidth="1"/>
    <col min="12808" max="12808" width="10" customWidth="1"/>
    <col min="12809" max="12809" width="10.7109375" customWidth="1"/>
    <col min="12810" max="12810" width="9.5703125" customWidth="1"/>
    <col min="12811" max="12811" width="12.28515625" customWidth="1"/>
    <col min="13057" max="13057" width="9.7109375" customWidth="1"/>
    <col min="13058" max="13058" width="13" customWidth="1"/>
    <col min="13059" max="13059" width="11.7109375" customWidth="1"/>
    <col min="13060" max="13060" width="9" customWidth="1"/>
    <col min="13061" max="13061" width="15.5703125" customWidth="1"/>
    <col min="13062" max="13062" width="8.7109375" customWidth="1"/>
    <col min="13063" max="13063" width="10.28515625" customWidth="1"/>
    <col min="13064" max="13064" width="10" customWidth="1"/>
    <col min="13065" max="13065" width="10.7109375" customWidth="1"/>
    <col min="13066" max="13066" width="9.5703125" customWidth="1"/>
    <col min="13067" max="13067" width="12.28515625" customWidth="1"/>
    <col min="13313" max="13313" width="9.7109375" customWidth="1"/>
    <col min="13314" max="13314" width="13" customWidth="1"/>
    <col min="13315" max="13315" width="11.7109375" customWidth="1"/>
    <col min="13316" max="13316" width="9" customWidth="1"/>
    <col min="13317" max="13317" width="15.5703125" customWidth="1"/>
    <col min="13318" max="13318" width="8.7109375" customWidth="1"/>
    <col min="13319" max="13319" width="10.28515625" customWidth="1"/>
    <col min="13320" max="13320" width="10" customWidth="1"/>
    <col min="13321" max="13321" width="10.7109375" customWidth="1"/>
    <col min="13322" max="13322" width="9.5703125" customWidth="1"/>
    <col min="13323" max="13323" width="12.28515625" customWidth="1"/>
    <col min="13569" max="13569" width="9.7109375" customWidth="1"/>
    <col min="13570" max="13570" width="13" customWidth="1"/>
    <col min="13571" max="13571" width="11.7109375" customWidth="1"/>
    <col min="13572" max="13572" width="9" customWidth="1"/>
    <col min="13573" max="13573" width="15.5703125" customWidth="1"/>
    <col min="13574" max="13574" width="8.7109375" customWidth="1"/>
    <col min="13575" max="13575" width="10.28515625" customWidth="1"/>
    <col min="13576" max="13576" width="10" customWidth="1"/>
    <col min="13577" max="13577" width="10.7109375" customWidth="1"/>
    <col min="13578" max="13578" width="9.5703125" customWidth="1"/>
    <col min="13579" max="13579" width="12.28515625" customWidth="1"/>
    <col min="13825" max="13825" width="9.7109375" customWidth="1"/>
    <col min="13826" max="13826" width="13" customWidth="1"/>
    <col min="13827" max="13827" width="11.7109375" customWidth="1"/>
    <col min="13828" max="13828" width="9" customWidth="1"/>
    <col min="13829" max="13829" width="15.5703125" customWidth="1"/>
    <col min="13830" max="13830" width="8.7109375" customWidth="1"/>
    <col min="13831" max="13831" width="10.28515625" customWidth="1"/>
    <col min="13832" max="13832" width="10" customWidth="1"/>
    <col min="13833" max="13833" width="10.7109375" customWidth="1"/>
    <col min="13834" max="13834" width="9.5703125" customWidth="1"/>
    <col min="13835" max="13835" width="12.28515625" customWidth="1"/>
    <col min="14081" max="14081" width="9.7109375" customWidth="1"/>
    <col min="14082" max="14082" width="13" customWidth="1"/>
    <col min="14083" max="14083" width="11.7109375" customWidth="1"/>
    <col min="14084" max="14084" width="9" customWidth="1"/>
    <col min="14085" max="14085" width="15.5703125" customWidth="1"/>
    <col min="14086" max="14086" width="8.7109375" customWidth="1"/>
    <col min="14087" max="14087" width="10.28515625" customWidth="1"/>
    <col min="14088" max="14088" width="10" customWidth="1"/>
    <col min="14089" max="14089" width="10.7109375" customWidth="1"/>
    <col min="14090" max="14090" width="9.5703125" customWidth="1"/>
    <col min="14091" max="14091" width="12.28515625" customWidth="1"/>
    <col min="14337" max="14337" width="9.7109375" customWidth="1"/>
    <col min="14338" max="14338" width="13" customWidth="1"/>
    <col min="14339" max="14339" width="11.7109375" customWidth="1"/>
    <col min="14340" max="14340" width="9" customWidth="1"/>
    <col min="14341" max="14341" width="15.5703125" customWidth="1"/>
    <col min="14342" max="14342" width="8.7109375" customWidth="1"/>
    <col min="14343" max="14343" width="10.28515625" customWidth="1"/>
    <col min="14344" max="14344" width="10" customWidth="1"/>
    <col min="14345" max="14345" width="10.7109375" customWidth="1"/>
    <col min="14346" max="14346" width="9.5703125" customWidth="1"/>
    <col min="14347" max="14347" width="12.28515625" customWidth="1"/>
    <col min="14593" max="14593" width="9.7109375" customWidth="1"/>
    <col min="14594" max="14594" width="13" customWidth="1"/>
    <col min="14595" max="14595" width="11.7109375" customWidth="1"/>
    <col min="14596" max="14596" width="9" customWidth="1"/>
    <col min="14597" max="14597" width="15.5703125" customWidth="1"/>
    <col min="14598" max="14598" width="8.7109375" customWidth="1"/>
    <col min="14599" max="14599" width="10.28515625" customWidth="1"/>
    <col min="14600" max="14600" width="10" customWidth="1"/>
    <col min="14601" max="14601" width="10.7109375" customWidth="1"/>
    <col min="14602" max="14602" width="9.5703125" customWidth="1"/>
    <col min="14603" max="14603" width="12.28515625" customWidth="1"/>
    <col min="14849" max="14849" width="9.7109375" customWidth="1"/>
    <col min="14850" max="14850" width="13" customWidth="1"/>
    <col min="14851" max="14851" width="11.7109375" customWidth="1"/>
    <col min="14852" max="14852" width="9" customWidth="1"/>
    <col min="14853" max="14853" width="15.5703125" customWidth="1"/>
    <col min="14854" max="14854" width="8.7109375" customWidth="1"/>
    <col min="14855" max="14855" width="10.28515625" customWidth="1"/>
    <col min="14856" max="14856" width="10" customWidth="1"/>
    <col min="14857" max="14857" width="10.7109375" customWidth="1"/>
    <col min="14858" max="14858" width="9.5703125" customWidth="1"/>
    <col min="14859" max="14859" width="12.28515625" customWidth="1"/>
    <col min="15105" max="15105" width="9.7109375" customWidth="1"/>
    <col min="15106" max="15106" width="13" customWidth="1"/>
    <col min="15107" max="15107" width="11.7109375" customWidth="1"/>
    <col min="15108" max="15108" width="9" customWidth="1"/>
    <col min="15109" max="15109" width="15.5703125" customWidth="1"/>
    <col min="15110" max="15110" width="8.7109375" customWidth="1"/>
    <col min="15111" max="15111" width="10.28515625" customWidth="1"/>
    <col min="15112" max="15112" width="10" customWidth="1"/>
    <col min="15113" max="15113" width="10.7109375" customWidth="1"/>
    <col min="15114" max="15114" width="9.5703125" customWidth="1"/>
    <col min="15115" max="15115" width="12.28515625" customWidth="1"/>
    <col min="15361" max="15361" width="9.7109375" customWidth="1"/>
    <col min="15362" max="15362" width="13" customWidth="1"/>
    <col min="15363" max="15363" width="11.7109375" customWidth="1"/>
    <col min="15364" max="15364" width="9" customWidth="1"/>
    <col min="15365" max="15365" width="15.5703125" customWidth="1"/>
    <col min="15366" max="15366" width="8.7109375" customWidth="1"/>
    <col min="15367" max="15367" width="10.28515625" customWidth="1"/>
    <col min="15368" max="15368" width="10" customWidth="1"/>
    <col min="15369" max="15369" width="10.7109375" customWidth="1"/>
    <col min="15370" max="15370" width="9.5703125" customWidth="1"/>
    <col min="15371" max="15371" width="12.28515625" customWidth="1"/>
    <col min="15617" max="15617" width="9.7109375" customWidth="1"/>
    <col min="15618" max="15618" width="13" customWidth="1"/>
    <col min="15619" max="15619" width="11.7109375" customWidth="1"/>
    <col min="15620" max="15620" width="9" customWidth="1"/>
    <col min="15621" max="15621" width="15.5703125" customWidth="1"/>
    <col min="15622" max="15622" width="8.7109375" customWidth="1"/>
    <col min="15623" max="15623" width="10.28515625" customWidth="1"/>
    <col min="15624" max="15624" width="10" customWidth="1"/>
    <col min="15625" max="15625" width="10.7109375" customWidth="1"/>
    <col min="15626" max="15626" width="9.5703125" customWidth="1"/>
    <col min="15627" max="15627" width="12.28515625" customWidth="1"/>
    <col min="15873" max="15873" width="9.7109375" customWidth="1"/>
    <col min="15874" max="15874" width="13" customWidth="1"/>
    <col min="15875" max="15875" width="11.7109375" customWidth="1"/>
    <col min="15876" max="15876" width="9" customWidth="1"/>
    <col min="15877" max="15877" width="15.5703125" customWidth="1"/>
    <col min="15878" max="15878" width="8.7109375" customWidth="1"/>
    <col min="15879" max="15879" width="10.28515625" customWidth="1"/>
    <col min="15880" max="15880" width="10" customWidth="1"/>
    <col min="15881" max="15881" width="10.7109375" customWidth="1"/>
    <col min="15882" max="15882" width="9.5703125" customWidth="1"/>
    <col min="15883" max="15883" width="12.28515625" customWidth="1"/>
    <col min="16129" max="16129" width="9.7109375" customWidth="1"/>
    <col min="16130" max="16130" width="13" customWidth="1"/>
    <col min="16131" max="16131" width="11.7109375" customWidth="1"/>
    <col min="16132" max="16132" width="9" customWidth="1"/>
    <col min="16133" max="16133" width="15.5703125" customWidth="1"/>
    <col min="16134" max="16134" width="8.7109375" customWidth="1"/>
    <col min="16135" max="16135" width="10.28515625" customWidth="1"/>
    <col min="16136" max="16136" width="10" customWidth="1"/>
    <col min="16137" max="16137" width="10.7109375" customWidth="1"/>
    <col min="16138" max="16138" width="9.5703125" customWidth="1"/>
    <col min="16139" max="16139" width="12.28515625" customWidth="1"/>
  </cols>
  <sheetData>
    <row r="4" spans="1:84" x14ac:dyDescent="0.25">
      <c r="CF4" t="s">
        <v>30</v>
      </c>
    </row>
    <row r="8" spans="1:84" x14ac:dyDescent="0.25">
      <c r="A8" s="115"/>
      <c r="B8" s="115"/>
      <c r="C8" s="115"/>
    </row>
    <row r="9" spans="1:84" x14ac:dyDescent="0.25">
      <c r="A9" s="115"/>
      <c r="B9" s="115"/>
      <c r="C9" s="115"/>
    </row>
    <row r="10" spans="1:84" x14ac:dyDescent="0.25">
      <c r="A10" s="17"/>
      <c r="B10" s="17"/>
    </row>
    <row r="11" spans="1:84" x14ac:dyDescent="0.25">
      <c r="A11" s="115"/>
      <c r="B11" s="115"/>
      <c r="C11" s="115"/>
    </row>
    <row r="12" spans="1:84" x14ac:dyDescent="0.25">
      <c r="A12" s="115"/>
      <c r="B12" s="115"/>
      <c r="C12" s="115"/>
      <c r="D12" s="42"/>
      <c r="E12" s="42"/>
    </row>
    <row r="13" spans="1:84" x14ac:dyDescent="0.25">
      <c r="A13" s="115"/>
      <c r="B13" s="115"/>
      <c r="C13" s="115"/>
      <c r="D13" s="42"/>
      <c r="E13" s="42"/>
    </row>
    <row r="14" spans="1:84" x14ac:dyDescent="0.25">
      <c r="A14" s="115"/>
      <c r="B14" s="115"/>
      <c r="C14" s="115"/>
      <c r="D14" s="42"/>
      <c r="E14" s="42"/>
    </row>
    <row r="15" spans="1:84" ht="18" customHeight="1" x14ac:dyDescent="0.25">
      <c r="A15" s="115"/>
      <c r="B15" s="115"/>
      <c r="C15" s="115"/>
      <c r="D15" s="18"/>
      <c r="E15" s="18"/>
      <c r="F15" s="18"/>
      <c r="G15" s="18"/>
      <c r="H15" s="18"/>
      <c r="I15" s="18"/>
      <c r="J15" s="17"/>
      <c r="K15" s="17" t="s">
        <v>32</v>
      </c>
    </row>
    <row r="16" spans="1:84" ht="18" customHeight="1" x14ac:dyDescent="0.25">
      <c r="A16" s="18"/>
      <c r="B16" s="18"/>
      <c r="C16" s="19"/>
      <c r="D16" s="18"/>
      <c r="E16" s="18"/>
      <c r="F16" s="18"/>
      <c r="G16" s="18"/>
      <c r="H16" s="18"/>
      <c r="I16" s="18"/>
      <c r="J16" s="17"/>
      <c r="K16" s="17"/>
    </row>
    <row r="17" spans="1:16" ht="18" customHeight="1" thickBot="1" x14ac:dyDescent="0.3">
      <c r="A17" s="20"/>
      <c r="B17" s="20"/>
      <c r="C17" s="21"/>
      <c r="D17" s="20"/>
      <c r="E17" s="20"/>
      <c r="F17" s="20"/>
      <c r="G17" s="20"/>
      <c r="H17" s="20"/>
      <c r="I17" s="20"/>
      <c r="J17" s="17"/>
      <c r="K17" s="17"/>
    </row>
    <row r="18" spans="1:16" x14ac:dyDescent="0.25">
      <c r="A18" s="22"/>
      <c r="B18" s="22"/>
      <c r="C18" s="23"/>
      <c r="D18" s="22"/>
      <c r="E18" s="22"/>
      <c r="F18" s="22"/>
      <c r="G18" s="22"/>
      <c r="H18" s="22"/>
      <c r="I18" s="22"/>
      <c r="J18" s="18"/>
      <c r="K18" s="18"/>
    </row>
    <row r="19" spans="1:16" ht="15.75" x14ac:dyDescent="0.25">
      <c r="A19" s="24"/>
      <c r="B19" s="24"/>
      <c r="C19" s="25"/>
      <c r="D19" s="26"/>
      <c r="E19" s="26"/>
      <c r="F19" s="26"/>
      <c r="G19" s="26"/>
      <c r="H19" s="26"/>
      <c r="I19" s="26"/>
      <c r="J19" s="18"/>
      <c r="K19" s="18"/>
    </row>
    <row r="20" spans="1:16" s="45" customFormat="1" ht="24.95" customHeight="1" x14ac:dyDescent="0.25">
      <c r="A20" s="116" t="s">
        <v>33</v>
      </c>
      <c r="B20" s="116"/>
      <c r="C20" s="55" t="s">
        <v>66</v>
      </c>
      <c r="D20" s="52"/>
      <c r="E20" s="54"/>
      <c r="F20" s="117"/>
      <c r="G20" s="117"/>
      <c r="H20" s="52"/>
      <c r="I20" s="52"/>
    </row>
    <row r="21" spans="1:16" s="45" customFormat="1" ht="24.95" customHeight="1" x14ac:dyDescent="0.25">
      <c r="A21" s="118" t="s">
        <v>34</v>
      </c>
      <c r="B21" s="118"/>
      <c r="C21" s="43" t="s">
        <v>67</v>
      </c>
      <c r="D21" s="44"/>
      <c r="E21" s="54" t="s">
        <v>35</v>
      </c>
      <c r="F21" s="117">
        <v>43047</v>
      </c>
      <c r="G21" s="117"/>
      <c r="H21" s="44"/>
      <c r="I21" s="44"/>
    </row>
    <row r="22" spans="1:16" s="45" customFormat="1" ht="33.75" customHeight="1" x14ac:dyDescent="0.25">
      <c r="A22" s="110" t="s">
        <v>36</v>
      </c>
      <c r="B22" s="110"/>
      <c r="C22" s="46">
        <v>14389</v>
      </c>
      <c r="D22" s="44"/>
      <c r="E22" s="47"/>
      <c r="F22" s="48"/>
      <c r="G22" s="44"/>
      <c r="H22" s="44"/>
      <c r="I22" s="44"/>
      <c r="J22" s="49"/>
      <c r="K22" s="49"/>
    </row>
    <row r="23" spans="1:16" s="45" customFormat="1" ht="24.95" customHeight="1" x14ac:dyDescent="0.25">
      <c r="A23" s="110" t="s">
        <v>37</v>
      </c>
      <c r="B23" s="110"/>
      <c r="C23" s="50">
        <v>2045</v>
      </c>
      <c r="D23" s="44"/>
      <c r="E23" s="47"/>
      <c r="F23" s="48"/>
      <c r="G23" s="44"/>
      <c r="H23" s="44"/>
      <c r="I23" s="44"/>
    </row>
    <row r="24" spans="1:16" s="45" customFormat="1" ht="24.95" customHeight="1" x14ac:dyDescent="0.25">
      <c r="A24" s="110" t="s">
        <v>38</v>
      </c>
      <c r="B24" s="110"/>
      <c r="C24" s="50" t="s">
        <v>64</v>
      </c>
      <c r="D24" s="44"/>
      <c r="E24" s="51" t="s">
        <v>39</v>
      </c>
      <c r="F24" s="50" t="s">
        <v>65</v>
      </c>
      <c r="G24" s="44"/>
      <c r="H24" s="44"/>
      <c r="I24" s="44"/>
      <c r="J24" s="49"/>
      <c r="K24" s="49"/>
    </row>
    <row r="25" spans="1:16" s="45" customFormat="1" ht="24.95" customHeight="1" x14ac:dyDescent="0.25">
      <c r="A25" s="111" t="s">
        <v>40</v>
      </c>
      <c r="B25" s="111"/>
      <c r="C25" s="29">
        <v>37</v>
      </c>
      <c r="D25" s="52"/>
      <c r="E25" s="54" t="s">
        <v>51</v>
      </c>
      <c r="F25" s="53" t="s">
        <v>70</v>
      </c>
      <c r="G25" s="52"/>
      <c r="H25" s="52"/>
      <c r="I25" s="52"/>
    </row>
    <row r="26" spans="1:16" s="45" customFormat="1" ht="24.95" customHeight="1" x14ac:dyDescent="0.25">
      <c r="A26" s="110" t="s">
        <v>41</v>
      </c>
      <c r="B26" s="110"/>
      <c r="C26" s="50"/>
      <c r="D26" s="44"/>
      <c r="E26" s="51" t="s">
        <v>42</v>
      </c>
      <c r="F26" s="50"/>
      <c r="G26" s="44"/>
      <c r="H26" s="44"/>
      <c r="I26" s="44"/>
    </row>
    <row r="27" spans="1:16" ht="24.95" customHeight="1" x14ac:dyDescent="0.25">
      <c r="A27" s="30"/>
      <c r="B27" s="30"/>
      <c r="C27" s="25"/>
      <c r="D27" s="18"/>
      <c r="E27" s="18"/>
      <c r="F27" s="31"/>
      <c r="G27" s="18"/>
      <c r="H27" s="18"/>
      <c r="I27" s="18"/>
      <c r="J27" s="17"/>
      <c r="K27" s="17"/>
    </row>
    <row r="28" spans="1:16" ht="24.95" customHeight="1" x14ac:dyDescent="0.25">
      <c r="A28" s="18"/>
      <c r="B28" s="18"/>
      <c r="C28" s="19"/>
      <c r="D28" s="18"/>
      <c r="E28" s="18"/>
      <c r="F28" s="18"/>
      <c r="G28" s="18"/>
      <c r="H28" s="18"/>
      <c r="I28" s="18"/>
      <c r="J28" s="18"/>
      <c r="K28" s="18"/>
    </row>
    <row r="29" spans="1:16" s="77" customFormat="1" ht="24.95" customHeight="1" thickBot="1" x14ac:dyDescent="0.35">
      <c r="A29" s="74"/>
      <c r="B29" s="112" t="s">
        <v>59</v>
      </c>
      <c r="C29" s="113"/>
      <c r="D29" s="112"/>
      <c r="E29" s="112"/>
      <c r="F29" s="75"/>
      <c r="G29" s="75"/>
      <c r="H29" s="75"/>
      <c r="I29" s="75"/>
      <c r="J29" s="76"/>
      <c r="K29" s="76"/>
      <c r="N29" s="78" t="s">
        <v>43</v>
      </c>
      <c r="O29" s="78">
        <v>3.5</v>
      </c>
      <c r="P29" s="78">
        <v>5</v>
      </c>
    </row>
    <row r="30" spans="1:16" s="77" customFormat="1" ht="24.95" customHeight="1" thickTop="1" thickBot="1" x14ac:dyDescent="0.35">
      <c r="A30" s="74"/>
      <c r="B30" s="104" t="s">
        <v>54</v>
      </c>
      <c r="C30" s="107">
        <f>+IF(ISNA(VLOOKUP(B30,Saisie!H2:Q5,10,FALSE)),"",VLOOKUP(B30,Saisie!H2:Q5,10,FALSE))</f>
        <v>1.33</v>
      </c>
      <c r="D30" s="89">
        <f>C30/0.5</f>
        <v>2.66</v>
      </c>
      <c r="E30" s="90">
        <f>D30/0.025</f>
        <v>106.4</v>
      </c>
      <c r="F30" s="75"/>
      <c r="G30" s="75"/>
      <c r="H30" s="75"/>
      <c r="I30" s="75"/>
      <c r="J30" s="75"/>
      <c r="K30" s="75"/>
      <c r="N30" s="78" t="s">
        <v>44</v>
      </c>
      <c r="O30" s="78">
        <v>135</v>
      </c>
      <c r="P30" s="78">
        <v>145</v>
      </c>
    </row>
    <row r="31" spans="1:16" s="77" customFormat="1" ht="24.95" customHeight="1" thickTop="1" thickBot="1" x14ac:dyDescent="0.35">
      <c r="A31" s="79"/>
      <c r="B31" s="104" t="s">
        <v>55</v>
      </c>
      <c r="C31" s="107">
        <f>+IF(ISNA(VLOOKUP(B31,Saisie!H3:Q6,10,FALSE)),"",VLOOKUP(B31,Saisie!H3:Q6,10,FALSE))</f>
        <v>1.32</v>
      </c>
      <c r="D31" s="89">
        <f t="shared" ref="D31:D35" si="0">C31/0.5</f>
        <v>2.64</v>
      </c>
      <c r="E31" s="90">
        <f t="shared" ref="E31:E35" si="1">D31/0.025</f>
        <v>105.6</v>
      </c>
      <c r="F31" s="114"/>
      <c r="G31" s="114"/>
      <c r="H31" s="114"/>
      <c r="I31" s="80"/>
      <c r="J31" s="76"/>
      <c r="K31" s="76"/>
      <c r="N31" s="78" t="s">
        <v>45</v>
      </c>
      <c r="O31" s="78">
        <v>1.1499999999999999</v>
      </c>
      <c r="P31" s="78">
        <v>1.3</v>
      </c>
    </row>
    <row r="32" spans="1:16" s="77" customFormat="1" ht="24.95" customHeight="1" thickTop="1" thickBot="1" x14ac:dyDescent="0.35">
      <c r="A32" s="81"/>
      <c r="B32" s="104" t="s">
        <v>60</v>
      </c>
      <c r="C32" s="107">
        <f>+IF(ISNA(VLOOKUP(B32,Saisie!H4:Q7,10,FALSE)),"",VLOOKUP(B32,Saisie!H4:Q7,10,FALSE))</f>
        <v>1.41</v>
      </c>
      <c r="D32" s="89">
        <f t="shared" si="0"/>
        <v>2.82</v>
      </c>
      <c r="E32" s="90">
        <f t="shared" si="1"/>
        <v>112.79999999999998</v>
      </c>
      <c r="F32" s="75"/>
      <c r="G32" s="82"/>
      <c r="H32" s="83"/>
      <c r="I32" s="75"/>
      <c r="J32" s="75"/>
      <c r="K32" s="75"/>
      <c r="N32" s="78" t="s">
        <v>46</v>
      </c>
      <c r="O32" s="78">
        <v>98</v>
      </c>
      <c r="P32" s="78">
        <v>107</v>
      </c>
    </row>
    <row r="33" spans="1:16" s="77" customFormat="1" ht="24.95" customHeight="1" thickTop="1" thickBot="1" x14ac:dyDescent="0.35">
      <c r="A33" s="84"/>
      <c r="B33" s="104" t="s">
        <v>56</v>
      </c>
      <c r="C33" s="107">
        <f>+IF(ISNA(VLOOKUP(B33,Saisie!H5:Q8,10,FALSE)),"",VLOOKUP(B33,Saisie!H5:Q8,10,FALSE))</f>
        <v>1.46</v>
      </c>
      <c r="D33" s="89">
        <f t="shared" si="0"/>
        <v>2.92</v>
      </c>
      <c r="E33" s="90">
        <f t="shared" si="1"/>
        <v>116.8</v>
      </c>
      <c r="G33" s="85"/>
      <c r="H33" s="83"/>
      <c r="I33" s="76"/>
      <c r="J33" s="76"/>
      <c r="K33" s="76"/>
      <c r="N33" s="78" t="s">
        <v>18</v>
      </c>
      <c r="O33" s="78">
        <v>0.5</v>
      </c>
      <c r="P33" s="78">
        <v>1.6</v>
      </c>
    </row>
    <row r="34" spans="1:16" s="77" customFormat="1" ht="24.95" customHeight="1" thickTop="1" thickBot="1" x14ac:dyDescent="0.35">
      <c r="A34" s="84"/>
      <c r="B34" s="104" t="s">
        <v>57</v>
      </c>
      <c r="C34" s="107" t="str">
        <f>+IF(ISNA(VLOOKUP(B34,Saisie!H6:Q9,10,FALSE)),"",VLOOKUP(B34,Saisie!H6:Q9,10,FALSE))</f>
        <v/>
      </c>
      <c r="D34" s="89" t="e">
        <f t="shared" si="0"/>
        <v>#VALUE!</v>
      </c>
      <c r="E34" s="90" t="e">
        <f t="shared" si="1"/>
        <v>#VALUE!</v>
      </c>
      <c r="G34" s="85"/>
      <c r="H34" s="86"/>
      <c r="I34" s="76"/>
      <c r="J34" s="76"/>
      <c r="K34" s="76"/>
      <c r="N34" s="78" t="s">
        <v>47</v>
      </c>
      <c r="O34" s="78">
        <v>-3</v>
      </c>
      <c r="P34" s="78">
        <v>2</v>
      </c>
    </row>
    <row r="35" spans="1:16" s="77" customFormat="1" ht="24.95" customHeight="1" thickTop="1" x14ac:dyDescent="0.3">
      <c r="A35" s="84"/>
      <c r="B35" s="105" t="s">
        <v>58</v>
      </c>
      <c r="C35" s="107" t="str">
        <f>+IF(ISNA(VLOOKUP(B35,Saisie!H7:Q10,10,FALSE)),"",VLOOKUP(B35,Saisie!H7:Q10,10,FALSE))</f>
        <v/>
      </c>
      <c r="D35" s="89" t="e">
        <f t="shared" si="0"/>
        <v>#VALUE!</v>
      </c>
      <c r="E35" s="90" t="e">
        <f t="shared" si="1"/>
        <v>#VALUE!</v>
      </c>
      <c r="G35" s="85"/>
      <c r="H35" s="86"/>
      <c r="I35" s="76"/>
      <c r="J35" s="76"/>
      <c r="K35" s="76"/>
      <c r="N35" s="78"/>
      <c r="O35" s="78"/>
      <c r="P35" s="78"/>
    </row>
    <row r="36" spans="1:16" s="77" customFormat="1" ht="24.95" customHeight="1" x14ac:dyDescent="0.3">
      <c r="A36" s="84"/>
      <c r="G36" s="85"/>
      <c r="H36" s="86"/>
      <c r="I36" s="76"/>
      <c r="J36" s="76"/>
      <c r="K36" s="76"/>
      <c r="N36" s="78"/>
      <c r="O36" s="78"/>
      <c r="P36" s="78"/>
    </row>
    <row r="37" spans="1:16" s="77" customFormat="1" ht="24.95" customHeight="1" thickBot="1" x14ac:dyDescent="0.35">
      <c r="A37" s="84"/>
      <c r="B37" s="113" t="s">
        <v>61</v>
      </c>
      <c r="C37" s="113"/>
      <c r="D37" s="113"/>
      <c r="E37" s="113"/>
      <c r="G37" s="85"/>
      <c r="H37" s="86"/>
      <c r="I37" s="76"/>
      <c r="J37" s="76"/>
      <c r="K37" s="76"/>
      <c r="N37" s="78"/>
      <c r="O37" s="78"/>
      <c r="P37" s="78"/>
    </row>
    <row r="38" spans="1:16" s="77" customFormat="1" ht="24.95" customHeight="1" thickTop="1" thickBot="1" x14ac:dyDescent="0.35">
      <c r="A38" s="84"/>
      <c r="B38" s="106" t="s">
        <v>53</v>
      </c>
      <c r="C38" s="108">
        <f>+INDEX(Saisie!N:N,MAX(IF(ISNA(MATCH(9^9,Saisie!N:N)),"",MATCH(9^9,Saisie!N:N)),IF(ISNA(MATCH("zz",Saisie!N:N)),"",MATCH("zz",Saisie!N:N))))</f>
        <v>3.2</v>
      </c>
      <c r="D38" s="87"/>
      <c r="E38" s="88"/>
      <c r="I38" s="76"/>
      <c r="J38" s="76"/>
      <c r="K38" s="76"/>
      <c r="N38" s="78" t="s">
        <v>48</v>
      </c>
      <c r="O38" s="78">
        <v>20</v>
      </c>
      <c r="P38" s="78">
        <v>27</v>
      </c>
    </row>
    <row r="39" spans="1:16" ht="24.95" customHeight="1" thickTop="1" x14ac:dyDescent="0.25">
      <c r="A39" s="34"/>
      <c r="B39" s="41"/>
      <c r="C39" s="33"/>
      <c r="D39" s="27"/>
      <c r="E39" s="27"/>
      <c r="F39" s="27"/>
      <c r="G39" s="27"/>
      <c r="H39" s="27"/>
      <c r="I39" s="28"/>
      <c r="J39" s="17"/>
      <c r="K39" s="17"/>
      <c r="N39" s="42" t="s">
        <v>49</v>
      </c>
      <c r="O39" s="42">
        <v>95</v>
      </c>
      <c r="P39" s="42">
        <v>98</v>
      </c>
    </row>
    <row r="40" spans="1:16" ht="24.95" customHeight="1" x14ac:dyDescent="0.25">
      <c r="A40" s="34"/>
      <c r="B40" s="27"/>
      <c r="C40" s="35"/>
      <c r="D40" s="27"/>
      <c r="E40" s="27"/>
      <c r="F40" s="27"/>
      <c r="G40" s="27"/>
      <c r="H40" s="27"/>
      <c r="I40" s="27"/>
      <c r="N40" s="42" t="s">
        <v>50</v>
      </c>
      <c r="O40" s="42">
        <v>12</v>
      </c>
      <c r="P40" s="42">
        <v>18</v>
      </c>
    </row>
    <row r="41" spans="1:16" ht="24.95" customHeight="1" x14ac:dyDescent="0.25">
      <c r="A41" s="34"/>
      <c r="B41" s="27"/>
      <c r="C41" s="35"/>
      <c r="D41" s="27"/>
      <c r="E41" s="27"/>
      <c r="F41" s="27"/>
      <c r="G41" s="27"/>
      <c r="H41" s="27"/>
      <c r="I41" s="27"/>
      <c r="N41" s="42"/>
      <c r="O41" s="42"/>
      <c r="P41" s="42"/>
    </row>
    <row r="42" spans="1:16" ht="24.95" customHeight="1" x14ac:dyDescent="0.25">
      <c r="A42" s="37"/>
      <c r="B42" s="18"/>
      <c r="C42" s="19"/>
      <c r="D42" s="18"/>
      <c r="E42" s="18"/>
      <c r="F42" s="18"/>
      <c r="G42" s="18"/>
      <c r="H42" s="18"/>
      <c r="I42" s="18"/>
    </row>
    <row r="43" spans="1:16" ht="24.95" customHeight="1" x14ac:dyDescent="0.25">
      <c r="A43" s="41"/>
      <c r="B43" s="70"/>
      <c r="C43" s="70"/>
      <c r="D43" s="70"/>
      <c r="E43" s="70"/>
      <c r="F43" s="70"/>
      <c r="G43" s="70"/>
      <c r="H43" s="70"/>
      <c r="I43" s="18"/>
    </row>
    <row r="44" spans="1:16" ht="24.95" customHeight="1" x14ac:dyDescent="0.25">
      <c r="A44" s="41"/>
      <c r="B44" s="70"/>
      <c r="C44" s="70"/>
      <c r="D44" s="70"/>
      <c r="E44" s="70"/>
      <c r="F44" s="70"/>
      <c r="G44" s="70"/>
      <c r="H44" s="70"/>
      <c r="I44" s="18"/>
    </row>
    <row r="45" spans="1:16" ht="24.95" customHeight="1" x14ac:dyDescent="0.25">
      <c r="A45" s="41"/>
      <c r="B45" s="70"/>
      <c r="C45" s="70"/>
      <c r="D45" s="70"/>
      <c r="E45" s="70"/>
      <c r="F45" s="70"/>
      <c r="G45" s="70"/>
      <c r="H45" s="70"/>
      <c r="I45" s="18"/>
    </row>
    <row r="46" spans="1:16" ht="24.95" customHeight="1" x14ac:dyDescent="0.25">
      <c r="A46" s="37"/>
      <c r="B46" s="70"/>
      <c r="C46" s="70"/>
      <c r="D46" s="70"/>
      <c r="E46" s="70"/>
      <c r="F46" s="70"/>
      <c r="G46" s="70"/>
      <c r="H46" s="70"/>
      <c r="I46" s="18"/>
    </row>
    <row r="47" spans="1:16" ht="24.95" customHeight="1" x14ac:dyDescent="0.25">
      <c r="A47" s="18"/>
      <c r="B47" s="18"/>
      <c r="C47" s="19"/>
      <c r="D47" s="18"/>
      <c r="E47" s="18"/>
      <c r="F47" s="18"/>
      <c r="G47" s="18"/>
      <c r="H47" s="18"/>
      <c r="I47" s="18"/>
    </row>
    <row r="48" spans="1:16" ht="15" customHeight="1" x14ac:dyDescent="0.25">
      <c r="A48" s="38"/>
      <c r="B48" s="36"/>
      <c r="C48" s="36"/>
      <c r="D48" s="36"/>
      <c r="E48" s="36"/>
      <c r="F48" s="36"/>
      <c r="G48" s="32"/>
      <c r="H48" s="39"/>
    </row>
    <row r="49" spans="1:8" ht="15" customHeight="1" x14ac:dyDescent="0.25">
      <c r="A49" s="38"/>
      <c r="B49" s="36"/>
      <c r="C49" s="36"/>
      <c r="D49" s="36"/>
      <c r="E49" s="36"/>
      <c r="F49" s="36"/>
      <c r="G49" s="32"/>
      <c r="H49" s="39"/>
    </row>
    <row r="50" spans="1:8" x14ac:dyDescent="0.25">
      <c r="A50" s="40"/>
    </row>
    <row r="52" spans="1:8" ht="15.75" x14ac:dyDescent="0.25">
      <c r="A52" s="109"/>
      <c r="B52" s="109"/>
    </row>
  </sheetData>
  <mergeCells count="20">
    <mergeCell ref="A14:C14"/>
    <mergeCell ref="A8:C8"/>
    <mergeCell ref="A9:C9"/>
    <mergeCell ref="A11:C11"/>
    <mergeCell ref="A12:C12"/>
    <mergeCell ref="A13:C13"/>
    <mergeCell ref="F31:H31"/>
    <mergeCell ref="A15:C15"/>
    <mergeCell ref="A20:B20"/>
    <mergeCell ref="F20:G20"/>
    <mergeCell ref="A21:B21"/>
    <mergeCell ref="F21:G21"/>
    <mergeCell ref="A22:B22"/>
    <mergeCell ref="A52:B52"/>
    <mergeCell ref="A23:B23"/>
    <mergeCell ref="A24:B24"/>
    <mergeCell ref="A25:B25"/>
    <mergeCell ref="A26:B26"/>
    <mergeCell ref="B29:E29"/>
    <mergeCell ref="B37:E37"/>
  </mergeCells>
  <conditionalFormatting sqref="K33">
    <cfRule type="iconSet" priority="12">
      <iconSet iconSet="3ArrowsGray">
        <cfvo type="percent" val="0"/>
        <cfvo type="percent" val="33"/>
        <cfvo type="percent" val="67"/>
      </iconSet>
    </cfRule>
  </conditionalFormatting>
  <pageMargins left="0" right="0" top="0" bottom="0" header="0" footer="0.19685039370078741"/>
  <pageSetup paperSize="9" scale="76" orientation="portrait" r:id="rId1"/>
  <headerFooter>
    <oddFooter xml:space="preserve">&amp;RRésultat validé le &amp;D à&amp;T 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AC517713-C426-4942-8971-4230B549C49B}">
            <x14:iconSet iconSet="3ArrowsGray" custom="1">
              <x14:cfvo type="percent">
                <xm:f>0</xm:f>
              </x14:cfvo>
              <x14:cfvo type="num" gte="0">
                <xm:f>$O$33</xm:f>
              </x14:cfvo>
              <x14:cfvo type="num" gte="0">
                <xm:f>$P$33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C39</xm:sqref>
        </x14:conditionalFormatting>
        <x14:conditionalFormatting xmlns:xm="http://schemas.microsoft.com/office/excel/2006/main">
          <x14:cfRule type="iconSet" priority="6" id="{285F3820-3279-4465-ADFF-9EDD4C0E0B5D}">
            <x14:iconSet iconSet="3ArrowsGray" custom="1">
              <x14:cfvo type="percent">
                <xm:f>0</xm:f>
              </x14:cfvo>
              <x14:cfvo type="num" gte="0">
                <xm:f>$O$34</xm:f>
              </x14:cfvo>
              <x14:cfvo type="num" gte="0">
                <xm:f>$P$34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H32</xm:sqref>
        </x14:conditionalFormatting>
        <x14:conditionalFormatting xmlns:xm="http://schemas.microsoft.com/office/excel/2006/main">
          <x14:cfRule type="iconSet" priority="5" id="{1747DE6E-BA9D-4A99-A2A3-406094DD33A9}">
            <x14:iconSet iconSet="3ArrowsGray" custom="1">
              <x14:cfvo type="percent">
                <xm:f>0</xm:f>
              </x14:cfvo>
              <x14:cfvo type="num" gte="0">
                <xm:f>$O$38</xm:f>
              </x14:cfvo>
              <x14:cfvo type="num" gte="0">
                <xm:f>$P$38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H33</xm:sqref>
        </x14:conditionalFormatting>
        <x14:conditionalFormatting xmlns:xm="http://schemas.microsoft.com/office/excel/2006/main">
          <x14:cfRule type="iconSet" priority="2" id="{2DC6F8D0-E01A-44EA-B1DB-8DF4DEE61FE0}">
            <x14:iconSet iconSet="3ArrowsGray" custom="1">
              <x14:cfvo type="percent">
                <xm:f>0</xm:f>
              </x14:cfvo>
              <x14:cfvo type="num">
                <xm:f>$O$31</xm:f>
              </x14:cfvo>
              <x14:cfvo type="num">
                <xm:f>$P$31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D36</xm:sqref>
        </x14:conditionalFormatting>
        <x14:conditionalFormatting xmlns:xm="http://schemas.microsoft.com/office/excel/2006/main">
          <x14:cfRule type="iconSet" priority="1" id="{62B7A258-7E4F-49F2-99D4-E967D89B0D64}">
            <x14:iconSet iconSet="3ArrowsGray" custom="1">
              <x14:cfvo type="percent">
                <xm:f>0</xm:f>
              </x14:cfvo>
              <x14:cfvo type="num" gte="0">
                <xm:f>$O$32</xm:f>
              </x14:cfvo>
              <x14:cfvo type="num" gte="0">
                <xm:f>$P$32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D38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Saisie</vt:lpstr>
      <vt:lpstr>Resultat charge calcique</vt:lpstr>
      <vt:lpstr>'Resultat charge calcique'!Zone_d_impression</vt:lpstr>
    </vt:vector>
  </TitlesOfParts>
  <Company>HUS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KOCHMAN Audrey</dc:creator>
  <cp:lastModifiedBy>Veronique Meunier</cp:lastModifiedBy>
  <cp:lastPrinted>2017-11-17T10:36:15Z</cp:lastPrinted>
  <dcterms:created xsi:type="dcterms:W3CDTF">2017-11-17T07:11:54Z</dcterms:created>
  <dcterms:modified xsi:type="dcterms:W3CDTF">2017-12-07T12:49:19Z</dcterms:modified>
</cp:coreProperties>
</file>