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 codeName="{00CF4601-37BD-836D-55AB-7E336CB4BC7A}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2\"/>
    </mc:Choice>
  </mc:AlternateContent>
  <bookViews>
    <workbookView xWindow="0" yWindow="0" windowWidth="19200" windowHeight="6888" tabRatio="735" xr2:uid="{00000000-000D-0000-FFFF-FFFF00000000}"/>
  </bookViews>
  <sheets>
    <sheet name="Tableau de bord" sheetId="4" r:id="rId1"/>
    <sheet name="Planning" sheetId="7" r:id="rId2"/>
    <sheet name="Base de donnée intervenants" sheetId="1" r:id="rId3"/>
    <sheet name="Feuil4" sheetId="10" r:id="rId4"/>
    <sheet name="Feuil1" sheetId="11" r:id="rId5"/>
    <sheet name="Villes" sheetId="2" r:id="rId6"/>
    <sheet name="Compétences" sheetId="3" r:id="rId7"/>
  </sheets>
  <definedNames>
    <definedName name="_xlnm._FilterDatabase" localSheetId="2" hidden="1">'Base de donnée intervenants'!$A$1:$R$9</definedName>
    <definedName name="_xlnm._FilterDatabase" localSheetId="1" hidden="1">Planning!$A$1:$T$18</definedName>
  </definedNames>
  <calcPr calcId="171027"/>
  <pivotCaches>
    <pivotCache cacheId="0" r:id="rId8"/>
    <pivotCache cacheId="38" r:id="rId9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  <c r="A3" i="7" l="1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B2" i="7"/>
  <c r="A2" i="7"/>
  <c r="G18" i="4"/>
  <c r="D18" i="7" l="1"/>
  <c r="C18" i="7"/>
  <c r="C16" i="7"/>
  <c r="D16" i="7"/>
  <c r="D14" i="7"/>
  <c r="C14" i="7"/>
  <c r="C12" i="7"/>
  <c r="D12" i="7"/>
  <c r="D10" i="7"/>
  <c r="C10" i="7"/>
  <c r="D17" i="7"/>
  <c r="C17" i="7"/>
  <c r="C15" i="7"/>
  <c r="D15" i="7"/>
  <c r="D13" i="7"/>
  <c r="C13" i="7"/>
  <c r="C11" i="7"/>
  <c r="D11" i="7"/>
  <c r="D9" i="7"/>
  <c r="C9" i="7"/>
  <c r="C8" i="7"/>
  <c r="D8" i="7"/>
  <c r="D7" i="7"/>
  <c r="C7" i="7"/>
  <c r="D5" i="7"/>
  <c r="C5" i="7"/>
  <c r="D6" i="7"/>
  <c r="C6" i="7"/>
  <c r="D4" i="7"/>
  <c r="C4" i="7"/>
  <c r="D2" i="7"/>
  <c r="C2" i="7"/>
  <c r="D3" i="7"/>
  <c r="C3" i="7"/>
</calcChain>
</file>

<file path=xl/sharedStrings.xml><?xml version="1.0" encoding="utf-8"?>
<sst xmlns="http://schemas.openxmlformats.org/spreadsheetml/2006/main" count="739" uniqueCount="632">
  <si>
    <t>Nom</t>
  </si>
  <si>
    <t>Prénom</t>
  </si>
  <si>
    <t>Adresse</t>
  </si>
  <si>
    <t>CP</t>
  </si>
  <si>
    <t>Ville</t>
  </si>
  <si>
    <t>Téléphone</t>
  </si>
  <si>
    <t>Mail</t>
  </si>
  <si>
    <t>Compétences</t>
  </si>
  <si>
    <t>Abzac</t>
  </si>
  <si>
    <t>Aillas</t>
  </si>
  <si>
    <t>Ambarès-et-Lagrave</t>
  </si>
  <si>
    <t>Ambès</t>
  </si>
  <si>
    <t>Bordeaux</t>
  </si>
  <si>
    <t>Andernos-les-Bains</t>
  </si>
  <si>
    <t>Anglade</t>
  </si>
  <si>
    <t>Arbanats</t>
  </si>
  <si>
    <t>Arbis</t>
  </si>
  <si>
    <t>Arcachon</t>
  </si>
  <si>
    <t>Arcins</t>
  </si>
  <si>
    <t>Arès</t>
  </si>
  <si>
    <t>Arsac</t>
  </si>
  <si>
    <t>Les Artigues-de-Lussac</t>
  </si>
  <si>
    <t>Artigues-près-Bordeaux</t>
  </si>
  <si>
    <t>Arveyres</t>
  </si>
  <si>
    <t>Asques</t>
  </si>
  <si>
    <t>Aubiac</t>
  </si>
  <si>
    <t>Audenge</t>
  </si>
  <si>
    <t>Auriolles</t>
  </si>
  <si>
    <t>Auros</t>
  </si>
  <si>
    <t>Avensan</t>
  </si>
  <si>
    <t>Ayguemorte-les-Graves</t>
  </si>
  <si>
    <t>Bagas</t>
  </si>
  <si>
    <t>Baigneaux</t>
  </si>
  <si>
    <t>Balizac</t>
  </si>
  <si>
    <t>Barie</t>
  </si>
  <si>
    <t>Baron</t>
  </si>
  <si>
    <t>Le Barp</t>
  </si>
  <si>
    <t>Barsac</t>
  </si>
  <si>
    <t>Bassanne</t>
  </si>
  <si>
    <t>Bassens</t>
  </si>
  <si>
    <t>Baurech</t>
  </si>
  <si>
    <t>Bayas</t>
  </si>
  <si>
    <t>Bayon-sur-Gironde</t>
  </si>
  <si>
    <t>Bazas</t>
  </si>
  <si>
    <t>Beautiran</t>
  </si>
  <si>
    <t>Bégadan</t>
  </si>
  <si>
    <t>Bègles</t>
  </si>
  <si>
    <t>Béguey</t>
  </si>
  <si>
    <t>Belin-Béliet</t>
  </si>
  <si>
    <t>Bellebat</t>
  </si>
  <si>
    <t>Bellefond</t>
  </si>
  <si>
    <t>Belvès-de-Castillon</t>
  </si>
  <si>
    <t>Bernos-Beaulac</t>
  </si>
  <si>
    <t>Berson</t>
  </si>
  <si>
    <t>Berthez</t>
  </si>
  <si>
    <t>Beychac-et-Caillau</t>
  </si>
  <si>
    <t>Bieujac</t>
  </si>
  <si>
    <t>Biganos</t>
  </si>
  <si>
    <t>Les Billaux</t>
  </si>
  <si>
    <t>Birac</t>
  </si>
  <si>
    <t>Blaignac</t>
  </si>
  <si>
    <t>Blaignan</t>
  </si>
  <si>
    <t>Blanquefort</t>
  </si>
  <si>
    <t>Blasimon</t>
  </si>
  <si>
    <t>Blaye</t>
  </si>
  <si>
    <t>Blésignac</t>
  </si>
  <si>
    <t>Bommes</t>
  </si>
  <si>
    <t>Bonnetan</t>
  </si>
  <si>
    <t>Bonzac</t>
  </si>
  <si>
    <t>Libourne</t>
  </si>
  <si>
    <t>Bossugan</t>
  </si>
  <si>
    <t>Bouliac</t>
  </si>
  <si>
    <t>Bourdelles</t>
  </si>
  <si>
    <t>Bourg</t>
  </si>
  <si>
    <t>Bourideys</t>
  </si>
  <si>
    <t>Le Bouscat</t>
  </si>
  <si>
    <t>Brach</t>
  </si>
  <si>
    <t>Branne</t>
  </si>
  <si>
    <t>Brannens</t>
  </si>
  <si>
    <t>Braud-et-Saint-Louis</t>
  </si>
  <si>
    <t>La Brède</t>
  </si>
  <si>
    <t>Brouqueyran</t>
  </si>
  <si>
    <t>Bruges</t>
  </si>
  <si>
    <t>Budos</t>
  </si>
  <si>
    <t>Cabanac-et-Villagrains</t>
  </si>
  <si>
    <t>Cabara</t>
  </si>
  <si>
    <t>Cadarsac</t>
  </si>
  <si>
    <t>Cadaujac</t>
  </si>
  <si>
    <t>Cadillac</t>
  </si>
  <si>
    <t>Cadillac-en-Fronsadais</t>
  </si>
  <si>
    <t>Camarsac</t>
  </si>
  <si>
    <t>Cambes</t>
  </si>
  <si>
    <t>Camblanes-et-Meynac</t>
  </si>
  <si>
    <t>Camiac-et-Saint-Denis</t>
  </si>
  <si>
    <t>Camiran</t>
  </si>
  <si>
    <t>Camps-sur-l'Isle</t>
  </si>
  <si>
    <t>Campugnan</t>
  </si>
  <si>
    <t>Canéjan</t>
  </si>
  <si>
    <t>Cantenac</t>
  </si>
  <si>
    <t>Cantois</t>
  </si>
  <si>
    <t>Capian</t>
  </si>
  <si>
    <t>Caplong</t>
  </si>
  <si>
    <t>Captieux</t>
  </si>
  <si>
    <t>Carbon-Blanc</t>
  </si>
  <si>
    <t>Carcans</t>
  </si>
  <si>
    <t>Cardan</t>
  </si>
  <si>
    <t>Carignan-de-Bordeaux</t>
  </si>
  <si>
    <t>Cars</t>
  </si>
  <si>
    <t>Cartelègue</t>
  </si>
  <si>
    <t>Casseuil</t>
  </si>
  <si>
    <t>Castelmoron-d'Albret</t>
  </si>
  <si>
    <t>Castelnau-de-Médoc</t>
  </si>
  <si>
    <t>Castelviel</t>
  </si>
  <si>
    <t>Castets-en-Dorthe</t>
  </si>
  <si>
    <t>Castillon-de-Castets</t>
  </si>
  <si>
    <t>Castillon-la-Bataille</t>
  </si>
  <si>
    <t>Castres-Gironde</t>
  </si>
  <si>
    <t>Caudrot</t>
  </si>
  <si>
    <t>Caumont</t>
  </si>
  <si>
    <t>Cauvignac</t>
  </si>
  <si>
    <t>Cavignac</t>
  </si>
  <si>
    <t>Cazalis</t>
  </si>
  <si>
    <t>Cazats</t>
  </si>
  <si>
    <t>Cazaugitat</t>
  </si>
  <si>
    <t>Cénac</t>
  </si>
  <si>
    <t>Cenon</t>
  </si>
  <si>
    <t>Cérons</t>
  </si>
  <si>
    <t>Cessac</t>
  </si>
  <si>
    <t>Cestas</t>
  </si>
  <si>
    <t>Cézac</t>
  </si>
  <si>
    <t>Chamadelle</t>
  </si>
  <si>
    <t>Cissac-Médoc</t>
  </si>
  <si>
    <t>Civrac-de-Blaye</t>
  </si>
  <si>
    <t>Civrac-en-Médoc</t>
  </si>
  <si>
    <t>Civrac-sur-Dordogne</t>
  </si>
  <si>
    <t>Cleyrac</t>
  </si>
  <si>
    <t>Coimères</t>
  </si>
  <si>
    <t>Coirac</t>
  </si>
  <si>
    <t>Comps</t>
  </si>
  <si>
    <t>Coubeyrac</t>
  </si>
  <si>
    <t>Couquèques</t>
  </si>
  <si>
    <t>Courpiac</t>
  </si>
  <si>
    <t>Cours-de-Monségur</t>
  </si>
  <si>
    <t>Cours-les-Bains</t>
  </si>
  <si>
    <t>Coutras</t>
  </si>
  <si>
    <t>Coutures</t>
  </si>
  <si>
    <t>Créon</t>
  </si>
  <si>
    <t>Croignon</t>
  </si>
  <si>
    <t>Cubnezais</t>
  </si>
  <si>
    <t>Cubzac-les-Ponts</t>
  </si>
  <si>
    <t>Cudos</t>
  </si>
  <si>
    <t>Cursan</t>
  </si>
  <si>
    <t>Cussac-Fort-Médoc</t>
  </si>
  <si>
    <t>Daignac</t>
  </si>
  <si>
    <t>Dardenac</t>
  </si>
  <si>
    <t>Daubèze</t>
  </si>
  <si>
    <t>Dieulivol</t>
  </si>
  <si>
    <t>Donnezac</t>
  </si>
  <si>
    <t>Donzac</t>
  </si>
  <si>
    <t>Doulezon</t>
  </si>
  <si>
    <t>Les Églisottes-et-Chalaures</t>
  </si>
  <si>
    <t>Escaudes</t>
  </si>
  <si>
    <t>Escoussans</t>
  </si>
  <si>
    <t>Espiet</t>
  </si>
  <si>
    <t>Les Esseintes</t>
  </si>
  <si>
    <t>Étauliers</t>
  </si>
  <si>
    <t>Eynesse</t>
  </si>
  <si>
    <t>Eyrans</t>
  </si>
  <si>
    <t>Eysines</t>
  </si>
  <si>
    <t>Faleyras</t>
  </si>
  <si>
    <t>Fargues</t>
  </si>
  <si>
    <t>Langon</t>
  </si>
  <si>
    <t>Fargues-Saint-Hilaire</t>
  </si>
  <si>
    <t>Le Fieu</t>
  </si>
  <si>
    <t>Flaujagues</t>
  </si>
  <si>
    <t>Floirac</t>
  </si>
  <si>
    <t>Floudès</t>
  </si>
  <si>
    <t>Fontet</t>
  </si>
  <si>
    <t>Fossès-et-Baleyssac</t>
  </si>
  <si>
    <t>Fours</t>
  </si>
  <si>
    <t>Francs</t>
  </si>
  <si>
    <t>Fronsac</t>
  </si>
  <si>
    <t>Frontenac</t>
  </si>
  <si>
    <t>Gabarnac</t>
  </si>
  <si>
    <t>Gaillan-en-Médoc</t>
  </si>
  <si>
    <t>Gajac</t>
  </si>
  <si>
    <t>Galgon</t>
  </si>
  <si>
    <t>Gans</t>
  </si>
  <si>
    <t>Gardegan-et-Tourtirac</t>
  </si>
  <si>
    <t>Gauriac</t>
  </si>
  <si>
    <t>Gauriaguet</t>
  </si>
  <si>
    <t>Générac</t>
  </si>
  <si>
    <t>Génissac</t>
  </si>
  <si>
    <t>Gensac</t>
  </si>
  <si>
    <t>Gironde-sur-Dropt</t>
  </si>
  <si>
    <t>Giscos</t>
  </si>
  <si>
    <t>Gornac</t>
  </si>
  <si>
    <t>Goualade</t>
  </si>
  <si>
    <t>Gours</t>
  </si>
  <si>
    <t>Gradignan</t>
  </si>
  <si>
    <t>Grayan-et-l'Hôpital</t>
  </si>
  <si>
    <t>Grézillac</t>
  </si>
  <si>
    <t>Grignols</t>
  </si>
  <si>
    <t>Guillac</t>
  </si>
  <si>
    <t>Guillos</t>
  </si>
  <si>
    <t>Guîtres</t>
  </si>
  <si>
    <t>Gujan-Mestras</t>
  </si>
  <si>
    <t>Le Haillan</t>
  </si>
  <si>
    <t>Haux</t>
  </si>
  <si>
    <t>Hostens</t>
  </si>
  <si>
    <t>Hourtin</t>
  </si>
  <si>
    <t>Hure</t>
  </si>
  <si>
    <t>Illats</t>
  </si>
  <si>
    <t>Isle-Saint-Georges</t>
  </si>
  <si>
    <t>Izon</t>
  </si>
  <si>
    <t>Jau-Dignac-et-Loirac</t>
  </si>
  <si>
    <t>Jugazan</t>
  </si>
  <si>
    <t>Juillac</t>
  </si>
  <si>
    <t>Labarde</t>
  </si>
  <si>
    <t>Labescau</t>
  </si>
  <si>
    <t>Lacanau</t>
  </si>
  <si>
    <t>Ladaux</t>
  </si>
  <si>
    <t>Lados</t>
  </si>
  <si>
    <t>Lagorce</t>
  </si>
  <si>
    <t>Lalande-de-Pomerol</t>
  </si>
  <si>
    <t>Lamarque</t>
  </si>
  <si>
    <t>Lamothe-Landerron</t>
  </si>
  <si>
    <t>La Lande-de-Fronsac</t>
  </si>
  <si>
    <t>Landerrouat</t>
  </si>
  <si>
    <t>Landerrouet-sur-Ségur</t>
  </si>
  <si>
    <t>Landiras</t>
  </si>
  <si>
    <t>Langoiran</t>
  </si>
  <si>
    <t>Lansac</t>
  </si>
  <si>
    <t>Lanton</t>
  </si>
  <si>
    <t>Lapouyade</t>
  </si>
  <si>
    <t>Laroque</t>
  </si>
  <si>
    <t>Lartigue</t>
  </si>
  <si>
    <t>Laruscade</t>
  </si>
  <si>
    <t>Latresne</t>
  </si>
  <si>
    <t>Lavazan</t>
  </si>
  <si>
    <t>Lège-Cap-Ferret</t>
  </si>
  <si>
    <t>Léogeats</t>
  </si>
  <si>
    <t>Léognan</t>
  </si>
  <si>
    <t>Lerm-et-Musset</t>
  </si>
  <si>
    <t>Lesparre-Médoc</t>
  </si>
  <si>
    <t>Lestiac-sur-Garonne</t>
  </si>
  <si>
    <t>Les Lèves-et-Thoumeyragues</t>
  </si>
  <si>
    <t>Lignan-de-Bazas</t>
  </si>
  <si>
    <t>Lignan-de-Bordeaux</t>
  </si>
  <si>
    <t>Ligueux</t>
  </si>
  <si>
    <t>Listrac-de-Durèze</t>
  </si>
  <si>
    <t>Listrac-Médoc</t>
  </si>
  <si>
    <t>Lormont</t>
  </si>
  <si>
    <t>Loubens</t>
  </si>
  <si>
    <t>Louchats</t>
  </si>
  <si>
    <t>Loupes</t>
  </si>
  <si>
    <t>Loupiac</t>
  </si>
  <si>
    <t>Loupiac-de-la-Réole</t>
  </si>
  <si>
    <t>Lucmau</t>
  </si>
  <si>
    <t>Ludon-Médoc</t>
  </si>
  <si>
    <t>Lugaignac</t>
  </si>
  <si>
    <t>Lugasson</t>
  </si>
  <si>
    <t>Lugon-et-l'Île-du-Carnay</t>
  </si>
  <si>
    <t>Lugos</t>
  </si>
  <si>
    <t>Lussac</t>
  </si>
  <si>
    <t>Macau</t>
  </si>
  <si>
    <t>Madirac</t>
  </si>
  <si>
    <t>Maransin</t>
  </si>
  <si>
    <t>Marcenais</t>
  </si>
  <si>
    <t>Marcheprime</t>
  </si>
  <si>
    <t>Marcillac</t>
  </si>
  <si>
    <t>Margaux</t>
  </si>
  <si>
    <t>Margueron</t>
  </si>
  <si>
    <t>Marimbault</t>
  </si>
  <si>
    <t>Marions</t>
  </si>
  <si>
    <t>Marsas</t>
  </si>
  <si>
    <t>Martignas-sur-Jalle</t>
  </si>
  <si>
    <t>Martillac</t>
  </si>
  <si>
    <t>Martres</t>
  </si>
  <si>
    <t>Masseilles</t>
  </si>
  <si>
    <t>Massugas</t>
  </si>
  <si>
    <t>Mauriac</t>
  </si>
  <si>
    <t>Mazères</t>
  </si>
  <si>
    <t>Mazion</t>
  </si>
  <si>
    <t>Mérignac</t>
  </si>
  <si>
    <t>Mérignas</t>
  </si>
  <si>
    <t>Mesterrieux</t>
  </si>
  <si>
    <t>Mios</t>
  </si>
  <si>
    <t>Mombrier</t>
  </si>
  <si>
    <t>Mongauzy</t>
  </si>
  <si>
    <t>Monprimblanc</t>
  </si>
  <si>
    <t>Monségur</t>
  </si>
  <si>
    <t>Montagne</t>
  </si>
  <si>
    <t>Montagoudin</t>
  </si>
  <si>
    <t>Montignac</t>
  </si>
  <si>
    <t>Montussan</t>
  </si>
  <si>
    <t>Morizès</t>
  </si>
  <si>
    <t>Mouillac</t>
  </si>
  <si>
    <t>Mouliets-et-Villemartin</t>
  </si>
  <si>
    <t>Moulis-en-Médoc</t>
  </si>
  <si>
    <t>Moulon</t>
  </si>
  <si>
    <t>Mourens</t>
  </si>
  <si>
    <t>Naujac-sur-Mer</t>
  </si>
  <si>
    <t>Naujan-et-Postiac</t>
  </si>
  <si>
    <t>Néac</t>
  </si>
  <si>
    <t>Nérigean</t>
  </si>
  <si>
    <t>Neuffons</t>
  </si>
  <si>
    <t>Le Nizan</t>
  </si>
  <si>
    <t>Noaillac</t>
  </si>
  <si>
    <t>Noaillan</t>
  </si>
  <si>
    <t>Omet</t>
  </si>
  <si>
    <t>Ordonnac</t>
  </si>
  <si>
    <t>Origne</t>
  </si>
  <si>
    <t>Paillet</t>
  </si>
  <si>
    <t>Parempuyre</t>
  </si>
  <si>
    <t>Pauillac</t>
  </si>
  <si>
    <t>Les Peintures</t>
  </si>
  <si>
    <t>Pellegrue</t>
  </si>
  <si>
    <t>Périssac</t>
  </si>
  <si>
    <t>Pessac</t>
  </si>
  <si>
    <t>Pessac-sur-Dordogne</t>
  </si>
  <si>
    <t>Petit-Palais-et-Cornemps</t>
  </si>
  <si>
    <t>Peujard</t>
  </si>
  <si>
    <t>Le Pian-Médoc</t>
  </si>
  <si>
    <t>Le Pian-sur-Garonne</t>
  </si>
  <si>
    <t>Pineuilh</t>
  </si>
  <si>
    <t>Plassac</t>
  </si>
  <si>
    <t>Pleine-Selve</t>
  </si>
  <si>
    <t>Podensac</t>
  </si>
  <si>
    <t>Pomerol</t>
  </si>
  <si>
    <t>Pompéjac</t>
  </si>
  <si>
    <t>Pompignac</t>
  </si>
  <si>
    <t>Pondaurat</t>
  </si>
  <si>
    <t>Porchères</t>
  </si>
  <si>
    <t>Le Porge</t>
  </si>
  <si>
    <t>Portets</t>
  </si>
  <si>
    <t>Le Pout</t>
  </si>
  <si>
    <t>Préchac</t>
  </si>
  <si>
    <t>Preignac</t>
  </si>
  <si>
    <t>Prignac-en-Médoc</t>
  </si>
  <si>
    <t>Prignac-et-Marcamps</t>
  </si>
  <si>
    <t>Pugnac</t>
  </si>
  <si>
    <t>Puisseguin</t>
  </si>
  <si>
    <t>Pujols</t>
  </si>
  <si>
    <t>Pujols-sur-Ciron</t>
  </si>
  <si>
    <t>Le Puy</t>
  </si>
  <si>
    <t>Puybarban</t>
  </si>
  <si>
    <t>Puynormand</t>
  </si>
  <si>
    <t>Queyrac</t>
  </si>
  <si>
    <t>Quinsac</t>
  </si>
  <si>
    <t>Rauzan</t>
  </si>
  <si>
    <t>Reignac</t>
  </si>
  <si>
    <t>La Réole</t>
  </si>
  <si>
    <t>Rimons</t>
  </si>
  <si>
    <t>Riocaud</t>
  </si>
  <si>
    <t>Rions</t>
  </si>
  <si>
    <t>La Rivière</t>
  </si>
  <si>
    <t>Roaillan</t>
  </si>
  <si>
    <t>Romagne</t>
  </si>
  <si>
    <t>Roquebrune</t>
  </si>
  <si>
    <t>La Roquille</t>
  </si>
  <si>
    <t>Ruch</t>
  </si>
  <si>
    <t>Sablons</t>
  </si>
  <si>
    <t>Sadirac</t>
  </si>
  <si>
    <t>Saillans</t>
  </si>
  <si>
    <t>Saint-Aignan</t>
  </si>
  <si>
    <t>Saint-André-de-Cubzac</t>
  </si>
  <si>
    <t>Saint-André-du-Bois</t>
  </si>
  <si>
    <t>Saint-André-et-Appelles</t>
  </si>
  <si>
    <t>Saint-Androny</t>
  </si>
  <si>
    <t>Saint-Antoine-du-Queyret</t>
  </si>
  <si>
    <t>Saint-Antoine-sur-l'Isle</t>
  </si>
  <si>
    <t>Saint-Aubin-de-Blaye</t>
  </si>
  <si>
    <t>Saint-Aubin-de-Branne</t>
  </si>
  <si>
    <t>Saint-Aubin-de-Médoc</t>
  </si>
  <si>
    <t>Saint-Avit-de-Soulège</t>
  </si>
  <si>
    <t>Saint-Avit-Saint-Nazaire</t>
  </si>
  <si>
    <t>Saint-Brice</t>
  </si>
  <si>
    <t>Saint-Caprais-de-Blaye</t>
  </si>
  <si>
    <t>Saint-Caprais-de-Bordeaux</t>
  </si>
  <si>
    <t>Saint-Christoly-de-Blaye</t>
  </si>
  <si>
    <t>Saint-Christoly-Médoc</t>
  </si>
  <si>
    <t>Saint-Christophe-de-Double</t>
  </si>
  <si>
    <t>Saint-Christophe-des-Bardes</t>
  </si>
  <si>
    <t>Saint-Cibard</t>
  </si>
  <si>
    <t>Saint-Ciers-d'Abzac</t>
  </si>
  <si>
    <t>Saint-Ciers-de-Canesse</t>
  </si>
  <si>
    <t>Saint-Ciers-sur-Gironde</t>
  </si>
  <si>
    <t>Saint-Côme</t>
  </si>
  <si>
    <t>Saint-Denis-de-Pile</t>
  </si>
  <si>
    <t>Sainte-Colombe</t>
  </si>
  <si>
    <t>Sainte-Croix-du-Mont</t>
  </si>
  <si>
    <t>Sainte-Eulalie</t>
  </si>
  <si>
    <t>Sainte-Florence</t>
  </si>
  <si>
    <t>Sainte-Foy-la-Grande</t>
  </si>
  <si>
    <t>Sainte-Foy-la-Longue</t>
  </si>
  <si>
    <t>Sainte-Gemme</t>
  </si>
  <si>
    <t>Sainte-Hélène</t>
  </si>
  <si>
    <t>Saint-Émilion</t>
  </si>
  <si>
    <t>Sainte-Radegonde</t>
  </si>
  <si>
    <t>Saint-Estèphe</t>
  </si>
  <si>
    <t>Sainte-Terre</t>
  </si>
  <si>
    <t>Saint-Étienne-de-Lisse</t>
  </si>
  <si>
    <t>Saint-Exupéry</t>
  </si>
  <si>
    <t>Saint-Félix-de-Foncaude</t>
  </si>
  <si>
    <t>Saint-Ferme</t>
  </si>
  <si>
    <t>Saint-Genès-de-Blaye</t>
  </si>
  <si>
    <t>Saint-Genès-de-Castillon</t>
  </si>
  <si>
    <t>Saint-Genès-de-Fronsac</t>
  </si>
  <si>
    <t>Saint-Genès-de-Lombaud</t>
  </si>
  <si>
    <t>Saint-Genis-du-Bois</t>
  </si>
  <si>
    <t>Saint-Germain-de-Grave</t>
  </si>
  <si>
    <t>Saint-Germain-de-la-Rivière</t>
  </si>
  <si>
    <t>Saint-Germain-d'Esteuil</t>
  </si>
  <si>
    <t>Saint-Germain-du-Puch</t>
  </si>
  <si>
    <t>Saint-Gervais</t>
  </si>
  <si>
    <t>Saint-Girons-d'Aiguevives</t>
  </si>
  <si>
    <t>Saint-Hilaire-de-la-Noaille</t>
  </si>
  <si>
    <t>Saint-Hilaire-du-Bois</t>
  </si>
  <si>
    <t>Saint-Hippolyte</t>
  </si>
  <si>
    <t>Saint-Jean-de-Blaignac</t>
  </si>
  <si>
    <t>Saint-Jean-d'Illac</t>
  </si>
  <si>
    <t>Saint-Julien-Beychevelle</t>
  </si>
  <si>
    <t>Saint-Laurent-Médoc</t>
  </si>
  <si>
    <t>Saint-Laurent-d'Arce</t>
  </si>
  <si>
    <t>Saint-Laurent-des-Combes</t>
  </si>
  <si>
    <t>Saint-Laurent-du-Bois</t>
  </si>
  <si>
    <t>Saint-Laurent-du-Plan</t>
  </si>
  <si>
    <t>Saint-Léger-de-Balson</t>
  </si>
  <si>
    <t>Saint-Léon</t>
  </si>
  <si>
    <t>Saint-Loubert</t>
  </si>
  <si>
    <t>Saint-Loubès</t>
  </si>
  <si>
    <t>Saint-Louis-de-Montferrand</t>
  </si>
  <si>
    <t>Saint-Macaire</t>
  </si>
  <si>
    <t>Saint-Magne</t>
  </si>
  <si>
    <t>Saint-Magne-de-Castillon</t>
  </si>
  <si>
    <t>Saint-Maixant</t>
  </si>
  <si>
    <t>Saint-Mariens</t>
  </si>
  <si>
    <t>Saint-Martial</t>
  </si>
  <si>
    <t>Saint-Martin-de-Laye</t>
  </si>
  <si>
    <t>Saint-Martin-de-Lerm</t>
  </si>
  <si>
    <t>Saint-Martin-de-Sescas</t>
  </si>
  <si>
    <t>Saint-Martin-du-Bois</t>
  </si>
  <si>
    <t>Saint-Martin-du-Puy</t>
  </si>
  <si>
    <t>Saint-Martin-Lacaussade</t>
  </si>
  <si>
    <t>Saint-Médard-de-Guizières</t>
  </si>
  <si>
    <t>Saint-Médard-d'Eyrans</t>
  </si>
  <si>
    <t>Saint-Médard-en-Jalles</t>
  </si>
  <si>
    <t>Saint-Michel-de-Castelnau</t>
  </si>
  <si>
    <t>Saint-Michel-de-Fronsac</t>
  </si>
  <si>
    <t>Saint-Michel-de-Lapujade</t>
  </si>
  <si>
    <t>Saint-Michel-de-Rieufret</t>
  </si>
  <si>
    <t>Saint-Morillon</t>
  </si>
  <si>
    <t>Saint-Palais</t>
  </si>
  <si>
    <t>Saint-Pardon-de-Conques</t>
  </si>
  <si>
    <t>Saint-Paul</t>
  </si>
  <si>
    <t>Saint-Pey-d'Armens</t>
  </si>
  <si>
    <t>Saint-Pey-de-Castets</t>
  </si>
  <si>
    <t>Saint-Philippe-d'Aiguille</t>
  </si>
  <si>
    <t>Saint-Philippe-du-Seignal</t>
  </si>
  <si>
    <t>Saint-Pierre-d'Aurillac</t>
  </si>
  <si>
    <t>Saint-Pierre-de-Bat</t>
  </si>
  <si>
    <t>Saint-Pierre-de-Mons</t>
  </si>
  <si>
    <t>Saint-Quentin-de-Baron</t>
  </si>
  <si>
    <t>Saint-Quentin-de-Caplong</t>
  </si>
  <si>
    <t>Saint-Romain-la-Virvée</t>
  </si>
  <si>
    <t>Saint-Sauveur</t>
  </si>
  <si>
    <t>Saint-Sauveur-de-Puynormand</t>
  </si>
  <si>
    <t>Saint-Savin</t>
  </si>
  <si>
    <t>Saint-Selve</t>
  </si>
  <si>
    <t>Saint-Seurin-de-Bourg</t>
  </si>
  <si>
    <t>Saint-Seurin-de-Cadourne</t>
  </si>
  <si>
    <t>Saint-Seurin-de-Cursac</t>
  </si>
  <si>
    <t>Saint-Seurin-sur-l'Isle</t>
  </si>
  <si>
    <t>Saint-Sève</t>
  </si>
  <si>
    <t>Saint-Sulpice-de-Faleyrens</t>
  </si>
  <si>
    <t>Saint-Sulpice-de-Guilleragues</t>
  </si>
  <si>
    <t>Saint-Sulpice-de-Pommiers</t>
  </si>
  <si>
    <t>Saint-Sulpice-et-Cameyrac</t>
  </si>
  <si>
    <t>Saint-Symphorien</t>
  </si>
  <si>
    <t>Saint-Trojan</t>
  </si>
  <si>
    <t>Saint-Vincent-de-Paul</t>
  </si>
  <si>
    <t>Saint-Vincent-de-Pertignas</t>
  </si>
  <si>
    <t>Saint-Vivien-de-Blaye</t>
  </si>
  <si>
    <t>Saint-Vivien-de-Médoc</t>
  </si>
  <si>
    <t>Saint-Vivien-de-Monségur</t>
  </si>
  <si>
    <t>Saint-Yzan-de-Soudiac</t>
  </si>
  <si>
    <t>Saint-Yzans-de-Médoc</t>
  </si>
  <si>
    <t>Salaunes</t>
  </si>
  <si>
    <t>Sallebœuf</t>
  </si>
  <si>
    <t>Salles</t>
  </si>
  <si>
    <t>Les Salles-de-Castillon</t>
  </si>
  <si>
    <t>Samonac</t>
  </si>
  <si>
    <t>Saucats</t>
  </si>
  <si>
    <t>Saugon</t>
  </si>
  <si>
    <t>Saumos</t>
  </si>
  <si>
    <t>Sauternes</t>
  </si>
  <si>
    <t>La Sauve</t>
  </si>
  <si>
    <t>Sauveterre-de-Guyenne</t>
  </si>
  <si>
    <t>Sauviac</t>
  </si>
  <si>
    <t>Savignac</t>
  </si>
  <si>
    <t>Savignac-de-l'Isle</t>
  </si>
  <si>
    <t>Semens</t>
  </si>
  <si>
    <t>Sendets</t>
  </si>
  <si>
    <t>Sigalens</t>
  </si>
  <si>
    <t>Sillas</t>
  </si>
  <si>
    <t>Soulac-sur-Mer</t>
  </si>
  <si>
    <t>Soulignac</t>
  </si>
  <si>
    <t>Soussac</t>
  </si>
  <si>
    <t>Soussans</t>
  </si>
  <si>
    <t>Tabanac</t>
  </si>
  <si>
    <t>Le Taillan-Médoc</t>
  </si>
  <si>
    <t>Taillecavat</t>
  </si>
  <si>
    <t>Talais</t>
  </si>
  <si>
    <t>Talence</t>
  </si>
  <si>
    <t>Targon</t>
  </si>
  <si>
    <t>Tarnès</t>
  </si>
  <si>
    <t>Tauriac</t>
  </si>
  <si>
    <t>Tayac</t>
  </si>
  <si>
    <t>Le Teich</t>
  </si>
  <si>
    <t>Le Temple</t>
  </si>
  <si>
    <t>La Teste-de-Buch</t>
  </si>
  <si>
    <t>Teuillac</t>
  </si>
  <si>
    <t>Tizac-de-Curton</t>
  </si>
  <si>
    <t>Tizac-de-Lapouyade</t>
  </si>
  <si>
    <t>Toulenne</t>
  </si>
  <si>
    <t>Le Tourne</t>
  </si>
  <si>
    <t>Tresses</t>
  </si>
  <si>
    <t>Le Tuzan</t>
  </si>
  <si>
    <t>Uzeste</t>
  </si>
  <si>
    <t>Val de Virvée</t>
  </si>
  <si>
    <t>Valeyrac</t>
  </si>
  <si>
    <t>Vayres</t>
  </si>
  <si>
    <t>Vendays-Montalivet</t>
  </si>
  <si>
    <t>Vensac</t>
  </si>
  <si>
    <t>Vérac</t>
  </si>
  <si>
    <t>Verdelais</t>
  </si>
  <si>
    <t>Le Verdon-sur-Mer</t>
  </si>
  <si>
    <t>Vertheuil</t>
  </si>
  <si>
    <t>Vignonet</t>
  </si>
  <si>
    <t>Villandraut</t>
  </si>
  <si>
    <t>Villegouge</t>
  </si>
  <si>
    <t>Villenave-de-Rions</t>
  </si>
  <si>
    <t>Villenave-d'Ornon</t>
  </si>
  <si>
    <t>Villeneuve</t>
  </si>
  <si>
    <t>Virelade</t>
  </si>
  <si>
    <t>Virsac</t>
  </si>
  <si>
    <t>Yvrac</t>
  </si>
  <si>
    <t xml:space="preserve">Compétences </t>
  </si>
  <si>
    <t xml:space="preserve">Mobilité </t>
  </si>
  <si>
    <t>Commentaire</t>
  </si>
  <si>
    <t>Jardinage</t>
  </si>
  <si>
    <t>Bricolage</t>
  </si>
  <si>
    <t>Garde d'enfants</t>
  </si>
  <si>
    <t>Ménage / Repassage</t>
  </si>
  <si>
    <t>Garde d'enfants - Handicap</t>
  </si>
  <si>
    <t>Aide aux seniors</t>
  </si>
  <si>
    <t>Handicap</t>
  </si>
  <si>
    <t>Incapacité temporaire</t>
  </si>
  <si>
    <t>Preisley</t>
  </si>
  <si>
    <t>Elvis</t>
  </si>
  <si>
    <t>Lee</t>
  </si>
  <si>
    <t>Bruce</t>
  </si>
  <si>
    <t>BORDEAUX</t>
  </si>
  <si>
    <t/>
  </si>
  <si>
    <t>Rue du paradis</t>
  </si>
  <si>
    <t>E@g.com</t>
  </si>
  <si>
    <t>Ménage / Repassage;</t>
  </si>
  <si>
    <t>Blésignac;Bruges;Le Taillan-Médoc;</t>
  </si>
  <si>
    <t>Rock</t>
  </si>
  <si>
    <t>rue des étoile</t>
  </si>
  <si>
    <t>Le Taillan Médoc</t>
  </si>
  <si>
    <t>L@J.COM</t>
  </si>
  <si>
    <t>Bricolage;</t>
  </si>
  <si>
    <t>Virelade;Virsac;Yvrac;</t>
  </si>
  <si>
    <t>Fort</t>
  </si>
  <si>
    <t>Marley</t>
  </si>
  <si>
    <t>Bob</t>
  </si>
  <si>
    <t>rue du ciel</t>
  </si>
  <si>
    <t>B@M.COM</t>
  </si>
  <si>
    <t>Jardinage;</t>
  </si>
  <si>
    <t>Coutures;Créon;Croignon;</t>
  </si>
  <si>
    <t>Cool</t>
  </si>
  <si>
    <t>Kennedy</t>
  </si>
  <si>
    <t>John</t>
  </si>
  <si>
    <t>rue wilson</t>
  </si>
  <si>
    <t>Eysinnes</t>
  </si>
  <si>
    <t>K@j.com</t>
  </si>
  <si>
    <t>Incapacité temporaire;</t>
  </si>
  <si>
    <t>Saint-André-de-Cubzac;Saint-André-du-Bois;Saint-André-et-Appelles;</t>
  </si>
  <si>
    <t>ras</t>
  </si>
  <si>
    <t>Étiquettes de lignes</t>
  </si>
  <si>
    <t xml:space="preserve">Nombre de Compétences </t>
  </si>
  <si>
    <t>hgh</t>
  </si>
  <si>
    <t>ghgh</t>
  </si>
  <si>
    <t>hgfhg</t>
  </si>
  <si>
    <t>F@;COM</t>
  </si>
  <si>
    <t>Aillas;</t>
  </si>
  <si>
    <t>Prenom</t>
  </si>
  <si>
    <t>Intervenants</t>
  </si>
  <si>
    <t>Domaine</t>
  </si>
  <si>
    <t>Mobilité 2</t>
  </si>
  <si>
    <t>Mobilité 3</t>
  </si>
  <si>
    <t>Mobilité 4</t>
  </si>
  <si>
    <t>Mobilité 5</t>
  </si>
  <si>
    <t>Mobilité 6</t>
  </si>
  <si>
    <t>Mobilité 7</t>
  </si>
  <si>
    <t>Mobilité 8</t>
  </si>
  <si>
    <t>Mobilité 62</t>
  </si>
  <si>
    <t>Jours</t>
  </si>
  <si>
    <t>Valeurs</t>
  </si>
  <si>
    <t xml:space="preserve"> 7h-8h</t>
  </si>
  <si>
    <t>(Tous)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</si>
  <si>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</si>
  <si>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</si>
  <si>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</si>
  <si>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</si>
  <si>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</si>
  <si>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</si>
  <si>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</si>
  <si>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</si>
  <si>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</si>
  <si>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</si>
  <si>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</si>
  <si>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</si>
  <si>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</si>
  <si>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</si>
  <si>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Garde d'enfants;</t>
  </si>
  <si>
    <t>testteste</t>
  </si>
  <si>
    <t>testeteste</t>
  </si>
  <si>
    <t>efffezafezafzeaefazefeza</t>
  </si>
  <si>
    <t>gtezgtzgzgtztgzt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</si>
</sst>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8"/>
      <color theme="0"/>
      <name val="Arial Black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0" xfId="0" applyNumberFormat="1" applyFill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18" xfId="0" applyFill="1" applyBorder="1" applyAlignment="1">
      <alignment horizontal="left"/>
    </xf>
    <xf numFmtId="0" fontId="2" fillId="0" borderId="16" xfId="0" applyFont="1" applyBorder="1"/>
    <xf numFmtId="0" fontId="2" fillId="0" borderId="9" xfId="0" applyFont="1" applyBorder="1"/>
    <xf numFmtId="0" fontId="2" fillId="0" borderId="12" xfId="0" applyFont="1" applyBorder="1"/>
    <xf numFmtId="166" fontId="0" fillId="0" borderId="17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4" borderId="20" xfId="0" applyFont="1" applyFill="1" applyBorder="1"/>
    <xf numFmtId="165" fontId="0" fillId="4" borderId="20" xfId="0" applyNumberFormat="1" applyFont="1" applyFill="1" applyBorder="1"/>
    <xf numFmtId="164" fontId="0" fillId="4" borderId="20" xfId="0" applyNumberFormat="1" applyFont="1" applyFill="1" applyBorder="1"/>
    <xf numFmtId="0" fontId="0" fillId="0" borderId="20" xfId="0" applyFont="1" applyBorder="1"/>
    <xf numFmtId="165" fontId="0" fillId="0" borderId="20" xfId="0" applyNumberFormat="1" applyFont="1" applyBorder="1"/>
    <xf numFmtId="164" fontId="0" fillId="0" borderId="20" xfId="0" applyNumberFormat="1" applyFont="1" applyBorder="1"/>
    <xf numFmtId="0" fontId="0" fillId="4" borderId="21" xfId="0" applyFont="1" applyFill="1" applyBorder="1"/>
    <xf numFmtId="0" fontId="0" fillId="0" borderId="21" xfId="0" applyFont="1" applyBorder="1"/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0#&quot; &quot;##&quot; &quot;##&quot; &quot;##&quot; &quot;##"/>
    </dxf>
    <dxf>
      <numFmt numFmtId="165" formatCode="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[Copie de Xavier22-ListBox (3).xlsm]Compétences!Tableau croisé dynamique1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Compétences!$F$7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Compétences!$E$8:$E$11</c:f>
              <c:strCache>
                <c:ptCount val="4"/>
                <c:pt idx="0">
                  <c:v>Bricolage;</c:v>
                </c:pt>
                <c:pt idx="1">
                  <c:v>Incapacité temporaire;</c:v>
                </c:pt>
                <c:pt idx="2">
                  <c:v>Jardinage;</c:v>
                </c:pt>
                <c:pt idx="3">
                  <c:v>Ménage / Repassage;</c:v>
                </c:pt>
              </c:strCache>
            </c:strRef>
          </c:cat>
          <c:val>
            <c:numRef>
              <c:f>Compétences!$F$8:$F$11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4-4E41-AF34-1A8A652E0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8672719"/>
        <c:axId val="1781499583"/>
      </c:barChart>
      <c:catAx>
        <c:axId val="177867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1499583"/>
        <c:crosses val="autoZero"/>
        <c:auto val="1"/>
        <c:lblAlgn val="ctr"/>
        <c:lblOffset val="100"/>
        <c:noMultiLvlLbl val="0"/>
      </c:catAx>
      <c:valAx>
        <c:axId val="178149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8672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11</xdr:row>
      <xdr:rowOff>22860</xdr:rowOff>
    </xdr:from>
    <xdr:to>
      <xdr:col>9</xdr:col>
      <xdr:colOff>83820</xdr:colOff>
      <xdr:row>14</xdr:row>
      <xdr:rowOff>83820</xdr:rowOff>
    </xdr:to>
    <xdr:sp macro="[0]!OuvreFormulaire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AE9AB416-F41D-4DFA-9C38-631D0ADFBD00}"/>
            </a:ext>
          </a:extLst>
        </xdr:cNvPr>
        <xdr:cNvSpPr/>
      </xdr:nvSpPr>
      <xdr:spPr>
        <a:xfrm>
          <a:off x="6858000" y="2034540"/>
          <a:ext cx="2362200" cy="6096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Arial" panose="020B0604020202020204" pitchFamily="34" charset="0"/>
              <a:cs typeface="Arial" panose="020B0604020202020204" pitchFamily="34" charset="0"/>
            </a:rPr>
            <a:t>Afficher</a:t>
          </a:r>
          <a:r>
            <a:rPr lang="fr-FR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400" b="1">
              <a:latin typeface="Arial" panose="020B0604020202020204" pitchFamily="34" charset="0"/>
              <a:cs typeface="Arial" panose="020B0604020202020204" pitchFamily="34" charset="0"/>
            </a:rPr>
            <a:t>Formulaire de saisie des intervenants</a:t>
          </a:r>
        </a:p>
      </xdr:txBody>
    </xdr:sp>
    <xdr:clientData/>
  </xdr:twoCellAnchor>
  <xdr:twoCellAnchor>
    <xdr:from>
      <xdr:col>6</xdr:col>
      <xdr:colOff>91440</xdr:colOff>
      <xdr:row>15</xdr:row>
      <xdr:rowOff>83820</xdr:rowOff>
    </xdr:from>
    <xdr:to>
      <xdr:col>9</xdr:col>
      <xdr:colOff>68580</xdr:colOff>
      <xdr:row>17</xdr:row>
      <xdr:rowOff>22860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7A280E00-9E94-47A7-88D2-D9C91F646B8E}"/>
            </a:ext>
          </a:extLst>
        </xdr:cNvPr>
        <xdr:cNvSpPr/>
      </xdr:nvSpPr>
      <xdr:spPr>
        <a:xfrm>
          <a:off x="6850380" y="2827020"/>
          <a:ext cx="2354580" cy="304800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Nombre d'intervenants :</a:t>
          </a:r>
        </a:p>
        <a:p>
          <a:pPr algn="ctr"/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693420</xdr:colOff>
      <xdr:row>3</xdr:row>
      <xdr:rowOff>99060</xdr:rowOff>
    </xdr:from>
    <xdr:to>
      <xdr:col>4</xdr:col>
      <xdr:colOff>91440</xdr:colOff>
      <xdr:row>17</xdr:row>
      <xdr:rowOff>281940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5CACB0CD-5CC2-4CB7-96A3-73AAE6365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avier Le Page" refreshedDate="42956.01805752315" createdVersion="6" refreshedVersion="6" minRefreshableVersion="3" recordCount="21" xr:uid="{8114864A-3D61-45A7-825A-7FE7D5137B6E}">
  <cacheSource type="worksheet">
    <worksheetSource ref="A1:T1048576" sheet="Planning"/>
  </cacheSource>
  <cacheFields count="20">
    <cacheField name="Nom" numFmtId="0">
      <sharedItems containsBlank="1" containsMixedTypes="1" containsNumber="1" containsInteger="1" minValue="0" maxValue="0" count="11">
        <s v="Preisley"/>
        <s v="Lee"/>
        <s v="Marley"/>
        <s v="Kennedy"/>
        <s v="hgh"/>
        <s v="TEST"/>
        <s v="TEST4"/>
        <e v="#REF!"/>
        <s v="lepage"/>
        <n v="0"/>
        <m/>
      </sharedItems>
    </cacheField>
    <cacheField name="Prenom" numFmtId="0">
      <sharedItems containsBlank="1" containsMixedTypes="1" containsNumber="1" containsInteger="1" minValue="0" maxValue="0" count="9">
        <s v="Elvis"/>
        <s v="Bruce"/>
        <s v="Bob"/>
        <s v="John"/>
        <s v="ghgh"/>
        <s v=""/>
        <e v="#REF!"/>
        <n v="0"/>
        <m/>
      </sharedItems>
    </cacheField>
    <cacheField name="Intervenants" numFmtId="0">
      <sharedItems containsBlank="1"/>
    </cacheField>
    <cacheField name="Domaine" numFmtId="0">
      <sharedItems containsBlank="1" containsMixedTypes="1" containsNumber="1" containsInteger="1" minValue="0" maxValue="0" count="9">
        <s v="Ménage / Repassage;"/>
        <s v="Bricolage;"/>
        <s v="Jardinage;"/>
        <s v="Incapacité temporaire;"/>
        <n v="0"/>
        <s v="Ménage / Repassage;Garde d'enfants;"/>
        <e v="#REF!"/>
        <e v="#N/A"/>
        <m/>
      </sharedItems>
    </cacheField>
    <cacheField name="Jours" numFmtId="0">
      <sharedItems containsNonDate="0" containsDate="1" containsString="0" containsBlank="1" minDate="2017-08-07T00:00:00" maxDate="2017-08-08T00:00:00" count="2">
        <d v="2017-08-07T00:00:00"/>
        <m/>
      </sharedItems>
    </cacheField>
    <cacheField name="7" numFmtId="0">
      <sharedItems containsString="0" containsBlank="1" containsNumber="1" containsInteger="1" minValue="1" maxValue="1"/>
    </cacheField>
    <cacheField name="8" numFmtId="0">
      <sharedItems containsString="0" containsBlank="1" containsNumber="1" containsInteger="1" minValue="1" maxValue="1" count="2">
        <n v="1"/>
        <m/>
      </sharedItems>
    </cacheField>
    <cacheField name="9" numFmtId="0">
      <sharedItems containsString="0" containsBlank="1" containsNumber="1" containsInteger="1" minValue="1" maxValue="1"/>
    </cacheField>
    <cacheField name="10" numFmtId="0">
      <sharedItems containsString="0" containsBlank="1" containsNumber="1" containsInteger="1" minValue="1" maxValue="1"/>
    </cacheField>
    <cacheField name="11" numFmtId="0">
      <sharedItems containsString="0" containsBlank="1" containsNumber="1" containsInteger="1" minValue="1" maxValue="1"/>
    </cacheField>
    <cacheField name="12" numFmtId="0">
      <sharedItems containsString="0" containsBlank="1" containsNumber="1" containsInteger="1" minValue="1" maxValue="1" count="2">
        <m/>
        <n v="1"/>
      </sharedItems>
    </cacheField>
    <cacheField name="13" numFmtId="0">
      <sharedItems containsString="0" containsBlank="1" containsNumber="1" containsInteger="1" minValue="1" maxValue="1" count="2">
        <m/>
        <n v="1"/>
      </sharedItems>
    </cacheField>
    <cacheField name="14" numFmtId="0">
      <sharedItems containsNonDate="0" containsString="0" containsBlank="1"/>
    </cacheField>
    <cacheField name="15" numFmtId="0">
      <sharedItems containsNonDate="0" containsString="0" containsBlank="1"/>
    </cacheField>
    <cacheField name="16" numFmtId="0">
      <sharedItems containsNonDate="0" containsString="0" containsBlank="1"/>
    </cacheField>
    <cacheField name="17" numFmtId="0">
      <sharedItems containsNonDate="0" containsString="0" containsBlank="1"/>
    </cacheField>
    <cacheField name="18" numFmtId="0">
      <sharedItems containsNonDate="0" containsString="0" containsBlank="1"/>
    </cacheField>
    <cacheField name="19" numFmtId="0">
      <sharedItems containsNonDate="0" containsString="0" containsBlank="1"/>
    </cacheField>
    <cacheField name="20" numFmtId="0">
      <sharedItems containsNonDate="0" containsString="0" containsBlank="1"/>
    </cacheField>
    <cacheField name="2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Xavier Le Page" refreshedDate="42956.618159143516" createdVersion="6" refreshedVersion="6" minRefreshableVersion="3" recordCount="35" xr:uid="{4CCA9326-8883-42CB-BECA-B21C53E83F21}">
  <cacheSource type="worksheet">
    <worksheetSource ref="A1:J1048576" sheet="Base de donnée intervenants"/>
  </cacheSource>
  <cacheFields count="10">
    <cacheField name="Nom" numFmtId="0">
      <sharedItems containsBlank="1"/>
    </cacheField>
    <cacheField name="Prénom" numFmtId="0">
      <sharedItems containsBlank="1"/>
    </cacheField>
    <cacheField name="Adresse" numFmtId="0">
      <sharedItems containsBlank="1"/>
    </cacheField>
    <cacheField name="CP" numFmtId="0">
      <sharedItems containsString="0" containsBlank="1" containsNumber="1" containsInteger="1" minValue="33000" maxValue="33520"/>
    </cacheField>
    <cacheField name="Ville" numFmtId="0">
      <sharedItems containsBlank="1"/>
    </cacheField>
    <cacheField name="Téléphone" numFmtId="0">
      <sharedItems containsString="0" containsBlank="1" containsNumber="1" containsInteger="1" minValue="123344565" maxValue="688343434"/>
    </cacheField>
    <cacheField name="Mail" numFmtId="0">
      <sharedItems containsBlank="1"/>
    </cacheField>
    <cacheField name="Compétences " numFmtId="0">
      <sharedItems containsBlank="1" count="7">
        <s v="Ménage / Repassage;"/>
        <s v="Bricolage;"/>
        <s v="Jardinage;"/>
        <s v="Incapacité temporaire;"/>
        <m/>
        <s v="Ménage / Repassage;Garde d'enfants;" u="1"/>
        <s v="Garde d'enfants;" u="1"/>
      </sharedItems>
    </cacheField>
    <cacheField name="Mobilité " numFmtId="0">
      <sharedItems containsBlank="1"/>
    </cacheField>
    <cacheField name="Commentai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s v="Preisley Elvis"/>
    <x v="0"/>
    <x v="0"/>
    <n v="1"/>
    <x v="0"/>
    <n v="1"/>
    <n v="1"/>
    <n v="1"/>
    <x v="0"/>
    <x v="0"/>
    <m/>
    <m/>
    <m/>
    <m/>
    <m/>
    <m/>
    <m/>
    <m/>
  </r>
  <r>
    <x v="1"/>
    <x v="1"/>
    <s v="Lee Bruce"/>
    <x v="1"/>
    <x v="0"/>
    <m/>
    <x v="1"/>
    <m/>
    <m/>
    <m/>
    <x v="0"/>
    <x v="0"/>
    <m/>
    <m/>
    <m/>
    <m/>
    <m/>
    <m/>
    <m/>
    <m/>
  </r>
  <r>
    <x v="2"/>
    <x v="2"/>
    <s v="Marley Bob"/>
    <x v="2"/>
    <x v="0"/>
    <m/>
    <x v="1"/>
    <m/>
    <m/>
    <m/>
    <x v="0"/>
    <x v="0"/>
    <m/>
    <m/>
    <m/>
    <m/>
    <m/>
    <m/>
    <m/>
    <m/>
  </r>
  <r>
    <x v="3"/>
    <x v="3"/>
    <s v="Kennedy John"/>
    <x v="3"/>
    <x v="0"/>
    <m/>
    <x v="1"/>
    <m/>
    <m/>
    <m/>
    <x v="0"/>
    <x v="0"/>
    <m/>
    <m/>
    <m/>
    <m/>
    <m/>
    <m/>
    <m/>
    <m/>
  </r>
  <r>
    <x v="4"/>
    <x v="4"/>
    <s v="hgh ghgh"/>
    <x v="0"/>
    <x v="0"/>
    <n v="1"/>
    <x v="0"/>
    <n v="1"/>
    <n v="1"/>
    <n v="1"/>
    <x v="1"/>
    <x v="1"/>
    <m/>
    <m/>
    <m/>
    <m/>
    <m/>
    <m/>
    <m/>
    <m/>
  </r>
  <r>
    <x v="5"/>
    <x v="5"/>
    <s v="TEST "/>
    <x v="4"/>
    <x v="0"/>
    <m/>
    <x v="1"/>
    <m/>
    <m/>
    <m/>
    <x v="0"/>
    <x v="0"/>
    <m/>
    <m/>
    <m/>
    <m/>
    <m/>
    <m/>
    <m/>
    <m/>
  </r>
  <r>
    <x v="6"/>
    <x v="5"/>
    <s v="TEST4 "/>
    <x v="5"/>
    <x v="0"/>
    <m/>
    <x v="1"/>
    <m/>
    <m/>
    <m/>
    <x v="0"/>
    <x v="0"/>
    <m/>
    <m/>
    <m/>
    <m/>
    <m/>
    <m/>
    <m/>
    <m/>
  </r>
  <r>
    <x v="7"/>
    <x v="6"/>
    <e v="#REF!"/>
    <x v="6"/>
    <x v="0"/>
    <m/>
    <x v="1"/>
    <m/>
    <m/>
    <m/>
    <x v="0"/>
    <x v="0"/>
    <m/>
    <m/>
    <m/>
    <m/>
    <m/>
    <m/>
    <m/>
    <m/>
  </r>
  <r>
    <x v="8"/>
    <x v="5"/>
    <s v="lepage "/>
    <x v="4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9"/>
    <x v="7"/>
    <s v="0 0"/>
    <x v="7"/>
    <x v="0"/>
    <m/>
    <x v="1"/>
    <m/>
    <m/>
    <m/>
    <x v="0"/>
    <x v="0"/>
    <m/>
    <m/>
    <m/>
    <m/>
    <m/>
    <m/>
    <m/>
    <m/>
  </r>
  <r>
    <x v="10"/>
    <x v="8"/>
    <m/>
    <x v="8"/>
    <x v="1"/>
    <m/>
    <x v="1"/>
    <m/>
    <m/>
    <m/>
    <x v="0"/>
    <x v="0"/>
    <m/>
    <m/>
    <m/>
    <m/>
    <m/>
    <m/>
    <m/>
    <m/>
  </r>
  <r>
    <x v="10"/>
    <x v="8"/>
    <m/>
    <x v="8"/>
    <x v="1"/>
    <m/>
    <x v="1"/>
    <m/>
    <m/>
    <m/>
    <x v="0"/>
    <x v="0"/>
    <m/>
    <m/>
    <m/>
    <m/>
    <m/>
    <m/>
    <m/>
    <m/>
  </r>
  <r>
    <x v="10"/>
    <x v="8"/>
    <m/>
    <x v="8"/>
    <x v="1"/>
    <m/>
    <x v="1"/>
    <m/>
    <m/>
    <m/>
    <x v="0"/>
    <x v="0"/>
    <m/>
    <m/>
    <m/>
    <m/>
    <m/>
    <m/>
    <m/>
    <m/>
  </r>
  <r>
    <x v="10"/>
    <x v="8"/>
    <m/>
    <x v="8"/>
    <x v="1"/>
    <m/>
    <x v="1"/>
    <m/>
    <m/>
    <m/>
    <x v="0"/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Preisley"/>
    <s v="Elvis"/>
    <s v="Rue du paradis"/>
    <n v="33320"/>
    <s v="Bruges"/>
    <n v="678677687"/>
    <s v="E@g.com"/>
    <x v="0"/>
    <s v="Blésignac;Bruges;Le Taillan-Médoc;"/>
    <s v="Rock"/>
  </r>
  <r>
    <s v="Lee"/>
    <s v="Bruce"/>
    <s v="rue des étoile"/>
    <n v="33520"/>
    <s v="Le Taillan Médoc"/>
    <n v="688343434"/>
    <s v="L@J.COM"/>
    <x v="1"/>
    <s v="Virelade;Virsac;Yvrac;"/>
    <s v="Fort"/>
  </r>
  <r>
    <s v="Marley"/>
    <s v="Bob"/>
    <s v="rue du ciel"/>
    <n v="33000"/>
    <s v="Bordeaux"/>
    <n v="404040404"/>
    <s v="B@M.COM"/>
    <x v="2"/>
    <s v="Coutures;Créon;Croignon;"/>
    <s v="Cool"/>
  </r>
  <r>
    <s v="Kennedy"/>
    <s v="John"/>
    <s v="rue wilson"/>
    <n v="33320"/>
    <s v="Eysinnes"/>
    <n v="123344565"/>
    <s v="K@j.com"/>
    <x v="3"/>
    <s v="Saint-André-de-Cubzac;Saint-André-du-Bois;Saint-André-et-Appelles;"/>
    <s v="ras"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  <r>
    <m/>
    <m/>
    <m/>
    <m/>
    <m/>
    <m/>
    <m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D29AAB-A00D-4452-98E2-DF2E9E43B1E0}" name="Tableau croisé dynamique1" cacheId="0" applyNumberFormats="0" applyBorderFormats="0" applyFontFormats="0" applyPatternFormats="0" applyAlignmentFormats="0" applyWidthHeightFormats="1" dataCaption="Valeurs" updatedVersion="6" minRefreshableVersion="3" showDrill="0" showDataTips="0" useAutoFormatting="1" rowGrandTotals="0" colGrandTotals="0" itemPrintTitles="1" mergeItem="1" createdVersion="6" indent="0" compact="0" compactData="0" gridDropZones="1" multipleFieldFilters="0">
  <location ref="A3:R9" firstHeaderRow="1" firstDataRow="2" firstDataCol="3" rowPageCount="1" colPageCount="1"/>
  <pivotFields count="20">
    <pivotField axis="axisRow" compact="0" outline="0" showAll="0" defaultSubtotal="0">
      <items count="11">
        <item x="9"/>
        <item x="4"/>
        <item x="3"/>
        <item x="1"/>
        <item x="8"/>
        <item x="2"/>
        <item x="0"/>
        <item x="5"/>
        <item x="6"/>
        <item x="7"/>
        <item x="10"/>
      </items>
    </pivotField>
    <pivotField axis="axisRow" compact="0" outline="0" subtotalTop="0" showAll="0" defaultSubtotal="0">
      <items count="9">
        <item h="1" x="7"/>
        <item h="1" x="5"/>
        <item x="2"/>
        <item x="1"/>
        <item x="0"/>
        <item x="4"/>
        <item x="3"/>
        <item h="1" x="6"/>
        <item h="1" x="8"/>
      </items>
    </pivotField>
    <pivotField compact="0" outline="0" subtotalTop="0" showAll="0" defaultSubtotal="0"/>
    <pivotField axis="axisRow" compact="0" outline="0" subtotalTop="0" showAll="0" defaultSubtotal="0">
      <items count="9">
        <item x="4"/>
        <item x="1"/>
        <item x="3"/>
        <item x="2"/>
        <item x="0"/>
        <item x="5"/>
        <item x="7"/>
        <item x="6"/>
        <item x="8"/>
      </items>
    </pivotField>
    <pivotField axis="axisPage" compact="0" outline="0" subtotalTop="0" showAll="0" defaultSubtotal="0">
      <items count="2">
        <item x="0"/>
        <item x="1"/>
      </items>
    </pivotField>
    <pivotField dataField="1" compact="0" outline="0" subtotalTop="0" showAll="0" defaultSubtotal="0"/>
    <pivotField dataField="1" compact="0" outline="0" subtotalTop="0" showAll="0" defaultSubtotal="0">
      <items count="2">
        <item x="0"/>
        <item x="1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>
      <items count="2">
        <item x="1"/>
        <item x="0"/>
      </items>
    </pivotField>
    <pivotField dataField="1" compact="0" outline="0" subtotalTop="0" showAll="0" defaultSubtotal="0">
      <items count="2">
        <item x="1"/>
        <item x="0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3">
    <field x="0"/>
    <field x="1"/>
    <field x="3"/>
  </rowFields>
  <rowItems count="5">
    <i>
      <x v="1"/>
      <x v="5"/>
      <x v="4"/>
    </i>
    <i>
      <x v="2"/>
      <x v="6"/>
      <x v="2"/>
    </i>
    <i>
      <x v="3"/>
      <x v="3"/>
      <x v="1"/>
    </i>
    <i>
      <x v="5"/>
      <x v="2"/>
      <x v="3"/>
    </i>
    <i>
      <x v="6"/>
      <x v="4"/>
      <x v="4"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1">
    <pageField fld="4" hier="-1"/>
  </pageFields>
  <dataFields count="15">
    <dataField name=" 7h-8h" fld="5" subtotal="count" baseField="0" baseItem="0"/>
    <dataField name="8h-9h" fld="6" subtotal="count" baseField="0" baseItem="0"/>
    <dataField name="9h-10h" fld="7" subtotal="count" baseField="0" baseItem="0"/>
    <dataField name="10h-11h" fld="8" subtotal="count" baseField="0" baseItem="0"/>
    <dataField name="11h-12h" fld="9" subtotal="count" baseField="0" baseItem="0"/>
    <dataField name="12h-13h" fld="10" subtotal="count" baseField="0" baseItem="0"/>
    <dataField name="13h-14h" fld="11" subtotal="count" baseField="0" baseItem="0"/>
    <dataField name="14h-15h" fld="12" subtotal="count" baseField="0" baseItem="0"/>
    <dataField name="15h-16h" fld="13" subtotal="count" baseField="0" baseItem="0"/>
    <dataField name="16h-17h" fld="14" subtotal="count" baseField="0" baseItem="0"/>
    <dataField name="17h-18h" fld="15" subtotal="count" baseField="0" baseItem="0"/>
    <dataField name="18h-19h" fld="16" subtotal="count" baseField="0" baseItem="0"/>
    <dataField name="19h-20h" fld="17" subtotal="count" baseField="0" baseItem="0"/>
    <dataField name="20h-21h" fld="18" subtotal="count" baseField="0" baseItem="0"/>
    <dataField name="21h-22h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23D8C3-84E3-471E-BE1C-F45AFC4EACA8}" name="Tableau croisé dynamique1" cacheId="38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 chartFormat="4">
  <location ref="E7:F11" firstHeaderRow="1" firstDataRow="1" firstDataCol="1"/>
  <pivotFields count="10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8">
        <item x="1"/>
        <item x="3"/>
        <item x="2"/>
        <item x="0"/>
        <item h="1" x="4"/>
        <item m="1" x="5"/>
        <item m="1" x="6"/>
        <item t="default"/>
      </items>
    </pivotField>
    <pivotField subtotalTop="0" showAll="0"/>
    <pivotField subtotalTop="0" showAl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Nombre de Compétences " fld="7" subtotal="count" baseField="0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1F770A-C406-499E-8D05-6638D5982719}" name="Tableau1" displayName="Tableau1" ref="A1:R9" totalsRowShown="0">
  <autoFilter ref="A1:R9" xr:uid="{02B1A361-985A-4C6A-98EF-22582B43A3F9}"/>
  <tableColumns count="18">
    <tableColumn id="1" xr3:uid="{E13E0C63-E370-4697-9CA8-67B1B8FF7898}" name="Nom"/>
    <tableColumn id="2" xr3:uid="{A164C361-C788-4123-BF90-A2EF6DBD4525}" name="Prénom"/>
    <tableColumn id="3" xr3:uid="{F0833E9C-D1BE-402E-AE05-03B6F056D987}" name="Adresse"/>
    <tableColumn id="4" xr3:uid="{13C15F68-8C28-42A2-81A9-A218635E2E6B}" name="CP" dataDxfId="4"/>
    <tableColumn id="5" xr3:uid="{023C7079-20C9-44FC-8506-5B1E9A1D3BB2}" name="Ville"/>
    <tableColumn id="6" xr3:uid="{219E2900-91C1-4E03-9010-163B2CE4036E}" name="Téléphone" dataDxfId="3"/>
    <tableColumn id="7" xr3:uid="{EC243D3D-4D08-40B2-894D-C3728DB96449}" name="Mail"/>
    <tableColumn id="8" xr3:uid="{842A42FA-CD89-4E49-BC55-DA0306482EE5}" name="Compétences "/>
    <tableColumn id="9" xr3:uid="{E9C16C0B-BF27-43A4-9D7B-D9F5AADA1063}" name="Mobilité "/>
    <tableColumn id="10" xr3:uid="{09FE4DBF-CB14-48DB-843E-745EABF2808D}" name="Commentaire"/>
    <tableColumn id="11" xr3:uid="{64B04287-A08C-4E4A-B00D-106905467254}" name="Mobilité 2"/>
    <tableColumn id="12" xr3:uid="{41844ADF-A00E-4E68-81BF-CE8F624D3F6B}" name="Mobilité 3"/>
    <tableColumn id="13" xr3:uid="{29B91702-9F83-4331-987E-993E6A4A6AC0}" name="Mobilité 4"/>
    <tableColumn id="14" xr3:uid="{10112B03-309A-4658-A245-E326B59834F0}" name="Mobilité 5"/>
    <tableColumn id="15" xr3:uid="{27D3CBE9-FF98-44C0-8CA2-4DAEAED462BF}" name="Mobilité 6"/>
    <tableColumn id="16" xr3:uid="{587BCD6C-E0AE-4C84-A1F8-2D7FFEBA5DC2}" name="Mobilité 62"/>
    <tableColumn id="17" xr3:uid="{33D24BB1-560A-48CC-B7F9-CD5DF2971BFF}" name="Mobilité 7"/>
    <tableColumn id="18" xr3:uid="{DC204DD7-74A9-4C4C-A066-A1B8EACF5567}" name="Mobilité 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_VILLE" displayName="T_VILLE" ref="A1:A545" totalsRowShown="0" dataDxfId="2">
  <autoFilter ref="A1:A545" xr:uid="{00000000-0009-0000-0100-000006000000}"/>
  <sortState ref="A2:A545">
    <sortCondition ref="A2"/>
  </sortState>
  <tableColumns count="1">
    <tableColumn id="1" xr3:uid="{00000000-0010-0000-0100-000001000000}" name="Ville" dataDxfId="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_COMPETENCE" displayName="T_COMPETENCE" ref="A1:A9" totalsRowShown="0">
  <autoFilter ref="A1:A9" xr:uid="{00000000-0009-0000-0100-000005000000}"/>
  <tableColumns count="1">
    <tableColumn id="1" xr3:uid="{00000000-0010-0000-0200-000001000000}" name="Compétenc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A1:M22"/>
  <sheetViews>
    <sheetView tabSelected="1" zoomScaleNormal="100" workbookViewId="0">
      <selection activeCell="E18" sqref="E18"/>
    </sheetView>
  </sheetViews>
  <sheetFormatPr baseColWidth="10" defaultRowHeight="14.4" x14ac:dyDescent="0.3"/>
  <cols>
    <col min="3" max="3" width="19.6640625" bestFit="1" customWidth="1"/>
    <col min="4" max="4" width="32.6640625" bestFit="1" customWidth="1"/>
  </cols>
  <sheetData>
    <row r="1" spans="1:13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">
      <c r="A8" s="3"/>
      <c r="B8" s="3"/>
      <c r="C8" s="3"/>
      <c r="D8" s="3"/>
      <c r="E8" s="3"/>
      <c r="F8" s="25"/>
      <c r="G8" s="3"/>
      <c r="H8" s="3"/>
      <c r="I8" s="3"/>
      <c r="J8" s="3"/>
      <c r="K8" s="3"/>
      <c r="L8" s="3"/>
      <c r="M8" s="3"/>
    </row>
    <row r="9" spans="1:1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.6" x14ac:dyDescent="0.65">
      <c r="A18" s="3"/>
      <c r="B18" s="3"/>
      <c r="C18" s="3"/>
      <c r="D18" s="3"/>
      <c r="E18" s="3"/>
      <c r="F18" s="3"/>
      <c r="G18" s="38">
        <f>Compétences!E1</f>
        <v>8</v>
      </c>
      <c r="H18" s="38"/>
      <c r="I18" s="38"/>
      <c r="J18" s="3"/>
      <c r="K18" s="3"/>
      <c r="L18" s="3"/>
      <c r="M18" s="3"/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">
    <mergeCell ref="G18:I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8C78-B34D-4212-84B7-3526CE8CC60C}">
  <sheetPr codeName="Feuil7"/>
  <dimension ref="A1:T18"/>
  <sheetViews>
    <sheetView topLeftCell="C1" workbookViewId="0">
      <selection activeCell="B1" sqref="A1:XFD1"/>
    </sheetView>
  </sheetViews>
  <sheetFormatPr baseColWidth="10" defaultRowHeight="14.4" x14ac:dyDescent="0.3"/>
  <cols>
    <col min="1" max="1" width="16.33203125" customWidth="1"/>
    <col min="3" max="3" width="18" customWidth="1"/>
    <col min="4" max="4" width="32.21875" bestFit="1" customWidth="1"/>
    <col min="5" max="5" width="15" bestFit="1" customWidth="1"/>
    <col min="6" max="20" width="5.88671875" customWidth="1"/>
  </cols>
  <sheetData>
    <row r="1" spans="1:20" ht="15" thickBot="1" x14ac:dyDescent="0.35">
      <c r="A1" s="26" t="s">
        <v>0</v>
      </c>
      <c r="B1" s="27" t="s">
        <v>598</v>
      </c>
      <c r="C1" s="28" t="s">
        <v>599</v>
      </c>
      <c r="D1" s="29" t="s">
        <v>600</v>
      </c>
      <c r="E1" s="34" t="s">
        <v>609</v>
      </c>
      <c r="F1" s="30">
        <v>7</v>
      </c>
      <c r="G1" s="9">
        <v>8</v>
      </c>
      <c r="H1" s="9">
        <v>9</v>
      </c>
      <c r="I1" s="9">
        <v>10</v>
      </c>
      <c r="J1" s="9">
        <v>11</v>
      </c>
      <c r="K1" s="9">
        <v>12</v>
      </c>
      <c r="L1" s="9">
        <v>13</v>
      </c>
      <c r="M1" s="9">
        <v>14</v>
      </c>
      <c r="N1" s="9">
        <v>15</v>
      </c>
      <c r="O1" s="9">
        <v>16</v>
      </c>
      <c r="P1" s="9">
        <v>17</v>
      </c>
      <c r="Q1" s="9">
        <v>18</v>
      </c>
      <c r="R1" s="9">
        <v>19</v>
      </c>
      <c r="S1" s="9">
        <v>20</v>
      </c>
      <c r="T1" s="10">
        <v>21</v>
      </c>
    </row>
    <row r="2" spans="1:20" x14ac:dyDescent="0.3">
      <c r="A2" s="21" t="str">
        <f>'Base de donnée intervenants'!A2</f>
        <v>Preisley</v>
      </c>
      <c r="B2" s="22" t="str">
        <f>'Base de donnée intervenants'!B2</f>
        <v>Elvis</v>
      </c>
      <c r="C2" s="23" t="str">
        <f>CONCATENATE(A2," ",B2)</f>
        <v>Preisley Elvis</v>
      </c>
      <c r="D2" s="24" t="str">
        <f>VLOOKUP(A2,'Base de donnée intervenants'!A:J,8,FALSE)</f>
        <v>Ménage / Repassage;</v>
      </c>
      <c r="E2" s="35">
        <v>42954</v>
      </c>
      <c r="F2" s="3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x14ac:dyDescent="0.3">
      <c r="A3" s="13" t="str">
        <f>'Base de donnée intervenants'!A3</f>
        <v>Lee</v>
      </c>
      <c r="B3" s="14" t="str">
        <f>'Base de donnée intervenants'!B3</f>
        <v>Bruce</v>
      </c>
      <c r="C3" s="23" t="str">
        <f t="shared" ref="C3:C18" si="0">CONCATENATE(A3," ",B3)</f>
        <v>Lee Bruce</v>
      </c>
      <c r="D3" s="24" t="str">
        <f>VLOOKUP(A3,'Base de donnée intervenants'!A:J,8,FALSE)</f>
        <v>Bricolage;</v>
      </c>
      <c r="E3" s="35">
        <v>42954</v>
      </c>
      <c r="F3" s="3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x14ac:dyDescent="0.3">
      <c r="A4" s="13" t="str">
        <f>'Base de donnée intervenants'!A4</f>
        <v>Marley</v>
      </c>
      <c r="B4" s="14" t="str">
        <f>'Base de donnée intervenants'!B4</f>
        <v>Bob</v>
      </c>
      <c r="C4" s="23" t="str">
        <f t="shared" si="0"/>
        <v>Marley Bob</v>
      </c>
      <c r="D4" s="24" t="str">
        <f>VLOOKUP(A4,'Base de donnée intervenants'!A:J,8,FALSE)</f>
        <v>Jardinage;</v>
      </c>
      <c r="E4" s="35">
        <v>42954</v>
      </c>
      <c r="F4" s="3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x14ac:dyDescent="0.3">
      <c r="A5" s="13" t="str">
        <f>'Base de donnée intervenants'!A5</f>
        <v>Kennedy</v>
      </c>
      <c r="B5" s="14" t="str">
        <f>'Base de donnée intervenants'!B5</f>
        <v>John</v>
      </c>
      <c r="C5" s="23" t="str">
        <f t="shared" si="0"/>
        <v>Kennedy John</v>
      </c>
      <c r="D5" s="24" t="str">
        <f>VLOOKUP(A5,'Base de donnée intervenants'!A:J,8,FALSE)</f>
        <v>Incapacité temporaire;</v>
      </c>
      <c r="E5" s="35">
        <v>42954</v>
      </c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x14ac:dyDescent="0.3">
      <c r="A6" s="13" t="e">
        <f>'Base de donnée intervenants'!#REF!</f>
        <v>#REF!</v>
      </c>
      <c r="B6" s="14" t="e">
        <f>'Base de donnée intervenants'!#REF!</f>
        <v>#REF!</v>
      </c>
      <c r="C6" s="23" t="e">
        <f t="shared" si="0"/>
        <v>#REF!</v>
      </c>
      <c r="D6" s="24" t="e">
        <f>VLOOKUP(A6,'Base de donnée intervenants'!A:J,8,FALSE)</f>
        <v>#REF!</v>
      </c>
      <c r="E6" s="35">
        <v>42954</v>
      </c>
      <c r="F6" s="32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/>
      <c r="N6" s="15"/>
      <c r="O6" s="15"/>
      <c r="P6" s="15"/>
      <c r="Q6" s="15"/>
      <c r="R6" s="15"/>
      <c r="S6" s="15"/>
      <c r="T6" s="16"/>
    </row>
    <row r="7" spans="1:20" x14ac:dyDescent="0.3">
      <c r="A7" s="13" t="e">
        <f>'Base de donnée intervenants'!#REF!</f>
        <v>#REF!</v>
      </c>
      <c r="B7" s="14" t="e">
        <f>'Base de donnée intervenants'!#REF!</f>
        <v>#REF!</v>
      </c>
      <c r="C7" s="23" t="e">
        <f t="shared" si="0"/>
        <v>#REF!</v>
      </c>
      <c r="D7" s="24" t="e">
        <f>VLOOKUP(A7,'Base de donnée intervenants'!A:J,8,FALSE)</f>
        <v>#REF!</v>
      </c>
      <c r="E7" s="35">
        <v>42954</v>
      </c>
      <c r="F7" s="3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x14ac:dyDescent="0.3">
      <c r="A8" s="13" t="e">
        <f>'Base de donnée intervenants'!#REF!</f>
        <v>#REF!</v>
      </c>
      <c r="B8" s="14" t="e">
        <f>'Base de donnée intervenants'!#REF!</f>
        <v>#REF!</v>
      </c>
      <c r="C8" s="23" t="e">
        <f t="shared" si="0"/>
        <v>#REF!</v>
      </c>
      <c r="D8" s="24" t="e">
        <f>VLOOKUP(A8,'Base de donnée intervenants'!A:J,8,FALSE)</f>
        <v>#REF!</v>
      </c>
      <c r="E8" s="35">
        <v>42954</v>
      </c>
      <c r="F8" s="3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x14ac:dyDescent="0.3">
      <c r="A9" s="13" t="e">
        <f>'Base de donnée intervenants'!#REF!</f>
        <v>#REF!</v>
      </c>
      <c r="B9" s="14" t="e">
        <f>'Base de donnée intervenants'!#REF!</f>
        <v>#REF!</v>
      </c>
      <c r="C9" s="23" t="e">
        <f t="shared" si="0"/>
        <v>#REF!</v>
      </c>
      <c r="D9" s="24" t="e">
        <f>VLOOKUP(A9,'Base de donnée intervenants'!A:J,8,FALSE)</f>
        <v>#REF!</v>
      </c>
      <c r="E9" s="35">
        <v>42954</v>
      </c>
      <c r="F9" s="3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x14ac:dyDescent="0.3">
      <c r="A10" s="13" t="e">
        <f>'Base de donnée intervenants'!#REF!</f>
        <v>#REF!</v>
      </c>
      <c r="B10" s="14" t="e">
        <f>'Base de donnée intervenants'!#REF!</f>
        <v>#REF!</v>
      </c>
      <c r="C10" s="23" t="e">
        <f t="shared" si="0"/>
        <v>#REF!</v>
      </c>
      <c r="D10" s="24" t="e">
        <f>VLOOKUP(A10,'Base de donnée intervenants'!A:J,8,FALSE)</f>
        <v>#REF!</v>
      </c>
      <c r="E10" s="35">
        <v>42954</v>
      </c>
      <c r="F10" s="3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x14ac:dyDescent="0.3">
      <c r="A11" s="13" t="e">
        <f>'Base de donnée intervenants'!#REF!</f>
        <v>#REF!</v>
      </c>
      <c r="B11" s="14" t="e">
        <f>'Base de donnée intervenants'!#REF!</f>
        <v>#REF!</v>
      </c>
      <c r="C11" s="23" t="e">
        <f t="shared" si="0"/>
        <v>#REF!</v>
      </c>
      <c r="D11" s="24" t="e">
        <f>VLOOKUP(A11,'Base de donnée intervenants'!A:J,8,FALSE)</f>
        <v>#REF!</v>
      </c>
      <c r="E11" s="35">
        <v>42954</v>
      </c>
      <c r="F11" s="3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</row>
    <row r="12" spans="1:20" x14ac:dyDescent="0.3">
      <c r="A12" s="13" t="e">
        <f>'Base de donnée intervenants'!#REF!</f>
        <v>#REF!</v>
      </c>
      <c r="B12" s="14" t="e">
        <f>'Base de donnée intervenants'!#REF!</f>
        <v>#REF!</v>
      </c>
      <c r="C12" s="23" t="e">
        <f t="shared" si="0"/>
        <v>#REF!</v>
      </c>
      <c r="D12" s="24" t="e">
        <f>VLOOKUP(A12,'Base de donnée intervenants'!A:J,8,FALSE)</f>
        <v>#REF!</v>
      </c>
      <c r="E12" s="35">
        <v>42954</v>
      </c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0" x14ac:dyDescent="0.3">
      <c r="A13" s="13" t="e">
        <f>'Base de donnée intervenants'!#REF!</f>
        <v>#REF!</v>
      </c>
      <c r="B13" s="14" t="e">
        <f>'Base de donnée intervenants'!#REF!</f>
        <v>#REF!</v>
      </c>
      <c r="C13" s="23" t="e">
        <f t="shared" si="0"/>
        <v>#REF!</v>
      </c>
      <c r="D13" s="24" t="e">
        <f>VLOOKUP(A13,'Base de donnée intervenants'!A:J,8,FALSE)</f>
        <v>#REF!</v>
      </c>
      <c r="E13" s="35">
        <v>42954</v>
      </c>
      <c r="F13" s="3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x14ac:dyDescent="0.3">
      <c r="A14" s="13" t="e">
        <f>'Base de donnée intervenants'!#REF!</f>
        <v>#REF!</v>
      </c>
      <c r="B14" s="14" t="e">
        <f>'Base de donnée intervenants'!#REF!</f>
        <v>#REF!</v>
      </c>
      <c r="C14" s="23" t="e">
        <f t="shared" si="0"/>
        <v>#REF!</v>
      </c>
      <c r="D14" s="24" t="e">
        <f>VLOOKUP(A14,'Base de donnée intervenants'!A:J,8,FALSE)</f>
        <v>#REF!</v>
      </c>
      <c r="E14" s="35">
        <v>42954</v>
      </c>
      <c r="F14" s="3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 x14ac:dyDescent="0.3">
      <c r="A15" s="13" t="e">
        <f>'Base de donnée intervenants'!#REF!</f>
        <v>#REF!</v>
      </c>
      <c r="B15" s="14" t="e">
        <f>'Base de donnée intervenants'!#REF!</f>
        <v>#REF!</v>
      </c>
      <c r="C15" s="23" t="e">
        <f t="shared" si="0"/>
        <v>#REF!</v>
      </c>
      <c r="D15" s="24" t="e">
        <f>VLOOKUP(A15,'Base de donnée intervenants'!A:J,8,FALSE)</f>
        <v>#REF!</v>
      </c>
      <c r="E15" s="35">
        <v>42954</v>
      </c>
      <c r="F15" s="3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x14ac:dyDescent="0.3">
      <c r="A16" s="13" t="e">
        <f>'Base de donnée intervenants'!#REF!</f>
        <v>#REF!</v>
      </c>
      <c r="B16" s="14" t="e">
        <f>'Base de donnée intervenants'!#REF!</f>
        <v>#REF!</v>
      </c>
      <c r="C16" s="23" t="e">
        <f t="shared" si="0"/>
        <v>#REF!</v>
      </c>
      <c r="D16" s="24" t="e">
        <f>VLOOKUP(A16,'Base de donnée intervenants'!A:J,8,FALSE)</f>
        <v>#REF!</v>
      </c>
      <c r="E16" s="35">
        <v>42954</v>
      </c>
      <c r="F16" s="3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</row>
    <row r="17" spans="1:20" x14ac:dyDescent="0.3">
      <c r="A17" s="13" t="str">
        <f>'Base de donnée intervenants'!A6</f>
        <v>testteste</v>
      </c>
      <c r="B17" s="14" t="str">
        <f>'Base de donnée intervenants'!B6</f>
        <v/>
      </c>
      <c r="C17" s="23" t="str">
        <f t="shared" si="0"/>
        <v xml:space="preserve">testteste </v>
      </c>
      <c r="D17" s="24" t="str">
        <f>VLOOKUP(A17,'Base de donnée intervenants'!A:J,8,FALSE)</f>
        <v>Jardinage;</v>
      </c>
      <c r="E17" s="35">
        <v>42954</v>
      </c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 ht="15" thickBot="1" x14ac:dyDescent="0.35">
      <c r="A18" s="17" t="str">
        <f>'Base de donnée intervenants'!A7</f>
        <v>testeteste</v>
      </c>
      <c r="B18" s="18" t="str">
        <f>'Base de donnée intervenants'!B7</f>
        <v/>
      </c>
      <c r="C18" s="23" t="str">
        <f t="shared" si="0"/>
        <v xml:space="preserve">testeteste </v>
      </c>
      <c r="D18" s="24" t="str">
        <f>VLOOKUP(A18,'Base de donnée intervenants'!A:J,8,FALSE)</f>
        <v>Jardinage;</v>
      </c>
      <c r="E18" s="35">
        <v>42954</v>
      </c>
      <c r="F18" s="3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</row>
  </sheetData>
  <autoFilter ref="A1:T18" xr:uid="{DB95E4D0-4F65-46E2-B934-103CEF41B658}"/>
  <conditionalFormatting sqref="F2:T18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9"/>
  <sheetViews>
    <sheetView topLeftCell="H1" zoomScale="90" zoomScaleNormal="90" workbookViewId="0">
      <selection activeCell="I10" sqref="I10"/>
    </sheetView>
  </sheetViews>
  <sheetFormatPr baseColWidth="10" defaultRowHeight="14.4" x14ac:dyDescent="0.3"/>
  <cols>
    <col min="3" max="3" width="20" customWidth="1"/>
    <col min="5" max="5" width="23.6640625" customWidth="1"/>
    <col min="6" max="6" width="19.21875" customWidth="1"/>
    <col min="7" max="7" width="18.5546875" bestFit="1" customWidth="1"/>
    <col min="8" max="8" width="27.33203125" customWidth="1"/>
    <col min="9" max="9" width="54.77734375" customWidth="1"/>
    <col min="10" max="10" width="18.5546875" customWidth="1"/>
    <col min="11" max="11" width="20.77734375" bestFit="1" customWidth="1"/>
    <col min="12" max="12" width="18.33203125" customWidth="1"/>
    <col min="13" max="13" width="21.5546875" bestFit="1" customWidth="1"/>
    <col min="14" max="14" width="12.5546875" bestFit="1" customWidth="1"/>
    <col min="15" max="15" width="17.5546875" bestFit="1" customWidth="1"/>
    <col min="16" max="18" width="11.88671875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6</v>
      </c>
      <c r="H1" t="s">
        <v>548</v>
      </c>
      <c r="I1" t="s">
        <v>549</v>
      </c>
      <c r="J1" t="s">
        <v>550</v>
      </c>
      <c r="K1" t="s">
        <v>601</v>
      </c>
      <c r="L1" t="s">
        <v>602</v>
      </c>
      <c r="M1" t="s">
        <v>603</v>
      </c>
      <c r="N1" t="s">
        <v>604</v>
      </c>
      <c r="O1" t="s">
        <v>605</v>
      </c>
      <c r="P1" t="s">
        <v>608</v>
      </c>
      <c r="Q1" t="s">
        <v>606</v>
      </c>
      <c r="R1" t="s">
        <v>607</v>
      </c>
    </row>
    <row r="2" spans="1:18" x14ac:dyDescent="0.3">
      <c r="A2" t="s">
        <v>559</v>
      </c>
      <c r="B2" t="s">
        <v>560</v>
      </c>
      <c r="C2" t="s">
        <v>565</v>
      </c>
      <c r="D2" s="4">
        <v>33320</v>
      </c>
      <c r="E2" t="s">
        <v>82</v>
      </c>
      <c r="F2" s="2">
        <v>678677687</v>
      </c>
      <c r="G2" t="s">
        <v>566</v>
      </c>
      <c r="H2" t="s">
        <v>567</v>
      </c>
      <c r="I2" t="s">
        <v>568</v>
      </c>
      <c r="J2" t="s">
        <v>569</v>
      </c>
      <c r="K2" t="s">
        <v>65</v>
      </c>
      <c r="L2" t="s">
        <v>82</v>
      </c>
      <c r="M2" t="s">
        <v>511</v>
      </c>
    </row>
    <row r="3" spans="1:18" x14ac:dyDescent="0.3">
      <c r="A3" t="s">
        <v>561</v>
      </c>
      <c r="B3" t="s">
        <v>562</v>
      </c>
      <c r="C3" t="s">
        <v>570</v>
      </c>
      <c r="D3" s="4">
        <v>33520</v>
      </c>
      <c r="E3" t="s">
        <v>571</v>
      </c>
      <c r="F3" s="2">
        <v>688343434</v>
      </c>
      <c r="G3" t="s">
        <v>572</v>
      </c>
      <c r="H3" t="s">
        <v>573</v>
      </c>
      <c r="I3" t="s">
        <v>574</v>
      </c>
      <c r="J3" t="s">
        <v>575</v>
      </c>
      <c r="K3" t="s">
        <v>545</v>
      </c>
      <c r="L3" t="s">
        <v>546</v>
      </c>
      <c r="M3" t="s">
        <v>547</v>
      </c>
    </row>
    <row r="4" spans="1:18" x14ac:dyDescent="0.3">
      <c r="A4" t="s">
        <v>576</v>
      </c>
      <c r="B4" t="s">
        <v>577</v>
      </c>
      <c r="C4" t="s">
        <v>578</v>
      </c>
      <c r="D4" s="4">
        <v>33000</v>
      </c>
      <c r="E4" t="s">
        <v>12</v>
      </c>
      <c r="F4" s="2">
        <v>404040404</v>
      </c>
      <c r="G4" t="s">
        <v>579</v>
      </c>
      <c r="H4" t="s">
        <v>580</v>
      </c>
      <c r="I4" t="s">
        <v>581</v>
      </c>
      <c r="J4" t="s">
        <v>582</v>
      </c>
      <c r="K4" t="s">
        <v>145</v>
      </c>
      <c r="L4" t="s">
        <v>146</v>
      </c>
      <c r="M4" t="s">
        <v>147</v>
      </c>
    </row>
    <row r="5" spans="1:18" x14ac:dyDescent="0.3">
      <c r="A5" t="s">
        <v>583</v>
      </c>
      <c r="B5" t="s">
        <v>584</v>
      </c>
      <c r="C5" t="s">
        <v>585</v>
      </c>
      <c r="D5" s="4">
        <v>33320</v>
      </c>
      <c r="E5" t="s">
        <v>586</v>
      </c>
      <c r="F5" s="2">
        <v>123344565</v>
      </c>
      <c r="G5" t="s">
        <v>587</v>
      </c>
      <c r="H5" t="s">
        <v>588</v>
      </c>
      <c r="I5" t="s">
        <v>589</v>
      </c>
      <c r="J5" t="s">
        <v>590</v>
      </c>
      <c r="K5" t="s">
        <v>366</v>
      </c>
      <c r="L5" t="s">
        <v>367</v>
      </c>
      <c r="M5" t="s">
        <v>368</v>
      </c>
    </row>
    <row r="6" spans="1:18" x14ac:dyDescent="0.3">
      <c r="A6" t="s">
        <v>628</v>
      </c>
      <c r="B6" t="s">
        <v>564</v>
      </c>
      <c r="C6" t="s">
        <v>564</v>
      </c>
      <c r="D6" s="4" t="s">
        <v>564</v>
      </c>
      <c r="E6" t="s">
        <v>564</v>
      </c>
      <c r="F6" s="2" t="s">
        <v>564</v>
      </c>
      <c r="G6" t="s">
        <v>564</v>
      </c>
      <c r="H6" t="s">
        <v>580</v>
      </c>
      <c r="J6" t="s">
        <v>564</v>
      </c>
    </row>
    <row r="7" spans="1:18" x14ac:dyDescent="0.3">
      <c r="A7" t="s">
        <v>629</v>
      </c>
      <c r="B7" t="s">
        <v>564</v>
      </c>
      <c r="C7" t="s">
        <v>564</v>
      </c>
      <c r="D7" s="4" t="s">
        <v>564</v>
      </c>
      <c r="E7" t="s">
        <v>564</v>
      </c>
      <c r="F7" s="2" t="s">
        <v>564</v>
      </c>
      <c r="G7" t="s">
        <v>564</v>
      </c>
      <c r="H7" t="s">
        <v>580</v>
      </c>
      <c r="J7" t="s">
        <v>564</v>
      </c>
    </row>
    <row r="8" spans="1:18" x14ac:dyDescent="0.3">
      <c r="A8" t="s">
        <v>630</v>
      </c>
      <c r="B8" t="s">
        <v>564</v>
      </c>
      <c r="C8" t="s">
        <v>564</v>
      </c>
      <c r="D8" s="4" t="s">
        <v>564</v>
      </c>
      <c r="E8" t="s">
        <v>564</v>
      </c>
      <c r="F8" s="2" t="s">
        <v>564</v>
      </c>
      <c r="G8" t="s">
        <v>564</v>
      </c>
      <c r="H8" t="s">
        <v>627</v>
      </c>
      <c r="J8" t="s">
        <v>564</v>
      </c>
    </row>
    <row r="9" spans="1:18" x14ac:dyDescent="0.3">
      <c r="A9" t="s">
        <v>631</v>
      </c>
      <c r="B9" t="s">
        <v>564</v>
      </c>
      <c r="C9" t="s">
        <v>564</v>
      </c>
      <c r="D9" s="4" t="s">
        <v>564</v>
      </c>
      <c r="E9" t="s">
        <v>564</v>
      </c>
      <c r="F9" s="2" t="s">
        <v>564</v>
      </c>
      <c r="G9" t="s">
        <v>564</v>
      </c>
      <c r="H9" t="s">
        <v>627</v>
      </c>
      <c r="J9" t="s">
        <v>564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2FAA-E924-435C-BA49-E595563E85FD}">
  <sheetPr codeName="Feuil5"/>
  <dimension ref="A1:R9"/>
  <sheetViews>
    <sheetView workbookViewId="0">
      <selection activeCell="P6" sqref="P6"/>
    </sheetView>
  </sheetViews>
  <sheetFormatPr baseColWidth="10" defaultRowHeight="14.4" x14ac:dyDescent="0.3"/>
  <cols>
    <col min="1" max="2" width="12.109375" bestFit="1" customWidth="1"/>
    <col min="3" max="3" width="19.6640625" bestFit="1" customWidth="1"/>
    <col min="4" max="4" width="7.21875" bestFit="1" customWidth="1"/>
    <col min="5" max="5" width="5.88671875" bestFit="1" customWidth="1"/>
    <col min="6" max="6" width="6.88671875" bestFit="1" customWidth="1"/>
    <col min="7" max="18" width="7.88671875" bestFit="1" customWidth="1"/>
  </cols>
  <sheetData>
    <row r="1" spans="1:18" x14ac:dyDescent="0.3">
      <c r="A1" s="6" t="s">
        <v>609</v>
      </c>
      <c r="B1" t="s">
        <v>612</v>
      </c>
    </row>
    <row r="3" spans="1:18" x14ac:dyDescent="0.3">
      <c r="A3" s="8"/>
      <c r="B3" s="8"/>
      <c r="C3" s="8"/>
      <c r="D3" s="36" t="s">
        <v>610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3">
      <c r="A4" s="36" t="s">
        <v>0</v>
      </c>
      <c r="B4" s="36" t="s">
        <v>598</v>
      </c>
      <c r="C4" s="36" t="s">
        <v>600</v>
      </c>
      <c r="D4" s="37" t="s">
        <v>611</v>
      </c>
      <c r="E4" s="37" t="s">
        <v>613</v>
      </c>
      <c r="F4" s="37" t="s">
        <v>614</v>
      </c>
      <c r="G4" s="37" t="s">
        <v>615</v>
      </c>
      <c r="H4" s="37" t="s">
        <v>616</v>
      </c>
      <c r="I4" s="37" t="s">
        <v>617</v>
      </c>
      <c r="J4" s="37" t="s">
        <v>618</v>
      </c>
      <c r="K4" s="37" t="s">
        <v>619</v>
      </c>
      <c r="L4" s="37" t="s">
        <v>620</v>
      </c>
      <c r="M4" s="37" t="s">
        <v>621</v>
      </c>
      <c r="N4" s="37" t="s">
        <v>622</v>
      </c>
      <c r="O4" s="37" t="s">
        <v>623</v>
      </c>
      <c r="P4" s="37" t="s">
        <v>624</v>
      </c>
      <c r="Q4" s="37" t="s">
        <v>625</v>
      </c>
      <c r="R4" s="37" t="s">
        <v>626</v>
      </c>
    </row>
    <row r="5" spans="1:18" x14ac:dyDescent="0.3">
      <c r="A5" s="37" t="s">
        <v>593</v>
      </c>
      <c r="B5" s="37" t="s">
        <v>594</v>
      </c>
      <c r="C5" s="37" t="s">
        <v>567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/>
      <c r="L5" s="5"/>
      <c r="M5" s="5"/>
      <c r="N5" s="5"/>
      <c r="O5" s="5"/>
      <c r="P5" s="5"/>
      <c r="Q5" s="5"/>
      <c r="R5" s="5"/>
    </row>
    <row r="6" spans="1:18" x14ac:dyDescent="0.3">
      <c r="A6" s="37" t="s">
        <v>583</v>
      </c>
      <c r="B6" s="37" t="s">
        <v>584</v>
      </c>
      <c r="C6" s="37" t="s">
        <v>588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">
      <c r="A7" s="37" t="s">
        <v>561</v>
      </c>
      <c r="B7" s="37" t="s">
        <v>562</v>
      </c>
      <c r="C7" s="37" t="s">
        <v>573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3">
      <c r="A8" s="37" t="s">
        <v>576</v>
      </c>
      <c r="B8" s="37" t="s">
        <v>577</v>
      </c>
      <c r="C8" s="37" t="s">
        <v>580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3">
      <c r="A9" s="37" t="s">
        <v>559</v>
      </c>
      <c r="B9" s="37" t="s">
        <v>560</v>
      </c>
      <c r="C9" s="37" t="s">
        <v>567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/>
      <c r="J9" s="5"/>
      <c r="K9" s="5"/>
      <c r="L9" s="5"/>
      <c r="M9" s="5"/>
      <c r="N9" s="5"/>
      <c r="O9" s="5"/>
      <c r="P9" s="5"/>
      <c r="Q9" s="5"/>
      <c r="R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AE11-F7BA-4643-9DD7-AD28FB454F36}">
  <sheetPr codeName="Feuil6"/>
  <dimension ref="A1:J5"/>
  <sheetViews>
    <sheetView workbookViewId="0">
      <selection activeCell="E16" sqref="E16"/>
    </sheetView>
  </sheetViews>
  <sheetFormatPr baseColWidth="10" defaultRowHeight="14.4" x14ac:dyDescent="0.3"/>
  <cols>
    <col min="6" max="6" width="12.77734375" bestFit="1" customWidth="1"/>
  </cols>
  <sheetData>
    <row r="1" spans="1:10" x14ac:dyDescent="0.3">
      <c r="A1" s="45" t="s">
        <v>559</v>
      </c>
      <c r="B1" s="39" t="s">
        <v>560</v>
      </c>
      <c r="C1" s="39" t="s">
        <v>565</v>
      </c>
      <c r="D1" s="40">
        <v>33320</v>
      </c>
      <c r="E1" s="39" t="s">
        <v>82</v>
      </c>
      <c r="F1" s="41">
        <v>678677687</v>
      </c>
      <c r="G1" s="39" t="s">
        <v>566</v>
      </c>
      <c r="H1" s="39" t="s">
        <v>567</v>
      </c>
      <c r="I1" s="39" t="s">
        <v>568</v>
      </c>
      <c r="J1" s="39" t="s">
        <v>569</v>
      </c>
    </row>
    <row r="2" spans="1:10" x14ac:dyDescent="0.3">
      <c r="A2" s="46" t="s">
        <v>561</v>
      </c>
      <c r="B2" s="42" t="s">
        <v>562</v>
      </c>
      <c r="C2" s="42" t="s">
        <v>570</v>
      </c>
      <c r="D2" s="43">
        <v>33520</v>
      </c>
      <c r="E2" s="42" t="s">
        <v>571</v>
      </c>
      <c r="F2" s="44">
        <v>688343434</v>
      </c>
      <c r="G2" s="42" t="s">
        <v>572</v>
      </c>
      <c r="H2" s="42" t="s">
        <v>573</v>
      </c>
      <c r="I2" s="42" t="s">
        <v>574</v>
      </c>
      <c r="J2" s="42" t="s">
        <v>575</v>
      </c>
    </row>
    <row r="3" spans="1:10" x14ac:dyDescent="0.3">
      <c r="A3" s="45" t="s">
        <v>576</v>
      </c>
      <c r="B3" s="39" t="s">
        <v>577</v>
      </c>
      <c r="C3" s="39" t="s">
        <v>578</v>
      </c>
      <c r="D3" s="40">
        <v>33000</v>
      </c>
      <c r="E3" s="39" t="s">
        <v>12</v>
      </c>
      <c r="F3" s="41">
        <v>404040404</v>
      </c>
      <c r="G3" s="39" t="s">
        <v>579</v>
      </c>
      <c r="H3" s="39" t="s">
        <v>580</v>
      </c>
      <c r="I3" s="39" t="s">
        <v>581</v>
      </c>
      <c r="J3" s="39" t="s">
        <v>582</v>
      </c>
    </row>
    <row r="4" spans="1:10" x14ac:dyDescent="0.3">
      <c r="A4" s="46" t="s">
        <v>583</v>
      </c>
      <c r="B4" s="42" t="s">
        <v>584</v>
      </c>
      <c r="C4" s="42" t="s">
        <v>585</v>
      </c>
      <c r="D4" s="43">
        <v>33320</v>
      </c>
      <c r="E4" s="42" t="s">
        <v>586</v>
      </c>
      <c r="F4" s="44">
        <v>123344565</v>
      </c>
      <c r="G4" s="42" t="s">
        <v>587</v>
      </c>
      <c r="H4" s="42" t="s">
        <v>588</v>
      </c>
      <c r="I4" s="42" t="s">
        <v>589</v>
      </c>
      <c r="J4" s="42" t="s">
        <v>590</v>
      </c>
    </row>
    <row r="5" spans="1:10" x14ac:dyDescent="0.3">
      <c r="A5" s="45" t="s">
        <v>593</v>
      </c>
      <c r="B5" s="39" t="s">
        <v>594</v>
      </c>
      <c r="C5" s="39" t="s">
        <v>595</v>
      </c>
      <c r="D5" s="40">
        <v>33320</v>
      </c>
      <c r="E5" s="39" t="s">
        <v>563</v>
      </c>
      <c r="F5" s="41">
        <v>123344565</v>
      </c>
      <c r="G5" s="39" t="s">
        <v>596</v>
      </c>
      <c r="H5" s="39" t="s">
        <v>567</v>
      </c>
      <c r="I5" s="39" t="s">
        <v>597</v>
      </c>
      <c r="J5" s="39" t="s">
        <v>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545"/>
  <sheetViews>
    <sheetView workbookViewId="0">
      <selection activeCell="A2" sqref="A2:XFD2"/>
    </sheetView>
  </sheetViews>
  <sheetFormatPr baseColWidth="10" defaultRowHeight="14.4" x14ac:dyDescent="0.3"/>
  <cols>
    <col min="1" max="1" width="25.88671875" bestFit="1" customWidth="1"/>
  </cols>
  <sheetData>
    <row r="1" spans="1:1" x14ac:dyDescent="0.3">
      <c r="A1" t="s">
        <v>4</v>
      </c>
    </row>
    <row r="2" spans="1:1" x14ac:dyDescent="0.3">
      <c r="A2" s="1" t="s">
        <v>8</v>
      </c>
    </row>
    <row r="3" spans="1:1" x14ac:dyDescent="0.3">
      <c r="A3" s="1" t="s">
        <v>9</v>
      </c>
    </row>
    <row r="4" spans="1:1" x14ac:dyDescent="0.3">
      <c r="A4" s="1" t="s">
        <v>10</v>
      </c>
    </row>
    <row r="5" spans="1:1" x14ac:dyDescent="0.3">
      <c r="A5" s="1" t="s">
        <v>11</v>
      </c>
    </row>
    <row r="6" spans="1:1" x14ac:dyDescent="0.3">
      <c r="A6" s="1" t="s">
        <v>13</v>
      </c>
    </row>
    <row r="7" spans="1:1" x14ac:dyDescent="0.3">
      <c r="A7" s="1" t="s">
        <v>14</v>
      </c>
    </row>
    <row r="8" spans="1:1" x14ac:dyDescent="0.3">
      <c r="A8" s="1" t="s">
        <v>15</v>
      </c>
    </row>
    <row r="9" spans="1:1" x14ac:dyDescent="0.3">
      <c r="A9" s="1" t="s">
        <v>16</v>
      </c>
    </row>
    <row r="10" spans="1:1" x14ac:dyDescent="0.3">
      <c r="A10" s="1" t="s">
        <v>17</v>
      </c>
    </row>
    <row r="11" spans="1:1" x14ac:dyDescent="0.3">
      <c r="A11" s="1" t="s">
        <v>18</v>
      </c>
    </row>
    <row r="12" spans="1:1" x14ac:dyDescent="0.3">
      <c r="A12" s="1" t="s">
        <v>19</v>
      </c>
    </row>
    <row r="13" spans="1:1" x14ac:dyDescent="0.3">
      <c r="A13" s="1" t="s">
        <v>20</v>
      </c>
    </row>
    <row r="14" spans="1:1" x14ac:dyDescent="0.3">
      <c r="A14" s="1" t="s">
        <v>22</v>
      </c>
    </row>
    <row r="15" spans="1:1" x14ac:dyDescent="0.3">
      <c r="A15" s="1" t="s">
        <v>23</v>
      </c>
    </row>
    <row r="16" spans="1:1" x14ac:dyDescent="0.3">
      <c r="A16" s="1" t="s">
        <v>24</v>
      </c>
    </row>
    <row r="17" spans="1:1" x14ac:dyDescent="0.3">
      <c r="A17" s="1" t="s">
        <v>25</v>
      </c>
    </row>
    <row r="18" spans="1:1" x14ac:dyDescent="0.3">
      <c r="A18" s="1" t="s">
        <v>26</v>
      </c>
    </row>
    <row r="19" spans="1:1" x14ac:dyDescent="0.3">
      <c r="A19" s="1" t="s">
        <v>27</v>
      </c>
    </row>
    <row r="20" spans="1:1" x14ac:dyDescent="0.3">
      <c r="A20" s="1" t="s">
        <v>28</v>
      </c>
    </row>
    <row r="21" spans="1:1" x14ac:dyDescent="0.3">
      <c r="A21" s="1" t="s">
        <v>29</v>
      </c>
    </row>
    <row r="22" spans="1:1" x14ac:dyDescent="0.3">
      <c r="A22" s="1" t="s">
        <v>30</v>
      </c>
    </row>
    <row r="23" spans="1:1" x14ac:dyDescent="0.3">
      <c r="A23" s="1" t="s">
        <v>31</v>
      </c>
    </row>
    <row r="24" spans="1:1" x14ac:dyDescent="0.3">
      <c r="A24" s="1" t="s">
        <v>32</v>
      </c>
    </row>
    <row r="25" spans="1:1" x14ac:dyDescent="0.3">
      <c r="A25" s="1" t="s">
        <v>33</v>
      </c>
    </row>
    <row r="26" spans="1:1" x14ac:dyDescent="0.3">
      <c r="A26" s="1" t="s">
        <v>34</v>
      </c>
    </row>
    <row r="27" spans="1:1" x14ac:dyDescent="0.3">
      <c r="A27" s="1" t="s">
        <v>35</v>
      </c>
    </row>
    <row r="28" spans="1:1" x14ac:dyDescent="0.3">
      <c r="A28" s="1" t="s">
        <v>37</v>
      </c>
    </row>
    <row r="29" spans="1:1" x14ac:dyDescent="0.3">
      <c r="A29" s="1" t="s">
        <v>38</v>
      </c>
    </row>
    <row r="30" spans="1:1" x14ac:dyDescent="0.3">
      <c r="A30" s="1" t="s">
        <v>39</v>
      </c>
    </row>
    <row r="31" spans="1:1" x14ac:dyDescent="0.3">
      <c r="A31" s="1" t="s">
        <v>40</v>
      </c>
    </row>
    <row r="32" spans="1:1" x14ac:dyDescent="0.3">
      <c r="A32" s="1" t="s">
        <v>41</v>
      </c>
    </row>
    <row r="33" spans="1:1" x14ac:dyDescent="0.3">
      <c r="A33" s="1" t="s">
        <v>42</v>
      </c>
    </row>
    <row r="34" spans="1:1" x14ac:dyDescent="0.3">
      <c r="A34" s="1" t="s">
        <v>43</v>
      </c>
    </row>
    <row r="35" spans="1:1" x14ac:dyDescent="0.3">
      <c r="A35" s="1" t="s">
        <v>44</v>
      </c>
    </row>
    <row r="36" spans="1:1" x14ac:dyDescent="0.3">
      <c r="A36" s="1" t="s">
        <v>45</v>
      </c>
    </row>
    <row r="37" spans="1:1" x14ac:dyDescent="0.3">
      <c r="A37" s="1" t="s">
        <v>46</v>
      </c>
    </row>
    <row r="38" spans="1:1" x14ac:dyDescent="0.3">
      <c r="A38" s="1" t="s">
        <v>47</v>
      </c>
    </row>
    <row r="39" spans="1:1" x14ac:dyDescent="0.3">
      <c r="A39" s="1" t="s">
        <v>48</v>
      </c>
    </row>
    <row r="40" spans="1:1" x14ac:dyDescent="0.3">
      <c r="A40" s="1" t="s">
        <v>49</v>
      </c>
    </row>
    <row r="41" spans="1:1" x14ac:dyDescent="0.3">
      <c r="A41" s="1" t="s">
        <v>50</v>
      </c>
    </row>
    <row r="42" spans="1:1" x14ac:dyDescent="0.3">
      <c r="A42" s="1" t="s">
        <v>51</v>
      </c>
    </row>
    <row r="43" spans="1:1" x14ac:dyDescent="0.3">
      <c r="A43" s="1" t="s">
        <v>52</v>
      </c>
    </row>
    <row r="44" spans="1:1" x14ac:dyDescent="0.3">
      <c r="A44" s="1" t="s">
        <v>53</v>
      </c>
    </row>
    <row r="45" spans="1:1" x14ac:dyDescent="0.3">
      <c r="A45" s="1" t="s">
        <v>54</v>
      </c>
    </row>
    <row r="46" spans="1:1" x14ac:dyDescent="0.3">
      <c r="A46" s="1" t="s">
        <v>55</v>
      </c>
    </row>
    <row r="47" spans="1:1" x14ac:dyDescent="0.3">
      <c r="A47" s="1" t="s">
        <v>56</v>
      </c>
    </row>
    <row r="48" spans="1:1" x14ac:dyDescent="0.3">
      <c r="A48" s="1" t="s">
        <v>57</v>
      </c>
    </row>
    <row r="49" spans="1:1" x14ac:dyDescent="0.3">
      <c r="A49" s="1" t="s">
        <v>59</v>
      </c>
    </row>
    <row r="50" spans="1:1" x14ac:dyDescent="0.3">
      <c r="A50" s="1" t="s">
        <v>60</v>
      </c>
    </row>
    <row r="51" spans="1:1" x14ac:dyDescent="0.3">
      <c r="A51" s="1" t="s">
        <v>61</v>
      </c>
    </row>
    <row r="52" spans="1:1" x14ac:dyDescent="0.3">
      <c r="A52" s="1" t="s">
        <v>62</v>
      </c>
    </row>
    <row r="53" spans="1:1" x14ac:dyDescent="0.3">
      <c r="A53" s="1" t="s">
        <v>63</v>
      </c>
    </row>
    <row r="54" spans="1:1" x14ac:dyDescent="0.3">
      <c r="A54" s="1" t="s">
        <v>64</v>
      </c>
    </row>
    <row r="55" spans="1:1" x14ac:dyDescent="0.3">
      <c r="A55" s="1" t="s">
        <v>65</v>
      </c>
    </row>
    <row r="56" spans="1:1" x14ac:dyDescent="0.3">
      <c r="A56" s="1" t="s">
        <v>66</v>
      </c>
    </row>
    <row r="57" spans="1:1" x14ac:dyDescent="0.3">
      <c r="A57" s="1" t="s">
        <v>67</v>
      </c>
    </row>
    <row r="58" spans="1:1" x14ac:dyDescent="0.3">
      <c r="A58" s="1" t="s">
        <v>68</v>
      </c>
    </row>
    <row r="59" spans="1:1" x14ac:dyDescent="0.3">
      <c r="A59" s="1" t="s">
        <v>12</v>
      </c>
    </row>
    <row r="60" spans="1:1" x14ac:dyDescent="0.3">
      <c r="A60" s="1" t="s">
        <v>12</v>
      </c>
    </row>
    <row r="61" spans="1:1" x14ac:dyDescent="0.3">
      <c r="A61" s="1" t="s">
        <v>12</v>
      </c>
    </row>
    <row r="62" spans="1:1" ht="14.4" customHeight="1" x14ac:dyDescent="0.3">
      <c r="A62" s="1" t="s">
        <v>12</v>
      </c>
    </row>
    <row r="63" spans="1:1" x14ac:dyDescent="0.3">
      <c r="A63" s="1" t="s">
        <v>12</v>
      </c>
    </row>
    <row r="64" spans="1:1" x14ac:dyDescent="0.3">
      <c r="A64" s="1" t="s">
        <v>70</v>
      </c>
    </row>
    <row r="65" spans="1:1" x14ac:dyDescent="0.3">
      <c r="A65" s="1" t="s">
        <v>71</v>
      </c>
    </row>
    <row r="66" spans="1:1" x14ac:dyDescent="0.3">
      <c r="A66" s="1" t="s">
        <v>72</v>
      </c>
    </row>
    <row r="67" spans="1:1" x14ac:dyDescent="0.3">
      <c r="A67" s="1" t="s">
        <v>73</v>
      </c>
    </row>
    <row r="68" spans="1:1" x14ac:dyDescent="0.3">
      <c r="A68" s="1" t="s">
        <v>74</v>
      </c>
    </row>
    <row r="69" spans="1:1" x14ac:dyDescent="0.3">
      <c r="A69" s="1" t="s">
        <v>76</v>
      </c>
    </row>
    <row r="70" spans="1:1" x14ac:dyDescent="0.3">
      <c r="A70" s="1" t="s">
        <v>77</v>
      </c>
    </row>
    <row r="71" spans="1:1" x14ac:dyDescent="0.3">
      <c r="A71" s="1" t="s">
        <v>78</v>
      </c>
    </row>
    <row r="72" spans="1:1" x14ac:dyDescent="0.3">
      <c r="A72" s="1" t="s">
        <v>79</v>
      </c>
    </row>
    <row r="73" spans="1:1" x14ac:dyDescent="0.3">
      <c r="A73" s="1" t="s">
        <v>81</v>
      </c>
    </row>
    <row r="74" spans="1:1" x14ac:dyDescent="0.3">
      <c r="A74" s="1" t="s">
        <v>82</v>
      </c>
    </row>
    <row r="75" spans="1:1" x14ac:dyDescent="0.3">
      <c r="A75" s="1" t="s">
        <v>83</v>
      </c>
    </row>
    <row r="76" spans="1:1" x14ac:dyDescent="0.3">
      <c r="A76" s="1" t="s">
        <v>84</v>
      </c>
    </row>
    <row r="77" spans="1:1" x14ac:dyDescent="0.3">
      <c r="A77" s="1" t="s">
        <v>85</v>
      </c>
    </row>
    <row r="78" spans="1:1" x14ac:dyDescent="0.3">
      <c r="A78" s="1" t="s">
        <v>86</v>
      </c>
    </row>
    <row r="79" spans="1:1" x14ac:dyDescent="0.3">
      <c r="A79" s="1" t="s">
        <v>87</v>
      </c>
    </row>
    <row r="80" spans="1:1" x14ac:dyDescent="0.3">
      <c r="A80" s="1" t="s">
        <v>88</v>
      </c>
    </row>
    <row r="81" spans="1:1" x14ac:dyDescent="0.3">
      <c r="A81" s="1" t="s">
        <v>89</v>
      </c>
    </row>
    <row r="82" spans="1:1" x14ac:dyDescent="0.3">
      <c r="A82" s="1" t="s">
        <v>90</v>
      </c>
    </row>
    <row r="83" spans="1:1" x14ac:dyDescent="0.3">
      <c r="A83" s="1" t="s">
        <v>91</v>
      </c>
    </row>
    <row r="84" spans="1:1" x14ac:dyDescent="0.3">
      <c r="A84" s="1" t="s">
        <v>92</v>
      </c>
    </row>
    <row r="85" spans="1:1" x14ac:dyDescent="0.3">
      <c r="A85" s="1" t="s">
        <v>93</v>
      </c>
    </row>
    <row r="86" spans="1:1" x14ac:dyDescent="0.3">
      <c r="A86" s="1" t="s">
        <v>94</v>
      </c>
    </row>
    <row r="87" spans="1:1" x14ac:dyDescent="0.3">
      <c r="A87" s="1" t="s">
        <v>95</v>
      </c>
    </row>
    <row r="88" spans="1:1" x14ac:dyDescent="0.3">
      <c r="A88" s="1" t="s">
        <v>96</v>
      </c>
    </row>
    <row r="89" spans="1:1" x14ac:dyDescent="0.3">
      <c r="A89" s="1" t="s">
        <v>97</v>
      </c>
    </row>
    <row r="90" spans="1:1" x14ac:dyDescent="0.3">
      <c r="A90" s="1" t="s">
        <v>98</v>
      </c>
    </row>
    <row r="91" spans="1:1" x14ac:dyDescent="0.3">
      <c r="A91" s="1" t="s">
        <v>99</v>
      </c>
    </row>
    <row r="92" spans="1:1" x14ac:dyDescent="0.3">
      <c r="A92" s="1" t="s">
        <v>100</v>
      </c>
    </row>
    <row r="93" spans="1:1" x14ac:dyDescent="0.3">
      <c r="A93" s="1" t="s">
        <v>101</v>
      </c>
    </row>
    <row r="94" spans="1:1" x14ac:dyDescent="0.3">
      <c r="A94" s="1" t="s">
        <v>102</v>
      </c>
    </row>
    <row r="95" spans="1:1" x14ac:dyDescent="0.3">
      <c r="A95" s="1" t="s">
        <v>103</v>
      </c>
    </row>
    <row r="96" spans="1:1" x14ac:dyDescent="0.3">
      <c r="A96" s="1" t="s">
        <v>104</v>
      </c>
    </row>
    <row r="97" spans="1:1" x14ac:dyDescent="0.3">
      <c r="A97" s="1" t="s">
        <v>105</v>
      </c>
    </row>
    <row r="98" spans="1:1" x14ac:dyDescent="0.3">
      <c r="A98" s="1" t="s">
        <v>106</v>
      </c>
    </row>
    <row r="99" spans="1:1" x14ac:dyDescent="0.3">
      <c r="A99" s="1" t="s">
        <v>107</v>
      </c>
    </row>
    <row r="100" spans="1:1" x14ac:dyDescent="0.3">
      <c r="A100" s="1" t="s">
        <v>108</v>
      </c>
    </row>
    <row r="101" spans="1:1" x14ac:dyDescent="0.3">
      <c r="A101" s="1" t="s">
        <v>109</v>
      </c>
    </row>
    <row r="102" spans="1:1" x14ac:dyDescent="0.3">
      <c r="A102" s="1" t="s">
        <v>110</v>
      </c>
    </row>
    <row r="103" spans="1:1" x14ac:dyDescent="0.3">
      <c r="A103" s="1" t="s">
        <v>111</v>
      </c>
    </row>
    <row r="104" spans="1:1" x14ac:dyDescent="0.3">
      <c r="A104" s="1" t="s">
        <v>112</v>
      </c>
    </row>
    <row r="105" spans="1:1" x14ac:dyDescent="0.3">
      <c r="A105" s="1" t="s">
        <v>113</v>
      </c>
    </row>
    <row r="106" spans="1:1" x14ac:dyDescent="0.3">
      <c r="A106" s="1" t="s">
        <v>114</v>
      </c>
    </row>
    <row r="107" spans="1:1" x14ac:dyDescent="0.3">
      <c r="A107" s="1" t="s">
        <v>115</v>
      </c>
    </row>
    <row r="108" spans="1:1" x14ac:dyDescent="0.3">
      <c r="A108" s="1" t="s">
        <v>116</v>
      </c>
    </row>
    <row r="109" spans="1:1" x14ac:dyDescent="0.3">
      <c r="A109" s="1" t="s">
        <v>117</v>
      </c>
    </row>
    <row r="110" spans="1:1" x14ac:dyDescent="0.3">
      <c r="A110" s="1" t="s">
        <v>118</v>
      </c>
    </row>
    <row r="111" spans="1:1" x14ac:dyDescent="0.3">
      <c r="A111" s="1" t="s">
        <v>119</v>
      </c>
    </row>
    <row r="112" spans="1:1" x14ac:dyDescent="0.3">
      <c r="A112" s="1" t="s">
        <v>120</v>
      </c>
    </row>
    <row r="113" spans="1:1" x14ac:dyDescent="0.3">
      <c r="A113" s="1" t="s">
        <v>121</v>
      </c>
    </row>
    <row r="114" spans="1:1" x14ac:dyDescent="0.3">
      <c r="A114" s="1" t="s">
        <v>122</v>
      </c>
    </row>
    <row r="115" spans="1:1" x14ac:dyDescent="0.3">
      <c r="A115" s="1" t="s">
        <v>123</v>
      </c>
    </row>
    <row r="116" spans="1:1" x14ac:dyDescent="0.3">
      <c r="A116" s="1" t="s">
        <v>124</v>
      </c>
    </row>
    <row r="117" spans="1:1" x14ac:dyDescent="0.3">
      <c r="A117" s="1" t="s">
        <v>125</v>
      </c>
    </row>
    <row r="118" spans="1:1" x14ac:dyDescent="0.3">
      <c r="A118" s="1" t="s">
        <v>126</v>
      </c>
    </row>
    <row r="119" spans="1:1" x14ac:dyDescent="0.3">
      <c r="A119" s="1" t="s">
        <v>127</v>
      </c>
    </row>
    <row r="120" spans="1:1" x14ac:dyDescent="0.3">
      <c r="A120" s="1" t="s">
        <v>128</v>
      </c>
    </row>
    <row r="121" spans="1:1" x14ac:dyDescent="0.3">
      <c r="A121" s="1" t="s">
        <v>129</v>
      </c>
    </row>
    <row r="122" spans="1:1" x14ac:dyDescent="0.3">
      <c r="A122" s="1" t="s">
        <v>130</v>
      </c>
    </row>
    <row r="123" spans="1:1" x14ac:dyDescent="0.3">
      <c r="A123" s="1" t="s">
        <v>131</v>
      </c>
    </row>
    <row r="124" spans="1:1" x14ac:dyDescent="0.3">
      <c r="A124" s="1" t="s">
        <v>132</v>
      </c>
    </row>
    <row r="125" spans="1:1" x14ac:dyDescent="0.3">
      <c r="A125" s="1" t="s">
        <v>133</v>
      </c>
    </row>
    <row r="126" spans="1:1" x14ac:dyDescent="0.3">
      <c r="A126" s="1" t="s">
        <v>134</v>
      </c>
    </row>
    <row r="127" spans="1:1" x14ac:dyDescent="0.3">
      <c r="A127" s="1" t="s">
        <v>135</v>
      </c>
    </row>
    <row r="128" spans="1:1" x14ac:dyDescent="0.3">
      <c r="A128" s="1" t="s">
        <v>136</v>
      </c>
    </row>
    <row r="129" spans="1:1" x14ac:dyDescent="0.3">
      <c r="A129" s="1" t="s">
        <v>137</v>
      </c>
    </row>
    <row r="130" spans="1:1" x14ac:dyDescent="0.3">
      <c r="A130" s="1" t="s">
        <v>138</v>
      </c>
    </row>
    <row r="131" spans="1:1" x14ac:dyDescent="0.3">
      <c r="A131" s="1" t="s">
        <v>139</v>
      </c>
    </row>
    <row r="132" spans="1:1" x14ac:dyDescent="0.3">
      <c r="A132" s="1" t="s">
        <v>140</v>
      </c>
    </row>
    <row r="133" spans="1:1" x14ac:dyDescent="0.3">
      <c r="A133" s="1" t="s">
        <v>141</v>
      </c>
    </row>
    <row r="134" spans="1:1" x14ac:dyDescent="0.3">
      <c r="A134" s="1" t="s">
        <v>142</v>
      </c>
    </row>
    <row r="135" spans="1:1" x14ac:dyDescent="0.3">
      <c r="A135" s="1" t="s">
        <v>143</v>
      </c>
    </row>
    <row r="136" spans="1:1" x14ac:dyDescent="0.3">
      <c r="A136" s="1" t="s">
        <v>144</v>
      </c>
    </row>
    <row r="137" spans="1:1" x14ac:dyDescent="0.3">
      <c r="A137" s="1" t="s">
        <v>145</v>
      </c>
    </row>
    <row r="138" spans="1:1" x14ac:dyDescent="0.3">
      <c r="A138" s="1" t="s">
        <v>146</v>
      </c>
    </row>
    <row r="139" spans="1:1" x14ac:dyDescent="0.3">
      <c r="A139" s="1" t="s">
        <v>147</v>
      </c>
    </row>
    <row r="140" spans="1:1" x14ac:dyDescent="0.3">
      <c r="A140" s="1" t="s">
        <v>148</v>
      </c>
    </row>
    <row r="141" spans="1:1" x14ac:dyDescent="0.3">
      <c r="A141" s="1" t="s">
        <v>149</v>
      </c>
    </row>
    <row r="142" spans="1:1" x14ac:dyDescent="0.3">
      <c r="A142" s="1" t="s">
        <v>150</v>
      </c>
    </row>
    <row r="143" spans="1:1" x14ac:dyDescent="0.3">
      <c r="A143" s="1" t="s">
        <v>151</v>
      </c>
    </row>
    <row r="144" spans="1:1" x14ac:dyDescent="0.3">
      <c r="A144" s="1" t="s">
        <v>152</v>
      </c>
    </row>
    <row r="145" spans="1:1" x14ac:dyDescent="0.3">
      <c r="A145" s="1" t="s">
        <v>153</v>
      </c>
    </row>
    <row r="146" spans="1:1" x14ac:dyDescent="0.3">
      <c r="A146" s="1" t="s">
        <v>154</v>
      </c>
    </row>
    <row r="147" spans="1:1" x14ac:dyDescent="0.3">
      <c r="A147" s="1" t="s">
        <v>155</v>
      </c>
    </row>
    <row r="148" spans="1:1" x14ac:dyDescent="0.3">
      <c r="A148" s="1" t="s">
        <v>156</v>
      </c>
    </row>
    <row r="149" spans="1:1" x14ac:dyDescent="0.3">
      <c r="A149" s="1" t="s">
        <v>157</v>
      </c>
    </row>
    <row r="150" spans="1:1" x14ac:dyDescent="0.3">
      <c r="A150" s="1" t="s">
        <v>158</v>
      </c>
    </row>
    <row r="151" spans="1:1" x14ac:dyDescent="0.3">
      <c r="A151" s="1" t="s">
        <v>159</v>
      </c>
    </row>
    <row r="152" spans="1:1" x14ac:dyDescent="0.3">
      <c r="A152" s="1" t="s">
        <v>161</v>
      </c>
    </row>
    <row r="153" spans="1:1" x14ac:dyDescent="0.3">
      <c r="A153" s="1" t="s">
        <v>162</v>
      </c>
    </row>
    <row r="154" spans="1:1" x14ac:dyDescent="0.3">
      <c r="A154" s="1" t="s">
        <v>163</v>
      </c>
    </row>
    <row r="155" spans="1:1" x14ac:dyDescent="0.3">
      <c r="A155" s="1" t="s">
        <v>165</v>
      </c>
    </row>
    <row r="156" spans="1:1" x14ac:dyDescent="0.3">
      <c r="A156" s="1" t="s">
        <v>166</v>
      </c>
    </row>
    <row r="157" spans="1:1" x14ac:dyDescent="0.3">
      <c r="A157" s="1" t="s">
        <v>167</v>
      </c>
    </row>
    <row r="158" spans="1:1" x14ac:dyDescent="0.3">
      <c r="A158" s="1" t="s">
        <v>168</v>
      </c>
    </row>
    <row r="159" spans="1:1" x14ac:dyDescent="0.3">
      <c r="A159" s="1" t="s">
        <v>169</v>
      </c>
    </row>
    <row r="160" spans="1:1" x14ac:dyDescent="0.3">
      <c r="A160" s="1" t="s">
        <v>170</v>
      </c>
    </row>
    <row r="161" spans="1:1" x14ac:dyDescent="0.3">
      <c r="A161" s="1" t="s">
        <v>172</v>
      </c>
    </row>
    <row r="162" spans="1:1" x14ac:dyDescent="0.3">
      <c r="A162" s="1" t="s">
        <v>174</v>
      </c>
    </row>
    <row r="163" spans="1:1" x14ac:dyDescent="0.3">
      <c r="A163" s="1" t="s">
        <v>175</v>
      </c>
    </row>
    <row r="164" spans="1:1" x14ac:dyDescent="0.3">
      <c r="A164" s="1" t="s">
        <v>176</v>
      </c>
    </row>
    <row r="165" spans="1:1" x14ac:dyDescent="0.3">
      <c r="A165" s="1" t="s">
        <v>177</v>
      </c>
    </row>
    <row r="166" spans="1:1" x14ac:dyDescent="0.3">
      <c r="A166" s="1" t="s">
        <v>178</v>
      </c>
    </row>
    <row r="167" spans="1:1" x14ac:dyDescent="0.3">
      <c r="A167" s="1" t="s">
        <v>179</v>
      </c>
    </row>
    <row r="168" spans="1:1" x14ac:dyDescent="0.3">
      <c r="A168" s="1" t="s">
        <v>180</v>
      </c>
    </row>
    <row r="169" spans="1:1" x14ac:dyDescent="0.3">
      <c r="A169" s="1" t="s">
        <v>181</v>
      </c>
    </row>
    <row r="170" spans="1:1" x14ac:dyDescent="0.3">
      <c r="A170" s="1" t="s">
        <v>182</v>
      </c>
    </row>
    <row r="171" spans="1:1" x14ac:dyDescent="0.3">
      <c r="A171" s="1" t="s">
        <v>183</v>
      </c>
    </row>
    <row r="172" spans="1:1" x14ac:dyDescent="0.3">
      <c r="A172" s="1" t="s">
        <v>184</v>
      </c>
    </row>
    <row r="173" spans="1:1" x14ac:dyDescent="0.3">
      <c r="A173" s="1" t="s">
        <v>185</v>
      </c>
    </row>
    <row r="174" spans="1:1" x14ac:dyDescent="0.3">
      <c r="A174" s="1" t="s">
        <v>186</v>
      </c>
    </row>
    <row r="175" spans="1:1" x14ac:dyDescent="0.3">
      <c r="A175" s="1" t="s">
        <v>187</v>
      </c>
    </row>
    <row r="176" spans="1:1" x14ac:dyDescent="0.3">
      <c r="A176" s="1" t="s">
        <v>188</v>
      </c>
    </row>
    <row r="177" spans="1:1" x14ac:dyDescent="0.3">
      <c r="A177" s="1" t="s">
        <v>189</v>
      </c>
    </row>
    <row r="178" spans="1:1" x14ac:dyDescent="0.3">
      <c r="A178" s="1" t="s">
        <v>190</v>
      </c>
    </row>
    <row r="179" spans="1:1" x14ac:dyDescent="0.3">
      <c r="A179" s="1" t="s">
        <v>191</v>
      </c>
    </row>
    <row r="180" spans="1:1" x14ac:dyDescent="0.3">
      <c r="A180" s="1" t="s">
        <v>192</v>
      </c>
    </row>
    <row r="181" spans="1:1" x14ac:dyDescent="0.3">
      <c r="A181" s="1" t="s">
        <v>193</v>
      </c>
    </row>
    <row r="182" spans="1:1" x14ac:dyDescent="0.3">
      <c r="A182" s="1" t="s">
        <v>194</v>
      </c>
    </row>
    <row r="183" spans="1:1" x14ac:dyDescent="0.3">
      <c r="A183" s="1" t="s">
        <v>195</v>
      </c>
    </row>
    <row r="184" spans="1:1" x14ac:dyDescent="0.3">
      <c r="A184" s="1" t="s">
        <v>196</v>
      </c>
    </row>
    <row r="185" spans="1:1" x14ac:dyDescent="0.3">
      <c r="A185" s="1" t="s">
        <v>197</v>
      </c>
    </row>
    <row r="186" spans="1:1" x14ac:dyDescent="0.3">
      <c r="A186" s="1" t="s">
        <v>198</v>
      </c>
    </row>
    <row r="187" spans="1:1" x14ac:dyDescent="0.3">
      <c r="A187" s="1" t="s">
        <v>199</v>
      </c>
    </row>
    <row r="188" spans="1:1" x14ac:dyDescent="0.3">
      <c r="A188" s="1" t="s">
        <v>200</v>
      </c>
    </row>
    <row r="189" spans="1:1" x14ac:dyDescent="0.3">
      <c r="A189" s="1" t="s">
        <v>201</v>
      </c>
    </row>
    <row r="190" spans="1:1" x14ac:dyDescent="0.3">
      <c r="A190" s="1" t="s">
        <v>202</v>
      </c>
    </row>
    <row r="191" spans="1:1" x14ac:dyDescent="0.3">
      <c r="A191" s="1" t="s">
        <v>203</v>
      </c>
    </row>
    <row r="192" spans="1:1" x14ac:dyDescent="0.3">
      <c r="A192" s="1" t="s">
        <v>204</v>
      </c>
    </row>
    <row r="193" spans="1:1" x14ac:dyDescent="0.3">
      <c r="A193" s="1" t="s">
        <v>205</v>
      </c>
    </row>
    <row r="194" spans="1:1" x14ac:dyDescent="0.3">
      <c r="A194" s="1" t="s">
        <v>206</v>
      </c>
    </row>
    <row r="195" spans="1:1" x14ac:dyDescent="0.3">
      <c r="A195" s="1" t="s">
        <v>208</v>
      </c>
    </row>
    <row r="196" spans="1:1" x14ac:dyDescent="0.3">
      <c r="A196" s="1" t="s">
        <v>209</v>
      </c>
    </row>
    <row r="197" spans="1:1" x14ac:dyDescent="0.3">
      <c r="A197" s="1" t="s">
        <v>210</v>
      </c>
    </row>
    <row r="198" spans="1:1" x14ac:dyDescent="0.3">
      <c r="A198" s="1" t="s">
        <v>211</v>
      </c>
    </row>
    <row r="199" spans="1:1" x14ac:dyDescent="0.3">
      <c r="A199" s="1" t="s">
        <v>212</v>
      </c>
    </row>
    <row r="200" spans="1:1" x14ac:dyDescent="0.3">
      <c r="A200" s="1" t="s">
        <v>213</v>
      </c>
    </row>
    <row r="201" spans="1:1" x14ac:dyDescent="0.3">
      <c r="A201" s="1" t="s">
        <v>214</v>
      </c>
    </row>
    <row r="202" spans="1:1" x14ac:dyDescent="0.3">
      <c r="A202" s="1" t="s">
        <v>215</v>
      </c>
    </row>
    <row r="203" spans="1:1" x14ac:dyDescent="0.3">
      <c r="A203" s="1" t="s">
        <v>216</v>
      </c>
    </row>
    <row r="204" spans="1:1" x14ac:dyDescent="0.3">
      <c r="A204" s="1" t="s">
        <v>217</v>
      </c>
    </row>
    <row r="205" spans="1:1" x14ac:dyDescent="0.3">
      <c r="A205" s="1" t="s">
        <v>80</v>
      </c>
    </row>
    <row r="206" spans="1:1" x14ac:dyDescent="0.3">
      <c r="A206" s="1" t="s">
        <v>227</v>
      </c>
    </row>
    <row r="207" spans="1:1" x14ac:dyDescent="0.3">
      <c r="A207" s="1" t="s">
        <v>352</v>
      </c>
    </row>
    <row r="208" spans="1:1" x14ac:dyDescent="0.3">
      <c r="A208" s="1" t="s">
        <v>356</v>
      </c>
    </row>
    <row r="209" spans="1:1" x14ac:dyDescent="0.3">
      <c r="A209" s="1" t="s">
        <v>360</v>
      </c>
    </row>
    <row r="210" spans="1:1" x14ac:dyDescent="0.3">
      <c r="A210" s="1" t="s">
        <v>497</v>
      </c>
    </row>
    <row r="211" spans="1:1" x14ac:dyDescent="0.3">
      <c r="A211" s="1" t="s">
        <v>521</v>
      </c>
    </row>
    <row r="212" spans="1:1" x14ac:dyDescent="0.3">
      <c r="A212" s="1" t="s">
        <v>218</v>
      </c>
    </row>
    <row r="213" spans="1:1" x14ac:dyDescent="0.3">
      <c r="A213" s="1" t="s">
        <v>219</v>
      </c>
    </row>
    <row r="214" spans="1:1" x14ac:dyDescent="0.3">
      <c r="A214" s="1" t="s">
        <v>220</v>
      </c>
    </row>
    <row r="215" spans="1:1" x14ac:dyDescent="0.3">
      <c r="A215" s="1" t="s">
        <v>221</v>
      </c>
    </row>
    <row r="216" spans="1:1" x14ac:dyDescent="0.3">
      <c r="A216" s="1" t="s">
        <v>222</v>
      </c>
    </row>
    <row r="217" spans="1:1" x14ac:dyDescent="0.3">
      <c r="A217" s="1" t="s">
        <v>223</v>
      </c>
    </row>
    <row r="218" spans="1:1" x14ac:dyDescent="0.3">
      <c r="A218" s="1" t="s">
        <v>224</v>
      </c>
    </row>
    <row r="219" spans="1:1" x14ac:dyDescent="0.3">
      <c r="A219" s="1" t="s">
        <v>225</v>
      </c>
    </row>
    <row r="220" spans="1:1" x14ac:dyDescent="0.3">
      <c r="A220" s="1" t="s">
        <v>226</v>
      </c>
    </row>
    <row r="221" spans="1:1" x14ac:dyDescent="0.3">
      <c r="A221" s="1" t="s">
        <v>228</v>
      </c>
    </row>
    <row r="222" spans="1:1" x14ac:dyDescent="0.3">
      <c r="A222" s="1" t="s">
        <v>229</v>
      </c>
    </row>
    <row r="223" spans="1:1" x14ac:dyDescent="0.3">
      <c r="A223" s="1" t="s">
        <v>230</v>
      </c>
    </row>
    <row r="224" spans="1:1" x14ac:dyDescent="0.3">
      <c r="A224" s="1" t="s">
        <v>231</v>
      </c>
    </row>
    <row r="225" spans="1:1" x14ac:dyDescent="0.3">
      <c r="A225" s="1" t="s">
        <v>171</v>
      </c>
    </row>
    <row r="226" spans="1:1" x14ac:dyDescent="0.3">
      <c r="A226" s="1" t="s">
        <v>232</v>
      </c>
    </row>
    <row r="227" spans="1:1" x14ac:dyDescent="0.3">
      <c r="A227" s="1" t="s">
        <v>233</v>
      </c>
    </row>
    <row r="228" spans="1:1" x14ac:dyDescent="0.3">
      <c r="A228" s="1" t="s">
        <v>234</v>
      </c>
    </row>
    <row r="229" spans="1:1" x14ac:dyDescent="0.3">
      <c r="A229" s="1" t="s">
        <v>235</v>
      </c>
    </row>
    <row r="230" spans="1:1" x14ac:dyDescent="0.3">
      <c r="A230" s="1" t="s">
        <v>236</v>
      </c>
    </row>
    <row r="231" spans="1:1" x14ac:dyDescent="0.3">
      <c r="A231" s="1" t="s">
        <v>237</v>
      </c>
    </row>
    <row r="232" spans="1:1" x14ac:dyDescent="0.3">
      <c r="A232" s="1" t="s">
        <v>238</v>
      </c>
    </row>
    <row r="233" spans="1:1" x14ac:dyDescent="0.3">
      <c r="A233" s="1" t="s">
        <v>239</v>
      </c>
    </row>
    <row r="234" spans="1:1" x14ac:dyDescent="0.3">
      <c r="A234" s="1" t="s">
        <v>36</v>
      </c>
    </row>
    <row r="235" spans="1:1" x14ac:dyDescent="0.3">
      <c r="A235" s="1" t="s">
        <v>75</v>
      </c>
    </row>
    <row r="236" spans="1:1" x14ac:dyDescent="0.3">
      <c r="A236" s="1" t="s">
        <v>173</v>
      </c>
    </row>
    <row r="237" spans="1:1" x14ac:dyDescent="0.3">
      <c r="A237" s="1" t="s">
        <v>207</v>
      </c>
    </row>
    <row r="238" spans="1:1" x14ac:dyDescent="0.3">
      <c r="A238" s="1" t="s">
        <v>307</v>
      </c>
    </row>
    <row r="239" spans="1:1" x14ac:dyDescent="0.3">
      <c r="A239" s="1" t="s">
        <v>323</v>
      </c>
    </row>
    <row r="240" spans="1:1" x14ac:dyDescent="0.3">
      <c r="A240" s="1" t="s">
        <v>324</v>
      </c>
    </row>
    <row r="241" spans="1:1" x14ac:dyDescent="0.3">
      <c r="A241" s="1" t="s">
        <v>334</v>
      </c>
    </row>
    <row r="242" spans="1:1" x14ac:dyDescent="0.3">
      <c r="A242" s="1" t="s">
        <v>336</v>
      </c>
    </row>
    <row r="243" spans="1:1" x14ac:dyDescent="0.3">
      <c r="A243" s="1" t="s">
        <v>345</v>
      </c>
    </row>
    <row r="244" spans="1:1" x14ac:dyDescent="0.3">
      <c r="A244" s="1" t="s">
        <v>511</v>
      </c>
    </row>
    <row r="245" spans="1:1" x14ac:dyDescent="0.3">
      <c r="A245" s="1" t="s">
        <v>519</v>
      </c>
    </row>
    <row r="246" spans="1:1" x14ac:dyDescent="0.3">
      <c r="A246" s="1" t="s">
        <v>520</v>
      </c>
    </row>
    <row r="247" spans="1:1" x14ac:dyDescent="0.3">
      <c r="A247" s="1" t="s">
        <v>526</v>
      </c>
    </row>
    <row r="248" spans="1:1" x14ac:dyDescent="0.3">
      <c r="A248" s="1" t="s">
        <v>528</v>
      </c>
    </row>
    <row r="249" spans="1:1" x14ac:dyDescent="0.3">
      <c r="A249" s="1" t="s">
        <v>537</v>
      </c>
    </row>
    <row r="250" spans="1:1" x14ac:dyDescent="0.3">
      <c r="A250" s="1" t="s">
        <v>240</v>
      </c>
    </row>
    <row r="251" spans="1:1" x14ac:dyDescent="0.3">
      <c r="A251" s="1" t="s">
        <v>241</v>
      </c>
    </row>
    <row r="252" spans="1:1" x14ac:dyDescent="0.3">
      <c r="A252" s="1" t="s">
        <v>242</v>
      </c>
    </row>
    <row r="253" spans="1:1" x14ac:dyDescent="0.3">
      <c r="A253" s="1" t="s">
        <v>243</v>
      </c>
    </row>
    <row r="254" spans="1:1" x14ac:dyDescent="0.3">
      <c r="A254" s="1" t="s">
        <v>21</v>
      </c>
    </row>
    <row r="255" spans="1:1" x14ac:dyDescent="0.3">
      <c r="A255" s="1" t="s">
        <v>58</v>
      </c>
    </row>
    <row r="256" spans="1:1" x14ac:dyDescent="0.3">
      <c r="A256" s="1" t="s">
        <v>160</v>
      </c>
    </row>
    <row r="257" spans="1:1" x14ac:dyDescent="0.3">
      <c r="A257" s="1" t="s">
        <v>164</v>
      </c>
    </row>
    <row r="258" spans="1:1" x14ac:dyDescent="0.3">
      <c r="A258" s="1" t="s">
        <v>246</v>
      </c>
    </row>
    <row r="259" spans="1:1" x14ac:dyDescent="0.3">
      <c r="A259" s="1" t="s">
        <v>316</v>
      </c>
    </row>
    <row r="260" spans="1:1" x14ac:dyDescent="0.3">
      <c r="A260" s="1" t="s">
        <v>491</v>
      </c>
    </row>
    <row r="261" spans="1:1" x14ac:dyDescent="0.3">
      <c r="A261" s="1" t="s">
        <v>244</v>
      </c>
    </row>
    <row r="262" spans="1:1" x14ac:dyDescent="0.3">
      <c r="A262" s="1" t="s">
        <v>245</v>
      </c>
    </row>
    <row r="263" spans="1:1" x14ac:dyDescent="0.3">
      <c r="A263" s="1" t="s">
        <v>69</v>
      </c>
    </row>
    <row r="264" spans="1:1" x14ac:dyDescent="0.3">
      <c r="A264" s="1" t="s">
        <v>247</v>
      </c>
    </row>
    <row r="265" spans="1:1" x14ac:dyDescent="0.3">
      <c r="A265" s="1" t="s">
        <v>248</v>
      </c>
    </row>
    <row r="266" spans="1:1" x14ac:dyDescent="0.3">
      <c r="A266" s="1" t="s">
        <v>249</v>
      </c>
    </row>
    <row r="267" spans="1:1" x14ac:dyDescent="0.3">
      <c r="A267" s="1" t="s">
        <v>250</v>
      </c>
    </row>
    <row r="268" spans="1:1" x14ac:dyDescent="0.3">
      <c r="A268" s="1" t="s">
        <v>251</v>
      </c>
    </row>
    <row r="269" spans="1:1" x14ac:dyDescent="0.3">
      <c r="A269" s="1" t="s">
        <v>252</v>
      </c>
    </row>
    <row r="270" spans="1:1" x14ac:dyDescent="0.3">
      <c r="A270" s="1" t="s">
        <v>253</v>
      </c>
    </row>
    <row r="271" spans="1:1" x14ac:dyDescent="0.3">
      <c r="A271" s="1" t="s">
        <v>254</v>
      </c>
    </row>
    <row r="272" spans="1:1" x14ac:dyDescent="0.3">
      <c r="A272" s="1" t="s">
        <v>255</v>
      </c>
    </row>
    <row r="273" spans="1:1" x14ac:dyDescent="0.3">
      <c r="A273" s="1" t="s">
        <v>256</v>
      </c>
    </row>
    <row r="274" spans="1:1" x14ac:dyDescent="0.3">
      <c r="A274" s="1" t="s">
        <v>257</v>
      </c>
    </row>
    <row r="275" spans="1:1" x14ac:dyDescent="0.3">
      <c r="A275" s="1" t="s">
        <v>258</v>
      </c>
    </row>
    <row r="276" spans="1:1" x14ac:dyDescent="0.3">
      <c r="A276" s="1" t="s">
        <v>259</v>
      </c>
    </row>
    <row r="277" spans="1:1" x14ac:dyDescent="0.3">
      <c r="A277" s="1" t="s">
        <v>260</v>
      </c>
    </row>
    <row r="278" spans="1:1" x14ac:dyDescent="0.3">
      <c r="A278" s="1" t="s">
        <v>261</v>
      </c>
    </row>
    <row r="279" spans="1:1" x14ac:dyDescent="0.3">
      <c r="A279" s="1" t="s">
        <v>262</v>
      </c>
    </row>
    <row r="280" spans="1:1" x14ac:dyDescent="0.3">
      <c r="A280" s="1" t="s">
        <v>263</v>
      </c>
    </row>
    <row r="281" spans="1:1" x14ac:dyDescent="0.3">
      <c r="A281" s="1" t="s">
        <v>264</v>
      </c>
    </row>
    <row r="282" spans="1:1" x14ac:dyDescent="0.3">
      <c r="A282" s="1" t="s">
        <v>265</v>
      </c>
    </row>
    <row r="283" spans="1:1" x14ac:dyDescent="0.3">
      <c r="A283" s="1" t="s">
        <v>266</v>
      </c>
    </row>
    <row r="284" spans="1:1" x14ac:dyDescent="0.3">
      <c r="A284" s="1" t="s">
        <v>267</v>
      </c>
    </row>
    <row r="285" spans="1:1" x14ac:dyDescent="0.3">
      <c r="A285" s="1" t="s">
        <v>268</v>
      </c>
    </row>
    <row r="286" spans="1:1" x14ac:dyDescent="0.3">
      <c r="A286" s="1" t="s">
        <v>269</v>
      </c>
    </row>
    <row r="287" spans="1:1" x14ac:dyDescent="0.3">
      <c r="A287" s="1" t="s">
        <v>270</v>
      </c>
    </row>
    <row r="288" spans="1:1" x14ac:dyDescent="0.3">
      <c r="A288" s="1" t="s">
        <v>271</v>
      </c>
    </row>
    <row r="289" spans="1:1" x14ac:dyDescent="0.3">
      <c r="A289" s="1" t="s">
        <v>272</v>
      </c>
    </row>
    <row r="290" spans="1:1" x14ac:dyDescent="0.3">
      <c r="A290" s="1" t="s">
        <v>273</v>
      </c>
    </row>
    <row r="291" spans="1:1" x14ac:dyDescent="0.3">
      <c r="A291" s="1" t="s">
        <v>274</v>
      </c>
    </row>
    <row r="292" spans="1:1" x14ac:dyDescent="0.3">
      <c r="A292" s="1" t="s">
        <v>275</v>
      </c>
    </row>
    <row r="293" spans="1:1" x14ac:dyDescent="0.3">
      <c r="A293" s="1" t="s">
        <v>276</v>
      </c>
    </row>
    <row r="294" spans="1:1" x14ac:dyDescent="0.3">
      <c r="A294" s="1" t="s">
        <v>277</v>
      </c>
    </row>
    <row r="295" spans="1:1" x14ac:dyDescent="0.3">
      <c r="A295" s="1" t="s">
        <v>278</v>
      </c>
    </row>
    <row r="296" spans="1:1" x14ac:dyDescent="0.3">
      <c r="A296" s="1" t="s">
        <v>279</v>
      </c>
    </row>
    <row r="297" spans="1:1" x14ac:dyDescent="0.3">
      <c r="A297" s="1" t="s">
        <v>280</v>
      </c>
    </row>
    <row r="298" spans="1:1" x14ac:dyDescent="0.3">
      <c r="A298" s="1" t="s">
        <v>281</v>
      </c>
    </row>
    <row r="299" spans="1:1" x14ac:dyDescent="0.3">
      <c r="A299" s="1" t="s">
        <v>282</v>
      </c>
    </row>
    <row r="300" spans="1:1" x14ac:dyDescent="0.3">
      <c r="A300" s="1" t="s">
        <v>283</v>
      </c>
    </row>
    <row r="301" spans="1:1" x14ac:dyDescent="0.3">
      <c r="A301" s="1" t="s">
        <v>284</v>
      </c>
    </row>
    <row r="302" spans="1:1" x14ac:dyDescent="0.3">
      <c r="A302" s="1" t="s">
        <v>285</v>
      </c>
    </row>
    <row r="303" spans="1:1" x14ac:dyDescent="0.3">
      <c r="A303" s="1" t="s">
        <v>286</v>
      </c>
    </row>
    <row r="304" spans="1:1" x14ac:dyDescent="0.3">
      <c r="A304" s="1" t="s">
        <v>287</v>
      </c>
    </row>
    <row r="305" spans="1:1" x14ac:dyDescent="0.3">
      <c r="A305" s="1" t="s">
        <v>288</v>
      </c>
    </row>
    <row r="306" spans="1:1" x14ac:dyDescent="0.3">
      <c r="A306" s="1" t="s">
        <v>289</v>
      </c>
    </row>
    <row r="307" spans="1:1" x14ac:dyDescent="0.3">
      <c r="A307" s="1" t="s">
        <v>290</v>
      </c>
    </row>
    <row r="308" spans="1:1" x14ac:dyDescent="0.3">
      <c r="A308" s="1" t="s">
        <v>291</v>
      </c>
    </row>
    <row r="309" spans="1:1" x14ac:dyDescent="0.3">
      <c r="A309" s="1" t="s">
        <v>292</v>
      </c>
    </row>
    <row r="310" spans="1:1" x14ac:dyDescent="0.3">
      <c r="A310" s="1" t="s">
        <v>293</v>
      </c>
    </row>
    <row r="311" spans="1:1" x14ac:dyDescent="0.3">
      <c r="A311" s="1" t="s">
        <v>294</v>
      </c>
    </row>
    <row r="312" spans="1:1" x14ac:dyDescent="0.3">
      <c r="A312" s="1" t="s">
        <v>295</v>
      </c>
    </row>
    <row r="313" spans="1:1" x14ac:dyDescent="0.3">
      <c r="A313" s="1" t="s">
        <v>296</v>
      </c>
    </row>
    <row r="314" spans="1:1" x14ac:dyDescent="0.3">
      <c r="A314" s="1" t="s">
        <v>297</v>
      </c>
    </row>
    <row r="315" spans="1:1" x14ac:dyDescent="0.3">
      <c r="A315" s="1" t="s">
        <v>298</v>
      </c>
    </row>
    <row r="316" spans="1:1" x14ac:dyDescent="0.3">
      <c r="A316" s="1" t="s">
        <v>299</v>
      </c>
    </row>
    <row r="317" spans="1:1" x14ac:dyDescent="0.3">
      <c r="A317" s="1" t="s">
        <v>300</v>
      </c>
    </row>
    <row r="318" spans="1:1" x14ac:dyDescent="0.3">
      <c r="A318" s="1" t="s">
        <v>301</v>
      </c>
    </row>
    <row r="319" spans="1:1" x14ac:dyDescent="0.3">
      <c r="A319" s="1" t="s">
        <v>302</v>
      </c>
    </row>
    <row r="320" spans="1:1" x14ac:dyDescent="0.3">
      <c r="A320" s="1" t="s">
        <v>303</v>
      </c>
    </row>
    <row r="321" spans="1:1" x14ac:dyDescent="0.3">
      <c r="A321" s="1" t="s">
        <v>304</v>
      </c>
    </row>
    <row r="322" spans="1:1" x14ac:dyDescent="0.3">
      <c r="A322" s="1" t="s">
        <v>305</v>
      </c>
    </row>
    <row r="323" spans="1:1" x14ac:dyDescent="0.3">
      <c r="A323" s="1" t="s">
        <v>306</v>
      </c>
    </row>
    <row r="324" spans="1:1" x14ac:dyDescent="0.3">
      <c r="A324" s="1" t="s">
        <v>308</v>
      </c>
    </row>
    <row r="325" spans="1:1" x14ac:dyDescent="0.3">
      <c r="A325" s="1" t="s">
        <v>309</v>
      </c>
    </row>
    <row r="326" spans="1:1" x14ac:dyDescent="0.3">
      <c r="A326" s="1" t="s">
        <v>310</v>
      </c>
    </row>
    <row r="327" spans="1:1" x14ac:dyDescent="0.3">
      <c r="A327" s="1" t="s">
        <v>311</v>
      </c>
    </row>
    <row r="328" spans="1:1" x14ac:dyDescent="0.3">
      <c r="A328" s="1" t="s">
        <v>312</v>
      </c>
    </row>
    <row r="329" spans="1:1" x14ac:dyDescent="0.3">
      <c r="A329" s="1" t="s">
        <v>313</v>
      </c>
    </row>
    <row r="330" spans="1:1" x14ac:dyDescent="0.3">
      <c r="A330" s="1" t="s">
        <v>314</v>
      </c>
    </row>
    <row r="331" spans="1:1" x14ac:dyDescent="0.3">
      <c r="A331" s="1" t="s">
        <v>315</v>
      </c>
    </row>
    <row r="332" spans="1:1" x14ac:dyDescent="0.3">
      <c r="A332" s="1" t="s">
        <v>317</v>
      </c>
    </row>
    <row r="333" spans="1:1" x14ac:dyDescent="0.3">
      <c r="A333" s="1" t="s">
        <v>318</v>
      </c>
    </row>
    <row r="334" spans="1:1" x14ac:dyDescent="0.3">
      <c r="A334" s="1" t="s">
        <v>319</v>
      </c>
    </row>
    <row r="335" spans="1:1" x14ac:dyDescent="0.3">
      <c r="A335" s="1" t="s">
        <v>320</v>
      </c>
    </row>
    <row r="336" spans="1:1" x14ac:dyDescent="0.3">
      <c r="A336" s="1" t="s">
        <v>321</v>
      </c>
    </row>
    <row r="337" spans="1:1" x14ac:dyDescent="0.3">
      <c r="A337" s="1" t="s">
        <v>322</v>
      </c>
    </row>
    <row r="338" spans="1:1" x14ac:dyDescent="0.3">
      <c r="A338" s="1" t="s">
        <v>325</v>
      </c>
    </row>
    <row r="339" spans="1:1" x14ac:dyDescent="0.3">
      <c r="A339" s="1" t="s">
        <v>326</v>
      </c>
    </row>
    <row r="340" spans="1:1" x14ac:dyDescent="0.3">
      <c r="A340" s="1" t="s">
        <v>327</v>
      </c>
    </row>
    <row r="341" spans="1:1" x14ac:dyDescent="0.3">
      <c r="A341" s="1" t="s">
        <v>328</v>
      </c>
    </row>
    <row r="342" spans="1:1" x14ac:dyDescent="0.3">
      <c r="A342" s="1" t="s">
        <v>329</v>
      </c>
    </row>
    <row r="343" spans="1:1" x14ac:dyDescent="0.3">
      <c r="A343" s="1" t="s">
        <v>330</v>
      </c>
    </row>
    <row r="344" spans="1:1" x14ac:dyDescent="0.3">
      <c r="A344" s="1" t="s">
        <v>331</v>
      </c>
    </row>
    <row r="345" spans="1:1" x14ac:dyDescent="0.3">
      <c r="A345" s="1" t="s">
        <v>332</v>
      </c>
    </row>
    <row r="346" spans="1:1" x14ac:dyDescent="0.3">
      <c r="A346" s="1" t="s">
        <v>333</v>
      </c>
    </row>
    <row r="347" spans="1:1" x14ac:dyDescent="0.3">
      <c r="A347" s="1" t="s">
        <v>335</v>
      </c>
    </row>
    <row r="348" spans="1:1" x14ac:dyDescent="0.3">
      <c r="A348" s="1" t="s">
        <v>337</v>
      </c>
    </row>
    <row r="349" spans="1:1" x14ac:dyDescent="0.3">
      <c r="A349" s="1" t="s">
        <v>338</v>
      </c>
    </row>
    <row r="350" spans="1:1" x14ac:dyDescent="0.3">
      <c r="A350" s="1" t="s">
        <v>339</v>
      </c>
    </row>
    <row r="351" spans="1:1" x14ac:dyDescent="0.3">
      <c r="A351" s="1" t="s">
        <v>340</v>
      </c>
    </row>
    <row r="352" spans="1:1" x14ac:dyDescent="0.3">
      <c r="A352" s="1" t="s">
        <v>341</v>
      </c>
    </row>
    <row r="353" spans="1:1" x14ac:dyDescent="0.3">
      <c r="A353" s="1" t="s">
        <v>342</v>
      </c>
    </row>
    <row r="354" spans="1:1" x14ac:dyDescent="0.3">
      <c r="A354" s="1" t="s">
        <v>343</v>
      </c>
    </row>
    <row r="355" spans="1:1" x14ac:dyDescent="0.3">
      <c r="A355" s="1" t="s">
        <v>344</v>
      </c>
    </row>
    <row r="356" spans="1:1" x14ac:dyDescent="0.3">
      <c r="A356" s="1" t="s">
        <v>346</v>
      </c>
    </row>
    <row r="357" spans="1:1" x14ac:dyDescent="0.3">
      <c r="A357" s="1" t="s">
        <v>347</v>
      </c>
    </row>
    <row r="358" spans="1:1" x14ac:dyDescent="0.3">
      <c r="A358" s="1" t="s">
        <v>348</v>
      </c>
    </row>
    <row r="359" spans="1:1" x14ac:dyDescent="0.3">
      <c r="A359" s="1" t="s">
        <v>349</v>
      </c>
    </row>
    <row r="360" spans="1:1" x14ac:dyDescent="0.3">
      <c r="A360" s="1" t="s">
        <v>350</v>
      </c>
    </row>
    <row r="361" spans="1:1" x14ac:dyDescent="0.3">
      <c r="A361" s="1" t="s">
        <v>351</v>
      </c>
    </row>
    <row r="362" spans="1:1" x14ac:dyDescent="0.3">
      <c r="A362" s="1" t="s">
        <v>353</v>
      </c>
    </row>
    <row r="363" spans="1:1" x14ac:dyDescent="0.3">
      <c r="A363" s="1" t="s">
        <v>354</v>
      </c>
    </row>
    <row r="364" spans="1:1" x14ac:dyDescent="0.3">
      <c r="A364" s="1" t="s">
        <v>355</v>
      </c>
    </row>
    <row r="365" spans="1:1" x14ac:dyDescent="0.3">
      <c r="A365" s="1" t="s">
        <v>357</v>
      </c>
    </row>
    <row r="366" spans="1:1" x14ac:dyDescent="0.3">
      <c r="A366" s="1" t="s">
        <v>358</v>
      </c>
    </row>
    <row r="367" spans="1:1" x14ac:dyDescent="0.3">
      <c r="A367" s="1" t="s">
        <v>359</v>
      </c>
    </row>
    <row r="368" spans="1:1" x14ac:dyDescent="0.3">
      <c r="A368" s="1" t="s">
        <v>361</v>
      </c>
    </row>
    <row r="369" spans="1:1" x14ac:dyDescent="0.3">
      <c r="A369" s="1" t="s">
        <v>362</v>
      </c>
    </row>
    <row r="370" spans="1:1" x14ac:dyDescent="0.3">
      <c r="A370" s="1" t="s">
        <v>363</v>
      </c>
    </row>
    <row r="371" spans="1:1" x14ac:dyDescent="0.3">
      <c r="A371" s="1" t="s">
        <v>364</v>
      </c>
    </row>
    <row r="372" spans="1:1" x14ac:dyDescent="0.3">
      <c r="A372" s="1" t="s">
        <v>365</v>
      </c>
    </row>
    <row r="373" spans="1:1" x14ac:dyDescent="0.3">
      <c r="A373" s="1" t="s">
        <v>366</v>
      </c>
    </row>
    <row r="374" spans="1:1" x14ac:dyDescent="0.3">
      <c r="A374" s="1" t="s">
        <v>367</v>
      </c>
    </row>
    <row r="375" spans="1:1" x14ac:dyDescent="0.3">
      <c r="A375" s="1" t="s">
        <v>368</v>
      </c>
    </row>
    <row r="376" spans="1:1" x14ac:dyDescent="0.3">
      <c r="A376" s="1" t="s">
        <v>369</v>
      </c>
    </row>
    <row r="377" spans="1:1" x14ac:dyDescent="0.3">
      <c r="A377" s="1" t="s">
        <v>370</v>
      </c>
    </row>
    <row r="378" spans="1:1" x14ac:dyDescent="0.3">
      <c r="A378" s="1" t="s">
        <v>371</v>
      </c>
    </row>
    <row r="379" spans="1:1" x14ac:dyDescent="0.3">
      <c r="A379" s="1" t="s">
        <v>372</v>
      </c>
    </row>
    <row r="380" spans="1:1" x14ac:dyDescent="0.3">
      <c r="A380" s="1" t="s">
        <v>373</v>
      </c>
    </row>
    <row r="381" spans="1:1" x14ac:dyDescent="0.3">
      <c r="A381" s="1" t="s">
        <v>374</v>
      </c>
    </row>
    <row r="382" spans="1:1" x14ac:dyDescent="0.3">
      <c r="A382" s="1" t="s">
        <v>375</v>
      </c>
    </row>
    <row r="383" spans="1:1" x14ac:dyDescent="0.3">
      <c r="A383" s="1" t="s">
        <v>376</v>
      </c>
    </row>
    <row r="384" spans="1:1" x14ac:dyDescent="0.3">
      <c r="A384" s="1" t="s">
        <v>377</v>
      </c>
    </row>
    <row r="385" spans="1:1" x14ac:dyDescent="0.3">
      <c r="A385" s="1" t="s">
        <v>378</v>
      </c>
    </row>
    <row r="386" spans="1:1" x14ac:dyDescent="0.3">
      <c r="A386" s="1" t="s">
        <v>379</v>
      </c>
    </row>
    <row r="387" spans="1:1" x14ac:dyDescent="0.3">
      <c r="A387" s="1" t="s">
        <v>380</v>
      </c>
    </row>
    <row r="388" spans="1:1" x14ac:dyDescent="0.3">
      <c r="A388" s="1" t="s">
        <v>381</v>
      </c>
    </row>
    <row r="389" spans="1:1" x14ac:dyDescent="0.3">
      <c r="A389" s="1" t="s">
        <v>382</v>
      </c>
    </row>
    <row r="390" spans="1:1" x14ac:dyDescent="0.3">
      <c r="A390" s="1" t="s">
        <v>383</v>
      </c>
    </row>
    <row r="391" spans="1:1" x14ac:dyDescent="0.3">
      <c r="A391" s="1" t="s">
        <v>384</v>
      </c>
    </row>
    <row r="392" spans="1:1" x14ac:dyDescent="0.3">
      <c r="A392" s="1" t="s">
        <v>385</v>
      </c>
    </row>
    <row r="393" spans="1:1" x14ac:dyDescent="0.3">
      <c r="A393" s="1" t="s">
        <v>386</v>
      </c>
    </row>
    <row r="394" spans="1:1" x14ac:dyDescent="0.3">
      <c r="A394" s="1" t="s">
        <v>387</v>
      </c>
    </row>
    <row r="395" spans="1:1" x14ac:dyDescent="0.3">
      <c r="A395" s="1" t="s">
        <v>388</v>
      </c>
    </row>
    <row r="396" spans="1:1" x14ac:dyDescent="0.3">
      <c r="A396" s="1" t="s">
        <v>389</v>
      </c>
    </row>
    <row r="397" spans="1:1" x14ac:dyDescent="0.3">
      <c r="A397" s="1" t="s">
        <v>390</v>
      </c>
    </row>
    <row r="398" spans="1:1" x14ac:dyDescent="0.3">
      <c r="A398" s="1" t="s">
        <v>391</v>
      </c>
    </row>
    <row r="399" spans="1:1" x14ac:dyDescent="0.3">
      <c r="A399" s="1" t="s">
        <v>392</v>
      </c>
    </row>
    <row r="400" spans="1:1" x14ac:dyDescent="0.3">
      <c r="A400" s="1" t="s">
        <v>393</v>
      </c>
    </row>
    <row r="401" spans="1:1" x14ac:dyDescent="0.3">
      <c r="A401" s="1" t="s">
        <v>394</v>
      </c>
    </row>
    <row r="402" spans="1:1" x14ac:dyDescent="0.3">
      <c r="A402" s="1" t="s">
        <v>395</v>
      </c>
    </row>
    <row r="403" spans="1:1" x14ac:dyDescent="0.3">
      <c r="A403" s="1" t="s">
        <v>396</v>
      </c>
    </row>
    <row r="404" spans="1:1" x14ac:dyDescent="0.3">
      <c r="A404" s="1" t="s">
        <v>397</v>
      </c>
    </row>
    <row r="405" spans="1:1" x14ac:dyDescent="0.3">
      <c r="A405" s="1" t="s">
        <v>398</v>
      </c>
    </row>
    <row r="406" spans="1:1" x14ac:dyDescent="0.3">
      <c r="A406" s="1" t="s">
        <v>399</v>
      </c>
    </row>
    <row r="407" spans="1:1" x14ac:dyDescent="0.3">
      <c r="A407" s="1" t="s">
        <v>400</v>
      </c>
    </row>
    <row r="408" spans="1:1" x14ac:dyDescent="0.3">
      <c r="A408" s="1" t="s">
        <v>401</v>
      </c>
    </row>
    <row r="409" spans="1:1" x14ac:dyDescent="0.3">
      <c r="A409" s="1" t="s">
        <v>402</v>
      </c>
    </row>
    <row r="410" spans="1:1" x14ac:dyDescent="0.3">
      <c r="A410" s="1" t="s">
        <v>403</v>
      </c>
    </row>
    <row r="411" spans="1:1" x14ac:dyDescent="0.3">
      <c r="A411" s="1" t="s">
        <v>404</v>
      </c>
    </row>
    <row r="412" spans="1:1" x14ac:dyDescent="0.3">
      <c r="A412" s="1" t="s">
        <v>405</v>
      </c>
    </row>
    <row r="413" spans="1:1" x14ac:dyDescent="0.3">
      <c r="A413" s="1" t="s">
        <v>406</v>
      </c>
    </row>
    <row r="414" spans="1:1" x14ac:dyDescent="0.3">
      <c r="A414" s="1" t="s">
        <v>407</v>
      </c>
    </row>
    <row r="415" spans="1:1" x14ac:dyDescent="0.3">
      <c r="A415" s="1" t="s">
        <v>408</v>
      </c>
    </row>
    <row r="416" spans="1:1" x14ac:dyDescent="0.3">
      <c r="A416" s="1" t="s">
        <v>409</v>
      </c>
    </row>
    <row r="417" spans="1:1" x14ac:dyDescent="0.3">
      <c r="A417" s="1" t="s">
        <v>410</v>
      </c>
    </row>
    <row r="418" spans="1:1" x14ac:dyDescent="0.3">
      <c r="A418" s="1" t="s">
        <v>411</v>
      </c>
    </row>
    <row r="419" spans="1:1" x14ac:dyDescent="0.3">
      <c r="A419" s="1" t="s">
        <v>412</v>
      </c>
    </row>
    <row r="420" spans="1:1" x14ac:dyDescent="0.3">
      <c r="A420" s="1" t="s">
        <v>413</v>
      </c>
    </row>
    <row r="421" spans="1:1" x14ac:dyDescent="0.3">
      <c r="A421" s="1" t="s">
        <v>414</v>
      </c>
    </row>
    <row r="422" spans="1:1" x14ac:dyDescent="0.3">
      <c r="A422" s="1" t="s">
        <v>415</v>
      </c>
    </row>
    <row r="423" spans="1:1" x14ac:dyDescent="0.3">
      <c r="A423" s="1" t="s">
        <v>416</v>
      </c>
    </row>
    <row r="424" spans="1:1" x14ac:dyDescent="0.3">
      <c r="A424" s="1" t="s">
        <v>417</v>
      </c>
    </row>
    <row r="425" spans="1:1" x14ac:dyDescent="0.3">
      <c r="A425" s="1" t="s">
        <v>418</v>
      </c>
    </row>
    <row r="426" spans="1:1" x14ac:dyDescent="0.3">
      <c r="A426" s="1" t="s">
        <v>419</v>
      </c>
    </row>
    <row r="427" spans="1:1" x14ac:dyDescent="0.3">
      <c r="A427" s="1" t="s">
        <v>420</v>
      </c>
    </row>
    <row r="428" spans="1:1" x14ac:dyDescent="0.3">
      <c r="A428" s="1" t="s">
        <v>421</v>
      </c>
    </row>
    <row r="429" spans="1:1" x14ac:dyDescent="0.3">
      <c r="A429" s="1" t="s">
        <v>422</v>
      </c>
    </row>
    <row r="430" spans="1:1" x14ac:dyDescent="0.3">
      <c r="A430" s="1" t="s">
        <v>424</v>
      </c>
    </row>
    <row r="431" spans="1:1" x14ac:dyDescent="0.3">
      <c r="A431" s="1" t="s">
        <v>425</v>
      </c>
    </row>
    <row r="432" spans="1:1" x14ac:dyDescent="0.3">
      <c r="A432" s="1" t="s">
        <v>426</v>
      </c>
    </row>
    <row r="433" spans="1:1" x14ac:dyDescent="0.3">
      <c r="A433" s="1" t="s">
        <v>427</v>
      </c>
    </row>
    <row r="434" spans="1:1" x14ac:dyDescent="0.3">
      <c r="A434" s="1" t="s">
        <v>423</v>
      </c>
    </row>
    <row r="435" spans="1:1" x14ac:dyDescent="0.3">
      <c r="A435" s="1" t="s">
        <v>428</v>
      </c>
    </row>
    <row r="436" spans="1:1" x14ac:dyDescent="0.3">
      <c r="A436" s="1" t="s">
        <v>429</v>
      </c>
    </row>
    <row r="437" spans="1:1" x14ac:dyDescent="0.3">
      <c r="A437" s="1" t="s">
        <v>430</v>
      </c>
    </row>
    <row r="438" spans="1:1" x14ac:dyDescent="0.3">
      <c r="A438" s="1" t="s">
        <v>431</v>
      </c>
    </row>
    <row r="439" spans="1:1" x14ac:dyDescent="0.3">
      <c r="A439" s="1" t="s">
        <v>432</v>
      </c>
    </row>
    <row r="440" spans="1:1" x14ac:dyDescent="0.3">
      <c r="A440" s="1" t="s">
        <v>433</v>
      </c>
    </row>
    <row r="441" spans="1:1" x14ac:dyDescent="0.3">
      <c r="A441" s="1" t="s">
        <v>434</v>
      </c>
    </row>
    <row r="442" spans="1:1" x14ac:dyDescent="0.3">
      <c r="A442" s="1" t="s">
        <v>435</v>
      </c>
    </row>
    <row r="443" spans="1:1" x14ac:dyDescent="0.3">
      <c r="A443" s="1" t="s">
        <v>436</v>
      </c>
    </row>
    <row r="444" spans="1:1" x14ac:dyDescent="0.3">
      <c r="A444" s="1" t="s">
        <v>437</v>
      </c>
    </row>
    <row r="445" spans="1:1" x14ac:dyDescent="0.3">
      <c r="A445" s="1" t="s">
        <v>438</v>
      </c>
    </row>
    <row r="446" spans="1:1" x14ac:dyDescent="0.3">
      <c r="A446" s="1" t="s">
        <v>439</v>
      </c>
    </row>
    <row r="447" spans="1:1" x14ac:dyDescent="0.3">
      <c r="A447" s="1" t="s">
        <v>440</v>
      </c>
    </row>
    <row r="448" spans="1:1" x14ac:dyDescent="0.3">
      <c r="A448" s="1" t="s">
        <v>441</v>
      </c>
    </row>
    <row r="449" spans="1:1" x14ac:dyDescent="0.3">
      <c r="A449" s="1" t="s">
        <v>442</v>
      </c>
    </row>
    <row r="450" spans="1:1" x14ac:dyDescent="0.3">
      <c r="A450" s="1" t="s">
        <v>443</v>
      </c>
    </row>
    <row r="451" spans="1:1" x14ac:dyDescent="0.3">
      <c r="A451" s="1" t="s">
        <v>444</v>
      </c>
    </row>
    <row r="452" spans="1:1" x14ac:dyDescent="0.3">
      <c r="A452" s="1" t="s">
        <v>445</v>
      </c>
    </row>
    <row r="453" spans="1:1" x14ac:dyDescent="0.3">
      <c r="A453" s="1" t="s">
        <v>446</v>
      </c>
    </row>
    <row r="454" spans="1:1" x14ac:dyDescent="0.3">
      <c r="A454" s="1" t="s">
        <v>447</v>
      </c>
    </row>
    <row r="455" spans="1:1" x14ac:dyDescent="0.3">
      <c r="A455" s="1" t="s">
        <v>448</v>
      </c>
    </row>
    <row r="456" spans="1:1" x14ac:dyDescent="0.3">
      <c r="A456" s="1" t="s">
        <v>449</v>
      </c>
    </row>
    <row r="457" spans="1:1" x14ac:dyDescent="0.3">
      <c r="A457" s="1" t="s">
        <v>450</v>
      </c>
    </row>
    <row r="458" spans="1:1" x14ac:dyDescent="0.3">
      <c r="A458" s="1" t="s">
        <v>451</v>
      </c>
    </row>
    <row r="459" spans="1:1" x14ac:dyDescent="0.3">
      <c r="A459" s="1" t="s">
        <v>452</v>
      </c>
    </row>
    <row r="460" spans="1:1" x14ac:dyDescent="0.3">
      <c r="A460" s="1" t="s">
        <v>453</v>
      </c>
    </row>
    <row r="461" spans="1:1" x14ac:dyDescent="0.3">
      <c r="A461" s="1" t="s">
        <v>454</v>
      </c>
    </row>
    <row r="462" spans="1:1" x14ac:dyDescent="0.3">
      <c r="A462" s="1" t="s">
        <v>455</v>
      </c>
    </row>
    <row r="463" spans="1:1" x14ac:dyDescent="0.3">
      <c r="A463" s="1" t="s">
        <v>456</v>
      </c>
    </row>
    <row r="464" spans="1:1" x14ac:dyDescent="0.3">
      <c r="A464" s="1" t="s">
        <v>457</v>
      </c>
    </row>
    <row r="465" spans="1:1" x14ac:dyDescent="0.3">
      <c r="A465" s="1" t="s">
        <v>458</v>
      </c>
    </row>
    <row r="466" spans="1:1" x14ac:dyDescent="0.3">
      <c r="A466" s="1" t="s">
        <v>459</v>
      </c>
    </row>
    <row r="467" spans="1:1" x14ac:dyDescent="0.3">
      <c r="A467" s="1" t="s">
        <v>460</v>
      </c>
    </row>
    <row r="468" spans="1:1" x14ac:dyDescent="0.3">
      <c r="A468" s="1" t="s">
        <v>461</v>
      </c>
    </row>
    <row r="469" spans="1:1" x14ac:dyDescent="0.3">
      <c r="A469" s="1" t="s">
        <v>462</v>
      </c>
    </row>
    <row r="470" spans="1:1" x14ac:dyDescent="0.3">
      <c r="A470" s="1" t="s">
        <v>463</v>
      </c>
    </row>
    <row r="471" spans="1:1" x14ac:dyDescent="0.3">
      <c r="A471" s="1" t="s">
        <v>464</v>
      </c>
    </row>
    <row r="472" spans="1:1" x14ac:dyDescent="0.3">
      <c r="A472" s="1" t="s">
        <v>465</v>
      </c>
    </row>
    <row r="473" spans="1:1" x14ac:dyDescent="0.3">
      <c r="A473" s="1" t="s">
        <v>466</v>
      </c>
    </row>
    <row r="474" spans="1:1" x14ac:dyDescent="0.3">
      <c r="A474" s="1" t="s">
        <v>467</v>
      </c>
    </row>
    <row r="475" spans="1:1" x14ac:dyDescent="0.3">
      <c r="A475" s="1" t="s">
        <v>468</v>
      </c>
    </row>
    <row r="476" spans="1:1" x14ac:dyDescent="0.3">
      <c r="A476" s="1" t="s">
        <v>469</v>
      </c>
    </row>
    <row r="477" spans="1:1" x14ac:dyDescent="0.3">
      <c r="A477" s="1" t="s">
        <v>470</v>
      </c>
    </row>
    <row r="478" spans="1:1" x14ac:dyDescent="0.3">
      <c r="A478" s="1" t="s">
        <v>471</v>
      </c>
    </row>
    <row r="479" spans="1:1" x14ac:dyDescent="0.3">
      <c r="A479" s="1" t="s">
        <v>472</v>
      </c>
    </row>
    <row r="480" spans="1:1" x14ac:dyDescent="0.3">
      <c r="A480" s="1" t="s">
        <v>473</v>
      </c>
    </row>
    <row r="481" spans="1:1" x14ac:dyDescent="0.3">
      <c r="A481" s="1" t="s">
        <v>474</v>
      </c>
    </row>
    <row r="482" spans="1:1" x14ac:dyDescent="0.3">
      <c r="A482" s="1" t="s">
        <v>475</v>
      </c>
    </row>
    <row r="483" spans="1:1" x14ac:dyDescent="0.3">
      <c r="A483" s="1" t="s">
        <v>476</v>
      </c>
    </row>
    <row r="484" spans="1:1" x14ac:dyDescent="0.3">
      <c r="A484" s="1" t="s">
        <v>477</v>
      </c>
    </row>
    <row r="485" spans="1:1" x14ac:dyDescent="0.3">
      <c r="A485" s="1" t="s">
        <v>478</v>
      </c>
    </row>
    <row r="486" spans="1:1" x14ac:dyDescent="0.3">
      <c r="A486" s="1" t="s">
        <v>479</v>
      </c>
    </row>
    <row r="487" spans="1:1" x14ac:dyDescent="0.3">
      <c r="A487" s="1" t="s">
        <v>480</v>
      </c>
    </row>
    <row r="488" spans="1:1" x14ac:dyDescent="0.3">
      <c r="A488" s="1" t="s">
        <v>481</v>
      </c>
    </row>
    <row r="489" spans="1:1" x14ac:dyDescent="0.3">
      <c r="A489" s="1" t="s">
        <v>482</v>
      </c>
    </row>
    <row r="490" spans="1:1" x14ac:dyDescent="0.3">
      <c r="A490" s="1" t="s">
        <v>483</v>
      </c>
    </row>
    <row r="491" spans="1:1" x14ac:dyDescent="0.3">
      <c r="A491" s="1" t="s">
        <v>484</v>
      </c>
    </row>
    <row r="492" spans="1:1" x14ac:dyDescent="0.3">
      <c r="A492" s="1" t="s">
        <v>485</v>
      </c>
    </row>
    <row r="493" spans="1:1" x14ac:dyDescent="0.3">
      <c r="A493" s="1" t="s">
        <v>486</v>
      </c>
    </row>
    <row r="494" spans="1:1" x14ac:dyDescent="0.3">
      <c r="A494" s="1" t="s">
        <v>487</v>
      </c>
    </row>
    <row r="495" spans="1:1" x14ac:dyDescent="0.3">
      <c r="A495" s="1" t="s">
        <v>488</v>
      </c>
    </row>
    <row r="496" spans="1:1" x14ac:dyDescent="0.3">
      <c r="A496" s="1" t="s">
        <v>489</v>
      </c>
    </row>
    <row r="497" spans="1:1" x14ac:dyDescent="0.3">
      <c r="A497" s="1" t="s">
        <v>490</v>
      </c>
    </row>
    <row r="498" spans="1:1" x14ac:dyDescent="0.3">
      <c r="A498" s="1" t="s">
        <v>492</v>
      </c>
    </row>
    <row r="499" spans="1:1" x14ac:dyDescent="0.3">
      <c r="A499" s="1" t="s">
        <v>493</v>
      </c>
    </row>
    <row r="500" spans="1:1" x14ac:dyDescent="0.3">
      <c r="A500" s="1" t="s">
        <v>494</v>
      </c>
    </row>
    <row r="501" spans="1:1" x14ac:dyDescent="0.3">
      <c r="A501" s="1" t="s">
        <v>495</v>
      </c>
    </row>
    <row r="502" spans="1:1" x14ac:dyDescent="0.3">
      <c r="A502" s="1" t="s">
        <v>496</v>
      </c>
    </row>
    <row r="503" spans="1:1" x14ac:dyDescent="0.3">
      <c r="A503" s="1" t="s">
        <v>498</v>
      </c>
    </row>
    <row r="504" spans="1:1" x14ac:dyDescent="0.3">
      <c r="A504" s="1" t="s">
        <v>499</v>
      </c>
    </row>
    <row r="505" spans="1:1" x14ac:dyDescent="0.3">
      <c r="A505" s="1" t="s">
        <v>500</v>
      </c>
    </row>
    <row r="506" spans="1:1" x14ac:dyDescent="0.3">
      <c r="A506" s="1" t="s">
        <v>501</v>
      </c>
    </row>
    <row r="507" spans="1:1" x14ac:dyDescent="0.3">
      <c r="A507" s="1" t="s">
        <v>502</v>
      </c>
    </row>
    <row r="508" spans="1:1" x14ac:dyDescent="0.3">
      <c r="A508" s="1" t="s">
        <v>503</v>
      </c>
    </row>
    <row r="509" spans="1:1" x14ac:dyDescent="0.3">
      <c r="A509" s="1" t="s">
        <v>504</v>
      </c>
    </row>
    <row r="510" spans="1:1" x14ac:dyDescent="0.3">
      <c r="A510" s="1" t="s">
        <v>505</v>
      </c>
    </row>
    <row r="511" spans="1:1" x14ac:dyDescent="0.3">
      <c r="A511" s="1" t="s">
        <v>506</v>
      </c>
    </row>
    <row r="512" spans="1:1" x14ac:dyDescent="0.3">
      <c r="A512" s="1" t="s">
        <v>507</v>
      </c>
    </row>
    <row r="513" spans="1:1" x14ac:dyDescent="0.3">
      <c r="A513" s="1" t="s">
        <v>508</v>
      </c>
    </row>
    <row r="514" spans="1:1" x14ac:dyDescent="0.3">
      <c r="A514" s="1" t="s">
        <v>509</v>
      </c>
    </row>
    <row r="515" spans="1:1" x14ac:dyDescent="0.3">
      <c r="A515" s="1" t="s">
        <v>510</v>
      </c>
    </row>
    <row r="516" spans="1:1" x14ac:dyDescent="0.3">
      <c r="A516" s="1" t="s">
        <v>512</v>
      </c>
    </row>
    <row r="517" spans="1:1" x14ac:dyDescent="0.3">
      <c r="A517" s="1" t="s">
        <v>513</v>
      </c>
    </row>
    <row r="518" spans="1:1" x14ac:dyDescent="0.3">
      <c r="A518" s="1" t="s">
        <v>514</v>
      </c>
    </row>
    <row r="519" spans="1:1" x14ac:dyDescent="0.3">
      <c r="A519" s="1" t="s">
        <v>515</v>
      </c>
    </row>
    <row r="520" spans="1:1" x14ac:dyDescent="0.3">
      <c r="A520" s="1" t="s">
        <v>516</v>
      </c>
    </row>
    <row r="521" spans="1:1" x14ac:dyDescent="0.3">
      <c r="A521" s="1" t="s">
        <v>517</v>
      </c>
    </row>
    <row r="522" spans="1:1" x14ac:dyDescent="0.3">
      <c r="A522" s="1" t="s">
        <v>518</v>
      </c>
    </row>
    <row r="523" spans="1:1" x14ac:dyDescent="0.3">
      <c r="A523" s="1" t="s">
        <v>522</v>
      </c>
    </row>
    <row r="524" spans="1:1" x14ac:dyDescent="0.3">
      <c r="A524" s="1" t="s">
        <v>523</v>
      </c>
    </row>
    <row r="525" spans="1:1" x14ac:dyDescent="0.3">
      <c r="A525" s="1" t="s">
        <v>524</v>
      </c>
    </row>
    <row r="526" spans="1:1" x14ac:dyDescent="0.3">
      <c r="A526" s="1" t="s">
        <v>525</v>
      </c>
    </row>
    <row r="527" spans="1:1" x14ac:dyDescent="0.3">
      <c r="A527" s="1" t="s">
        <v>527</v>
      </c>
    </row>
    <row r="528" spans="1:1" x14ac:dyDescent="0.3">
      <c r="A528" s="1" t="s">
        <v>529</v>
      </c>
    </row>
    <row r="529" spans="1:1" x14ac:dyDescent="0.3">
      <c r="A529" s="1" t="s">
        <v>530</v>
      </c>
    </row>
    <row r="530" spans="1:1" x14ac:dyDescent="0.3">
      <c r="A530" s="1" t="s">
        <v>531</v>
      </c>
    </row>
    <row r="531" spans="1:1" x14ac:dyDescent="0.3">
      <c r="A531" s="1" t="s">
        <v>532</v>
      </c>
    </row>
    <row r="532" spans="1:1" x14ac:dyDescent="0.3">
      <c r="A532" s="1" t="s">
        <v>533</v>
      </c>
    </row>
    <row r="533" spans="1:1" x14ac:dyDescent="0.3">
      <c r="A533" s="1" t="s">
        <v>534</v>
      </c>
    </row>
    <row r="534" spans="1:1" x14ac:dyDescent="0.3">
      <c r="A534" s="1" t="s">
        <v>535</v>
      </c>
    </row>
    <row r="535" spans="1:1" x14ac:dyDescent="0.3">
      <c r="A535" s="1" t="s">
        <v>536</v>
      </c>
    </row>
    <row r="536" spans="1:1" x14ac:dyDescent="0.3">
      <c r="A536" s="1" t="s">
        <v>538</v>
      </c>
    </row>
    <row r="537" spans="1:1" x14ac:dyDescent="0.3">
      <c r="A537" s="1" t="s">
        <v>539</v>
      </c>
    </row>
    <row r="538" spans="1:1" x14ac:dyDescent="0.3">
      <c r="A538" s="1" t="s">
        <v>540</v>
      </c>
    </row>
    <row r="539" spans="1:1" x14ac:dyDescent="0.3">
      <c r="A539" s="1" t="s">
        <v>541</v>
      </c>
    </row>
    <row r="540" spans="1:1" x14ac:dyDescent="0.3">
      <c r="A540" s="1" t="s">
        <v>542</v>
      </c>
    </row>
    <row r="541" spans="1:1" x14ac:dyDescent="0.3">
      <c r="A541" s="1" t="s">
        <v>543</v>
      </c>
    </row>
    <row r="542" spans="1:1" x14ac:dyDescent="0.3">
      <c r="A542" s="1" t="s">
        <v>544</v>
      </c>
    </row>
    <row r="543" spans="1:1" x14ac:dyDescent="0.3">
      <c r="A543" s="1" t="s">
        <v>545</v>
      </c>
    </row>
    <row r="544" spans="1:1" x14ac:dyDescent="0.3">
      <c r="A544" s="1" t="s">
        <v>546</v>
      </c>
    </row>
    <row r="545" spans="1:1" x14ac:dyDescent="0.3">
      <c r="A545" s="1" t="s">
        <v>547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F11"/>
  <sheetViews>
    <sheetView workbookViewId="0">
      <selection activeCell="D15" sqref="D15"/>
    </sheetView>
  </sheetViews>
  <sheetFormatPr baseColWidth="10" defaultRowHeight="14.4" x14ac:dyDescent="0.3"/>
  <cols>
    <col min="1" max="1" width="35" customWidth="1"/>
    <col min="5" max="5" width="19.6640625" bestFit="1" customWidth="1"/>
    <col min="6" max="6" width="23" bestFit="1" customWidth="1"/>
  </cols>
  <sheetData>
    <row r="1" spans="1:6" x14ac:dyDescent="0.3">
      <c r="A1" t="s">
        <v>7</v>
      </c>
      <c r="E1">
        <f>COUNTA('Base de donnée intervenants'!$A$2:$A$9)</f>
        <v>8</v>
      </c>
    </row>
    <row r="2" spans="1:6" x14ac:dyDescent="0.3">
      <c r="A2" t="s">
        <v>554</v>
      </c>
    </row>
    <row r="3" spans="1:6" x14ac:dyDescent="0.3">
      <c r="A3" t="s">
        <v>553</v>
      </c>
    </row>
    <row r="4" spans="1:6" x14ac:dyDescent="0.3">
      <c r="A4" t="s">
        <v>555</v>
      </c>
    </row>
    <row r="5" spans="1:6" x14ac:dyDescent="0.3">
      <c r="A5" t="s">
        <v>556</v>
      </c>
    </row>
    <row r="6" spans="1:6" x14ac:dyDescent="0.3">
      <c r="A6" t="s">
        <v>557</v>
      </c>
    </row>
    <row r="7" spans="1:6" x14ac:dyDescent="0.3">
      <c r="A7" t="s">
        <v>558</v>
      </c>
      <c r="E7" s="6" t="s">
        <v>591</v>
      </c>
      <c r="F7" t="s">
        <v>592</v>
      </c>
    </row>
    <row r="8" spans="1:6" x14ac:dyDescent="0.3">
      <c r="A8" t="s">
        <v>552</v>
      </c>
      <c r="E8" s="7" t="s">
        <v>573</v>
      </c>
      <c r="F8" s="5">
        <v>1</v>
      </c>
    </row>
    <row r="9" spans="1:6" x14ac:dyDescent="0.3">
      <c r="A9" t="s">
        <v>551</v>
      </c>
      <c r="E9" s="7" t="s">
        <v>588</v>
      </c>
      <c r="F9" s="5">
        <v>1</v>
      </c>
    </row>
    <row r="10" spans="1:6" x14ac:dyDescent="0.3">
      <c r="E10" s="7" t="s">
        <v>580</v>
      </c>
      <c r="F10" s="5">
        <v>1</v>
      </c>
    </row>
    <row r="11" spans="1:6" x14ac:dyDescent="0.3">
      <c r="E11" s="7" t="s">
        <v>567</v>
      </c>
      <c r="F11" s="5">
        <v>1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de bord</vt:lpstr>
      <vt:lpstr>Planning</vt:lpstr>
      <vt:lpstr>Base de donnée intervenants</vt:lpstr>
      <vt:lpstr>Feuil4</vt:lpstr>
      <vt:lpstr>Feuil1</vt:lpstr>
      <vt:lpstr>Villes</vt:lpstr>
      <vt:lpstr>Compétences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Le Page</dc:creator>
  <cp:lastModifiedBy>Xavier Le Page</cp:lastModifiedBy>
  <dcterms:created xsi:type="dcterms:W3CDTF">2017-08-07T07:28:16Z</dcterms:created>
  <dcterms:modified xsi:type="dcterms:W3CDTF">2017-08-09T13:32:30Z</dcterms:modified>
</cp:coreProperties>
</file>