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61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6" i="1" l="1"/>
  <c r="E35" i="1"/>
  <c r="E41" i="1"/>
  <c r="E39" i="1"/>
  <c r="E48" i="1"/>
  <c r="E46" i="1"/>
  <c r="E47" i="1"/>
  <c r="E44" i="1"/>
  <c r="E42" i="1"/>
  <c r="E31" i="1"/>
  <c r="E29" i="1"/>
  <c r="E27" i="1"/>
  <c r="E49" i="1"/>
  <c r="E8" i="1"/>
  <c r="E50" i="1"/>
  <c r="E53" i="1"/>
  <c r="E51" i="1"/>
  <c r="E54" i="1"/>
  <c r="E52" i="1"/>
  <c r="E9" i="1"/>
  <c r="E57" i="1"/>
  <c r="E58" i="1"/>
  <c r="E55" i="1"/>
  <c r="E56" i="1"/>
  <c r="E10" i="1"/>
  <c r="E60" i="1"/>
  <c r="E65" i="1"/>
  <c r="E63" i="1"/>
  <c r="E66" i="1"/>
  <c r="E67" i="1"/>
  <c r="E11" i="1"/>
  <c r="E12" i="1"/>
  <c r="E64" i="1"/>
  <c r="E13" i="1"/>
  <c r="E14" i="1"/>
  <c r="E68" i="1"/>
  <c r="E69" i="1"/>
  <c r="E62" i="1"/>
  <c r="E61" i="1"/>
  <c r="E15" i="1"/>
  <c r="E72" i="1"/>
  <c r="E74" i="1"/>
  <c r="E73" i="1"/>
  <c r="E75" i="1"/>
  <c r="E70" i="1"/>
  <c r="E16" i="1"/>
  <c r="E17" i="1"/>
  <c r="E76" i="1"/>
  <c r="E77" i="1"/>
  <c r="E22" i="1"/>
  <c r="E23" i="1"/>
  <c r="E78" i="1"/>
  <c r="E83" i="1"/>
  <c r="E80" i="1"/>
  <c r="E45" i="1"/>
  <c r="E43" i="1"/>
  <c r="E86" i="1"/>
  <c r="E84" i="1"/>
  <c r="E81" i="1"/>
  <c r="E82" i="1"/>
  <c r="E79" i="1"/>
  <c r="E89" i="1"/>
  <c r="E90" i="1"/>
  <c r="E91" i="1"/>
  <c r="E87" i="1"/>
  <c r="E18" i="1"/>
  <c r="E40" i="1"/>
  <c r="E85" i="1"/>
  <c r="E92" i="1"/>
  <c r="E19" i="1"/>
  <c r="E93" i="1"/>
  <c r="E71" i="1"/>
  <c r="E88" i="1"/>
  <c r="E30" i="1"/>
  <c r="E59" i="1"/>
  <c r="E94" i="1"/>
  <c r="E4" i="1" l="1"/>
  <c r="E5" i="1"/>
  <c r="E2" i="1"/>
  <c r="E20" i="1"/>
  <c r="E3" i="1"/>
  <c r="E24" i="1"/>
  <c r="E25" i="1"/>
  <c r="E21" i="1"/>
  <c r="E26" i="1"/>
  <c r="E28" i="1"/>
  <c r="E32" i="1"/>
  <c r="E38" i="1"/>
  <c r="E36" i="1"/>
  <c r="E37" i="1"/>
  <c r="E7" i="1"/>
  <c r="E34" i="1"/>
  <c r="E33" i="1"/>
  <c r="F71" i="1" l="1"/>
  <c r="G71" i="1" s="1"/>
  <c r="F31" i="1"/>
  <c r="G31" i="1" s="1"/>
  <c r="F60" i="1"/>
  <c r="G60" i="1" s="1"/>
  <c r="F74" i="1"/>
  <c r="G74" i="1" s="1"/>
  <c r="F84" i="1"/>
  <c r="G84" i="1" s="1"/>
  <c r="F30" i="1"/>
  <c r="G30" i="1" s="1"/>
  <c r="F53" i="1"/>
  <c r="G53" i="1" s="1"/>
  <c r="F12" i="1"/>
  <c r="G12" i="1" s="1"/>
  <c r="F76" i="1"/>
  <c r="G76" i="1" s="1"/>
  <c r="F91" i="1"/>
  <c r="G91" i="1" s="1"/>
  <c r="F48" i="1"/>
  <c r="G48" i="1" s="1"/>
  <c r="F42" i="1"/>
  <c r="G42" i="1" s="1"/>
  <c r="F49" i="1"/>
  <c r="G49" i="1" s="1"/>
  <c r="F51" i="1"/>
  <c r="G51" i="1" s="1"/>
  <c r="F57" i="1"/>
  <c r="G57" i="1" s="1"/>
  <c r="F10" i="1"/>
  <c r="G10" i="1" s="1"/>
  <c r="F66" i="1"/>
  <c r="G66" i="1" s="1"/>
  <c r="F64" i="1"/>
  <c r="G64" i="1" s="1"/>
  <c r="F69" i="1"/>
  <c r="G69" i="1" s="1"/>
  <c r="F72" i="1"/>
  <c r="G72" i="1" s="1"/>
  <c r="F70" i="1"/>
  <c r="G70" i="1" s="1"/>
  <c r="F77" i="1"/>
  <c r="G77" i="1" s="1"/>
  <c r="F83" i="1"/>
  <c r="G83" i="1" s="1"/>
  <c r="F86" i="1"/>
  <c r="G86" i="1" s="1"/>
  <c r="F79" i="1"/>
  <c r="G79" i="1" s="1"/>
  <c r="F87" i="1"/>
  <c r="G87" i="1" s="1"/>
  <c r="F92" i="1"/>
  <c r="G92" i="1" s="1"/>
  <c r="F88" i="1"/>
  <c r="G88" i="1" s="1"/>
  <c r="F41" i="1"/>
  <c r="G41" i="1" s="1"/>
  <c r="F47" i="1"/>
  <c r="G47" i="1" s="1"/>
  <c r="F29" i="1"/>
  <c r="G29" i="1" s="1"/>
  <c r="F50" i="1"/>
  <c r="G50" i="1" s="1"/>
  <c r="F52" i="1"/>
  <c r="G52" i="1" s="1"/>
  <c r="F55" i="1"/>
  <c r="G55" i="1" s="1"/>
  <c r="F65" i="1"/>
  <c r="G65" i="1" s="1"/>
  <c r="F11" i="1"/>
  <c r="G11" i="1" s="1"/>
  <c r="F14" i="1"/>
  <c r="G14" i="1" s="1"/>
  <c r="F61" i="1"/>
  <c r="G61" i="1" s="1"/>
  <c r="F73" i="1"/>
  <c r="G73" i="1" s="1"/>
  <c r="F17" i="1"/>
  <c r="G17" i="1" s="1"/>
  <c r="F23" i="1"/>
  <c r="G23" i="1" s="1"/>
  <c r="F45" i="1"/>
  <c r="G45" i="1" s="1"/>
  <c r="F81" i="1"/>
  <c r="G81" i="1" s="1"/>
  <c r="F90" i="1"/>
  <c r="G90" i="1" s="1"/>
  <c r="F40" i="1"/>
  <c r="G40" i="1" s="1"/>
  <c r="F93" i="1"/>
  <c r="G93" i="1" s="1"/>
  <c r="F59" i="1"/>
  <c r="G59" i="1" s="1"/>
  <c r="F8" i="1"/>
  <c r="G8" i="1" s="1"/>
  <c r="F67" i="1"/>
  <c r="G67" i="1" s="1"/>
  <c r="F16" i="1"/>
  <c r="G16" i="1" s="1"/>
  <c r="F89" i="1"/>
  <c r="G89" i="1" s="1"/>
  <c r="F39" i="1"/>
  <c r="G39" i="1" s="1"/>
  <c r="F9" i="1"/>
  <c r="G9" i="1" s="1"/>
  <c r="F68" i="1"/>
  <c r="G68" i="1" s="1"/>
  <c r="F78" i="1"/>
  <c r="G78" i="1" s="1"/>
  <c r="F85" i="1"/>
  <c r="G85" i="1" s="1"/>
  <c r="F35" i="1"/>
  <c r="G35" i="1" s="1"/>
  <c r="F54" i="1"/>
  <c r="G54" i="1" s="1"/>
  <c r="F13" i="1"/>
  <c r="G13" i="1" s="1"/>
  <c r="F22" i="1"/>
  <c r="G22" i="1" s="1"/>
  <c r="F18" i="1"/>
  <c r="G18" i="1" s="1"/>
  <c r="F44" i="1"/>
  <c r="G44" i="1" s="1"/>
  <c r="F56" i="1"/>
  <c r="G56" i="1" s="1"/>
  <c r="F15" i="1"/>
  <c r="G15" i="1" s="1"/>
  <c r="F43" i="1"/>
  <c r="G43" i="1" s="1"/>
  <c r="F46" i="1"/>
  <c r="G46" i="1" s="1"/>
  <c r="F58" i="1"/>
  <c r="G58" i="1" s="1"/>
  <c r="F62" i="1"/>
  <c r="G62" i="1" s="1"/>
  <c r="F80" i="1"/>
  <c r="G80" i="1" s="1"/>
  <c r="F19" i="1"/>
  <c r="G19" i="1" s="1"/>
  <c r="F27" i="1"/>
  <c r="G27" i="1" s="1"/>
  <c r="F63" i="1"/>
  <c r="G63" i="1" s="1"/>
  <c r="F75" i="1"/>
  <c r="G75" i="1" s="1"/>
  <c r="F82" i="1"/>
  <c r="G82" i="1" s="1"/>
  <c r="F94" i="1"/>
  <c r="G94" i="1" s="1"/>
  <c r="F7" i="1"/>
  <c r="G7" i="1" s="1"/>
  <c r="F37" i="1"/>
  <c r="G37" i="1" s="1"/>
  <c r="F24" i="1"/>
  <c r="G24" i="1" s="1"/>
  <c r="F6" i="1"/>
  <c r="G6" i="1" s="1"/>
  <c r="F25" i="1"/>
  <c r="G25" i="1" s="1"/>
  <c r="F20" i="1"/>
  <c r="G20" i="1" s="1"/>
  <c r="F34" i="1"/>
  <c r="G34" i="1" s="1"/>
  <c r="F36" i="1"/>
  <c r="G36" i="1" s="1"/>
  <c r="F3" i="1"/>
  <c r="G3" i="1" s="1"/>
  <c r="F33" i="1"/>
  <c r="G33" i="1" s="1"/>
  <c r="F5" i="1"/>
  <c r="G5" i="1" s="1"/>
  <c r="F26" i="1"/>
  <c r="G26" i="1" s="1"/>
  <c r="F38" i="1"/>
  <c r="G38" i="1" s="1"/>
  <c r="F28" i="1"/>
  <c r="G28" i="1" s="1"/>
  <c r="F4" i="1"/>
  <c r="G4" i="1" s="1"/>
  <c r="F21" i="1"/>
  <c r="G21" i="1" s="1"/>
  <c r="F32" i="1"/>
  <c r="G32" i="1" s="1"/>
  <c r="F2" i="1"/>
  <c r="G2" i="1" s="1"/>
</calcChain>
</file>

<file path=xl/sharedStrings.xml><?xml version="1.0" encoding="utf-8"?>
<sst xmlns="http://schemas.openxmlformats.org/spreadsheetml/2006/main" count="119" uniqueCount="83">
  <si>
    <t>OSNY</t>
  </si>
  <si>
    <t>MEAUX</t>
  </si>
  <si>
    <t>LORIENT</t>
  </si>
  <si>
    <t>VANNES</t>
  </si>
  <si>
    <t>QUIMPER</t>
  </si>
  <si>
    <t>GUERANDE</t>
  </si>
  <si>
    <t>ST OUEN</t>
  </si>
  <si>
    <t>PARIS 19</t>
  </si>
  <si>
    <t>MANTES 2</t>
  </si>
  <si>
    <t>COMPIEGNE</t>
  </si>
  <si>
    <t>NICE</t>
  </si>
  <si>
    <t>VALLAURIS</t>
  </si>
  <si>
    <t>BEAUBOURG</t>
  </si>
  <si>
    <t>Rueil-Malmaison</t>
  </si>
  <si>
    <t>BEAUVAIS</t>
  </si>
  <si>
    <t>PARIS DAUMESNIL</t>
  </si>
  <si>
    <t>TOULON</t>
  </si>
  <si>
    <t>Numéro</t>
  </si>
  <si>
    <t>Groupe</t>
  </si>
  <si>
    <t>Ville</t>
  </si>
  <si>
    <t>heure</t>
  </si>
  <si>
    <t>Voici l'ordre qui doit etre fait:</t>
  </si>
  <si>
    <t>Groupe2</t>
  </si>
  <si>
    <t>heure2</t>
  </si>
  <si>
    <t>heure2&amp;Groupe2</t>
  </si>
  <si>
    <t>GENNEVILLIERS</t>
  </si>
  <si>
    <t>TRIGNAC</t>
  </si>
  <si>
    <t>CHATEAUROUX</t>
  </si>
  <si>
    <t>BOURGES</t>
  </si>
  <si>
    <t>NIMES</t>
  </si>
  <si>
    <t>BONNEUIL</t>
  </si>
  <si>
    <t>CHELLES</t>
  </si>
  <si>
    <t>METZ</t>
  </si>
  <si>
    <t>FORBACH</t>
  </si>
  <si>
    <t>METZ TECHNOPOLE</t>
  </si>
  <si>
    <t>DIJON</t>
  </si>
  <si>
    <t>BESANCON 2</t>
  </si>
  <si>
    <t>SAINT DENIS</t>
  </si>
  <si>
    <t>NANCY SUD</t>
  </si>
  <si>
    <t>NANCY</t>
  </si>
  <si>
    <t>IVRY</t>
  </si>
  <si>
    <t>BRIE COMTE ROBER</t>
  </si>
  <si>
    <t>MARTIGUES</t>
  </si>
  <si>
    <t>TASSIN</t>
  </si>
  <si>
    <t>VOURLES</t>
  </si>
  <si>
    <t>REIMS NORD</t>
  </si>
  <si>
    <t>REIMS CORMONTREUIL 2</t>
  </si>
  <si>
    <t>CLERMONT FERRAND</t>
  </si>
  <si>
    <t>ST CHAMOND</t>
  </si>
  <si>
    <t>St Etienne 2</t>
  </si>
  <si>
    <t>BAYONNE</t>
  </si>
  <si>
    <t>PAU</t>
  </si>
  <si>
    <t>LYON BRON</t>
  </si>
  <si>
    <t>MACON</t>
  </si>
  <si>
    <t>MERLIMONT</t>
  </si>
  <si>
    <t>DUNKERQUE</t>
  </si>
  <si>
    <t>BOULOGNE</t>
  </si>
  <si>
    <t>CALAIS 3</t>
  </si>
  <si>
    <t>ANGOULEME</t>
  </si>
  <si>
    <t>PERIGUEUX</t>
  </si>
  <si>
    <t>THOIRY</t>
  </si>
  <si>
    <t>VILLENEUVE</t>
  </si>
  <si>
    <t>VALENCIENNES</t>
  </si>
  <si>
    <t>LESQUIN</t>
  </si>
  <si>
    <t>TOURCOING</t>
  </si>
  <si>
    <t>MAUBEUGE</t>
  </si>
  <si>
    <t>ANNEMASSE</t>
  </si>
  <si>
    <t>AVIGNON</t>
  </si>
  <si>
    <t>ANNECY EPAGNY</t>
  </si>
  <si>
    <t>GRENOBLE</t>
  </si>
  <si>
    <t>GRENOBLE 2</t>
  </si>
  <si>
    <t>STRASBOURG</t>
  </si>
  <si>
    <t>LA VIGIE</t>
  </si>
  <si>
    <t>VENDENHEIM</t>
  </si>
  <si>
    <t>HAGUENAU</t>
  </si>
  <si>
    <t>BASTIA</t>
  </si>
  <si>
    <t>MARSEILLE GRAND</t>
  </si>
  <si>
    <t>VALENCE</t>
  </si>
  <si>
    <t>BORDEAUX</t>
  </si>
  <si>
    <t>BOULIAC</t>
  </si>
  <si>
    <t>BIGANOS</t>
  </si>
  <si>
    <t>MONTPELLIER</t>
  </si>
  <si>
    <t>VITRY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</si>
</sst>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5" fillId="0" borderId="1" xfId="3" applyFont="1" applyFill="1" applyBorder="1" applyAlignment="1" applyProtection="1">
      <alignment horizontal="center"/>
      <protection locked="0"/>
    </xf>
    <xf numFmtId="0" fontId="4" fillId="0" borderId="1" xfId="3" applyFont="1" applyFill="1" applyBorder="1" applyAlignment="1" applyProtection="1">
      <alignment horizontal="center"/>
      <protection locked="0"/>
    </xf>
    <xf numFmtId="2" fontId="4" fillId="0" borderId="2" xfId="3" applyNumberFormat="1" applyFont="1" applyFill="1" applyBorder="1" applyAlignment="1" applyProtection="1">
      <alignment horizontal="center"/>
      <protection locked="0"/>
    </xf>
    <xf numFmtId="0" fontId="6" fillId="0" borderId="1" xfId="3" applyFont="1" applyFill="1" applyBorder="1" applyAlignment="1" applyProtection="1">
      <alignment horizontal="center"/>
      <protection locked="0"/>
    </xf>
    <xf numFmtId="0" fontId="0" fillId="0" borderId="0" xfId="0" applyFill="1"/>
    <xf numFmtId="0" fontId="4" fillId="0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0" fillId="0" borderId="0" xfId="0" applyNumberFormat="1" applyFill="1"/>
    <xf numFmtId="0" fontId="4" fillId="4" borderId="1" xfId="3" applyFont="1" applyFill="1" applyBorder="1" applyAlignment="1" applyProtection="1">
      <alignment horizontal="center"/>
      <protection locked="0"/>
    </xf>
    <xf numFmtId="0" fontId="5" fillId="4" borderId="1" xfId="3" applyFont="1" applyFill="1" applyBorder="1" applyAlignment="1" applyProtection="1">
      <alignment horizontal="center"/>
      <protection locked="0"/>
    </xf>
    <xf numFmtId="0" fontId="4" fillId="4" borderId="1" xfId="3" applyFont="1" applyFill="1" applyBorder="1" applyAlignment="1">
      <alignment horizontal="center"/>
    </xf>
    <xf numFmtId="2" fontId="4" fillId="4" borderId="2" xfId="3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0" xfId="0" applyNumberFormat="1" applyFill="1"/>
    <xf numFmtId="0" fontId="5" fillId="4" borderId="1" xfId="3" applyFont="1" applyFill="1" applyBorder="1" applyAlignment="1">
      <alignment horizontal="center"/>
    </xf>
  </cellXfs>
  <cellStyles count="4">
    <cellStyle name="0,0_x000d__x000a_NA_x000d__x000a_" xfId="3"/>
    <cellStyle name="Normal" xfId="0" builtinId="0"/>
    <cellStyle name="Normal 2" xfId="2"/>
    <cellStyle name="Normal 3" xfId="1"/>
  </cellStyles>
  <dxfs count="10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G94" totalsRowShown="0" headerRowDxfId="9" dataDxfId="8" tableBorderDxfId="7">
  <autoFilter ref="A1:G94"/>
  <sortState ref="A2:G94">
    <sortCondition ref="G1:G94"/>
  </sortState>
  <tableColumns count="7">
    <tableColumn id="1" name="Numéro" dataDxfId="6" dataCellStyle="0,0_x000d__x000a_NA_x000d__x000a_"/>
    <tableColumn id="2" name="Groupe" dataDxfId="5" dataCellStyle="0,0_x000d__x000a_NA_x000d__x000a_"/>
    <tableColumn id="3" name="Ville" dataDxfId="4" dataCellStyle="0,0_x000d__x000a_NA_x000d__x000a_"/>
    <tableColumn id="4" name="heure" dataDxfId="3" dataCellStyle="0,0_x000d__x000a_NA_x000d__x000a_"/>
    <tableColumn id="5" name="Groupe2" dataDxfId="2">
      <calculatedColumnFormula>IF(_xlfn.AGGREGATE(14,6,(Tableau1[Groupe])/(Tableau1[Ville]=Tableau1[[#This Row],[Ville]]),1)=0,99,_xlfn.AGGREGATE(14,6,(Tableau1[Groupe])/(Tableau1[Ville]=Tableau1[[#This Row],[Ville]]),1))</calculatedColumnFormula>
    </tableColumn>
    <tableColumn id="6" name="heure2" dataDxfId="1">
      <calculatedColumnFormula>_xlfn.AGGREGATE(15,6,(Tableau1[heure])/(Tableau1[Groupe2]=Tableau1[[#This Row],[Groupe2]]),1)</calculatedColumnFormula>
    </tableColumn>
    <tableColumn id="7" name="heure2&amp;Groupe2" dataDxfId="0">
      <calculatedColumnFormula>RIGHT("00"&amp;Tableau1[[#This Row],[heure2]],2)&amp;RIGHT("00"&amp;Tableau1[[#This Row],[Groupe2]],2)&amp;IF(Tableau1[[#This Row],[Groupe]]="","z","a")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H8" sqref="H8"/>
    </sheetView>
  </sheetViews>
  <sheetFormatPr baseColWidth="10" defaultColWidth="10.85546875" defaultRowHeight="15" x14ac:dyDescent="0.25"/>
  <cols>
    <col min="1" max="2" width="10.85546875" style="5"/>
    <col min="3" max="3" width="17.140625" style="5" bestFit="1" customWidth="1"/>
    <col min="4" max="4" width="10.85546875" style="5"/>
    <col min="5" max="5" width="10.42578125" style="5" bestFit="1" customWidth="1"/>
    <col min="6" max="6" width="10.85546875" style="5"/>
    <col min="7" max="7" width="16.140625" style="5" customWidth="1"/>
    <col min="8" max="12" width="10.85546875" style="5"/>
    <col min="13" max="13" width="17.140625" style="5" bestFit="1" customWidth="1"/>
    <col min="14" max="16384" width="10.85546875" style="5"/>
  </cols>
  <sheetData>
    <row r="1" spans="1:14" x14ac:dyDescent="0.25">
      <c r="A1" s="5" t="s">
        <v>17</v>
      </c>
      <c r="B1" s="5" t="s">
        <v>18</v>
      </c>
      <c r="C1" s="5" t="s">
        <v>19</v>
      </c>
      <c r="D1" s="5" t="s">
        <v>20</v>
      </c>
      <c r="E1" s="5" t="s">
        <v>22</v>
      </c>
      <c r="F1" s="5" t="s">
        <v>23</v>
      </c>
      <c r="G1" s="5" t="s">
        <v>24</v>
      </c>
      <c r="K1" s="5" t="s">
        <v>21</v>
      </c>
    </row>
    <row r="2" spans="1:14" x14ac:dyDescent="0.25">
      <c r="A2" s="2">
        <v>27</v>
      </c>
      <c r="B2" s="1">
        <v>6</v>
      </c>
      <c r="C2" s="7" t="s">
        <v>2</v>
      </c>
      <c r="D2" s="3">
        <v>6</v>
      </c>
      <c r="E2" s="5">
        <f>IF(_xlfn.AGGREGATE(14,6,(Tableau1[Groupe])/(Tableau1[Ville]=Tableau1[[#This Row],[Ville]]),1)=0,99,_xlfn.AGGREGATE(14,6,(Tableau1[Groupe])/(Tableau1[Ville]=Tableau1[[#This Row],[Ville]]),1))</f>
        <v>6</v>
      </c>
      <c r="F2" s="5">
        <f>_xlfn.AGGREGATE(15,6,(Tableau1[heure])/(Tableau1[Groupe2]=Tableau1[[#This Row],[Groupe2]]),1)</f>
        <v>6</v>
      </c>
      <c r="G2" s="5" t="str">
        <f>RIGHT("00"&amp;Tableau1[[#This Row],[heure2]],2)&amp;RIGHT("00"&amp;Tableau1[[#This Row],[Groupe2]],2)&amp;IF(Tableau1[[#This Row],[Groupe]]="","z","a")</f>
        <v>0606a</v>
      </c>
      <c r="K2" s="2">
        <v>27</v>
      </c>
      <c r="L2" s="1">
        <v>6</v>
      </c>
      <c r="M2" s="6" t="s">
        <v>2</v>
      </c>
      <c r="N2" s="3">
        <v>6</v>
      </c>
    </row>
    <row r="3" spans="1:14" x14ac:dyDescent="0.25">
      <c r="A3" s="4">
        <v>181</v>
      </c>
      <c r="B3" s="1">
        <v>6</v>
      </c>
      <c r="C3" s="7" t="s">
        <v>4</v>
      </c>
      <c r="D3" s="3">
        <v>7</v>
      </c>
      <c r="E3" s="5">
        <f>IF(_xlfn.AGGREGATE(14,6,(Tableau1[Groupe])/(Tableau1[Ville]=Tableau1[[#This Row],[Ville]]),1)=0,99,_xlfn.AGGREGATE(14,6,(Tableau1[Groupe])/(Tableau1[Ville]=Tableau1[[#This Row],[Ville]]),1))</f>
        <v>6</v>
      </c>
      <c r="F3" s="5">
        <f>_xlfn.AGGREGATE(15,6,(Tableau1[heure])/(Tableau1[Groupe2]=Tableau1[[#This Row],[Groupe2]]),1)</f>
        <v>6</v>
      </c>
      <c r="G3" s="5" t="str">
        <f>RIGHT("00"&amp;Tableau1[[#This Row],[heure2]],2)&amp;RIGHT("00"&amp;Tableau1[[#This Row],[Groupe2]],2)&amp;IF(Tableau1[[#This Row],[Groupe]]="","z","a")</f>
        <v>0606a</v>
      </c>
      <c r="K3" s="4">
        <v>181</v>
      </c>
      <c r="L3" s="1">
        <v>6</v>
      </c>
      <c r="M3" s="6" t="s">
        <v>4</v>
      </c>
      <c r="N3" s="3">
        <v>7</v>
      </c>
    </row>
    <row r="4" spans="1:14" x14ac:dyDescent="0.25">
      <c r="A4" s="2">
        <v>23</v>
      </c>
      <c r="B4" s="1">
        <v>9</v>
      </c>
      <c r="C4" s="7" t="s">
        <v>0</v>
      </c>
      <c r="D4" s="3">
        <v>6</v>
      </c>
      <c r="E4" s="5">
        <f>IF(_xlfn.AGGREGATE(14,6,(Tableau1[Groupe])/(Tableau1[Ville]=Tableau1[[#This Row],[Ville]]),1)=0,99,_xlfn.AGGREGATE(14,6,(Tableau1[Groupe])/(Tableau1[Ville]=Tableau1[[#This Row],[Ville]]),1))</f>
        <v>9</v>
      </c>
      <c r="F4" s="5">
        <f>_xlfn.AGGREGATE(15,6,(Tableau1[heure])/(Tableau1[Groupe2]=Tableau1[[#This Row],[Groupe2]]),1)</f>
        <v>6</v>
      </c>
      <c r="G4" s="5" t="str">
        <f>RIGHT("00"&amp;Tableau1[[#This Row],[heure2]],2)&amp;RIGHT("00"&amp;Tableau1[[#This Row],[Groupe2]],2)&amp;IF(Tableau1[[#This Row],[Groupe]]="","z","a")</f>
        <v>0609a</v>
      </c>
      <c r="K4" s="2">
        <v>23</v>
      </c>
      <c r="L4" s="1">
        <v>9</v>
      </c>
      <c r="M4" s="6" t="s">
        <v>0</v>
      </c>
      <c r="N4" s="3">
        <v>6</v>
      </c>
    </row>
    <row r="5" spans="1:14" x14ac:dyDescent="0.25">
      <c r="A5" s="2">
        <v>185</v>
      </c>
      <c r="B5" s="1">
        <v>9</v>
      </c>
      <c r="C5" s="7" t="s">
        <v>1</v>
      </c>
      <c r="D5" s="3">
        <v>9</v>
      </c>
      <c r="E5" s="5">
        <f>IF(_xlfn.AGGREGATE(14,6,(Tableau1[Groupe])/(Tableau1[Ville]=Tableau1[[#This Row],[Ville]]),1)=0,99,_xlfn.AGGREGATE(14,6,(Tableau1[Groupe])/(Tableau1[Ville]=Tableau1[[#This Row],[Ville]]),1))</f>
        <v>9</v>
      </c>
      <c r="F5" s="5">
        <f>_xlfn.AGGREGATE(15,6,(Tableau1[heure])/(Tableau1[Groupe2]=Tableau1[[#This Row],[Groupe2]]),1)</f>
        <v>6</v>
      </c>
      <c r="G5" s="5" t="str">
        <f>RIGHT("00"&amp;Tableau1[[#This Row],[heure2]],2)&amp;RIGHT("00"&amp;Tableau1[[#This Row],[Groupe2]],2)&amp;IF(Tableau1[[#This Row],[Groupe]]="","z","a")</f>
        <v>0609a</v>
      </c>
      <c r="K5" s="2">
        <v>185</v>
      </c>
      <c r="L5" s="1">
        <v>9</v>
      </c>
      <c r="M5" s="6" t="s">
        <v>1</v>
      </c>
      <c r="N5" s="3">
        <v>9</v>
      </c>
    </row>
    <row r="6" spans="1:14" x14ac:dyDescent="0.25">
      <c r="A6" s="2">
        <v>72</v>
      </c>
      <c r="B6" s="1"/>
      <c r="C6" s="7" t="s">
        <v>25</v>
      </c>
      <c r="D6" s="3">
        <v>6</v>
      </c>
      <c r="E6" s="5">
        <f>IF(_xlfn.AGGREGATE(14,6,(Tableau1[Groupe])/(Tableau1[Ville]=Tableau1[[#This Row],[Ville]]),1)=0,99,_xlfn.AGGREGATE(14,6,(Tableau1[Groupe])/(Tableau1[Ville]=Tableau1[[#This Row],[Ville]]),1))</f>
        <v>99</v>
      </c>
      <c r="F6" s="5">
        <f>_xlfn.AGGREGATE(15,6,(Tableau1[heure])/(Tableau1[Groupe2]=Tableau1[[#This Row],[Groupe2]]),1)</f>
        <v>6</v>
      </c>
      <c r="G6" s="5" t="str">
        <f>RIGHT("00"&amp;Tableau1[[#This Row],[heure2]],2)&amp;RIGHT("00"&amp;Tableau1[[#This Row],[Groupe2]],2)&amp;IF(Tableau1[[#This Row],[Groupe]]="","z","a")</f>
        <v>0699z</v>
      </c>
      <c r="K6" s="4">
        <v>146</v>
      </c>
      <c r="L6" s="1">
        <v>1</v>
      </c>
      <c r="M6" s="6" t="s">
        <v>3</v>
      </c>
      <c r="N6" s="3">
        <v>7</v>
      </c>
    </row>
    <row r="7" spans="1:14" x14ac:dyDescent="0.25">
      <c r="A7" s="12">
        <v>55</v>
      </c>
      <c r="B7" s="13"/>
      <c r="C7" s="14" t="s">
        <v>12</v>
      </c>
      <c r="D7" s="15">
        <v>9</v>
      </c>
      <c r="E7" s="16">
        <f>IF(_xlfn.AGGREGATE(14,6,(Tableau1[Groupe])/(Tableau1[Ville]=Tableau1[[#This Row],[Ville]]),1)=0,99,_xlfn.AGGREGATE(14,6,(Tableau1[Groupe])/(Tableau1[Ville]=Tableau1[[#This Row],[Ville]]),1))</f>
        <v>99</v>
      </c>
      <c r="F7" s="16">
        <f>_xlfn.AGGREGATE(15,6,(Tableau1[heure])/(Tableau1[Groupe2]=Tableau1[[#This Row],[Groupe2]]),1)</f>
        <v>6</v>
      </c>
      <c r="G7" s="16" t="str">
        <f>RIGHT("00"&amp;Tableau1[[#This Row],[heure2]],2)&amp;RIGHT("00"&amp;Tableau1[[#This Row],[Groupe2]],2)&amp;IF(Tableau1[[#This Row],[Groupe]]="","z","a")</f>
        <v>0699z</v>
      </c>
      <c r="K7" s="2">
        <v>190</v>
      </c>
      <c r="L7" s="1">
        <v>1</v>
      </c>
      <c r="M7" s="6" t="s">
        <v>7</v>
      </c>
      <c r="N7" s="3">
        <v>12</v>
      </c>
    </row>
    <row r="8" spans="1:14" x14ac:dyDescent="0.25">
      <c r="A8" s="12">
        <v>74</v>
      </c>
      <c r="B8" s="13"/>
      <c r="C8" s="14" t="s">
        <v>33</v>
      </c>
      <c r="D8" s="15">
        <v>11</v>
      </c>
      <c r="E8" s="17">
        <f>IF(_xlfn.AGGREGATE(14,6,(Tableau1[Groupe])/(Tableau1[Ville]=Tableau1[[#This Row],[Ville]]),1)=0,99,_xlfn.AGGREGATE(14,6,(Tableau1[Groupe])/(Tableau1[Ville]=Tableau1[[#This Row],[Ville]]),1))</f>
        <v>99</v>
      </c>
      <c r="F8" s="17">
        <f>_xlfn.AGGREGATE(15,6,(Tableau1[heure])/(Tableau1[Groupe2]=Tableau1[[#This Row],[Groupe2]]),1)</f>
        <v>6</v>
      </c>
      <c r="G8" s="17" t="str">
        <f>RIGHT("00"&amp;Tableau1[[#This Row],[heure2]],2)&amp;RIGHT("00"&amp;Tableau1[[#This Row],[Groupe2]],2)&amp;IF(Tableau1[[#This Row],[Groupe]]="","z","a")</f>
        <v>0699z</v>
      </c>
      <c r="K8" s="2">
        <v>297</v>
      </c>
      <c r="L8" s="1">
        <v>7</v>
      </c>
      <c r="M8" s="6" t="s">
        <v>5</v>
      </c>
      <c r="N8" s="3">
        <v>7</v>
      </c>
    </row>
    <row r="9" spans="1:14" x14ac:dyDescent="0.25">
      <c r="A9" s="12">
        <v>115</v>
      </c>
      <c r="B9" s="13"/>
      <c r="C9" s="14" t="s">
        <v>37</v>
      </c>
      <c r="D9" s="15">
        <v>11</v>
      </c>
      <c r="E9" s="17">
        <f>IF(_xlfn.AGGREGATE(14,6,(Tableau1[Groupe])/(Tableau1[Ville]=Tableau1[[#This Row],[Ville]]),1)=0,99,_xlfn.AGGREGATE(14,6,(Tableau1[Groupe])/(Tableau1[Ville]=Tableau1[[#This Row],[Ville]]),1))</f>
        <v>99</v>
      </c>
      <c r="F9" s="17">
        <f>_xlfn.AGGREGATE(15,6,(Tableau1[heure])/(Tableau1[Groupe2]=Tableau1[[#This Row],[Groupe2]]),1)</f>
        <v>6</v>
      </c>
      <c r="G9" s="17" t="str">
        <f>RIGHT("00"&amp;Tableau1[[#This Row],[heure2]],2)&amp;RIGHT("00"&amp;Tableau1[[#This Row],[Groupe2]],2)&amp;IF(Tableau1[[#This Row],[Groupe]]="","z","a")</f>
        <v>0699z</v>
      </c>
      <c r="K9" s="2">
        <v>6</v>
      </c>
      <c r="L9" s="1">
        <v>22</v>
      </c>
      <c r="M9" s="6" t="s">
        <v>10</v>
      </c>
      <c r="N9" s="3">
        <v>7</v>
      </c>
    </row>
    <row r="10" spans="1:14" x14ac:dyDescent="0.25">
      <c r="A10" s="12">
        <v>61</v>
      </c>
      <c r="B10" s="12"/>
      <c r="C10" s="14" t="s">
        <v>42</v>
      </c>
      <c r="D10" s="15">
        <v>13</v>
      </c>
      <c r="E10" s="17">
        <f>IF(_xlfn.AGGREGATE(14,6,(Tableau1[Groupe])/(Tableau1[Ville]=Tableau1[[#This Row],[Ville]]),1)=0,99,_xlfn.AGGREGATE(14,6,(Tableau1[Groupe])/(Tableau1[Ville]=Tableau1[[#This Row],[Ville]]),1))</f>
        <v>99</v>
      </c>
      <c r="F10" s="17">
        <f>_xlfn.AGGREGATE(15,6,(Tableau1[heure])/(Tableau1[Groupe2]=Tableau1[[#This Row],[Groupe2]]),1)</f>
        <v>6</v>
      </c>
      <c r="G10" s="17" t="str">
        <f>RIGHT("00"&amp;Tableau1[[#This Row],[heure2]],2)&amp;RIGHT("00"&amp;Tableau1[[#This Row],[Groupe2]],2)&amp;IF(Tableau1[[#This Row],[Groupe]]="","z","a")</f>
        <v>0699z</v>
      </c>
      <c r="K10" s="2">
        <v>137</v>
      </c>
      <c r="L10" s="1">
        <v>22</v>
      </c>
      <c r="M10" s="6" t="s">
        <v>11</v>
      </c>
      <c r="N10" s="3">
        <v>9</v>
      </c>
    </row>
    <row r="11" spans="1:14" x14ac:dyDescent="0.25">
      <c r="A11" s="12">
        <v>133</v>
      </c>
      <c r="B11" s="13"/>
      <c r="C11" s="18" t="s">
        <v>47</v>
      </c>
      <c r="D11" s="15">
        <v>14</v>
      </c>
      <c r="E11" s="17">
        <f>IF(_xlfn.AGGREGATE(14,6,(Tableau1[Groupe])/(Tableau1[Ville]=Tableau1[[#This Row],[Ville]]),1)=0,99,_xlfn.AGGREGATE(14,6,(Tableau1[Groupe])/(Tableau1[Ville]=Tableau1[[#This Row],[Ville]]),1))</f>
        <v>99</v>
      </c>
      <c r="F11" s="17">
        <f>_xlfn.AGGREGATE(15,6,(Tableau1[heure])/(Tableau1[Groupe2]=Tableau1[[#This Row],[Groupe2]]),1)</f>
        <v>6</v>
      </c>
      <c r="G11" s="17" t="str">
        <f>RIGHT("00"&amp;Tableau1[[#This Row],[heure2]],2)&amp;RIGHT("00"&amp;Tableau1[[#This Row],[Groupe2]],2)&amp;IF(Tableau1[[#This Row],[Groupe]]="","z","a")</f>
        <v>0699z</v>
      </c>
      <c r="K11" s="2">
        <v>6</v>
      </c>
      <c r="L11" s="1"/>
      <c r="M11" s="6" t="s">
        <v>10</v>
      </c>
      <c r="N11" s="3">
        <v>9</v>
      </c>
    </row>
    <row r="12" spans="1:14" x14ac:dyDescent="0.25">
      <c r="A12" s="12">
        <v>133</v>
      </c>
      <c r="B12" s="13"/>
      <c r="C12" s="18" t="s">
        <v>47</v>
      </c>
      <c r="D12" s="15">
        <v>14</v>
      </c>
      <c r="E12" s="17">
        <f>IF(_xlfn.AGGREGATE(14,6,(Tableau1[Groupe])/(Tableau1[Ville]=Tableau1[[#This Row],[Ville]]),1)=0,99,_xlfn.AGGREGATE(14,6,(Tableau1[Groupe])/(Tableau1[Ville]=Tableau1[[#This Row],[Ville]]),1))</f>
        <v>99</v>
      </c>
      <c r="F12" s="17">
        <f>_xlfn.AGGREGATE(15,6,(Tableau1[heure])/(Tableau1[Groupe2]=Tableau1[[#This Row],[Groupe2]]),1)</f>
        <v>6</v>
      </c>
      <c r="G12" s="17" t="str">
        <f>RIGHT("00"&amp;Tableau1[[#This Row],[heure2]],2)&amp;RIGHT("00"&amp;Tableau1[[#This Row],[Groupe2]],2)&amp;IF(Tableau1[[#This Row],[Groupe]]="","z","a")</f>
        <v>0699z</v>
      </c>
      <c r="K12" s="2">
        <v>114</v>
      </c>
      <c r="L12" s="1">
        <v>10</v>
      </c>
      <c r="M12" s="6" t="s">
        <v>6</v>
      </c>
      <c r="N12" s="3">
        <v>8</v>
      </c>
    </row>
    <row r="13" spans="1:14" x14ac:dyDescent="0.25">
      <c r="A13" s="12">
        <v>168</v>
      </c>
      <c r="B13" s="13"/>
      <c r="C13" s="18" t="s">
        <v>49</v>
      </c>
      <c r="D13" s="15">
        <v>14</v>
      </c>
      <c r="E13" s="17">
        <f>IF(_xlfn.AGGREGATE(14,6,(Tableau1[Groupe])/(Tableau1[Ville]=Tableau1[[#This Row],[Ville]]),1)=0,99,_xlfn.AGGREGATE(14,6,(Tableau1[Groupe])/(Tableau1[Ville]=Tableau1[[#This Row],[Ville]]),1))</f>
        <v>99</v>
      </c>
      <c r="F13" s="17">
        <f>_xlfn.AGGREGATE(15,6,(Tableau1[heure])/(Tableau1[Groupe2]=Tableau1[[#This Row],[Groupe2]]),1)</f>
        <v>6</v>
      </c>
      <c r="G13" s="17" t="str">
        <f>RIGHT("00"&amp;Tableau1[[#This Row],[heure2]],2)&amp;RIGHT("00"&amp;Tableau1[[#This Row],[Groupe2]],2)&amp;IF(Tableau1[[#This Row],[Groupe]]="","z","a")</f>
        <v>0699z</v>
      </c>
      <c r="K13" s="2">
        <v>188</v>
      </c>
      <c r="L13" s="1">
        <v>12</v>
      </c>
      <c r="M13" s="6" t="s">
        <v>8</v>
      </c>
      <c r="N13" s="3">
        <v>8</v>
      </c>
    </row>
    <row r="14" spans="1:14" x14ac:dyDescent="0.25">
      <c r="A14" s="12">
        <v>168</v>
      </c>
      <c r="B14" s="13"/>
      <c r="C14" s="18" t="s">
        <v>49</v>
      </c>
      <c r="D14" s="15">
        <v>14</v>
      </c>
      <c r="E14" s="17">
        <f>IF(_xlfn.AGGREGATE(14,6,(Tableau1[Groupe])/(Tableau1[Ville]=Tableau1[[#This Row],[Ville]]),1)=0,99,_xlfn.AGGREGATE(14,6,(Tableau1[Groupe])/(Tableau1[Ville]=Tableau1[[#This Row],[Ville]]),1))</f>
        <v>99</v>
      </c>
      <c r="F14" s="17">
        <f>_xlfn.AGGREGATE(15,6,(Tableau1[heure])/(Tableau1[Groupe2]=Tableau1[[#This Row],[Groupe2]]),1)</f>
        <v>6</v>
      </c>
      <c r="G14" s="17" t="str">
        <f>RIGHT("00"&amp;Tableau1[[#This Row],[heure2]],2)&amp;RIGHT("00"&amp;Tableau1[[#This Row],[Groupe2]],2)&amp;IF(Tableau1[[#This Row],[Groupe]]="","z","a")</f>
        <v>0699z</v>
      </c>
      <c r="K14" s="2">
        <v>78</v>
      </c>
      <c r="L14" s="1">
        <v>19</v>
      </c>
      <c r="M14" s="6" t="s">
        <v>9</v>
      </c>
      <c r="N14" s="3">
        <v>8</v>
      </c>
    </row>
    <row r="15" spans="1:14" x14ac:dyDescent="0.25">
      <c r="A15" s="12">
        <v>135</v>
      </c>
      <c r="B15" s="13"/>
      <c r="C15" s="18" t="s">
        <v>53</v>
      </c>
      <c r="D15" s="15">
        <v>15</v>
      </c>
      <c r="E15" s="17">
        <f>IF(_xlfn.AGGREGATE(14,6,(Tableau1[Groupe])/(Tableau1[Ville]=Tableau1[[#This Row],[Ville]]),1)=0,99,_xlfn.AGGREGATE(14,6,(Tableau1[Groupe])/(Tableau1[Ville]=Tableau1[[#This Row],[Ville]]),1))</f>
        <v>99</v>
      </c>
      <c r="F15" s="17">
        <f>_xlfn.AGGREGATE(15,6,(Tableau1[heure])/(Tableau1[Groupe2]=Tableau1[[#This Row],[Groupe2]]),1)</f>
        <v>6</v>
      </c>
      <c r="G15" s="17" t="str">
        <f>RIGHT("00"&amp;Tableau1[[#This Row],[heure2]],2)&amp;RIGHT("00"&amp;Tableau1[[#This Row],[Groupe2]],2)&amp;IF(Tableau1[[#This Row],[Groupe]]="","z","a")</f>
        <v>0699z</v>
      </c>
      <c r="K15" s="2">
        <v>191</v>
      </c>
      <c r="L15" s="2">
        <v>19</v>
      </c>
      <c r="M15" s="6" t="s">
        <v>14</v>
      </c>
      <c r="N15" s="3">
        <v>9</v>
      </c>
    </row>
    <row r="16" spans="1:14" x14ac:dyDescent="0.25">
      <c r="A16" s="12">
        <v>155</v>
      </c>
      <c r="B16" s="13"/>
      <c r="C16" s="14" t="s">
        <v>59</v>
      </c>
      <c r="D16" s="15">
        <v>16</v>
      </c>
      <c r="E16" s="17">
        <f>IF(_xlfn.AGGREGATE(14,6,(Tableau1[Groupe])/(Tableau1[Ville]=Tableau1[[#This Row],[Ville]]),1)=0,99,_xlfn.AGGREGATE(14,6,(Tableau1[Groupe])/(Tableau1[Ville]=Tableau1[[#This Row],[Ville]]),1))</f>
        <v>99</v>
      </c>
      <c r="F16" s="17">
        <f>_xlfn.AGGREGATE(15,6,(Tableau1[heure])/(Tableau1[Groupe2]=Tableau1[[#This Row],[Groupe2]]),1)</f>
        <v>6</v>
      </c>
      <c r="G16" s="17" t="str">
        <f>RIGHT("00"&amp;Tableau1[[#This Row],[heure2]],2)&amp;RIGHT("00"&amp;Tableau1[[#This Row],[Groupe2]],2)&amp;IF(Tableau1[[#This Row],[Groupe]]="","z","a")</f>
        <v>0699z</v>
      </c>
      <c r="K16" s="2">
        <v>55</v>
      </c>
      <c r="L16" s="1"/>
      <c r="M16" s="6" t="s">
        <v>12</v>
      </c>
      <c r="N16" s="3">
        <v>9</v>
      </c>
    </row>
    <row r="17" spans="1:14" x14ac:dyDescent="0.25">
      <c r="A17" s="12">
        <v>167</v>
      </c>
      <c r="B17" s="13"/>
      <c r="C17" s="14" t="s">
        <v>60</v>
      </c>
      <c r="D17" s="15">
        <v>16</v>
      </c>
      <c r="E17" s="17">
        <f>IF(_xlfn.AGGREGATE(14,6,(Tableau1[Groupe])/(Tableau1[Ville]=Tableau1[[#This Row],[Ville]]),1)=0,99,_xlfn.AGGREGATE(14,6,(Tableau1[Groupe])/(Tableau1[Ville]=Tableau1[[#This Row],[Ville]]),1))</f>
        <v>99</v>
      </c>
      <c r="F17" s="17">
        <f>_xlfn.AGGREGATE(15,6,(Tableau1[heure])/(Tableau1[Groupe2]=Tableau1[[#This Row],[Groupe2]]),1)</f>
        <v>6</v>
      </c>
      <c r="G17" s="17" t="str">
        <f>RIGHT("00"&amp;Tableau1[[#This Row],[heure2]],2)&amp;RIGHT("00"&amp;Tableau1[[#This Row],[Groupe2]],2)&amp;IF(Tableau1[[#This Row],[Groupe]]="","z","a")</f>
        <v>0699z</v>
      </c>
      <c r="K17" s="2">
        <v>182</v>
      </c>
      <c r="L17" s="1">
        <v>11</v>
      </c>
      <c r="M17" s="6" t="s">
        <v>15</v>
      </c>
      <c r="N17" s="3">
        <v>9</v>
      </c>
    </row>
    <row r="18" spans="1:14" x14ac:dyDescent="0.25">
      <c r="A18" s="12">
        <v>298</v>
      </c>
      <c r="B18" s="13"/>
      <c r="C18" s="14" t="s">
        <v>75</v>
      </c>
      <c r="D18" s="15">
        <v>18</v>
      </c>
      <c r="E18" s="17">
        <f>IF(_xlfn.AGGREGATE(14,6,(Tableau1[Groupe])/(Tableau1[Ville]=Tableau1[[#This Row],[Ville]]),1)=0,99,_xlfn.AGGREGATE(14,6,(Tableau1[Groupe])/(Tableau1[Ville]=Tableau1[[#This Row],[Ville]]),1))</f>
        <v>99</v>
      </c>
      <c r="F18" s="17">
        <f>_xlfn.AGGREGATE(15,6,(Tableau1[heure])/(Tableau1[Groupe2]=Tableau1[[#This Row],[Groupe2]]),1)</f>
        <v>6</v>
      </c>
      <c r="G18" s="17" t="str">
        <f>RIGHT("00"&amp;Tableau1[[#This Row],[heure2]],2)&amp;RIGHT("00"&amp;Tableau1[[#This Row],[Groupe2]],2)&amp;IF(Tableau1[[#This Row],[Groupe]]="","z","a")</f>
        <v>0699z</v>
      </c>
      <c r="K18" s="2">
        <v>161</v>
      </c>
      <c r="L18" s="2">
        <v>11</v>
      </c>
      <c r="M18" s="6" t="s">
        <v>13</v>
      </c>
      <c r="N18" s="3">
        <v>9</v>
      </c>
    </row>
    <row r="19" spans="1:14" x14ac:dyDescent="0.25">
      <c r="A19" s="12">
        <v>151</v>
      </c>
      <c r="B19" s="13"/>
      <c r="C19" s="14" t="s">
        <v>79</v>
      </c>
      <c r="D19" s="15">
        <v>19</v>
      </c>
      <c r="E19" s="17">
        <f>IF(_xlfn.AGGREGATE(14,6,(Tableau1[Groupe])/(Tableau1[Ville]=Tableau1[[#This Row],[Ville]]),1)=0,99,_xlfn.AGGREGATE(14,6,(Tableau1[Groupe])/(Tableau1[Ville]=Tableau1[[#This Row],[Ville]]),1))</f>
        <v>99</v>
      </c>
      <c r="F19" s="17">
        <f>_xlfn.AGGREGATE(15,6,(Tableau1[heure])/(Tableau1[Groupe2]=Tableau1[[#This Row],[Groupe2]]),1)</f>
        <v>6</v>
      </c>
      <c r="G19" s="17" t="str">
        <f>RIGHT("00"&amp;Tableau1[[#This Row],[heure2]],2)&amp;RIGHT("00"&amp;Tableau1[[#This Row],[Groupe2]],2)&amp;IF(Tableau1[[#This Row],[Groupe]]="","z","a")</f>
        <v>0699z</v>
      </c>
      <c r="K19" s="2">
        <v>47</v>
      </c>
      <c r="L19" s="1"/>
      <c r="M19" s="6" t="s">
        <v>16</v>
      </c>
      <c r="N19" s="3">
        <v>10</v>
      </c>
    </row>
    <row r="20" spans="1:14" x14ac:dyDescent="0.25">
      <c r="A20" s="4">
        <v>146</v>
      </c>
      <c r="B20" s="1">
        <v>1</v>
      </c>
      <c r="C20" s="7" t="s">
        <v>3</v>
      </c>
      <c r="D20" s="3">
        <v>7</v>
      </c>
      <c r="E20" s="5">
        <f>IF(_xlfn.AGGREGATE(14,6,(Tableau1[Groupe])/(Tableau1[Ville]=Tableau1[[#This Row],[Ville]]),1)=0,99,_xlfn.AGGREGATE(14,6,(Tableau1[Groupe])/(Tableau1[Ville]=Tableau1[[#This Row],[Ville]]),1))</f>
        <v>1</v>
      </c>
      <c r="F20" s="5">
        <f>_xlfn.AGGREGATE(15,6,(Tableau1[heure])/(Tableau1[Groupe2]=Tableau1[[#This Row],[Groupe2]]),1)</f>
        <v>7</v>
      </c>
      <c r="G20" s="5" t="str">
        <f>RIGHT("00"&amp;Tableau1[[#This Row],[heure2]],2)&amp;RIGHT("00"&amp;Tableau1[[#This Row],[Groupe2]],2)&amp;IF(Tableau1[[#This Row],[Groupe]]="","z","a")</f>
        <v>0701a</v>
      </c>
    </row>
    <row r="21" spans="1:14" x14ac:dyDescent="0.25">
      <c r="A21" s="2">
        <v>190</v>
      </c>
      <c r="B21" s="1">
        <v>1</v>
      </c>
      <c r="C21" s="7" t="s">
        <v>7</v>
      </c>
      <c r="D21" s="3" t="e">
        <v>#N/A</v>
      </c>
      <c r="E21" s="5">
        <f>IF(_xlfn.AGGREGATE(14,6,(Tableau1[Groupe])/(Tableau1[Ville]=Tableau1[[#This Row],[Ville]]),1)=0,99,_xlfn.AGGREGATE(14,6,(Tableau1[Groupe])/(Tableau1[Ville]=Tableau1[[#This Row],[Ville]]),1))</f>
        <v>1</v>
      </c>
      <c r="F21" s="5">
        <f>_xlfn.AGGREGATE(15,6,(Tableau1[heure])/(Tableau1[Groupe2]=Tableau1[[#This Row],[Groupe2]]),1)</f>
        <v>7</v>
      </c>
      <c r="G21" s="5" t="str">
        <f>RIGHT("00"&amp;Tableau1[[#This Row],[heure2]],2)&amp;RIGHT("00"&amp;Tableau1[[#This Row],[Groupe2]],2)&amp;IF(Tableau1[[#This Row],[Groupe]]="","z","a")</f>
        <v>0701a</v>
      </c>
    </row>
    <row r="22" spans="1:14" x14ac:dyDescent="0.25">
      <c r="A22" s="2">
        <v>32</v>
      </c>
      <c r="B22" s="1">
        <v>1</v>
      </c>
      <c r="C22" s="8" t="s">
        <v>63</v>
      </c>
      <c r="D22" s="3">
        <v>17</v>
      </c>
      <c r="E22" s="11">
        <f>IF(_xlfn.AGGREGATE(14,6,(Tableau1[Groupe])/(Tableau1[Ville]=Tableau1[[#This Row],[Ville]]),1)=0,99,_xlfn.AGGREGATE(14,6,(Tableau1[Groupe])/(Tableau1[Ville]=Tableau1[[#This Row],[Ville]]),1))</f>
        <v>1</v>
      </c>
      <c r="F22" s="11">
        <f>_xlfn.AGGREGATE(15,6,(Tableau1[heure])/(Tableau1[Groupe2]=Tableau1[[#This Row],[Groupe2]]),1)</f>
        <v>7</v>
      </c>
      <c r="G22" s="11" t="str">
        <f>RIGHT("00"&amp;Tableau1[[#This Row],[heure2]],2)&amp;RIGHT("00"&amp;Tableau1[[#This Row],[Groupe2]],2)&amp;IF(Tableau1[[#This Row],[Groupe]]="","z","a")</f>
        <v>0701a</v>
      </c>
    </row>
    <row r="23" spans="1:14" x14ac:dyDescent="0.25">
      <c r="A23" s="2">
        <v>34</v>
      </c>
      <c r="B23" s="1">
        <v>1</v>
      </c>
      <c r="C23" s="8" t="s">
        <v>64</v>
      </c>
      <c r="D23" s="3">
        <v>17</v>
      </c>
      <c r="E23" s="11">
        <f>IF(_xlfn.AGGREGATE(14,6,(Tableau1[Groupe])/(Tableau1[Ville]=Tableau1[[#This Row],[Ville]]),1)=0,99,_xlfn.AGGREGATE(14,6,(Tableau1[Groupe])/(Tableau1[Ville]=Tableau1[[#This Row],[Ville]]),1))</f>
        <v>1</v>
      </c>
      <c r="F23" s="11">
        <f>_xlfn.AGGREGATE(15,6,(Tableau1[heure])/(Tableau1[Groupe2]=Tableau1[[#This Row],[Groupe2]]),1)</f>
        <v>7</v>
      </c>
      <c r="G23" s="11" t="str">
        <f>RIGHT("00"&amp;Tableau1[[#This Row],[heure2]],2)&amp;RIGHT("00"&amp;Tableau1[[#This Row],[Groupe2]],2)&amp;IF(Tableau1[[#This Row],[Groupe]]="","z","a")</f>
        <v>0701a</v>
      </c>
    </row>
    <row r="24" spans="1:14" x14ac:dyDescent="0.25">
      <c r="A24" s="2">
        <v>296</v>
      </c>
      <c r="B24" s="1">
        <v>7</v>
      </c>
      <c r="C24" s="7" t="s">
        <v>26</v>
      </c>
      <c r="D24" s="3">
        <v>7</v>
      </c>
      <c r="E24" s="5">
        <f>IF(_xlfn.AGGREGATE(14,6,(Tableau1[Groupe])/(Tableau1[Ville]=Tableau1[[#This Row],[Ville]]),1)=0,99,_xlfn.AGGREGATE(14,6,(Tableau1[Groupe])/(Tableau1[Ville]=Tableau1[[#This Row],[Ville]]),1))</f>
        <v>7</v>
      </c>
      <c r="F24" s="5">
        <f>_xlfn.AGGREGATE(15,6,(Tableau1[heure])/(Tableau1[Groupe2]=Tableau1[[#This Row],[Groupe2]]),1)</f>
        <v>7</v>
      </c>
      <c r="G24" s="5" t="str">
        <f>RIGHT("00"&amp;Tableau1[[#This Row],[heure2]],2)&amp;RIGHT("00"&amp;Tableau1[[#This Row],[Groupe2]],2)&amp;IF(Tableau1[[#This Row],[Groupe]]="","z","a")</f>
        <v>0707a</v>
      </c>
    </row>
    <row r="25" spans="1:14" x14ac:dyDescent="0.25">
      <c r="A25" s="2">
        <v>297</v>
      </c>
      <c r="B25" s="1">
        <v>7</v>
      </c>
      <c r="C25" s="7" t="s">
        <v>5</v>
      </c>
      <c r="D25" s="3">
        <v>7</v>
      </c>
      <c r="E25" s="5">
        <f>IF(_xlfn.AGGREGATE(14,6,(Tableau1[Groupe])/(Tableau1[Ville]=Tableau1[[#This Row],[Ville]]),1)=0,99,_xlfn.AGGREGATE(14,6,(Tableau1[Groupe])/(Tableau1[Ville]=Tableau1[[#This Row],[Ville]]),1))</f>
        <v>7</v>
      </c>
      <c r="F25" s="5">
        <f>_xlfn.AGGREGATE(15,6,(Tableau1[heure])/(Tableau1[Groupe2]=Tableau1[[#This Row],[Groupe2]]),1)</f>
        <v>7</v>
      </c>
      <c r="G25" s="5" t="str">
        <f>RIGHT("00"&amp;Tableau1[[#This Row],[heure2]],2)&amp;RIGHT("00"&amp;Tableau1[[#This Row],[Groupe2]],2)&amp;IF(Tableau1[[#This Row],[Groupe]]="","z","a")</f>
        <v>0707a</v>
      </c>
    </row>
    <row r="26" spans="1:14" x14ac:dyDescent="0.25">
      <c r="A26" s="2">
        <v>114</v>
      </c>
      <c r="B26" s="1">
        <v>10</v>
      </c>
      <c r="C26" s="7" t="s">
        <v>6</v>
      </c>
      <c r="D26" s="3">
        <v>8</v>
      </c>
      <c r="E26" s="5">
        <f>IF(_xlfn.AGGREGATE(14,6,(Tableau1[Groupe])/(Tableau1[Ville]=Tableau1[[#This Row],[Ville]]),1)=0,99,_xlfn.AGGREGATE(14,6,(Tableau1[Groupe])/(Tableau1[Ville]=Tableau1[[#This Row],[Ville]]),1))</f>
        <v>10</v>
      </c>
      <c r="F26" s="5">
        <f>_xlfn.AGGREGATE(15,6,(Tableau1[heure])/(Tableau1[Groupe2]=Tableau1[[#This Row],[Groupe2]]),1)</f>
        <v>8</v>
      </c>
      <c r="G26" s="5" t="str">
        <f>RIGHT("00"&amp;Tableau1[[#This Row],[heure2]],2)&amp;RIGHT("00"&amp;Tableau1[[#This Row],[Groupe2]],2)&amp;IF(Tableau1[[#This Row],[Groupe]]="","z","a")</f>
        <v>0810a</v>
      </c>
    </row>
    <row r="27" spans="1:14" x14ac:dyDescent="0.25">
      <c r="A27" s="2">
        <v>29</v>
      </c>
      <c r="B27" s="1">
        <v>10</v>
      </c>
      <c r="C27" s="7" t="s">
        <v>31</v>
      </c>
      <c r="D27" s="3">
        <v>11</v>
      </c>
      <c r="E27" s="11">
        <f>IF(_xlfn.AGGREGATE(14,6,(Tableau1[Groupe])/(Tableau1[Ville]=Tableau1[[#This Row],[Ville]]),1)=0,99,_xlfn.AGGREGATE(14,6,(Tableau1[Groupe])/(Tableau1[Ville]=Tableau1[[#This Row],[Ville]]),1))</f>
        <v>10</v>
      </c>
      <c r="F27" s="11">
        <f>_xlfn.AGGREGATE(15,6,(Tableau1[heure])/(Tableau1[Groupe2]=Tableau1[[#This Row],[Groupe2]]),1)</f>
        <v>8</v>
      </c>
      <c r="G27" s="11" t="str">
        <f>RIGHT("00"&amp;Tableau1[[#This Row],[heure2]],2)&amp;RIGHT("00"&amp;Tableau1[[#This Row],[Groupe2]],2)&amp;IF(Tableau1[[#This Row],[Groupe]]="","z","a")</f>
        <v>0810a</v>
      </c>
    </row>
    <row r="28" spans="1:14" x14ac:dyDescent="0.25">
      <c r="A28" s="2">
        <v>188</v>
      </c>
      <c r="B28" s="1">
        <v>12</v>
      </c>
      <c r="C28" s="8" t="s">
        <v>8</v>
      </c>
      <c r="D28" s="3">
        <v>8</v>
      </c>
      <c r="E28" s="5">
        <f>IF(_xlfn.AGGREGATE(14,6,(Tableau1[Groupe])/(Tableau1[Ville]=Tableau1[[#This Row],[Ville]]),1)=0,99,_xlfn.AGGREGATE(14,6,(Tableau1[Groupe])/(Tableau1[Ville]=Tableau1[[#This Row],[Ville]]),1))</f>
        <v>12</v>
      </c>
      <c r="F28" s="5">
        <f>_xlfn.AGGREGATE(15,6,(Tableau1[heure])/(Tableau1[Groupe2]=Tableau1[[#This Row],[Groupe2]]),1)</f>
        <v>8</v>
      </c>
      <c r="G28" s="5" t="str">
        <f>RIGHT("00"&amp;Tableau1[[#This Row],[heure2]],2)&amp;RIGHT("00"&amp;Tableau1[[#This Row],[Groupe2]],2)&amp;IF(Tableau1[[#This Row],[Groupe]]="","z","a")</f>
        <v>0812a</v>
      </c>
    </row>
    <row r="29" spans="1:14" x14ac:dyDescent="0.25">
      <c r="A29" s="2">
        <v>22</v>
      </c>
      <c r="B29" s="1">
        <v>12</v>
      </c>
      <c r="C29" s="7" t="s">
        <v>30</v>
      </c>
      <c r="D29" s="3">
        <v>11</v>
      </c>
      <c r="E29" s="11">
        <f>IF(_xlfn.AGGREGATE(14,6,(Tableau1[Groupe])/(Tableau1[Ville]=Tableau1[[#This Row],[Ville]]),1)=0,99,_xlfn.AGGREGATE(14,6,(Tableau1[Groupe])/(Tableau1[Ville]=Tableau1[[#This Row],[Ville]]),1))</f>
        <v>12</v>
      </c>
      <c r="F29" s="11">
        <f>_xlfn.AGGREGATE(15,6,(Tableau1[heure])/(Tableau1[Groupe2]=Tableau1[[#This Row],[Groupe2]]),1)</f>
        <v>8</v>
      </c>
      <c r="G29" s="11" t="str">
        <f>RIGHT("00"&amp;Tableau1[[#This Row],[heure2]],2)&amp;RIGHT("00"&amp;Tableau1[[#This Row],[Groupe2]],2)&amp;IF(Tableau1[[#This Row],[Groupe]]="","z","a")</f>
        <v>0812a</v>
      </c>
    </row>
    <row r="30" spans="1:14" x14ac:dyDescent="0.25">
      <c r="A30" s="2">
        <v>22</v>
      </c>
      <c r="B30" s="2">
        <v>2</v>
      </c>
      <c r="C30" s="8" t="s">
        <v>30</v>
      </c>
      <c r="D30" s="3">
        <v>11</v>
      </c>
      <c r="E30" s="11">
        <f>IF(_xlfn.AGGREGATE(14,6,(Tableau1[Groupe])/(Tableau1[Ville]=Tableau1[[#This Row],[Ville]]),1)=0,99,_xlfn.AGGREGATE(14,6,(Tableau1[Groupe])/(Tableau1[Ville]=Tableau1[[#This Row],[Ville]]),1))</f>
        <v>12</v>
      </c>
      <c r="F30" s="11">
        <f>_xlfn.AGGREGATE(15,6,(Tableau1[heure])/(Tableau1[Groupe2]=Tableau1[[#This Row],[Groupe2]]),1)</f>
        <v>8</v>
      </c>
      <c r="G30" s="11" t="str">
        <f>RIGHT("00"&amp;Tableau1[[#This Row],[heure2]],2)&amp;RIGHT("00"&amp;Tableau1[[#This Row],[Groupe2]],2)&amp;IF(Tableau1[[#This Row],[Groupe]]="","z","a")</f>
        <v>0812a</v>
      </c>
    </row>
    <row r="31" spans="1:14" x14ac:dyDescent="0.25">
      <c r="A31" s="2">
        <v>22</v>
      </c>
      <c r="B31" s="1"/>
      <c r="C31" s="7" t="s">
        <v>30</v>
      </c>
      <c r="D31" s="3">
        <v>11</v>
      </c>
      <c r="E31" s="11">
        <f>IF(_xlfn.AGGREGATE(14,6,(Tableau1[Groupe])/(Tableau1[Ville]=Tableau1[[#This Row],[Ville]]),1)=0,99,_xlfn.AGGREGATE(14,6,(Tableau1[Groupe])/(Tableau1[Ville]=Tableau1[[#This Row],[Ville]]),1))</f>
        <v>12</v>
      </c>
      <c r="F31" s="11">
        <f>_xlfn.AGGREGATE(15,6,(Tableau1[heure])/(Tableau1[Groupe2]=Tableau1[[#This Row],[Groupe2]]),1)</f>
        <v>8</v>
      </c>
      <c r="G31" s="11" t="str">
        <f>RIGHT("00"&amp;Tableau1[[#This Row],[heure2]],2)&amp;RIGHT("00"&amp;Tableau1[[#This Row],[Groupe2]],2)&amp;IF(Tableau1[[#This Row],[Groupe]]="","z","a")</f>
        <v>0812z</v>
      </c>
    </row>
    <row r="32" spans="1:14" x14ac:dyDescent="0.25">
      <c r="A32" s="2">
        <v>78</v>
      </c>
      <c r="B32" s="1">
        <v>19</v>
      </c>
      <c r="C32" s="7" t="s">
        <v>9</v>
      </c>
      <c r="D32" s="3">
        <v>8</v>
      </c>
      <c r="E32" s="5">
        <f>IF(_xlfn.AGGREGATE(14,6,(Tableau1[Groupe])/(Tableau1[Ville]=Tableau1[[#This Row],[Ville]]),1)=0,99,_xlfn.AGGREGATE(14,6,(Tableau1[Groupe])/(Tableau1[Ville]=Tableau1[[#This Row],[Ville]]),1))</f>
        <v>19</v>
      </c>
      <c r="F32" s="5">
        <f>_xlfn.AGGREGATE(15,6,(Tableau1[heure])/(Tableau1[Groupe2]=Tableau1[[#This Row],[Groupe2]]),1)</f>
        <v>8</v>
      </c>
      <c r="G32" s="5" t="str">
        <f>RIGHT("00"&amp;Tableau1[[#This Row],[heure2]],2)&amp;RIGHT("00"&amp;Tableau1[[#This Row],[Groupe2]],2)&amp;IF(Tableau1[[#This Row],[Groupe]]="","z","a")</f>
        <v>0819a</v>
      </c>
    </row>
    <row r="33" spans="1:7" x14ac:dyDescent="0.25">
      <c r="A33" s="2">
        <v>191</v>
      </c>
      <c r="B33" s="2">
        <v>19</v>
      </c>
      <c r="C33" s="7" t="s">
        <v>14</v>
      </c>
      <c r="D33" s="3">
        <v>9</v>
      </c>
      <c r="E33" s="5">
        <f>IF(_xlfn.AGGREGATE(14,6,(Tableau1[Groupe])/(Tableau1[Ville]=Tableau1[[#This Row],[Ville]]),1)=0,99,_xlfn.AGGREGATE(14,6,(Tableau1[Groupe])/(Tableau1[Ville]=Tableau1[[#This Row],[Ville]]),1))</f>
        <v>19</v>
      </c>
      <c r="F33" s="5">
        <f>_xlfn.AGGREGATE(15,6,(Tableau1[heure])/(Tableau1[Groupe2]=Tableau1[[#This Row],[Groupe2]]),1)</f>
        <v>8</v>
      </c>
      <c r="G33" s="5" t="str">
        <f>RIGHT("00"&amp;Tableau1[[#This Row],[heure2]],2)&amp;RIGHT("00"&amp;Tableau1[[#This Row],[Groupe2]],2)&amp;IF(Tableau1[[#This Row],[Groupe]]="","z","a")</f>
        <v>0819a</v>
      </c>
    </row>
    <row r="34" spans="1:7" x14ac:dyDescent="0.25">
      <c r="A34" s="2">
        <v>161</v>
      </c>
      <c r="B34" s="2">
        <v>11</v>
      </c>
      <c r="C34" s="7" t="s">
        <v>13</v>
      </c>
      <c r="D34" s="3">
        <v>9</v>
      </c>
      <c r="E34" s="5">
        <f>IF(_xlfn.AGGREGATE(14,6,(Tableau1[Groupe])/(Tableau1[Ville]=Tableau1[[#This Row],[Ville]]),1)=0,99,_xlfn.AGGREGATE(14,6,(Tableau1[Groupe])/(Tableau1[Ville]=Tableau1[[#This Row],[Ville]]),1))</f>
        <v>11</v>
      </c>
      <c r="F34" s="5">
        <f>_xlfn.AGGREGATE(15,6,(Tableau1[heure])/(Tableau1[Groupe2]=Tableau1[[#This Row],[Groupe2]]),1)</f>
        <v>9</v>
      </c>
      <c r="G34" s="5" t="str">
        <f>RIGHT("00"&amp;Tableau1[[#This Row],[heure2]],2)&amp;RIGHT("00"&amp;Tableau1[[#This Row],[Groupe2]],2)&amp;IF(Tableau1[[#This Row],[Groupe]]="","z","a")</f>
        <v>0911a</v>
      </c>
    </row>
    <row r="35" spans="1:7" x14ac:dyDescent="0.25">
      <c r="A35" s="2">
        <v>182</v>
      </c>
      <c r="B35" s="1">
        <v>11</v>
      </c>
      <c r="C35" s="7" t="s">
        <v>15</v>
      </c>
      <c r="D35" s="3">
        <v>9</v>
      </c>
      <c r="E35" s="11">
        <f>IF(_xlfn.AGGREGATE(14,6,(Tableau1[Groupe])/(Tableau1[Ville]=Tableau1[[#This Row],[Ville]]),1)=0,99,_xlfn.AGGREGATE(14,6,(Tableau1[Groupe])/(Tableau1[Ville]=Tableau1[[#This Row],[Ville]]),1))</f>
        <v>11</v>
      </c>
      <c r="F35" s="11">
        <f>_xlfn.AGGREGATE(15,6,(Tableau1[heure])/(Tableau1[Groupe2]=Tableau1[[#This Row],[Groupe2]]),1)</f>
        <v>9</v>
      </c>
      <c r="G35" s="11" t="str">
        <f>RIGHT("00"&amp;Tableau1[[#This Row],[heure2]],2)&amp;RIGHT("00"&amp;Tableau1[[#This Row],[Groupe2]],2)&amp;IF(Tableau1[[#This Row],[Groupe]]="","z","a")</f>
        <v>0911a</v>
      </c>
    </row>
    <row r="36" spans="1:7" x14ac:dyDescent="0.25">
      <c r="A36" s="2">
        <v>6</v>
      </c>
      <c r="B36" s="1">
        <v>21</v>
      </c>
      <c r="C36" s="7" t="s">
        <v>10</v>
      </c>
      <c r="D36" s="3">
        <v>9</v>
      </c>
      <c r="E36" s="5">
        <f>IF(_xlfn.AGGREGATE(14,6,(Tableau1[Groupe])/(Tableau1[Ville]=Tableau1[[#This Row],[Ville]]),1)=0,99,_xlfn.AGGREGATE(14,6,(Tableau1[Groupe])/(Tableau1[Ville]=Tableau1[[#This Row],[Ville]]),1))</f>
        <v>21</v>
      </c>
      <c r="F36" s="5">
        <f>_xlfn.AGGREGATE(15,6,(Tableau1[heure])/(Tableau1[Groupe2]=Tableau1[[#This Row],[Groupe2]]),1)</f>
        <v>9</v>
      </c>
      <c r="G36" s="5" t="str">
        <f>RIGHT("00"&amp;Tableau1[[#This Row],[heure2]],2)&amp;RIGHT("00"&amp;Tableau1[[#This Row],[Groupe2]],2)&amp;IF(Tableau1[[#This Row],[Groupe]]="","z","a")</f>
        <v>0921a</v>
      </c>
    </row>
    <row r="37" spans="1:7" x14ac:dyDescent="0.25">
      <c r="A37" s="2">
        <v>137</v>
      </c>
      <c r="B37" s="1">
        <v>21</v>
      </c>
      <c r="C37" s="8" t="s">
        <v>11</v>
      </c>
      <c r="D37" s="3">
        <v>9</v>
      </c>
      <c r="E37" s="5">
        <f>IF(_xlfn.AGGREGATE(14,6,(Tableau1[Groupe])/(Tableau1[Ville]=Tableau1[[#This Row],[Ville]]),1)=0,99,_xlfn.AGGREGATE(14,6,(Tableau1[Groupe])/(Tableau1[Ville]=Tableau1[[#This Row],[Ville]]),1))</f>
        <v>21</v>
      </c>
      <c r="F37" s="5">
        <f>_xlfn.AGGREGATE(15,6,(Tableau1[heure])/(Tableau1[Groupe2]=Tableau1[[#This Row],[Groupe2]]),1)</f>
        <v>9</v>
      </c>
      <c r="G37" s="5" t="str">
        <f>RIGHT("00"&amp;Tableau1[[#This Row],[heure2]],2)&amp;RIGHT("00"&amp;Tableau1[[#This Row],[Groupe2]],2)&amp;IF(Tableau1[[#This Row],[Groupe]]="","z","a")</f>
        <v>0921a</v>
      </c>
    </row>
    <row r="38" spans="1:7" x14ac:dyDescent="0.25">
      <c r="A38" s="2">
        <v>6</v>
      </c>
      <c r="B38" s="1"/>
      <c r="C38" s="7" t="s">
        <v>10</v>
      </c>
      <c r="D38" s="3">
        <v>9</v>
      </c>
      <c r="E38" s="5">
        <f>IF(_xlfn.AGGREGATE(14,6,(Tableau1[Groupe])/(Tableau1[Ville]=Tableau1[[#This Row],[Ville]]),1)=0,99,_xlfn.AGGREGATE(14,6,(Tableau1[Groupe])/(Tableau1[Ville]=Tableau1[[#This Row],[Ville]]),1))</f>
        <v>21</v>
      </c>
      <c r="F38" s="5">
        <f>_xlfn.AGGREGATE(15,6,(Tableau1[heure])/(Tableau1[Groupe2]=Tableau1[[#This Row],[Groupe2]]),1)</f>
        <v>9</v>
      </c>
      <c r="G38" s="5" t="str">
        <f>RIGHT("00"&amp;Tableau1[[#This Row],[heure2]],2)&amp;RIGHT("00"&amp;Tableau1[[#This Row],[Groupe2]],2)&amp;IF(Tableau1[[#This Row],[Groupe]]="","z","a")</f>
        <v>0921z</v>
      </c>
    </row>
    <row r="39" spans="1:7" x14ac:dyDescent="0.25">
      <c r="A39" s="2">
        <v>47</v>
      </c>
      <c r="B39" s="1">
        <v>22</v>
      </c>
      <c r="C39" s="8" t="s">
        <v>16</v>
      </c>
      <c r="D39" s="3">
        <v>10</v>
      </c>
      <c r="E39" s="11">
        <f>IF(_xlfn.AGGREGATE(14,6,(Tableau1[Groupe])/(Tableau1[Ville]=Tableau1[[#This Row],[Ville]]),1)=0,99,_xlfn.AGGREGATE(14,6,(Tableau1[Groupe])/(Tableau1[Ville]=Tableau1[[#This Row],[Ville]]),1))</f>
        <v>22</v>
      </c>
      <c r="F39" s="11">
        <f>_xlfn.AGGREGATE(15,6,(Tableau1[heure])/(Tableau1[Groupe2]=Tableau1[[#This Row],[Groupe2]]),1)</f>
        <v>10</v>
      </c>
      <c r="G39" s="11" t="str">
        <f>RIGHT("00"&amp;Tableau1[[#This Row],[heure2]],2)&amp;RIGHT("00"&amp;Tableau1[[#This Row],[Groupe2]],2)&amp;IF(Tableau1[[#This Row],[Groupe]]="","z","a")</f>
        <v>1022a</v>
      </c>
    </row>
    <row r="40" spans="1:7" x14ac:dyDescent="0.25">
      <c r="A40" s="2">
        <v>76</v>
      </c>
      <c r="B40" s="1">
        <v>22</v>
      </c>
      <c r="C40" s="8" t="s">
        <v>76</v>
      </c>
      <c r="D40" s="3">
        <v>18</v>
      </c>
      <c r="E40" s="11">
        <f>IF(_xlfn.AGGREGATE(14,6,(Tableau1[Groupe])/(Tableau1[Ville]=Tableau1[[#This Row],[Ville]]),1)=0,99,_xlfn.AGGREGATE(14,6,(Tableau1[Groupe])/(Tableau1[Ville]=Tableau1[[#This Row],[Ville]]),1))</f>
        <v>22</v>
      </c>
      <c r="F40" s="11">
        <f>_xlfn.AGGREGATE(15,6,(Tableau1[heure])/(Tableau1[Groupe2]=Tableau1[[#This Row],[Groupe2]]),1)</f>
        <v>10</v>
      </c>
      <c r="G40" s="11" t="str">
        <f>RIGHT("00"&amp;Tableau1[[#This Row],[heure2]],2)&amp;RIGHT("00"&amp;Tableau1[[#This Row],[Groupe2]],2)&amp;IF(Tableau1[[#This Row],[Groupe]]="","z","a")</f>
        <v>1022a</v>
      </c>
    </row>
    <row r="41" spans="1:7" x14ac:dyDescent="0.25">
      <c r="A41" s="2">
        <v>47</v>
      </c>
      <c r="B41" s="1"/>
      <c r="C41" s="7" t="s">
        <v>16</v>
      </c>
      <c r="D41" s="3">
        <v>10</v>
      </c>
      <c r="E41" s="11">
        <f>IF(_xlfn.AGGREGATE(14,6,(Tableau1[Groupe])/(Tableau1[Ville]=Tableau1[[#This Row],[Ville]]),1)=0,99,_xlfn.AGGREGATE(14,6,(Tableau1[Groupe])/(Tableau1[Ville]=Tableau1[[#This Row],[Ville]]),1))</f>
        <v>22</v>
      </c>
      <c r="F41" s="11">
        <f>_xlfn.AGGREGATE(15,6,(Tableau1[heure])/(Tableau1[Groupe2]=Tableau1[[#This Row],[Groupe2]]),1)</f>
        <v>10</v>
      </c>
      <c r="G41" s="11" t="str">
        <f>RIGHT("00"&amp;Tableau1[[#This Row],[heure2]],2)&amp;RIGHT("00"&amp;Tableau1[[#This Row],[Groupe2]],2)&amp;IF(Tableau1[[#This Row],[Groupe]]="","z","a")</f>
        <v>1022z</v>
      </c>
    </row>
    <row r="42" spans="1:7" x14ac:dyDescent="0.25">
      <c r="A42" s="2">
        <v>80</v>
      </c>
      <c r="B42" s="1">
        <v>23</v>
      </c>
      <c r="C42" s="7" t="s">
        <v>29</v>
      </c>
      <c r="D42" s="3">
        <v>10</v>
      </c>
      <c r="E42" s="11">
        <f>IF(_xlfn.AGGREGATE(14,6,(Tableau1[Groupe])/(Tableau1[Ville]=Tableau1[[#This Row],[Ville]]),1)=0,99,_xlfn.AGGREGATE(14,6,(Tableau1[Groupe])/(Tableau1[Ville]=Tableau1[[#This Row],[Ville]]),1))</f>
        <v>23</v>
      </c>
      <c r="F42" s="11">
        <f>_xlfn.AGGREGATE(15,6,(Tableau1[heure])/(Tableau1[Groupe2]=Tableau1[[#This Row],[Groupe2]]),1)</f>
        <v>10</v>
      </c>
      <c r="G42" s="11" t="str">
        <f>RIGHT("00"&amp;Tableau1[[#This Row],[heure2]],2)&amp;RIGHT("00"&amp;Tableau1[[#This Row],[Groupe2]],2)&amp;IF(Tableau1[[#This Row],[Groupe]]="","z","a")</f>
        <v>1023a</v>
      </c>
    </row>
    <row r="43" spans="1:7" x14ac:dyDescent="0.25">
      <c r="A43" s="2">
        <v>35</v>
      </c>
      <c r="B43" s="1">
        <v>23</v>
      </c>
      <c r="C43" s="8" t="s">
        <v>67</v>
      </c>
      <c r="D43" s="3">
        <v>17</v>
      </c>
      <c r="E43" s="11">
        <f>IF(_xlfn.AGGREGATE(14,6,(Tableau1[Groupe])/(Tableau1[Ville]=Tableau1[[#This Row],[Ville]]),1)=0,99,_xlfn.AGGREGATE(14,6,(Tableau1[Groupe])/(Tableau1[Ville]=Tableau1[[#This Row],[Ville]]),1))</f>
        <v>23</v>
      </c>
      <c r="F43" s="11">
        <f>_xlfn.AGGREGATE(15,6,(Tableau1[heure])/(Tableau1[Groupe2]=Tableau1[[#This Row],[Groupe2]]),1)</f>
        <v>10</v>
      </c>
      <c r="G43" s="11" t="str">
        <f>RIGHT("00"&amp;Tableau1[[#This Row],[heure2]],2)&amp;RIGHT("00"&amp;Tableau1[[#This Row],[Groupe2]],2)&amp;IF(Tableau1[[#This Row],[Groupe]]="","z","a")</f>
        <v>1023a</v>
      </c>
    </row>
    <row r="44" spans="1:7" x14ac:dyDescent="0.25">
      <c r="A44" s="2">
        <v>80</v>
      </c>
      <c r="B44" s="2"/>
      <c r="C44" s="7" t="s">
        <v>29</v>
      </c>
      <c r="D44" s="3">
        <v>10</v>
      </c>
      <c r="E44" s="11">
        <f>IF(_xlfn.AGGREGATE(14,6,(Tableau1[Groupe])/(Tableau1[Ville]=Tableau1[[#This Row],[Ville]]),1)=0,99,_xlfn.AGGREGATE(14,6,(Tableau1[Groupe])/(Tableau1[Ville]=Tableau1[[#This Row],[Ville]]),1))</f>
        <v>23</v>
      </c>
      <c r="F44" s="11">
        <f>_xlfn.AGGREGATE(15,6,(Tableau1[heure])/(Tableau1[Groupe2]=Tableau1[[#This Row],[Groupe2]]),1)</f>
        <v>10</v>
      </c>
      <c r="G44" s="11" t="str">
        <f>RIGHT("00"&amp;Tableau1[[#This Row],[heure2]],2)&amp;RIGHT("00"&amp;Tableau1[[#This Row],[Groupe2]],2)&amp;IF(Tableau1[[#This Row],[Groupe]]="","z","a")</f>
        <v>1023z</v>
      </c>
    </row>
    <row r="45" spans="1:7" x14ac:dyDescent="0.25">
      <c r="A45" s="2">
        <v>35</v>
      </c>
      <c r="B45" s="1"/>
      <c r="C45" s="8" t="s">
        <v>67</v>
      </c>
      <c r="D45" s="3">
        <v>17</v>
      </c>
      <c r="E45" s="11">
        <f>IF(_xlfn.AGGREGATE(14,6,(Tableau1[Groupe])/(Tableau1[Ville]=Tableau1[[#This Row],[Ville]]),1)=0,99,_xlfn.AGGREGATE(14,6,(Tableau1[Groupe])/(Tableau1[Ville]=Tableau1[[#This Row],[Ville]]),1))</f>
        <v>23</v>
      </c>
      <c r="F45" s="11">
        <f>_xlfn.AGGREGATE(15,6,(Tableau1[heure])/(Tableau1[Groupe2]=Tableau1[[#This Row],[Groupe2]]),1)</f>
        <v>10</v>
      </c>
      <c r="G45" s="11" t="str">
        <f>RIGHT("00"&amp;Tableau1[[#This Row],[heure2]],2)&amp;RIGHT("00"&amp;Tableau1[[#This Row],[Groupe2]],2)&amp;IF(Tableau1[[#This Row],[Groupe]]="","z","a")</f>
        <v>1023z</v>
      </c>
    </row>
    <row r="46" spans="1:7" x14ac:dyDescent="0.25">
      <c r="A46" s="2">
        <v>112</v>
      </c>
      <c r="B46" s="1">
        <v>30</v>
      </c>
      <c r="C46" s="7" t="s">
        <v>27</v>
      </c>
      <c r="D46" s="3">
        <v>10</v>
      </c>
      <c r="E46" s="11">
        <f>IF(_xlfn.AGGREGATE(14,6,(Tableau1[Groupe])/(Tableau1[Ville]=Tableau1[[#This Row],[Ville]]),1)=0,99,_xlfn.AGGREGATE(14,6,(Tableau1[Groupe])/(Tableau1[Ville]=Tableau1[[#This Row],[Ville]]),1))</f>
        <v>30</v>
      </c>
      <c r="F46" s="11">
        <f>_xlfn.AGGREGATE(15,6,(Tableau1[heure])/(Tableau1[Groupe2]=Tableau1[[#This Row],[Groupe2]]),1)</f>
        <v>10</v>
      </c>
      <c r="G46" s="11" t="str">
        <f>RIGHT("00"&amp;Tableau1[[#This Row],[heure2]],2)&amp;RIGHT("00"&amp;Tableau1[[#This Row],[Groupe2]],2)&amp;IF(Tableau1[[#This Row],[Groupe]]="","z","a")</f>
        <v>1030a</v>
      </c>
    </row>
    <row r="47" spans="1:7" x14ac:dyDescent="0.25">
      <c r="A47" s="2">
        <v>19</v>
      </c>
      <c r="B47" s="1">
        <v>30</v>
      </c>
      <c r="C47" s="7" t="s">
        <v>28</v>
      </c>
      <c r="D47" s="3">
        <v>10</v>
      </c>
      <c r="E47" s="11">
        <f>IF(_xlfn.AGGREGATE(14,6,(Tableau1[Groupe])/(Tableau1[Ville]=Tableau1[[#This Row],[Ville]]),1)=0,99,_xlfn.AGGREGATE(14,6,(Tableau1[Groupe])/(Tableau1[Ville]=Tableau1[[#This Row],[Ville]]),1))</f>
        <v>30</v>
      </c>
      <c r="F47" s="11">
        <f>_xlfn.AGGREGATE(15,6,(Tableau1[heure])/(Tableau1[Groupe2]=Tableau1[[#This Row],[Groupe2]]),1)</f>
        <v>10</v>
      </c>
      <c r="G47" s="11" t="str">
        <f>RIGHT("00"&amp;Tableau1[[#This Row],[heure2]],2)&amp;RIGHT("00"&amp;Tableau1[[#This Row],[Groupe2]],2)&amp;IF(Tableau1[[#This Row],[Groupe]]="","z","a")</f>
        <v>1030a</v>
      </c>
    </row>
    <row r="48" spans="1:7" x14ac:dyDescent="0.25">
      <c r="A48" s="2">
        <v>112</v>
      </c>
      <c r="B48" s="1"/>
      <c r="C48" s="7" t="s">
        <v>27</v>
      </c>
      <c r="D48" s="3">
        <v>10</v>
      </c>
      <c r="E48" s="11">
        <f>IF(_xlfn.AGGREGATE(14,6,(Tableau1[Groupe])/(Tableau1[Ville]=Tableau1[[#This Row],[Ville]]),1)=0,99,_xlfn.AGGREGATE(14,6,(Tableau1[Groupe])/(Tableau1[Ville]=Tableau1[[#This Row],[Ville]]),1))</f>
        <v>30</v>
      </c>
      <c r="F48" s="11">
        <f>_xlfn.AGGREGATE(15,6,(Tableau1[heure])/(Tableau1[Groupe2]=Tableau1[[#This Row],[Groupe2]]),1)</f>
        <v>10</v>
      </c>
      <c r="G48" s="11" t="str">
        <f>RIGHT("00"&amp;Tableau1[[#This Row],[heure2]],2)&amp;RIGHT("00"&amp;Tableau1[[#This Row],[Groupe2]],2)&amp;IF(Tableau1[[#This Row],[Groupe]]="","z","a")</f>
        <v>1030z</v>
      </c>
    </row>
    <row r="49" spans="1:7" x14ac:dyDescent="0.25">
      <c r="A49" s="2">
        <v>52</v>
      </c>
      <c r="B49" s="1">
        <v>15</v>
      </c>
      <c r="C49" s="9" t="s">
        <v>32</v>
      </c>
      <c r="D49" s="3">
        <v>11</v>
      </c>
      <c r="E49" s="11">
        <f>IF(_xlfn.AGGREGATE(14,6,(Tableau1[Groupe])/(Tableau1[Ville]=Tableau1[[#This Row],[Ville]]),1)=0,99,_xlfn.AGGREGATE(14,6,(Tableau1[Groupe])/(Tableau1[Ville]=Tableau1[[#This Row],[Ville]]),1))</f>
        <v>15</v>
      </c>
      <c r="F49" s="11">
        <f>_xlfn.AGGREGATE(15,6,(Tableau1[heure])/(Tableau1[Groupe2]=Tableau1[[#This Row],[Groupe2]]),1)</f>
        <v>11</v>
      </c>
      <c r="G49" s="11" t="str">
        <f>RIGHT("00"&amp;Tableau1[[#This Row],[heure2]],2)&amp;RIGHT("00"&amp;Tableau1[[#This Row],[Groupe2]],2)&amp;IF(Tableau1[[#This Row],[Groupe]]="","z","a")</f>
        <v>1115a</v>
      </c>
    </row>
    <row r="50" spans="1:7" x14ac:dyDescent="0.25">
      <c r="A50" s="2">
        <v>145</v>
      </c>
      <c r="B50" s="1">
        <v>15</v>
      </c>
      <c r="C50" s="7" t="s">
        <v>34</v>
      </c>
      <c r="D50" s="3">
        <v>11</v>
      </c>
      <c r="E50" s="11">
        <f>IF(_xlfn.AGGREGATE(14,6,(Tableau1[Groupe])/(Tableau1[Ville]=Tableau1[[#This Row],[Ville]]),1)=0,99,_xlfn.AGGREGATE(14,6,(Tableau1[Groupe])/(Tableau1[Ville]=Tableau1[[#This Row],[Ville]]),1))</f>
        <v>15</v>
      </c>
      <c r="F50" s="11">
        <f>_xlfn.AGGREGATE(15,6,(Tableau1[heure])/(Tableau1[Groupe2]=Tableau1[[#This Row],[Groupe2]]),1)</f>
        <v>11</v>
      </c>
      <c r="G50" s="11" t="str">
        <f>RIGHT("00"&amp;Tableau1[[#This Row],[heure2]],2)&amp;RIGHT("00"&amp;Tableau1[[#This Row],[Groupe2]],2)&amp;IF(Tableau1[[#This Row],[Groupe]]="","z","a")</f>
        <v>1115a</v>
      </c>
    </row>
    <row r="51" spans="1:7" x14ac:dyDescent="0.25">
      <c r="A51" s="2">
        <v>18</v>
      </c>
      <c r="B51" s="1">
        <v>26</v>
      </c>
      <c r="C51" s="7" t="s">
        <v>35</v>
      </c>
      <c r="D51" s="3">
        <v>11</v>
      </c>
      <c r="E51" s="11">
        <f>IF(_xlfn.AGGREGATE(14,6,(Tableau1[Groupe])/(Tableau1[Ville]=Tableau1[[#This Row],[Ville]]),1)=0,99,_xlfn.AGGREGATE(14,6,(Tableau1[Groupe])/(Tableau1[Ville]=Tableau1[[#This Row],[Ville]]),1))</f>
        <v>26</v>
      </c>
      <c r="F51" s="11">
        <f>_xlfn.AGGREGATE(15,6,(Tableau1[heure])/(Tableau1[Groupe2]=Tableau1[[#This Row],[Groupe2]]),1)</f>
        <v>11</v>
      </c>
      <c r="G51" s="11" t="str">
        <f>RIGHT("00"&amp;Tableau1[[#This Row],[heure2]],2)&amp;RIGHT("00"&amp;Tableau1[[#This Row],[Groupe2]],2)&amp;IF(Tableau1[[#This Row],[Groupe]]="","z","a")</f>
        <v>1126a</v>
      </c>
    </row>
    <row r="52" spans="1:7" x14ac:dyDescent="0.25">
      <c r="A52" s="2">
        <v>162</v>
      </c>
      <c r="B52" s="1">
        <v>26</v>
      </c>
      <c r="C52" s="8" t="s">
        <v>36</v>
      </c>
      <c r="D52" s="3">
        <v>11</v>
      </c>
      <c r="E52" s="11">
        <f>IF(_xlfn.AGGREGATE(14,6,(Tableau1[Groupe])/(Tableau1[Ville]=Tableau1[[#This Row],[Ville]]),1)=0,99,_xlfn.AGGREGATE(14,6,(Tableau1[Groupe])/(Tableau1[Ville]=Tableau1[[#This Row],[Ville]]),1))</f>
        <v>26</v>
      </c>
      <c r="F52" s="11">
        <f>_xlfn.AGGREGATE(15,6,(Tableau1[heure])/(Tableau1[Groupe2]=Tableau1[[#This Row],[Groupe2]]),1)</f>
        <v>11</v>
      </c>
      <c r="G52" s="11" t="str">
        <f>RIGHT("00"&amp;Tableau1[[#This Row],[heure2]],2)&amp;RIGHT("00"&amp;Tableau1[[#This Row],[Groupe2]],2)&amp;IF(Tableau1[[#This Row],[Groupe]]="","z","a")</f>
        <v>1126a</v>
      </c>
    </row>
    <row r="53" spans="1:7" x14ac:dyDescent="0.25">
      <c r="A53" s="2">
        <v>18</v>
      </c>
      <c r="B53" s="1"/>
      <c r="C53" s="7" t="s">
        <v>35</v>
      </c>
      <c r="D53" s="3">
        <v>11</v>
      </c>
      <c r="E53" s="11">
        <f>IF(_xlfn.AGGREGATE(14,6,(Tableau1[Groupe])/(Tableau1[Ville]=Tableau1[[#This Row],[Ville]]),1)=0,99,_xlfn.AGGREGATE(14,6,(Tableau1[Groupe])/(Tableau1[Ville]=Tableau1[[#This Row],[Ville]]),1))</f>
        <v>26</v>
      </c>
      <c r="F53" s="11">
        <f>_xlfn.AGGREGATE(15,6,(Tableau1[heure])/(Tableau1[Groupe2]=Tableau1[[#This Row],[Groupe2]]),1)</f>
        <v>11</v>
      </c>
      <c r="G53" s="11" t="str">
        <f>RIGHT("00"&amp;Tableau1[[#This Row],[heure2]],2)&amp;RIGHT("00"&amp;Tableau1[[#This Row],[Groupe2]],2)&amp;IF(Tableau1[[#This Row],[Groupe]]="","z","a")</f>
        <v>1126z</v>
      </c>
    </row>
    <row r="54" spans="1:7" x14ac:dyDescent="0.25">
      <c r="A54" s="2">
        <v>162</v>
      </c>
      <c r="B54" s="1"/>
      <c r="C54" s="8" t="s">
        <v>36</v>
      </c>
      <c r="D54" s="3">
        <v>11</v>
      </c>
      <c r="E54" s="11">
        <f>IF(_xlfn.AGGREGATE(14,6,(Tableau1[Groupe])/(Tableau1[Ville]=Tableau1[[#This Row],[Ville]]),1)=0,99,_xlfn.AGGREGATE(14,6,(Tableau1[Groupe])/(Tableau1[Ville]=Tableau1[[#This Row],[Ville]]),1))</f>
        <v>26</v>
      </c>
      <c r="F54" s="11">
        <f>_xlfn.AGGREGATE(15,6,(Tableau1[heure])/(Tableau1[Groupe2]=Tableau1[[#This Row],[Groupe2]]),1)</f>
        <v>11</v>
      </c>
      <c r="G54" s="11" t="str">
        <f>RIGHT("00"&amp;Tableau1[[#This Row],[heure2]],2)&amp;RIGHT("00"&amp;Tableau1[[#This Row],[Groupe2]],2)&amp;IF(Tableau1[[#This Row],[Groupe]]="","z","a")</f>
        <v>1126z</v>
      </c>
    </row>
    <row r="55" spans="1:7" x14ac:dyDescent="0.25">
      <c r="A55" s="2">
        <v>142</v>
      </c>
      <c r="B55" s="1">
        <v>13</v>
      </c>
      <c r="C55" s="8" t="s">
        <v>40</v>
      </c>
      <c r="D55" s="3">
        <v>12</v>
      </c>
      <c r="E55" s="11">
        <f>IF(_xlfn.AGGREGATE(14,6,(Tableau1[Groupe])/(Tableau1[Ville]=Tableau1[[#This Row],[Ville]]),1)=0,99,_xlfn.AGGREGATE(14,6,(Tableau1[Groupe])/(Tableau1[Ville]=Tableau1[[#This Row],[Ville]]),1))</f>
        <v>13</v>
      </c>
      <c r="F55" s="11">
        <f>_xlfn.AGGREGATE(15,6,(Tableau1[heure])/(Tableau1[Groupe2]=Tableau1[[#This Row],[Groupe2]]),1)</f>
        <v>12</v>
      </c>
      <c r="G55" s="11" t="str">
        <f>RIGHT("00"&amp;Tableau1[[#This Row],[heure2]],2)&amp;RIGHT("00"&amp;Tableau1[[#This Row],[Groupe2]],2)&amp;IF(Tableau1[[#This Row],[Groupe]]="","z","a")</f>
        <v>1213a</v>
      </c>
    </row>
    <row r="56" spans="1:7" x14ac:dyDescent="0.25">
      <c r="A56" s="2">
        <v>77</v>
      </c>
      <c r="B56" s="2">
        <v>13</v>
      </c>
      <c r="C56" s="8" t="s">
        <v>41</v>
      </c>
      <c r="D56" s="3">
        <v>12</v>
      </c>
      <c r="E56" s="11">
        <f>IF(_xlfn.AGGREGATE(14,6,(Tableau1[Groupe])/(Tableau1[Ville]=Tableau1[[#This Row],[Ville]]),1)=0,99,_xlfn.AGGREGATE(14,6,(Tableau1[Groupe])/(Tableau1[Ville]=Tableau1[[#This Row],[Ville]]),1))</f>
        <v>13</v>
      </c>
      <c r="F56" s="11">
        <f>_xlfn.AGGREGATE(15,6,(Tableau1[heure])/(Tableau1[Groupe2]=Tableau1[[#This Row],[Groupe2]]),1)</f>
        <v>12</v>
      </c>
      <c r="G56" s="11" t="str">
        <f>RIGHT("00"&amp;Tableau1[[#This Row],[heure2]],2)&amp;RIGHT("00"&amp;Tableau1[[#This Row],[Groupe2]],2)&amp;IF(Tableau1[[#This Row],[Groupe]]="","z","a")</f>
        <v>1213a</v>
      </c>
    </row>
    <row r="57" spans="1:7" x14ac:dyDescent="0.25">
      <c r="A57" s="2">
        <v>130</v>
      </c>
      <c r="B57" s="1">
        <v>14</v>
      </c>
      <c r="C57" s="8" t="s">
        <v>38</v>
      </c>
      <c r="D57" s="3">
        <v>12</v>
      </c>
      <c r="E57" s="11">
        <f>IF(_xlfn.AGGREGATE(14,6,(Tableau1[Groupe])/(Tableau1[Ville]=Tableau1[[#This Row],[Ville]]),1)=0,99,_xlfn.AGGREGATE(14,6,(Tableau1[Groupe])/(Tableau1[Ville]=Tableau1[[#This Row],[Ville]]),1))</f>
        <v>14</v>
      </c>
      <c r="F57" s="11">
        <f>_xlfn.AGGREGATE(15,6,(Tableau1[heure])/(Tableau1[Groupe2]=Tableau1[[#This Row],[Groupe2]]),1)</f>
        <v>12</v>
      </c>
      <c r="G57" s="11" t="str">
        <f>RIGHT("00"&amp;Tableau1[[#This Row],[heure2]],2)&amp;RIGHT("00"&amp;Tableau1[[#This Row],[Groupe2]],2)&amp;IF(Tableau1[[#This Row],[Groupe]]="","z","a")</f>
        <v>1214a</v>
      </c>
    </row>
    <row r="58" spans="1:7" x14ac:dyDescent="0.25">
      <c r="A58" s="2">
        <v>56</v>
      </c>
      <c r="B58" s="2">
        <v>14</v>
      </c>
      <c r="C58" s="8" t="s">
        <v>39</v>
      </c>
      <c r="D58" s="3">
        <v>12</v>
      </c>
      <c r="E58" s="11">
        <f>IF(_xlfn.AGGREGATE(14,6,(Tableau1[Groupe])/(Tableau1[Ville]=Tableau1[[#This Row],[Ville]]),1)=0,99,_xlfn.AGGREGATE(14,6,(Tableau1[Groupe])/(Tableau1[Ville]=Tableau1[[#This Row],[Ville]]),1))</f>
        <v>14</v>
      </c>
      <c r="F58" s="11">
        <f>_xlfn.AGGREGATE(15,6,(Tableau1[heure])/(Tableau1[Groupe2]=Tableau1[[#This Row],[Groupe2]]),1)</f>
        <v>12</v>
      </c>
      <c r="G58" s="11" t="str">
        <f>RIGHT("00"&amp;Tableau1[[#This Row],[heure2]],2)&amp;RIGHT("00"&amp;Tableau1[[#This Row],[Groupe2]],2)&amp;IF(Tableau1[[#This Row],[Groupe]]="","z","a")</f>
        <v>1214a</v>
      </c>
    </row>
    <row r="59" spans="1:7" x14ac:dyDescent="0.25">
      <c r="A59" s="2">
        <v>130</v>
      </c>
      <c r="B59" s="2">
        <v>2</v>
      </c>
      <c r="C59" s="8" t="s">
        <v>38</v>
      </c>
      <c r="D59" s="3">
        <v>12</v>
      </c>
      <c r="E59" s="11">
        <f>IF(_xlfn.AGGREGATE(14,6,(Tableau1[Groupe])/(Tableau1[Ville]=Tableau1[[#This Row],[Ville]]),1)=0,99,_xlfn.AGGREGATE(14,6,(Tableau1[Groupe])/(Tableau1[Ville]=Tableau1[[#This Row],[Ville]]),1))</f>
        <v>14</v>
      </c>
      <c r="F59" s="11">
        <f>_xlfn.AGGREGATE(15,6,(Tableau1[heure])/(Tableau1[Groupe2]=Tableau1[[#This Row],[Groupe2]]),1)</f>
        <v>12</v>
      </c>
      <c r="G59" s="11" t="str">
        <f>RIGHT("00"&amp;Tableau1[[#This Row],[heure2]],2)&amp;RIGHT("00"&amp;Tableau1[[#This Row],[Groupe2]],2)&amp;IF(Tableau1[[#This Row],[Groupe]]="","z","a")</f>
        <v>1214a</v>
      </c>
    </row>
    <row r="60" spans="1:7" x14ac:dyDescent="0.25">
      <c r="A60" s="2">
        <v>117</v>
      </c>
      <c r="B60" s="2">
        <v>24</v>
      </c>
      <c r="C60" s="8" t="s">
        <v>43</v>
      </c>
      <c r="D60" s="3">
        <v>13</v>
      </c>
      <c r="E60" s="11">
        <f>IF(_xlfn.AGGREGATE(14,6,(Tableau1[Groupe])/(Tableau1[Ville]=Tableau1[[#This Row],[Ville]]),1)=0,99,_xlfn.AGGREGATE(14,6,(Tableau1[Groupe])/(Tableau1[Ville]=Tableau1[[#This Row],[Ville]]),1))</f>
        <v>24</v>
      </c>
      <c r="F60" s="11">
        <f>_xlfn.AGGREGATE(15,6,(Tableau1[heure])/(Tableau1[Groupe2]=Tableau1[[#This Row],[Groupe2]]),1)</f>
        <v>13</v>
      </c>
      <c r="G60" s="11" t="str">
        <f>RIGHT("00"&amp;Tableau1[[#This Row],[heure2]],2)&amp;RIGHT("00"&amp;Tableau1[[#This Row],[Groupe2]],2)&amp;IF(Tableau1[[#This Row],[Groupe]]="","z","a")</f>
        <v>1324a</v>
      </c>
    </row>
    <row r="61" spans="1:7" x14ac:dyDescent="0.25">
      <c r="A61" s="2">
        <v>26</v>
      </c>
      <c r="B61" s="1">
        <v>24</v>
      </c>
      <c r="C61" s="10" t="s">
        <v>52</v>
      </c>
      <c r="D61" s="3">
        <v>15</v>
      </c>
      <c r="E61" s="11">
        <f>IF(_xlfn.AGGREGATE(14,6,(Tableau1[Groupe])/(Tableau1[Ville]=Tableau1[[#This Row],[Ville]]),1)=0,99,_xlfn.AGGREGATE(14,6,(Tableau1[Groupe])/(Tableau1[Ville]=Tableau1[[#This Row],[Ville]]),1))</f>
        <v>24</v>
      </c>
      <c r="F61" s="11">
        <f>_xlfn.AGGREGATE(15,6,(Tableau1[heure])/(Tableau1[Groupe2]=Tableau1[[#This Row],[Groupe2]]),1)</f>
        <v>13</v>
      </c>
      <c r="G61" s="11" t="str">
        <f>RIGHT("00"&amp;Tableau1[[#This Row],[heure2]],2)&amp;RIGHT("00"&amp;Tableau1[[#This Row],[Groupe2]],2)&amp;IF(Tableau1[[#This Row],[Groupe]]="","z","a")</f>
        <v>1324a</v>
      </c>
    </row>
    <row r="62" spans="1:7" x14ac:dyDescent="0.25">
      <c r="A62" s="2">
        <v>26</v>
      </c>
      <c r="B62" s="1"/>
      <c r="C62" s="10" t="s">
        <v>52</v>
      </c>
      <c r="D62" s="3">
        <v>15</v>
      </c>
      <c r="E62" s="11">
        <f>IF(_xlfn.AGGREGATE(14,6,(Tableau1[Groupe])/(Tableau1[Ville]=Tableau1[[#This Row],[Ville]]),1)=0,99,_xlfn.AGGREGATE(14,6,(Tableau1[Groupe])/(Tableau1[Ville]=Tableau1[[#This Row],[Ville]]),1))</f>
        <v>24</v>
      </c>
      <c r="F62" s="11">
        <f>_xlfn.AGGREGATE(15,6,(Tableau1[heure])/(Tableau1[Groupe2]=Tableau1[[#This Row],[Groupe2]]),1)</f>
        <v>13</v>
      </c>
      <c r="G62" s="11" t="str">
        <f>RIGHT("00"&amp;Tableau1[[#This Row],[heure2]],2)&amp;RIGHT("00"&amp;Tableau1[[#This Row],[Groupe2]],2)&amp;IF(Tableau1[[#This Row],[Groupe]]="","z","a")</f>
        <v>1324z</v>
      </c>
    </row>
    <row r="63" spans="1:7" x14ac:dyDescent="0.25">
      <c r="A63" s="2">
        <v>169</v>
      </c>
      <c r="B63" s="1">
        <v>25</v>
      </c>
      <c r="C63" s="8" t="s">
        <v>44</v>
      </c>
      <c r="D63" s="3">
        <v>13</v>
      </c>
      <c r="E63" s="11">
        <f>IF(_xlfn.AGGREGATE(14,6,(Tableau1[Groupe])/(Tableau1[Ville]=Tableau1[[#This Row],[Ville]]),1)=0,99,_xlfn.AGGREGATE(14,6,(Tableau1[Groupe])/(Tableau1[Ville]=Tableau1[[#This Row],[Ville]]),1))</f>
        <v>25</v>
      </c>
      <c r="F63" s="11">
        <f>_xlfn.AGGREGATE(15,6,(Tableau1[heure])/(Tableau1[Groupe2]=Tableau1[[#This Row],[Groupe2]]),1)</f>
        <v>13</v>
      </c>
      <c r="G63" s="11" t="str">
        <f>RIGHT("00"&amp;Tableau1[[#This Row],[heure2]],2)&amp;RIGHT("00"&amp;Tableau1[[#This Row],[Groupe2]],2)&amp;IF(Tableau1[[#This Row],[Groupe]]="","z","a")</f>
        <v>1325a</v>
      </c>
    </row>
    <row r="64" spans="1:7" x14ac:dyDescent="0.25">
      <c r="A64" s="2">
        <v>152</v>
      </c>
      <c r="B64" s="1">
        <v>25</v>
      </c>
      <c r="C64" s="9" t="s">
        <v>48</v>
      </c>
      <c r="D64" s="3">
        <v>14</v>
      </c>
      <c r="E64" s="11">
        <f>IF(_xlfn.AGGREGATE(14,6,(Tableau1[Groupe])/(Tableau1[Ville]=Tableau1[[#This Row],[Ville]]),1)=0,99,_xlfn.AGGREGATE(14,6,(Tableau1[Groupe])/(Tableau1[Ville]=Tableau1[[#This Row],[Ville]]),1))</f>
        <v>25</v>
      </c>
      <c r="F64" s="11">
        <f>_xlfn.AGGREGATE(15,6,(Tableau1[heure])/(Tableau1[Groupe2]=Tableau1[[#This Row],[Groupe2]]),1)</f>
        <v>13</v>
      </c>
      <c r="G64" s="11" t="str">
        <f>RIGHT("00"&amp;Tableau1[[#This Row],[heure2]],2)&amp;RIGHT("00"&amp;Tableau1[[#This Row],[Groupe2]],2)&amp;IF(Tableau1[[#This Row],[Groupe]]="","z","a")</f>
        <v>1325a</v>
      </c>
    </row>
    <row r="65" spans="1:7" x14ac:dyDescent="0.25">
      <c r="A65" s="2">
        <v>169</v>
      </c>
      <c r="B65" s="2"/>
      <c r="C65" s="8" t="s">
        <v>44</v>
      </c>
      <c r="D65" s="3">
        <v>13</v>
      </c>
      <c r="E65" s="11">
        <f>IF(_xlfn.AGGREGATE(14,6,(Tableau1[Groupe])/(Tableau1[Ville]=Tableau1[[#This Row],[Ville]]),1)=0,99,_xlfn.AGGREGATE(14,6,(Tableau1[Groupe])/(Tableau1[Ville]=Tableau1[[#This Row],[Ville]]),1))</f>
        <v>25</v>
      </c>
      <c r="F65" s="11">
        <f>_xlfn.AGGREGATE(15,6,(Tableau1[heure])/(Tableau1[Groupe2]=Tableau1[[#This Row],[Groupe2]]),1)</f>
        <v>13</v>
      </c>
      <c r="G65" s="11" t="str">
        <f>RIGHT("00"&amp;Tableau1[[#This Row],[heure2]],2)&amp;RIGHT("00"&amp;Tableau1[[#This Row],[Groupe2]],2)&amp;IF(Tableau1[[#This Row],[Groupe]]="","z","a")</f>
        <v>1325z</v>
      </c>
    </row>
    <row r="66" spans="1:7" x14ac:dyDescent="0.25">
      <c r="A66" s="2">
        <v>144</v>
      </c>
      <c r="B66" s="1">
        <v>16</v>
      </c>
      <c r="C66" s="8" t="s">
        <v>45</v>
      </c>
      <c r="D66" s="3">
        <v>14</v>
      </c>
      <c r="E66" s="11">
        <f>IF(_xlfn.AGGREGATE(14,6,(Tableau1[Groupe])/(Tableau1[Ville]=Tableau1[[#This Row],[Ville]]),1)=0,99,_xlfn.AGGREGATE(14,6,(Tableau1[Groupe])/(Tableau1[Ville]=Tableau1[[#This Row],[Ville]]),1))</f>
        <v>16</v>
      </c>
      <c r="F66" s="11">
        <f>_xlfn.AGGREGATE(15,6,(Tableau1[heure])/(Tableau1[Groupe2]=Tableau1[[#This Row],[Groupe2]]),1)</f>
        <v>14</v>
      </c>
      <c r="G66" s="11" t="str">
        <f>RIGHT("00"&amp;Tableau1[[#This Row],[heure2]],2)&amp;RIGHT("00"&amp;Tableau1[[#This Row],[Groupe2]],2)&amp;IF(Tableau1[[#This Row],[Groupe]]="","z","a")</f>
        <v>1416a</v>
      </c>
    </row>
    <row r="67" spans="1:7" x14ac:dyDescent="0.25">
      <c r="A67" s="2">
        <v>186</v>
      </c>
      <c r="B67" s="1">
        <v>16</v>
      </c>
      <c r="C67" s="8" t="s">
        <v>46</v>
      </c>
      <c r="D67" s="3">
        <v>14</v>
      </c>
      <c r="E67" s="11">
        <f>IF(_xlfn.AGGREGATE(14,6,(Tableau1[Groupe])/(Tableau1[Ville]=Tableau1[[#This Row],[Ville]]),1)=0,99,_xlfn.AGGREGATE(14,6,(Tableau1[Groupe])/(Tableau1[Ville]=Tableau1[[#This Row],[Ville]]),1))</f>
        <v>16</v>
      </c>
      <c r="F67" s="11">
        <f>_xlfn.AGGREGATE(15,6,(Tableau1[heure])/(Tableau1[Groupe2]=Tableau1[[#This Row],[Groupe2]]),1)</f>
        <v>14</v>
      </c>
      <c r="G67" s="11" t="str">
        <f>RIGHT("00"&amp;Tableau1[[#This Row],[heure2]],2)&amp;RIGHT("00"&amp;Tableau1[[#This Row],[Groupe2]],2)&amp;IF(Tableau1[[#This Row],[Groupe]]="","z","a")</f>
        <v>1416a</v>
      </c>
    </row>
    <row r="68" spans="1:7" x14ac:dyDescent="0.25">
      <c r="A68" s="2">
        <v>71</v>
      </c>
      <c r="B68" s="1">
        <v>20</v>
      </c>
      <c r="C68" s="10" t="s">
        <v>50</v>
      </c>
      <c r="D68" s="3">
        <v>15</v>
      </c>
      <c r="E68" s="11">
        <f>IF(_xlfn.AGGREGATE(14,6,(Tableau1[Groupe])/(Tableau1[Ville]=Tableau1[[#This Row],[Ville]]),1)=0,99,_xlfn.AGGREGATE(14,6,(Tableau1[Groupe])/(Tableau1[Ville]=Tableau1[[#This Row],[Ville]]),1))</f>
        <v>20</v>
      </c>
      <c r="F68" s="11">
        <f>_xlfn.AGGREGATE(15,6,(Tableau1[heure])/(Tableau1[Groupe2]=Tableau1[[#This Row],[Groupe2]]),1)</f>
        <v>15</v>
      </c>
      <c r="G68" s="11" t="str">
        <f>RIGHT("00"&amp;Tableau1[[#This Row],[heure2]],2)&amp;RIGHT("00"&amp;Tableau1[[#This Row],[Groupe2]],2)&amp;IF(Tableau1[[#This Row],[Groupe]]="","z","a")</f>
        <v>1520a</v>
      </c>
    </row>
    <row r="69" spans="1:7" x14ac:dyDescent="0.25">
      <c r="A69" s="2">
        <v>41</v>
      </c>
      <c r="B69" s="1">
        <v>20</v>
      </c>
      <c r="C69" s="10" t="s">
        <v>51</v>
      </c>
      <c r="D69" s="3">
        <v>15</v>
      </c>
      <c r="E69" s="11">
        <f>IF(_xlfn.AGGREGATE(14,6,(Tableau1[Groupe])/(Tableau1[Ville]=Tableau1[[#This Row],[Ville]]),1)=0,99,_xlfn.AGGREGATE(14,6,(Tableau1[Groupe])/(Tableau1[Ville]=Tableau1[[#This Row],[Ville]]),1))</f>
        <v>20</v>
      </c>
      <c r="F69" s="11">
        <f>_xlfn.AGGREGATE(15,6,(Tableau1[heure])/(Tableau1[Groupe2]=Tableau1[[#This Row],[Groupe2]]),1)</f>
        <v>15</v>
      </c>
      <c r="G69" s="11" t="str">
        <f>RIGHT("00"&amp;Tableau1[[#This Row],[heure2]],2)&amp;RIGHT("00"&amp;Tableau1[[#This Row],[Groupe2]],2)&amp;IF(Tableau1[[#This Row],[Groupe]]="","z","a")</f>
        <v>1520a</v>
      </c>
    </row>
    <row r="70" spans="1:7" x14ac:dyDescent="0.25">
      <c r="A70" s="2">
        <v>165</v>
      </c>
      <c r="B70" s="1">
        <v>3</v>
      </c>
      <c r="C70" s="8" t="s">
        <v>58</v>
      </c>
      <c r="D70" s="3">
        <v>16</v>
      </c>
      <c r="E70" s="11">
        <f>IF(_xlfn.AGGREGATE(14,6,(Tableau1[Groupe])/(Tableau1[Ville]=Tableau1[[#This Row],[Ville]]),1)=0,99,_xlfn.AGGREGATE(14,6,(Tableau1[Groupe])/(Tableau1[Ville]=Tableau1[[#This Row],[Ville]]),1))</f>
        <v>3</v>
      </c>
      <c r="F70" s="11">
        <f>_xlfn.AGGREGATE(15,6,(Tableau1[heure])/(Tableau1[Groupe2]=Tableau1[[#This Row],[Groupe2]]),1)</f>
        <v>16</v>
      </c>
      <c r="G70" s="11" t="str">
        <f>RIGHT("00"&amp;Tableau1[[#This Row],[heure2]],2)&amp;RIGHT("00"&amp;Tableau1[[#This Row],[Groupe2]],2)&amp;IF(Tableau1[[#This Row],[Groupe]]="","z","a")</f>
        <v>1603a</v>
      </c>
    </row>
    <row r="71" spans="1:7" x14ac:dyDescent="0.25">
      <c r="A71" s="2">
        <v>15</v>
      </c>
      <c r="B71" s="2">
        <v>3</v>
      </c>
      <c r="C71" s="8" t="s">
        <v>81</v>
      </c>
      <c r="D71" s="3">
        <v>19</v>
      </c>
      <c r="E71" s="11">
        <f>IF(_xlfn.AGGREGATE(14,6,(Tableau1[Groupe])/(Tableau1[Ville]=Tableau1[[#This Row],[Ville]]),1)=0,99,_xlfn.AGGREGATE(14,6,(Tableau1[Groupe])/(Tableau1[Ville]=Tableau1[[#This Row],[Ville]]),1))</f>
        <v>3</v>
      </c>
      <c r="F71" s="11">
        <f>_xlfn.AGGREGATE(15,6,(Tableau1[heure])/(Tableau1[Groupe2]=Tableau1[[#This Row],[Groupe2]]),1)</f>
        <v>16</v>
      </c>
      <c r="G71" s="11" t="str">
        <f>RIGHT("00"&amp;Tableau1[[#This Row],[heure2]],2)&amp;RIGHT("00"&amp;Tableau1[[#This Row],[Groupe2]],2)&amp;IF(Tableau1[[#This Row],[Groupe]]="","z","a")</f>
        <v>1603a</v>
      </c>
    </row>
    <row r="72" spans="1:7" x14ac:dyDescent="0.25">
      <c r="A72" s="2">
        <v>3</v>
      </c>
      <c r="B72" s="1">
        <v>4</v>
      </c>
      <c r="C72" s="10" t="s">
        <v>54</v>
      </c>
      <c r="D72" s="3">
        <v>16</v>
      </c>
      <c r="E72" s="11">
        <f>IF(_xlfn.AGGREGATE(14,6,(Tableau1[Groupe])/(Tableau1[Ville]=Tableau1[[#This Row],[Ville]]),1)=0,99,_xlfn.AGGREGATE(14,6,(Tableau1[Groupe])/(Tableau1[Ville]=Tableau1[[#This Row],[Ville]]),1))</f>
        <v>4</v>
      </c>
      <c r="F72" s="11">
        <f>_xlfn.AGGREGATE(15,6,(Tableau1[heure])/(Tableau1[Groupe2]=Tableau1[[#This Row],[Groupe2]]),1)</f>
        <v>16</v>
      </c>
      <c r="G72" s="11" t="str">
        <f>RIGHT("00"&amp;Tableau1[[#This Row],[heure2]],2)&amp;RIGHT("00"&amp;Tableau1[[#This Row],[Groupe2]],2)&amp;IF(Tableau1[[#This Row],[Groupe]]="","z","a")</f>
        <v>1604a</v>
      </c>
    </row>
    <row r="73" spans="1:7" x14ac:dyDescent="0.25">
      <c r="A73" s="2">
        <v>43</v>
      </c>
      <c r="B73" s="1">
        <v>4</v>
      </c>
      <c r="C73" s="8" t="s">
        <v>56</v>
      </c>
      <c r="D73" s="3">
        <v>16</v>
      </c>
      <c r="E73" s="11">
        <f>IF(_xlfn.AGGREGATE(14,6,(Tableau1[Groupe])/(Tableau1[Ville]=Tableau1[[#This Row],[Ville]]),1)=0,99,_xlfn.AGGREGATE(14,6,(Tableau1[Groupe])/(Tableau1[Ville]=Tableau1[[#This Row],[Ville]]),1))</f>
        <v>4</v>
      </c>
      <c r="F73" s="11">
        <f>_xlfn.AGGREGATE(15,6,(Tableau1[heure])/(Tableau1[Groupe2]=Tableau1[[#This Row],[Groupe2]]),1)</f>
        <v>16</v>
      </c>
      <c r="G73" s="11" t="str">
        <f>RIGHT("00"&amp;Tableau1[[#This Row],[heure2]],2)&amp;RIGHT("00"&amp;Tableau1[[#This Row],[Groupe2]],2)&amp;IF(Tableau1[[#This Row],[Groupe]]="","z","a")</f>
        <v>1604a</v>
      </c>
    </row>
    <row r="74" spans="1:7" x14ac:dyDescent="0.25">
      <c r="A74" s="2">
        <v>30</v>
      </c>
      <c r="B74" s="1">
        <v>5</v>
      </c>
      <c r="C74" s="10" t="s">
        <v>55</v>
      </c>
      <c r="D74" s="3">
        <v>16</v>
      </c>
      <c r="E74" s="11">
        <f>IF(_xlfn.AGGREGATE(14,6,(Tableau1[Groupe])/(Tableau1[Ville]=Tableau1[[#This Row],[Ville]]),1)=0,99,_xlfn.AGGREGATE(14,6,(Tableau1[Groupe])/(Tableau1[Ville]=Tableau1[[#This Row],[Ville]]),1))</f>
        <v>5</v>
      </c>
      <c r="F74" s="11">
        <f>_xlfn.AGGREGATE(15,6,(Tableau1[heure])/(Tableau1[Groupe2]=Tableau1[[#This Row],[Groupe2]]),1)</f>
        <v>16</v>
      </c>
      <c r="G74" s="11" t="str">
        <f>RIGHT("00"&amp;Tableau1[[#This Row],[heure2]],2)&amp;RIGHT("00"&amp;Tableau1[[#This Row],[Groupe2]],2)&amp;IF(Tableau1[[#This Row],[Groupe]]="","z","a")</f>
        <v>1605a</v>
      </c>
    </row>
    <row r="75" spans="1:7" x14ac:dyDescent="0.25">
      <c r="A75" s="2">
        <v>159</v>
      </c>
      <c r="B75" s="1">
        <v>5</v>
      </c>
      <c r="C75" s="8" t="s">
        <v>57</v>
      </c>
      <c r="D75" s="3">
        <v>16</v>
      </c>
      <c r="E75" s="11">
        <f>IF(_xlfn.AGGREGATE(14,6,(Tableau1[Groupe])/(Tableau1[Ville]=Tableau1[[#This Row],[Ville]]),1)=0,99,_xlfn.AGGREGATE(14,6,(Tableau1[Groupe])/(Tableau1[Ville]=Tableau1[[#This Row],[Ville]]),1))</f>
        <v>5</v>
      </c>
      <c r="F75" s="11">
        <f>_xlfn.AGGREGATE(15,6,(Tableau1[heure])/(Tableau1[Groupe2]=Tableau1[[#This Row],[Groupe2]]),1)</f>
        <v>16</v>
      </c>
      <c r="G75" s="11" t="str">
        <f>RIGHT("00"&amp;Tableau1[[#This Row],[heure2]],2)&amp;RIGHT("00"&amp;Tableau1[[#This Row],[Groupe2]],2)&amp;IF(Tableau1[[#This Row],[Groupe]]="","z","a")</f>
        <v>1605a</v>
      </c>
    </row>
    <row r="76" spans="1:7" x14ac:dyDescent="0.25">
      <c r="A76" s="2">
        <v>11</v>
      </c>
      <c r="B76" s="1">
        <v>8</v>
      </c>
      <c r="C76" s="8" t="s">
        <v>61</v>
      </c>
      <c r="D76" s="3">
        <v>17</v>
      </c>
      <c r="E76" s="11">
        <f>IF(_xlfn.AGGREGATE(14,6,(Tableau1[Groupe])/(Tableau1[Ville]=Tableau1[[#This Row],[Ville]]),1)=0,99,_xlfn.AGGREGATE(14,6,(Tableau1[Groupe])/(Tableau1[Ville]=Tableau1[[#This Row],[Ville]]),1))</f>
        <v>8</v>
      </c>
      <c r="F76" s="11">
        <f>_xlfn.AGGREGATE(15,6,(Tableau1[heure])/(Tableau1[Groupe2]=Tableau1[[#This Row],[Groupe2]]),1)</f>
        <v>17</v>
      </c>
      <c r="G76" s="11" t="str">
        <f>RIGHT("00"&amp;Tableau1[[#This Row],[heure2]],2)&amp;RIGHT("00"&amp;Tableau1[[#This Row],[Groupe2]],2)&amp;IF(Tableau1[[#This Row],[Groupe]]="","z","a")</f>
        <v>1708a</v>
      </c>
    </row>
    <row r="77" spans="1:7" x14ac:dyDescent="0.25">
      <c r="A77" s="2">
        <v>14</v>
      </c>
      <c r="B77" s="1">
        <v>8</v>
      </c>
      <c r="C77" s="8" t="s">
        <v>62</v>
      </c>
      <c r="D77" s="3">
        <v>17</v>
      </c>
      <c r="E77" s="11">
        <f>IF(_xlfn.AGGREGATE(14,6,(Tableau1[Groupe])/(Tableau1[Ville]=Tableau1[[#This Row],[Ville]]),1)=0,99,_xlfn.AGGREGATE(14,6,(Tableau1[Groupe])/(Tableau1[Ville]=Tableau1[[#This Row],[Ville]]),1))</f>
        <v>8</v>
      </c>
      <c r="F77" s="11">
        <f>_xlfn.AGGREGATE(15,6,(Tableau1[heure])/(Tableau1[Groupe2]=Tableau1[[#This Row],[Groupe2]]),1)</f>
        <v>17</v>
      </c>
      <c r="G77" s="11" t="str">
        <f>RIGHT("00"&amp;Tableau1[[#This Row],[heure2]],2)&amp;RIGHT("00"&amp;Tableau1[[#This Row],[Groupe2]],2)&amp;IF(Tableau1[[#This Row],[Groupe]]="","z","a")</f>
        <v>1708a</v>
      </c>
    </row>
    <row r="78" spans="1:7" x14ac:dyDescent="0.25">
      <c r="A78" s="2">
        <v>50</v>
      </c>
      <c r="B78" s="1">
        <v>8</v>
      </c>
      <c r="C78" s="8" t="s">
        <v>65</v>
      </c>
      <c r="D78" s="3">
        <v>17</v>
      </c>
      <c r="E78" s="11">
        <f>IF(_xlfn.AGGREGATE(14,6,(Tableau1[Groupe])/(Tableau1[Ville]=Tableau1[[#This Row],[Ville]]),1)=0,99,_xlfn.AGGREGATE(14,6,(Tableau1[Groupe])/(Tableau1[Ville]=Tableau1[[#This Row],[Ville]]),1))</f>
        <v>8</v>
      </c>
      <c r="F78" s="11">
        <f>_xlfn.AGGREGATE(15,6,(Tableau1[heure])/(Tableau1[Groupe2]=Tableau1[[#This Row],[Groupe2]]),1)</f>
        <v>17</v>
      </c>
      <c r="G78" s="11" t="str">
        <f>RIGHT("00"&amp;Tableau1[[#This Row],[heure2]],2)&amp;RIGHT("00"&amp;Tableau1[[#This Row],[Groupe2]],2)&amp;IF(Tableau1[[#This Row],[Groupe]]="","z","a")</f>
        <v>1708a</v>
      </c>
    </row>
    <row r="79" spans="1:7" x14ac:dyDescent="0.25">
      <c r="A79" s="2">
        <v>194</v>
      </c>
      <c r="B79" s="2">
        <v>27</v>
      </c>
      <c r="C79" s="8" t="s">
        <v>70</v>
      </c>
      <c r="D79" s="3">
        <v>17</v>
      </c>
      <c r="E79" s="11">
        <f>IF(_xlfn.AGGREGATE(14,6,(Tableau1[Groupe])/(Tableau1[Ville]=Tableau1[[#This Row],[Ville]]),1)=0,99,_xlfn.AGGREGATE(14,6,(Tableau1[Groupe])/(Tableau1[Ville]=Tableau1[[#This Row],[Ville]]),1))</f>
        <v>27</v>
      </c>
      <c r="F79" s="11">
        <f>_xlfn.AGGREGATE(15,6,(Tableau1[heure])/(Tableau1[Groupe2]=Tableau1[[#This Row],[Groupe2]]),1)</f>
        <v>17</v>
      </c>
      <c r="G79" s="11" t="str">
        <f>RIGHT("00"&amp;Tableau1[[#This Row],[heure2]],2)&amp;RIGHT("00"&amp;Tableau1[[#This Row],[Groupe2]],2)&amp;IF(Tableau1[[#This Row],[Groupe]]="","z","a")</f>
        <v>1727a</v>
      </c>
    </row>
    <row r="80" spans="1:7" x14ac:dyDescent="0.25">
      <c r="A80" s="2">
        <v>154</v>
      </c>
      <c r="B80" s="1">
        <v>28</v>
      </c>
      <c r="C80" s="8" t="s">
        <v>66</v>
      </c>
      <c r="D80" s="3">
        <v>17</v>
      </c>
      <c r="E80" s="11">
        <f>IF(_xlfn.AGGREGATE(14,6,(Tableau1[Groupe])/(Tableau1[Ville]=Tableau1[[#This Row],[Ville]]),1)=0,99,_xlfn.AGGREGATE(14,6,(Tableau1[Groupe])/(Tableau1[Ville]=Tableau1[[#This Row],[Ville]]),1))</f>
        <v>28</v>
      </c>
      <c r="F80" s="11">
        <f>_xlfn.AGGREGATE(15,6,(Tableau1[heure])/(Tableau1[Groupe2]=Tableau1[[#This Row],[Groupe2]]),1)</f>
        <v>17</v>
      </c>
      <c r="G80" s="11" t="str">
        <f>RIGHT("00"&amp;Tableau1[[#This Row],[heure2]],2)&amp;RIGHT("00"&amp;Tableau1[[#This Row],[Groupe2]],2)&amp;IF(Tableau1[[#This Row],[Groupe]]="","z","a")</f>
        <v>1728a</v>
      </c>
    </row>
    <row r="81" spans="1:7" x14ac:dyDescent="0.25">
      <c r="A81" s="2">
        <v>42</v>
      </c>
      <c r="B81" s="2">
        <v>27</v>
      </c>
      <c r="C81" s="8" t="s">
        <v>69</v>
      </c>
      <c r="D81" s="3">
        <v>17</v>
      </c>
      <c r="E81" s="11">
        <f>IF(_xlfn.AGGREGATE(14,6,(Tableau1[Groupe])/(Tableau1[Ville]=Tableau1[[#This Row],[Ville]]),1)=0,99,_xlfn.AGGREGATE(14,6,(Tableau1[Groupe])/(Tableau1[Ville]=Tableau1[[#This Row],[Ville]]),1))</f>
        <v>28</v>
      </c>
      <c r="F81" s="11">
        <f>_xlfn.AGGREGATE(15,6,(Tableau1[heure])/(Tableau1[Groupe2]=Tableau1[[#This Row],[Groupe2]]),1)</f>
        <v>17</v>
      </c>
      <c r="G81" s="11" t="str">
        <f>RIGHT("00"&amp;Tableau1[[#This Row],[heure2]],2)&amp;RIGHT("00"&amp;Tableau1[[#This Row],[Groupe2]],2)&amp;IF(Tableau1[[#This Row],[Groupe]]="","z","a")</f>
        <v>1728a</v>
      </c>
    </row>
    <row r="82" spans="1:7" x14ac:dyDescent="0.25">
      <c r="A82" s="2">
        <v>42</v>
      </c>
      <c r="B82" s="1">
        <v>28</v>
      </c>
      <c r="C82" s="8" t="s">
        <v>69</v>
      </c>
      <c r="D82" s="3">
        <v>17</v>
      </c>
      <c r="E82" s="11">
        <f>IF(_xlfn.AGGREGATE(14,6,(Tableau1[Groupe])/(Tableau1[Ville]=Tableau1[[#This Row],[Ville]]),1)=0,99,_xlfn.AGGREGATE(14,6,(Tableau1[Groupe])/(Tableau1[Ville]=Tableau1[[#This Row],[Ville]]),1))</f>
        <v>28</v>
      </c>
      <c r="F82" s="11">
        <f>_xlfn.AGGREGATE(15,6,(Tableau1[heure])/(Tableau1[Groupe2]=Tableau1[[#This Row],[Groupe2]]),1)</f>
        <v>17</v>
      </c>
      <c r="G82" s="11" t="str">
        <f>RIGHT("00"&amp;Tableau1[[#This Row],[heure2]],2)&amp;RIGHT("00"&amp;Tableau1[[#This Row],[Groupe2]],2)&amp;IF(Tableau1[[#This Row],[Groupe]]="","z","a")</f>
        <v>1728a</v>
      </c>
    </row>
    <row r="83" spans="1:7" x14ac:dyDescent="0.25">
      <c r="A83" s="2">
        <v>154</v>
      </c>
      <c r="B83" s="1"/>
      <c r="C83" s="8" t="s">
        <v>66</v>
      </c>
      <c r="D83" s="3">
        <v>17</v>
      </c>
      <c r="E83" s="11">
        <f>IF(_xlfn.AGGREGATE(14,6,(Tableau1[Groupe])/(Tableau1[Ville]=Tableau1[[#This Row],[Ville]]),1)=0,99,_xlfn.AGGREGATE(14,6,(Tableau1[Groupe])/(Tableau1[Ville]=Tableau1[[#This Row],[Ville]]),1))</f>
        <v>28</v>
      </c>
      <c r="F83" s="11">
        <f>_xlfn.AGGREGATE(15,6,(Tableau1[heure])/(Tableau1[Groupe2]=Tableau1[[#This Row],[Groupe2]]),1)</f>
        <v>17</v>
      </c>
      <c r="G83" s="11" t="str">
        <f>RIGHT("00"&amp;Tableau1[[#This Row],[heure2]],2)&amp;RIGHT("00"&amp;Tableau1[[#This Row],[Groupe2]],2)&amp;IF(Tableau1[[#This Row],[Groupe]]="","z","a")</f>
        <v>1728z</v>
      </c>
    </row>
    <row r="84" spans="1:7" x14ac:dyDescent="0.25">
      <c r="A84" s="2">
        <v>177</v>
      </c>
      <c r="B84" s="1">
        <v>29</v>
      </c>
      <c r="C84" s="10" t="s">
        <v>68</v>
      </c>
      <c r="D84" s="3">
        <v>17</v>
      </c>
      <c r="E84" s="11">
        <f>IF(_xlfn.AGGREGATE(14,6,(Tableau1[Groupe])/(Tableau1[Ville]=Tableau1[[#This Row],[Ville]]),1)=0,99,_xlfn.AGGREGATE(14,6,(Tableau1[Groupe])/(Tableau1[Ville]=Tableau1[[#This Row],[Ville]]),1))</f>
        <v>29</v>
      </c>
      <c r="F84" s="11">
        <f>_xlfn.AGGREGATE(15,6,(Tableau1[heure])/(Tableau1[Groupe2]=Tableau1[[#This Row],[Groupe2]]),1)</f>
        <v>17</v>
      </c>
      <c r="G84" s="11" t="str">
        <f>RIGHT("00"&amp;Tableau1[[#This Row],[heure2]],2)&amp;RIGHT("00"&amp;Tableau1[[#This Row],[Groupe2]],2)&amp;IF(Tableau1[[#This Row],[Groupe]]="","z","a")</f>
        <v>1729a</v>
      </c>
    </row>
    <row r="85" spans="1:7" x14ac:dyDescent="0.25">
      <c r="A85" s="2">
        <v>166</v>
      </c>
      <c r="B85" s="1">
        <v>29</v>
      </c>
      <c r="C85" s="8" t="s">
        <v>77</v>
      </c>
      <c r="D85" s="3">
        <v>19</v>
      </c>
      <c r="E85" s="11">
        <f>IF(_xlfn.AGGREGATE(14,6,(Tableau1[Groupe])/(Tableau1[Ville]=Tableau1[[#This Row],[Ville]]),1)=0,99,_xlfn.AGGREGATE(14,6,(Tableau1[Groupe])/(Tableau1[Ville]=Tableau1[[#This Row],[Ville]]),1))</f>
        <v>29</v>
      </c>
      <c r="F85" s="11">
        <f>_xlfn.AGGREGATE(15,6,(Tableau1[heure])/(Tableau1[Groupe2]=Tableau1[[#This Row],[Groupe2]]),1)</f>
        <v>17</v>
      </c>
      <c r="G85" s="11" t="str">
        <f>RIGHT("00"&amp;Tableau1[[#This Row],[heure2]],2)&amp;RIGHT("00"&amp;Tableau1[[#This Row],[Groupe2]],2)&amp;IF(Tableau1[[#This Row],[Groupe]]="","z","a")</f>
        <v>1729a</v>
      </c>
    </row>
    <row r="86" spans="1:7" x14ac:dyDescent="0.25">
      <c r="A86" s="2">
        <v>177</v>
      </c>
      <c r="B86" s="1"/>
      <c r="C86" s="8" t="s">
        <v>68</v>
      </c>
      <c r="D86" s="3">
        <v>17</v>
      </c>
      <c r="E86" s="11">
        <f>IF(_xlfn.AGGREGATE(14,6,(Tableau1[Groupe])/(Tableau1[Ville]=Tableau1[[#This Row],[Ville]]),1)=0,99,_xlfn.AGGREGATE(14,6,(Tableau1[Groupe])/(Tableau1[Ville]=Tableau1[[#This Row],[Ville]]),1))</f>
        <v>29</v>
      </c>
      <c r="F86" s="11">
        <f>_xlfn.AGGREGATE(15,6,(Tableau1[heure])/(Tableau1[Groupe2]=Tableau1[[#This Row],[Groupe2]]),1)</f>
        <v>17</v>
      </c>
      <c r="G86" s="11" t="str">
        <f>RIGHT("00"&amp;Tableau1[[#This Row],[heure2]],2)&amp;RIGHT("00"&amp;Tableau1[[#This Row],[Groupe2]],2)&amp;IF(Tableau1[[#This Row],[Groupe]]="","z","a")</f>
        <v>1729z</v>
      </c>
    </row>
    <row r="87" spans="1:7" x14ac:dyDescent="0.25">
      <c r="A87" s="2">
        <v>132</v>
      </c>
      <c r="B87" s="1">
        <v>2</v>
      </c>
      <c r="C87" s="10" t="s">
        <v>74</v>
      </c>
      <c r="D87" s="3">
        <v>18</v>
      </c>
      <c r="E87" s="11">
        <f>IF(_xlfn.AGGREGATE(14,6,(Tableau1[Groupe])/(Tableau1[Ville]=Tableau1[[#This Row],[Ville]]),1)=0,99,_xlfn.AGGREGATE(14,6,(Tableau1[Groupe])/(Tableau1[Ville]=Tableau1[[#This Row],[Ville]]),1))</f>
        <v>2</v>
      </c>
      <c r="F87" s="11">
        <f>_xlfn.AGGREGATE(15,6,(Tableau1[heure])/(Tableau1[Groupe2]=Tableau1[[#This Row],[Groupe2]]),1)</f>
        <v>18</v>
      </c>
      <c r="G87" s="11" t="str">
        <f>RIGHT("00"&amp;Tableau1[[#This Row],[heure2]],2)&amp;RIGHT("00"&amp;Tableau1[[#This Row],[Groupe2]],2)&amp;IF(Tableau1[[#This Row],[Groupe]]="","z","a")</f>
        <v>1802a</v>
      </c>
    </row>
    <row r="88" spans="1:7" x14ac:dyDescent="0.25">
      <c r="A88" s="2">
        <v>21</v>
      </c>
      <c r="B88" s="2">
        <v>2</v>
      </c>
      <c r="C88" s="8" t="s">
        <v>82</v>
      </c>
      <c r="D88" s="3">
        <v>19</v>
      </c>
      <c r="E88" s="11">
        <f>IF(_xlfn.AGGREGATE(14,6,(Tableau1[Groupe])/(Tableau1[Ville]=Tableau1[[#This Row],[Ville]]),1)=0,99,_xlfn.AGGREGATE(14,6,(Tableau1[Groupe])/(Tableau1[Ville]=Tableau1[[#This Row],[Ville]]),1))</f>
        <v>2</v>
      </c>
      <c r="F88" s="11">
        <f>_xlfn.AGGREGATE(15,6,(Tableau1[heure])/(Tableau1[Groupe2]=Tableau1[[#This Row],[Groupe2]]),1)</f>
        <v>18</v>
      </c>
      <c r="G88" s="11" t="str">
        <f>RIGHT("00"&amp;Tableau1[[#This Row],[heure2]],2)&amp;RIGHT("00"&amp;Tableau1[[#This Row],[Groupe2]],2)&amp;IF(Tableau1[[#This Row],[Groupe]]="","z","a")</f>
        <v>1802a</v>
      </c>
    </row>
    <row r="89" spans="1:7" x14ac:dyDescent="0.25">
      <c r="A89" s="2">
        <v>40</v>
      </c>
      <c r="B89" s="1">
        <v>17</v>
      </c>
      <c r="C89" s="8" t="s">
        <v>71</v>
      </c>
      <c r="D89" s="3">
        <v>18</v>
      </c>
      <c r="E89" s="11">
        <f>IF(_xlfn.AGGREGATE(14,6,(Tableau1[Groupe])/(Tableau1[Ville]=Tableau1[[#This Row],[Ville]]),1)=0,99,_xlfn.AGGREGATE(14,6,(Tableau1[Groupe])/(Tableau1[Ville]=Tableau1[[#This Row],[Ville]]),1))</f>
        <v>17</v>
      </c>
      <c r="F89" s="11">
        <f>_xlfn.AGGREGATE(15,6,(Tableau1[heure])/(Tableau1[Groupe2]=Tableau1[[#This Row],[Groupe2]]),1)</f>
        <v>18</v>
      </c>
      <c r="G89" s="11" t="str">
        <f>RIGHT("00"&amp;Tableau1[[#This Row],[heure2]],2)&amp;RIGHT("00"&amp;Tableau1[[#This Row],[Groupe2]],2)&amp;IF(Tableau1[[#This Row],[Groupe]]="","z","a")</f>
        <v>1817a</v>
      </c>
    </row>
    <row r="90" spans="1:7" x14ac:dyDescent="0.25">
      <c r="A90" s="2">
        <v>44</v>
      </c>
      <c r="B90" s="1">
        <v>17</v>
      </c>
      <c r="C90" s="8" t="s">
        <v>72</v>
      </c>
      <c r="D90" s="3">
        <v>18</v>
      </c>
      <c r="E90" s="11">
        <f>IF(_xlfn.AGGREGATE(14,6,(Tableau1[Groupe])/(Tableau1[Ville]=Tableau1[[#This Row],[Ville]]),1)=0,99,_xlfn.AGGREGATE(14,6,(Tableau1[Groupe])/(Tableau1[Ville]=Tableau1[[#This Row],[Ville]]),1))</f>
        <v>17</v>
      </c>
      <c r="F90" s="11">
        <f>_xlfn.AGGREGATE(15,6,(Tableau1[heure])/(Tableau1[Groupe2]=Tableau1[[#This Row],[Groupe2]]),1)</f>
        <v>18</v>
      </c>
      <c r="G90" s="11" t="str">
        <f>RIGHT("00"&amp;Tableau1[[#This Row],[heure2]],2)&amp;RIGHT("00"&amp;Tableau1[[#This Row],[Groupe2]],2)&amp;IF(Tableau1[[#This Row],[Groupe]]="","z","a")</f>
        <v>1817a</v>
      </c>
    </row>
    <row r="91" spans="1:7" x14ac:dyDescent="0.25">
      <c r="A91" s="2">
        <v>131</v>
      </c>
      <c r="B91" s="1">
        <v>17</v>
      </c>
      <c r="C91" s="10" t="s">
        <v>73</v>
      </c>
      <c r="D91" s="3">
        <v>18</v>
      </c>
      <c r="E91" s="11">
        <f>IF(_xlfn.AGGREGATE(14,6,(Tableau1[Groupe])/(Tableau1[Ville]=Tableau1[[#This Row],[Ville]]),1)=0,99,_xlfn.AGGREGATE(14,6,(Tableau1[Groupe])/(Tableau1[Ville]=Tableau1[[#This Row],[Ville]]),1))</f>
        <v>17</v>
      </c>
      <c r="F91" s="11">
        <f>_xlfn.AGGREGATE(15,6,(Tableau1[heure])/(Tableau1[Groupe2]=Tableau1[[#This Row],[Groupe2]]),1)</f>
        <v>18</v>
      </c>
      <c r="G91" s="11" t="str">
        <f>RIGHT("00"&amp;Tableau1[[#This Row],[heure2]],2)&amp;RIGHT("00"&amp;Tableau1[[#This Row],[Groupe2]],2)&amp;IF(Tableau1[[#This Row],[Groupe]]="","z","a")</f>
        <v>1817a</v>
      </c>
    </row>
    <row r="92" spans="1:7" x14ac:dyDescent="0.25">
      <c r="A92" s="2">
        <v>37</v>
      </c>
      <c r="B92" s="1">
        <v>18</v>
      </c>
      <c r="C92" s="8" t="s">
        <v>78</v>
      </c>
      <c r="D92" s="3">
        <v>19</v>
      </c>
      <c r="E92" s="11">
        <f>IF(_xlfn.AGGREGATE(14,6,(Tableau1[Groupe])/(Tableau1[Ville]=Tableau1[[#This Row],[Ville]]),1)=0,99,_xlfn.AGGREGATE(14,6,(Tableau1[Groupe])/(Tableau1[Ville]=Tableau1[[#This Row],[Ville]]),1))</f>
        <v>18</v>
      </c>
      <c r="F92" s="11">
        <f>_xlfn.AGGREGATE(15,6,(Tableau1[heure])/(Tableau1[Groupe2]=Tableau1[[#This Row],[Groupe2]]),1)</f>
        <v>19</v>
      </c>
      <c r="G92" s="11" t="str">
        <f>RIGHT("00"&amp;Tableau1[[#This Row],[heure2]],2)&amp;RIGHT("00"&amp;Tableau1[[#This Row],[Groupe2]],2)&amp;IF(Tableau1[[#This Row],[Groupe]]="","z","a")</f>
        <v>1918a</v>
      </c>
    </row>
    <row r="93" spans="1:7" x14ac:dyDescent="0.25">
      <c r="A93" s="2">
        <v>173</v>
      </c>
      <c r="B93" s="2">
        <v>18</v>
      </c>
      <c r="C93" s="8" t="s">
        <v>80</v>
      </c>
      <c r="D93" s="3">
        <v>19</v>
      </c>
      <c r="E93" s="11">
        <f>IF(_xlfn.AGGREGATE(14,6,(Tableau1[Groupe])/(Tableau1[Ville]=Tableau1[[#This Row],[Ville]]),1)=0,99,_xlfn.AGGREGATE(14,6,(Tableau1[Groupe])/(Tableau1[Ville]=Tableau1[[#This Row],[Ville]]),1))</f>
        <v>18</v>
      </c>
      <c r="F93" s="11">
        <f>_xlfn.AGGREGATE(15,6,(Tableau1[heure])/(Tableau1[Groupe2]=Tableau1[[#This Row],[Groupe2]]),1)</f>
        <v>19</v>
      </c>
      <c r="G93" s="11" t="str">
        <f>RIGHT("00"&amp;Tableau1[[#This Row],[heure2]],2)&amp;RIGHT("00"&amp;Tableau1[[#This Row],[Groupe2]],2)&amp;IF(Tableau1[[#This Row],[Groupe]]="","z","a")</f>
        <v>1918a</v>
      </c>
    </row>
    <row r="94" spans="1:7" x14ac:dyDescent="0.25">
      <c r="A94" s="2">
        <v>37</v>
      </c>
      <c r="B94" s="2">
        <v>3</v>
      </c>
      <c r="C94" s="8" t="s">
        <v>78</v>
      </c>
      <c r="D94" s="3">
        <v>19</v>
      </c>
      <c r="E94" s="11">
        <f>IF(_xlfn.AGGREGATE(14,6,(Tableau1[Groupe])/(Tableau1[Ville]=Tableau1[[#This Row],[Ville]]),1)=0,99,_xlfn.AGGREGATE(14,6,(Tableau1[Groupe])/(Tableau1[Ville]=Tableau1[[#This Row],[Ville]]),1))</f>
        <v>18</v>
      </c>
      <c r="F94" s="11">
        <f>_xlfn.AGGREGATE(15,6,(Tableau1[heure])/(Tableau1[Groupe2]=Tableau1[[#This Row],[Groupe2]]),1)</f>
        <v>19</v>
      </c>
      <c r="G94" s="11" t="str">
        <f>RIGHT("00"&amp;Tableau1[[#This Row],[heure2]],2)&amp;RIGHT("00"&amp;Tableau1[[#This Row],[Groupe2]],2)&amp;IF(Tableau1[[#This Row],[Groupe]]="","z","a")</f>
        <v>1918a</v>
      </c>
    </row>
  </sheetData>
  <sortState ref="A2:E19">
    <sortCondition ref="E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PC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UserLM</dc:creator>
  <cp:lastModifiedBy>UserLM</cp:lastModifiedBy>
  <dcterms:created xsi:type="dcterms:W3CDTF">2016-12-20T15:56:33Z</dcterms:created>
  <dcterms:modified xsi:type="dcterms:W3CDTF">2016-12-21T16:06:34Z</dcterms:modified>
</cp:coreProperties>
</file>