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0" yWindow="0" windowWidth="15480" windowHeight="11640" tabRatio="500"/>
  </bookViews>
  <sheets>
    <sheet name="Etagere" sheetId="1" r:id="rId1"/>
  </sheets>
  <functionGroups builtInGroupCount="17"/>
  <definedNames>
    <definedName name="Liste">Etagere!$AI$2:$AI$16</definedName>
  </definedNames>
  <calcPr calcId="145621"/>
</workbook>
</file>

<file path=xl/calcChain.xml><?xml version="1.0" encoding="utf-8"?>
<calcChain xmlns="http://schemas.openxmlformats.org/spreadsheetml/2006/main">
  <c r="O26" i="1" l="1"/>
  <c r="P17" i="1" l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O17" i="1" l="1"/>
</calcChain>
</file>

<file path=xl/sharedStrings.xml><?xml version="1.0" encoding="utf-8"?>
<sst xmlns="http://schemas.openxmlformats.org/spreadsheetml/2006/main" count="288" uniqueCount="34">
  <si>
    <t>E</t>
  </si>
  <si>
    <t>NC</t>
  </si>
  <si>
    <t>C</t>
  </si>
  <si>
    <t>F</t>
  </si>
  <si>
    <t>Barre de menu Excel</t>
  </si>
  <si>
    <t>Format</t>
  </si>
  <si>
    <t>Selectionner la zone ou implanter cette mise en forme : dans l'exemple F3 à i8</t>
  </si>
  <si>
    <t>Mise en forme conditionnelle</t>
  </si>
  <si>
    <t xml:space="preserve">Egale à </t>
  </si>
  <si>
    <t xml:space="preserve">Ajouter </t>
  </si>
  <si>
    <t>Egale  à</t>
  </si>
  <si>
    <t xml:space="preserve">Format </t>
  </si>
  <si>
    <t>Motif choisir dans la palette de couleur</t>
  </si>
  <si>
    <t>OK</t>
  </si>
  <si>
    <t>A</t>
  </si>
  <si>
    <t>B</t>
  </si>
  <si>
    <t>D</t>
  </si>
  <si>
    <t>K</t>
  </si>
  <si>
    <t>BK</t>
  </si>
  <si>
    <t>CK</t>
  </si>
  <si>
    <t>A4T</t>
  </si>
  <si>
    <t>B4T</t>
  </si>
  <si>
    <t>C4T</t>
  </si>
  <si>
    <t>AK4T</t>
  </si>
  <si>
    <t>BK4T</t>
  </si>
  <si>
    <t>CK4T</t>
  </si>
  <si>
    <t>Ici</t>
  </si>
  <si>
    <t>Totaux</t>
  </si>
  <si>
    <t>C'est ici ou tout commence, il faut encoder le nombre de lettres dans la colonne P : de P2 à P16</t>
  </si>
  <si>
    <t>Face 1</t>
  </si>
  <si>
    <t>Face 2</t>
  </si>
  <si>
    <t>Cellules colorées en rouge correspondent aux placements non utilisés dans l'étagère</t>
  </si>
  <si>
    <t>Cellules colorées en vert correspondent aux placements utilisés dans l'étagère</t>
  </si>
  <si>
    <t>&lt;--- Cases vides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</si>
</sst>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Calibri"/>
      <family val="2"/>
      <scheme val="minor"/>
    </font>
    <font>
      <b/>
      <sz val="12"/>
      <name val="Abadi MT Condensed Light"/>
    </font>
    <font>
      <b/>
      <sz val="11"/>
      <name val="Abadi MT Condensed Light"/>
    </font>
    <font>
      <sz val="11"/>
      <name val="Arial"/>
      <family val="2"/>
    </font>
    <font>
      <sz val="11"/>
      <name val="Abadi MT Condensed Light"/>
    </font>
    <font>
      <b/>
      <sz val="28"/>
      <name val="Wingdings"/>
      <charset val="2"/>
    </font>
    <font>
      <u/>
      <sz val="12"/>
      <color theme="1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FF00"/>
      <name val="Calibri"/>
      <family val="2"/>
      <scheme val="minor"/>
    </font>
    <font>
      <b/>
      <sz val="11"/>
      <color rgb="FFFF0000"/>
      <name val="Abadi MT Condensed Light"/>
    </font>
    <font>
      <b/>
      <sz val="12"/>
      <color rgb="FF00FF00"/>
      <name val="Calibri"/>
      <family val="2"/>
      <scheme val="minor"/>
    </font>
    <font>
      <b/>
      <sz val="11"/>
      <color theme="0"/>
      <name val="Abadi MT Condensed Light"/>
    </font>
    <font>
      <b/>
      <sz val="11"/>
      <color rgb="FFFFFF00"/>
      <name val="Abadi MT Condensed Light"/>
    </font>
    <font>
      <b/>
      <sz val="11"/>
      <color rgb="FF00FF00"/>
      <name val="Abadi MT Condensed Light"/>
    </font>
    <font>
      <b/>
      <sz val="12"/>
      <color rgb="FF66FF33"/>
      <name val="Calibri"/>
      <family val="2"/>
      <scheme val="minor"/>
    </font>
    <font>
      <sz val="12"/>
      <color rgb="FF000000"/>
      <name val="Calibri"/>
      <family val="2"/>
    </font>
    <font>
      <sz val="11"/>
      <color indexed="9"/>
      <name val="Calibri"/>
      <family val="2"/>
    </font>
    <font>
      <sz val="12"/>
      <color rgb="FF66FF33"/>
      <name val="Calibri"/>
      <family val="2"/>
      <scheme val="minor"/>
    </font>
    <font>
      <b/>
      <sz val="28"/>
      <color rgb="FF66FF33"/>
      <name val="Wingdings"/>
      <charset val="2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DDA29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B2B2B2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theme="4" tint="0.39997558519241921"/>
      </bottom>
      <diagonal/>
    </border>
    <border>
      <left/>
      <right style="thick">
        <color indexed="64"/>
      </right>
      <top/>
      <bottom style="medium">
        <color theme="4" tint="0.3999755851924192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11" applyNumberFormat="0" applyFill="0" applyAlignment="0" applyProtection="0"/>
  </cellStyleXfs>
  <cellXfs count="146">
    <xf numFmtId="0" fontId="0" fillId="0" borderId="0" xfId="0"/>
    <xf numFmtId="0" fontId="3" fillId="2" borderId="0" xfId="0" applyFont="1" applyFill="1" applyBorder="1" applyAlignment="1">
      <alignment vertical="center"/>
    </xf>
    <xf numFmtId="0" fontId="1" fillId="3" borderId="0" xfId="2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3" borderId="1" xfId="2" applyFont="1" applyBorder="1" applyAlignment="1">
      <alignment horizontal="center" vertical="center"/>
    </xf>
    <xf numFmtId="0" fontId="0" fillId="4" borderId="0" xfId="0" applyFill="1"/>
    <xf numFmtId="0" fontId="1" fillId="5" borderId="1" xfId="2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/>
    </xf>
    <xf numFmtId="0" fontId="1" fillId="7" borderId="1" xfId="2" applyFont="1" applyFill="1" applyBorder="1" applyAlignment="1">
      <alignment horizontal="center" vertical="center"/>
    </xf>
    <xf numFmtId="0" fontId="1" fillId="8" borderId="1" xfId="2" applyFont="1" applyFill="1" applyBorder="1" applyAlignment="1">
      <alignment horizontal="center" vertical="center"/>
    </xf>
    <xf numFmtId="0" fontId="1" fillId="9" borderId="1" xfId="2" applyFont="1" applyFill="1" applyBorder="1" applyAlignment="1">
      <alignment horizontal="center" vertical="center"/>
    </xf>
    <xf numFmtId="0" fontId="1" fillId="10" borderId="1" xfId="2" applyFont="1" applyFill="1" applyBorder="1" applyAlignment="1">
      <alignment horizontal="center" vertical="center"/>
    </xf>
    <xf numFmtId="0" fontId="1" fillId="11" borderId="1" xfId="2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0" fontId="1" fillId="12" borderId="1" xfId="2" applyFont="1" applyFill="1" applyBorder="1" applyAlignment="1">
      <alignment horizontal="center" vertical="center"/>
    </xf>
    <xf numFmtId="0" fontId="1" fillId="13" borderId="1" xfId="2" applyFont="1" applyFill="1" applyBorder="1" applyAlignment="1">
      <alignment horizontal="center" vertical="center"/>
    </xf>
    <xf numFmtId="0" fontId="1" fillId="14" borderId="1" xfId="2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19" borderId="1" xfId="2" applyFont="1" applyFill="1" applyBorder="1" applyAlignment="1">
      <alignment horizontal="center" vertical="center"/>
    </xf>
    <xf numFmtId="0" fontId="6" fillId="0" borderId="0" xfId="1"/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22" borderId="1" xfId="0" applyFill="1" applyBorder="1"/>
    <xf numFmtId="0" fontId="0" fillId="20" borderId="1" xfId="0" applyFill="1" applyBorder="1"/>
    <xf numFmtId="0" fontId="0" fillId="5" borderId="1" xfId="0" applyFill="1" applyBorder="1"/>
    <xf numFmtId="0" fontId="0" fillId="9" borderId="1" xfId="0" applyFill="1" applyBorder="1"/>
    <xf numFmtId="0" fontId="0" fillId="11" borderId="1" xfId="0" applyFill="1" applyBorder="1"/>
    <xf numFmtId="0" fontId="0" fillId="8" borderId="1" xfId="0" applyFill="1" applyBorder="1"/>
    <xf numFmtId="0" fontId="0" fillId="21" borderId="1" xfId="0" applyFill="1" applyBorder="1"/>
    <xf numFmtId="0" fontId="0" fillId="14" borderId="1" xfId="0" applyFill="1" applyBorder="1"/>
    <xf numFmtId="0" fontId="0" fillId="12" borderId="1" xfId="0" applyFill="1" applyBorder="1"/>
    <xf numFmtId="0" fontId="0" fillId="4" borderId="1" xfId="0" applyFill="1" applyBorder="1"/>
    <xf numFmtId="0" fontId="0" fillId="10" borderId="1" xfId="0" applyFill="1" applyBorder="1"/>
    <xf numFmtId="0" fontId="0" fillId="13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18" borderId="0" xfId="0" applyFill="1"/>
    <xf numFmtId="0" fontId="14" fillId="18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top"/>
    </xf>
    <xf numFmtId="0" fontId="1" fillId="22" borderId="4" xfId="2" applyFont="1" applyFill="1" applyBorder="1" applyAlignment="1">
      <alignment horizontal="center" vertical="center"/>
    </xf>
    <xf numFmtId="0" fontId="1" fillId="5" borderId="4" xfId="2" applyFont="1" applyFill="1" applyBorder="1" applyAlignment="1">
      <alignment horizontal="center" vertical="center"/>
    </xf>
    <xf numFmtId="0" fontId="1" fillId="9" borderId="4" xfId="2" applyFont="1" applyFill="1" applyBorder="1" applyAlignment="1">
      <alignment horizontal="center" vertical="center"/>
    </xf>
    <xf numFmtId="0" fontId="1" fillId="11" borderId="4" xfId="2" applyFont="1" applyFill="1" applyBorder="1" applyAlignment="1">
      <alignment horizontal="center" vertical="center"/>
    </xf>
    <xf numFmtId="0" fontId="1" fillId="8" borderId="4" xfId="2" applyFont="1" applyFill="1" applyBorder="1" applyAlignment="1">
      <alignment horizontal="center" vertical="center"/>
    </xf>
    <xf numFmtId="0" fontId="1" fillId="21" borderId="4" xfId="2" applyFont="1" applyFill="1" applyBorder="1" applyAlignment="1">
      <alignment horizontal="center" vertical="center"/>
    </xf>
    <xf numFmtId="0" fontId="0" fillId="24" borderId="1" xfId="0" applyFill="1" applyBorder="1"/>
    <xf numFmtId="0" fontId="0" fillId="0" borderId="0" xfId="0" applyFill="1"/>
    <xf numFmtId="0" fontId="1" fillId="20" borderId="4" xfId="2" applyFont="1" applyFill="1" applyBorder="1" applyAlignment="1">
      <alignment horizontal="center" vertical="center"/>
    </xf>
    <xf numFmtId="0" fontId="18" fillId="18" borderId="3" xfId="0" applyFont="1" applyFill="1" applyBorder="1"/>
    <xf numFmtId="0" fontId="19" fillId="18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0" fillId="0" borderId="0" xfId="0" applyFont="1"/>
    <xf numFmtId="0" fontId="20" fillId="7" borderId="1" xfId="0" applyFont="1" applyFill="1" applyBorder="1"/>
    <xf numFmtId="0" fontId="20" fillId="23" borderId="1" xfId="0" applyFont="1" applyFill="1" applyBorder="1"/>
    <xf numFmtId="0" fontId="4" fillId="22" borderId="7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1" borderId="7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0" fillId="21" borderId="7" xfId="0" applyFont="1" applyFill="1" applyBorder="1" applyAlignment="1">
      <alignment horizontal="center"/>
    </xf>
    <xf numFmtId="0" fontId="0" fillId="21" borderId="1" xfId="0" applyFont="1" applyFill="1" applyBorder="1" applyAlignment="1">
      <alignment horizontal="center"/>
    </xf>
    <xf numFmtId="0" fontId="0" fillId="12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24" borderId="1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0" fontId="0" fillId="13" borderId="8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24" borderId="7" xfId="0" applyFont="1" applyFill="1" applyBorder="1" applyAlignment="1">
      <alignment horizontal="center"/>
    </xf>
    <xf numFmtId="0" fontId="14" fillId="18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/>
    <xf numFmtId="0" fontId="9" fillId="17" borderId="3" xfId="0" applyFont="1" applyFill="1" applyBorder="1" applyAlignment="1">
      <alignment horizontal="center"/>
    </xf>
    <xf numFmtId="0" fontId="11" fillId="17" borderId="4" xfId="0" applyFont="1" applyFill="1" applyBorder="1" applyAlignment="1">
      <alignment horizontal="center"/>
    </xf>
    <xf numFmtId="0" fontId="0" fillId="17" borderId="4" xfId="0" applyFill="1" applyBorder="1"/>
    <xf numFmtId="0" fontId="0" fillId="18" borderId="13" xfId="0" applyFill="1" applyBorder="1"/>
    <xf numFmtId="0" fontId="15" fillId="18" borderId="4" xfId="0" applyFont="1" applyFill="1" applyBorder="1" applyAlignment="1">
      <alignment horizontal="center"/>
    </xf>
    <xf numFmtId="0" fontId="0" fillId="18" borderId="9" xfId="0" applyFill="1" applyBorder="1"/>
    <xf numFmtId="0" fontId="11" fillId="18" borderId="4" xfId="0" applyFont="1" applyFill="1" applyBorder="1" applyAlignment="1">
      <alignment horizontal="center"/>
    </xf>
    <xf numFmtId="0" fontId="9" fillId="18" borderId="7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 vertical="center"/>
    </xf>
    <xf numFmtId="0" fontId="12" fillId="18" borderId="15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center"/>
    </xf>
    <xf numFmtId="0" fontId="14" fillId="18" borderId="15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center"/>
    </xf>
    <xf numFmtId="0" fontId="10" fillId="18" borderId="8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8" fillId="17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4" fillId="18" borderId="7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vertical="center"/>
    </xf>
    <xf numFmtId="0" fontId="12" fillId="17" borderId="14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3" fillId="17" borderId="15" xfId="0" applyFont="1" applyFill="1" applyBorder="1" applyAlignment="1">
      <alignment horizontal="center" vertical="center"/>
    </xf>
    <xf numFmtId="0" fontId="14" fillId="17" borderId="15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0" fillId="17" borderId="8" xfId="0" applyFill="1" applyBorder="1"/>
    <xf numFmtId="0" fontId="15" fillId="18" borderId="0" xfId="0" applyFont="1" applyFill="1" applyBorder="1" applyAlignment="1">
      <alignment horizontal="center"/>
    </xf>
    <xf numFmtId="0" fontId="14" fillId="18" borderId="16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4" fillId="18" borderId="0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/>
    </xf>
    <xf numFmtId="0" fontId="20" fillId="23" borderId="1" xfId="0" applyFont="1" applyFill="1" applyBorder="1" applyAlignment="1">
      <alignment horizontal="center"/>
    </xf>
    <xf numFmtId="0" fontId="21" fillId="0" borderId="2" xfId="3" applyFill="1" applyBorder="1" applyAlignment="1">
      <alignment horizontal="center" vertical="center" wrapText="1"/>
    </xf>
    <xf numFmtId="0" fontId="21" fillId="0" borderId="0" xfId="3" applyFill="1" applyBorder="1" applyAlignment="1">
      <alignment horizontal="center" vertical="center" wrapText="1"/>
    </xf>
    <xf numFmtId="0" fontId="21" fillId="0" borderId="12" xfId="3" applyFill="1" applyBorder="1" applyAlignment="1">
      <alignment horizontal="center" vertical="center" wrapText="1"/>
    </xf>
    <xf numFmtId="0" fontId="21" fillId="0" borderId="17" xfId="3" applyFill="1" applyBorder="1" applyAlignment="1">
      <alignment horizontal="center" vertical="center" wrapText="1"/>
    </xf>
    <xf numFmtId="0" fontId="21" fillId="0" borderId="11" xfId="3" applyFill="1" applyAlignment="1">
      <alignment horizontal="center" vertical="center" wrapText="1"/>
    </xf>
    <xf numFmtId="0" fontId="21" fillId="0" borderId="18" xfId="3" applyFill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Satisfaisant" xfId="2" builtinId="26"/>
    <cellStyle name="Titre 3" xfId="3" builtinId="18"/>
  </cellStyles>
  <dxfs count="78">
    <dxf>
      <fill>
        <patternFill>
          <bgColor rgb="FF66FF9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CC3300"/>
        </patternFill>
      </fill>
    </dxf>
    <dxf>
      <fill>
        <patternFill>
          <bgColor rgb="FF9966FF"/>
        </patternFill>
      </fill>
    </dxf>
    <dxf>
      <fill>
        <patternFill>
          <bgColor rgb="FFCCCC00"/>
        </patternFill>
      </fill>
    </dxf>
    <dxf>
      <fill>
        <patternFill>
          <bgColor rgb="FF66FFFF"/>
        </patternFill>
      </fill>
    </dxf>
    <dxf>
      <fill>
        <patternFill>
          <bgColor rgb="FFFF9966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DDA29F"/>
        </patternFill>
      </fill>
    </dxf>
    <dxf>
      <fill>
        <patternFill>
          <bgColor rgb="FF99FF66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CC9900"/>
        </patternFill>
      </fill>
    </dxf>
    <dxf>
      <fill>
        <patternFill>
          <bgColor rgb="FFCC3300"/>
        </patternFill>
      </fill>
    </dxf>
    <dxf>
      <fill>
        <patternFill>
          <bgColor rgb="FF9933FF"/>
        </patternFill>
      </fill>
    </dxf>
    <dxf>
      <fill>
        <patternFill>
          <bgColor rgb="FFCCCC00"/>
        </patternFill>
      </fill>
    </dxf>
    <dxf>
      <fill>
        <patternFill>
          <bgColor rgb="FF00FFFF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66FF9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DDA29F"/>
        </patternFill>
      </fill>
    </dxf>
    <dxf>
      <fill>
        <patternFill>
          <bgColor rgb="FFFF00FF"/>
        </patternFill>
      </fill>
    </dxf>
    <dxf>
      <fill>
        <patternFill>
          <bgColor theme="2" tint="-9.9948118533890809E-2"/>
        </patternFill>
      </fill>
    </dxf>
    <dxf>
      <fill>
        <patternFill>
          <bgColor rgb="FFDDA29F"/>
        </patternFill>
      </fill>
    </dxf>
    <dxf>
      <fill>
        <patternFill>
          <bgColor rgb="FFFF00FF"/>
        </patternFill>
      </fill>
    </dxf>
    <dxf>
      <fill>
        <patternFill>
          <bgColor indexed="42"/>
        </patternFill>
      </fill>
    </dxf>
    <dxf>
      <fill>
        <patternFill>
          <bgColor rgb="FFDDA29F"/>
        </patternFill>
      </fill>
    </dxf>
    <dxf>
      <font>
        <b/>
        <i val="0"/>
        <condense val="0"/>
        <extend val="0"/>
      </font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66FF99"/>
        </patternFill>
      </fill>
    </dxf>
    <dxf>
      <fill>
        <patternFill>
          <bgColor rgb="FF0099FF"/>
        </patternFill>
      </fill>
    </dxf>
    <dxf>
      <fill>
        <patternFill>
          <bgColor rgb="FFFF00FF"/>
        </patternFill>
      </fill>
    </dxf>
    <dxf>
      <fill>
        <patternFill>
          <bgColor rgb="FFFF9966"/>
        </patternFill>
      </fill>
    </dxf>
    <dxf>
      <fill>
        <patternFill>
          <bgColor rgb="FF66FFFF"/>
        </patternFill>
      </fill>
    </dxf>
    <dxf>
      <fill>
        <patternFill>
          <bgColor rgb="FFCCCC00"/>
        </patternFill>
      </fill>
    </dxf>
    <dxf>
      <fill>
        <patternFill>
          <bgColor rgb="FF9966FF"/>
        </patternFill>
      </fill>
    </dxf>
    <dxf>
      <fill>
        <patternFill>
          <bgColor rgb="FFCC3300"/>
        </patternFill>
      </fill>
    </dxf>
    <dxf>
      <fill>
        <patternFill>
          <bgColor rgb="FFCC99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B0FFF0"/>
      <color rgb="FF66FF99"/>
      <color rgb="FF66FF33"/>
      <color rgb="FF92D050"/>
      <color rgb="FF92CE08"/>
      <color rgb="FF33CC33"/>
      <color rgb="FFCC9900"/>
      <color rgb="FFCC33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361950</xdr:colOff>
          <xdr:row>26</xdr:row>
          <xdr:rowOff>180975</xdr:rowOff>
        </xdr:from>
        <xdr:to>
          <xdr:col>5</xdr:col>
          <xdr:colOff>171450</xdr:colOff>
          <xdr:row>28</xdr:row>
          <xdr:rowOff>28575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200" b="0" i="0" u="none" strike="noStrike" baseline="0">
                  <a:solidFill>
                    <a:srgbClr val="000000"/>
                  </a:solidFill>
                  <a:latin typeface="Calibri"/>
                </a:rPr>
                <a:t>Supprimer données Etagère</a:t>
              </a:r>
            </a:p>
          </xdr:txBody>
        </xdr:sp>
        <xdr:clientData fPrintsWithSheet="0"/>
      </xdr:twoCellAnchor>
    </mc:Choice>
    <mc:Fallback/>
  </mc:AlternateContent>
  <xdr:twoCellAnchor>
    <xdr:from>
      <xdr:col>36</xdr:col>
      <xdr:colOff>171450</xdr:colOff>
      <xdr:row>5</xdr:row>
      <xdr:rowOff>76199</xdr:rowOff>
    </xdr:from>
    <xdr:to>
      <xdr:col>41</xdr:col>
      <xdr:colOff>228600</xdr:colOff>
      <xdr:row>9</xdr:row>
      <xdr:rowOff>161924</xdr:rowOff>
    </xdr:to>
    <xdr:sp macro="" textlink="">
      <xdr:nvSpPr>
        <xdr:cNvPr id="5" name="ZoneTexte 4"/>
        <xdr:cNvSpPr txBox="1"/>
      </xdr:nvSpPr>
      <xdr:spPr>
        <a:xfrm>
          <a:off x="15059025" y="1076324"/>
          <a:ext cx="1914525" cy="8858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rgbClr val="FF0000"/>
              </a:solidFill>
            </a:rPr>
            <a:t>En colonne AJ couleurs réelles sans Mise En</a:t>
          </a:r>
          <a:r>
            <a:rPr lang="fr-FR" sz="1100" b="1" baseline="0">
              <a:solidFill>
                <a:srgbClr val="FF0000"/>
              </a:solidFill>
            </a:rPr>
            <a:t> Forme Conditionnelles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152400</xdr:colOff>
      <xdr:row>17</xdr:row>
      <xdr:rowOff>133350</xdr:rowOff>
    </xdr:from>
    <xdr:to>
      <xdr:col>38</xdr:col>
      <xdr:colOff>247650</xdr:colOff>
      <xdr:row>21</xdr:row>
      <xdr:rowOff>180975</xdr:rowOff>
    </xdr:to>
    <xdr:sp macro="" textlink="">
      <xdr:nvSpPr>
        <xdr:cNvPr id="6" name="ZoneTexte 5"/>
        <xdr:cNvSpPr txBox="1"/>
      </xdr:nvSpPr>
      <xdr:spPr>
        <a:xfrm>
          <a:off x="13468350" y="3533775"/>
          <a:ext cx="2409825" cy="8477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Attention : Plus de données après la dernière cellule (AI16)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428625</xdr:colOff>
          <xdr:row>27</xdr:row>
          <xdr:rowOff>0</xdr:rowOff>
        </xdr:from>
        <xdr:to>
          <xdr:col>20</xdr:col>
          <xdr:colOff>428625</xdr:colOff>
          <xdr:row>28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200" b="0" i="0" u="none" strike="noStrike" baseline="0">
                  <a:solidFill>
                    <a:srgbClr val="000000"/>
                  </a:solidFill>
                  <a:latin typeface="Calibri"/>
                </a:rPr>
                <a:t>Coloriage / Bonzai64</a:t>
              </a:r>
            </a:p>
          </xdr:txBody>
        </xdr:sp>
        <xdr:clientData fPrintsWithSheet="0"/>
      </xdr:twoCellAnchor>
    </mc:Choice>
    <mc:Fallback/>
  </mc:AlternateContent>
  <xdr:twoCellAnchor>
    <xdr:from>
      <xdr:col>15</xdr:col>
      <xdr:colOff>57150</xdr:colOff>
      <xdr:row>17</xdr:row>
      <xdr:rowOff>9525</xdr:rowOff>
    </xdr:from>
    <xdr:to>
      <xdr:col>15</xdr:col>
      <xdr:colOff>209550</xdr:colOff>
      <xdr:row>18</xdr:row>
      <xdr:rowOff>171450</xdr:rowOff>
    </xdr:to>
    <xdr:sp macro="" textlink="">
      <xdr:nvSpPr>
        <xdr:cNvPr id="13" name="Flèche vers le haut 12"/>
        <xdr:cNvSpPr/>
      </xdr:nvSpPr>
      <xdr:spPr>
        <a:xfrm>
          <a:off x="7200900" y="2962275"/>
          <a:ext cx="152400" cy="333375"/>
        </a:xfrm>
        <a:prstGeom prst="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BE"/>
        </a:p>
      </xdr:txBody>
    </xdr:sp>
    <xdr:clientData/>
  </xdr:twoCellAnchor>
  <xdr:twoCellAnchor>
    <xdr:from>
      <xdr:col>15</xdr:col>
      <xdr:colOff>390525</xdr:colOff>
      <xdr:row>17</xdr:row>
      <xdr:rowOff>9525</xdr:rowOff>
    </xdr:from>
    <xdr:to>
      <xdr:col>15</xdr:col>
      <xdr:colOff>542925</xdr:colOff>
      <xdr:row>18</xdr:row>
      <xdr:rowOff>171450</xdr:rowOff>
    </xdr:to>
    <xdr:sp macro="" textlink="">
      <xdr:nvSpPr>
        <xdr:cNvPr id="14" name="Flèche vers le haut 13"/>
        <xdr:cNvSpPr/>
      </xdr:nvSpPr>
      <xdr:spPr>
        <a:xfrm>
          <a:off x="7534275" y="2962275"/>
          <a:ext cx="152400" cy="333375"/>
        </a:xfrm>
        <a:prstGeom prst="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B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26</xdr:row>
          <xdr:rowOff>180975</xdr:rowOff>
        </xdr:from>
        <xdr:to>
          <xdr:col>9</xdr:col>
          <xdr:colOff>47625</xdr:colOff>
          <xdr:row>28</xdr:row>
          <xdr:rowOff>47625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200" b="0" i="0" u="none" strike="noStrike" baseline="0">
                  <a:solidFill>
                    <a:srgbClr val="000000"/>
                  </a:solidFill>
                  <a:latin typeface="Calibri"/>
                </a:rPr>
                <a:t>Remplissage étagère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27</xdr:row>
          <xdr:rowOff>9525</xdr:rowOff>
        </xdr:from>
        <xdr:to>
          <xdr:col>24</xdr:col>
          <xdr:colOff>152400</xdr:colOff>
          <xdr:row>28</xdr:row>
          <xdr:rowOff>76200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200" b="0" i="0" u="none" strike="noStrike" baseline="0">
                  <a:solidFill>
                    <a:srgbClr val="000000"/>
                  </a:solidFill>
                  <a:latin typeface="Calibri"/>
                </a:rPr>
                <a:t>Coloriage / MFerand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152400</xdr:colOff>
          <xdr:row>27</xdr:row>
          <xdr:rowOff>0</xdr:rowOff>
        </xdr:from>
        <xdr:to>
          <xdr:col>28</xdr:col>
          <xdr:colOff>28575</xdr:colOff>
          <xdr:row>28</xdr:row>
          <xdr:rowOff>66675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200" b="0" i="0" u="none" strike="noStrike" baseline="0">
                  <a:solidFill>
                    <a:srgbClr val="000000"/>
                  </a:solidFill>
                  <a:latin typeface="Calibri"/>
                </a:rPr>
                <a:t>Supprimer les couleurs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409575</xdr:colOff>
          <xdr:row>28</xdr:row>
          <xdr:rowOff>85725</xdr:rowOff>
        </xdr:from>
        <xdr:to>
          <xdr:col>19</xdr:col>
          <xdr:colOff>419100</xdr:colOff>
          <xdr:row>29</xdr:row>
          <xdr:rowOff>152400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200" b="0" i="0" u="none" strike="noStrike" baseline="0">
                  <a:solidFill>
                    <a:srgbClr val="000000"/>
                  </a:solidFill>
                  <a:latin typeface="Calibri"/>
                </a:rPr>
                <a:t>Inscrire N°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28575</xdr:colOff>
          <xdr:row>27</xdr:row>
          <xdr:rowOff>0</xdr:rowOff>
        </xdr:from>
        <xdr:to>
          <xdr:col>31</xdr:col>
          <xdr:colOff>19050</xdr:colOff>
          <xdr:row>28</xdr:row>
          <xdr:rowOff>66675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200" b="0" i="0" u="none" strike="noStrike" baseline="0">
                  <a:solidFill>
                    <a:srgbClr val="000000"/>
                  </a:solidFill>
                  <a:latin typeface="Calibri"/>
                </a:rPr>
                <a:t>Supprimer N°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419100</xdr:colOff>
          <xdr:row>26</xdr:row>
          <xdr:rowOff>180975</xdr:rowOff>
        </xdr:from>
        <xdr:to>
          <xdr:col>17</xdr:col>
          <xdr:colOff>400050</xdr:colOff>
          <xdr:row>28</xdr:row>
          <xdr:rowOff>76200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200" b="0" i="0" u="none" strike="noStrike" baseline="0">
                  <a:solidFill>
                    <a:srgbClr val="000000"/>
                  </a:solidFill>
                  <a:latin typeface="Calibri"/>
                </a:rPr>
                <a:t>Supprimer oiseaux encodés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428625</xdr:colOff>
          <xdr:row>28</xdr:row>
          <xdr:rowOff>76200</xdr:rowOff>
        </xdr:from>
        <xdr:to>
          <xdr:col>25</xdr:col>
          <xdr:colOff>209550</xdr:colOff>
          <xdr:row>29</xdr:row>
          <xdr:rowOff>142875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200" b="0" i="0" u="none" strike="noStrike" baseline="0">
                  <a:solidFill>
                    <a:srgbClr val="000000"/>
                  </a:solidFill>
                  <a:latin typeface="Calibri"/>
                </a:rPr>
                <a:t>Regrouper les données de deux tableaux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Q89"/>
  <sheetViews>
    <sheetView showGridLines="0" tabSelected="1" workbookViewId="0">
      <selection activeCell="S2" sqref="S2"/>
    </sheetView>
  </sheetViews>
  <sheetFormatPr baseColWidth="10" defaultColWidth="4.875" defaultRowHeight="15.75"/>
  <cols>
    <col min="2" max="13" width="5.625" customWidth="1"/>
    <col min="15" max="17" width="7.5" customWidth="1"/>
    <col min="18" max="18" width="5.625" customWidth="1"/>
    <col min="19" max="30" width="6.875" customWidth="1"/>
    <col min="31" max="31" width="4.5" customWidth="1"/>
    <col min="32" max="32" width="75.75" customWidth="1"/>
    <col min="33" max="34" width="3" customWidth="1"/>
    <col min="35" max="35" width="6.625" customWidth="1"/>
    <col min="36" max="36" width="8" customWidth="1"/>
  </cols>
  <sheetData>
    <row r="1" spans="1:69" ht="15" customHeight="1">
      <c r="A1" s="86"/>
      <c r="B1" s="87">
        <v>1</v>
      </c>
      <c r="C1" s="87">
        <v>2</v>
      </c>
      <c r="D1" s="87">
        <v>3</v>
      </c>
      <c r="E1" s="87">
        <v>4</v>
      </c>
      <c r="F1" s="87">
        <v>5</v>
      </c>
      <c r="G1" s="87">
        <v>6</v>
      </c>
      <c r="H1" s="87">
        <v>7</v>
      </c>
      <c r="I1" s="87">
        <v>8</v>
      </c>
      <c r="J1" s="87">
        <v>9</v>
      </c>
      <c r="K1" s="87">
        <v>10</v>
      </c>
      <c r="L1" s="87">
        <v>11</v>
      </c>
      <c r="M1" s="87">
        <v>12</v>
      </c>
      <c r="N1" s="88"/>
      <c r="O1" s="89"/>
      <c r="P1" s="116"/>
      <c r="Q1" s="89"/>
      <c r="R1" s="113"/>
      <c r="S1" s="90">
        <v>1</v>
      </c>
      <c r="T1" s="90">
        <v>2</v>
      </c>
      <c r="U1" s="90">
        <v>3</v>
      </c>
      <c r="V1" s="90">
        <v>4</v>
      </c>
      <c r="W1" s="90">
        <v>5</v>
      </c>
      <c r="X1" s="90">
        <v>6</v>
      </c>
      <c r="Y1" s="90">
        <v>7</v>
      </c>
      <c r="Z1" s="90">
        <v>8</v>
      </c>
      <c r="AA1" s="90">
        <v>9</v>
      </c>
      <c r="AB1" s="90">
        <v>10</v>
      </c>
      <c r="AC1" s="90">
        <v>11</v>
      </c>
      <c r="AD1" s="90">
        <v>12</v>
      </c>
      <c r="AE1" s="91"/>
      <c r="AI1" s="39"/>
      <c r="AO1">
        <v>12</v>
      </c>
      <c r="AS1" s="138" t="s">
        <v>29</v>
      </c>
      <c r="AT1" s="138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139" t="s">
        <v>30</v>
      </c>
      <c r="BG1" s="139"/>
      <c r="BH1" s="56"/>
      <c r="BI1" s="56"/>
      <c r="BJ1" s="56"/>
      <c r="BK1" s="56"/>
      <c r="BL1" s="56"/>
      <c r="BM1" s="56"/>
      <c r="BN1" s="56"/>
      <c r="BO1" s="56"/>
      <c r="BP1" s="56"/>
      <c r="BQ1" s="56"/>
    </row>
    <row r="2" spans="1:69" ht="15.6" customHeight="1">
      <c r="A2" s="100">
        <v>1</v>
      </c>
      <c r="B2" s="19" t="s">
        <v>14</v>
      </c>
      <c r="C2" s="19" t="s">
        <v>14</v>
      </c>
      <c r="D2" s="19" t="s">
        <v>14</v>
      </c>
      <c r="E2" s="19" t="s">
        <v>14</v>
      </c>
      <c r="F2" s="19" t="s">
        <v>14</v>
      </c>
      <c r="G2" s="19" t="s">
        <v>14</v>
      </c>
      <c r="H2" s="19" t="s">
        <v>14</v>
      </c>
      <c r="I2" s="19" t="s">
        <v>14</v>
      </c>
      <c r="J2" s="19" t="s">
        <v>14</v>
      </c>
      <c r="K2" s="19" t="s">
        <v>14</v>
      </c>
      <c r="L2" s="19" t="s">
        <v>14</v>
      </c>
      <c r="M2" s="103"/>
      <c r="N2" s="107">
        <v>12</v>
      </c>
      <c r="O2" s="104">
        <f>COUNTIF(B2:M26,"=A")</f>
        <v>11</v>
      </c>
      <c r="P2" s="20">
        <v>11</v>
      </c>
      <c r="Q2" s="43" t="s">
        <v>14</v>
      </c>
      <c r="R2" s="114">
        <v>1</v>
      </c>
      <c r="S2" s="59">
        <v>97</v>
      </c>
      <c r="T2" s="60">
        <v>98</v>
      </c>
      <c r="U2" s="60">
        <v>99</v>
      </c>
      <c r="V2" s="60">
        <v>100</v>
      </c>
      <c r="W2" s="60">
        <v>101</v>
      </c>
      <c r="X2" s="60">
        <v>102</v>
      </c>
      <c r="Y2" s="60">
        <v>103</v>
      </c>
      <c r="Z2" s="60">
        <v>104</v>
      </c>
      <c r="AA2" s="60">
        <v>105</v>
      </c>
      <c r="AB2" s="60">
        <v>106</v>
      </c>
      <c r="AC2" s="60">
        <v>107</v>
      </c>
      <c r="AD2" s="23">
        <v>108</v>
      </c>
      <c r="AE2" s="94">
        <v>12</v>
      </c>
      <c r="AF2" s="3"/>
      <c r="AG2" s="17"/>
      <c r="AH2" s="1"/>
      <c r="AI2" s="4" t="s">
        <v>14</v>
      </c>
      <c r="AJ2" s="25"/>
      <c r="AS2" s="57">
        <v>1</v>
      </c>
      <c r="AT2" s="57">
        <v>2</v>
      </c>
      <c r="AU2" s="57">
        <v>3</v>
      </c>
      <c r="AV2" s="57">
        <v>4</v>
      </c>
      <c r="AW2" s="57">
        <v>5</v>
      </c>
      <c r="AX2" s="57">
        <v>6</v>
      </c>
      <c r="AY2" s="57">
        <v>7</v>
      </c>
      <c r="AZ2" s="57">
        <v>8</v>
      </c>
      <c r="BA2" s="57">
        <v>9</v>
      </c>
      <c r="BB2" s="57">
        <v>10</v>
      </c>
      <c r="BC2" s="57">
        <v>11</v>
      </c>
      <c r="BD2" s="57">
        <v>12</v>
      </c>
      <c r="BE2" s="56"/>
      <c r="BF2" s="57">
        <v>85</v>
      </c>
      <c r="BG2" s="57">
        <v>86</v>
      </c>
      <c r="BH2" s="57">
        <v>87</v>
      </c>
      <c r="BI2" s="57">
        <v>88</v>
      </c>
      <c r="BJ2" s="57">
        <v>89</v>
      </c>
      <c r="BK2" s="57">
        <v>90</v>
      </c>
      <c r="BL2" s="57">
        <v>91</v>
      </c>
      <c r="BM2" s="57">
        <v>92</v>
      </c>
      <c r="BN2" s="57">
        <v>93</v>
      </c>
      <c r="BO2" s="57">
        <v>94</v>
      </c>
      <c r="BP2" s="57">
        <v>95</v>
      </c>
      <c r="BQ2" s="57">
        <v>96</v>
      </c>
    </row>
    <row r="3" spans="1:69" ht="15.6" customHeight="1">
      <c r="A3" s="101">
        <v>13</v>
      </c>
      <c r="B3" s="19" t="s">
        <v>15</v>
      </c>
      <c r="C3" s="19" t="s">
        <v>15</v>
      </c>
      <c r="D3" s="19" t="s">
        <v>15</v>
      </c>
      <c r="E3" s="19" t="s">
        <v>15</v>
      </c>
      <c r="F3" s="19" t="s">
        <v>15</v>
      </c>
      <c r="G3" s="19" t="s">
        <v>15</v>
      </c>
      <c r="H3" s="19" t="s">
        <v>15</v>
      </c>
      <c r="I3" s="19" t="s">
        <v>15</v>
      </c>
      <c r="J3" s="19" t="s">
        <v>15</v>
      </c>
      <c r="K3" s="19" t="s">
        <v>15</v>
      </c>
      <c r="L3" s="19" t="s">
        <v>15</v>
      </c>
      <c r="M3" s="103" t="s">
        <v>15</v>
      </c>
      <c r="N3" s="108">
        <v>24</v>
      </c>
      <c r="O3" s="104">
        <f>COUNTIF(B2:M26,"=B")</f>
        <v>18</v>
      </c>
      <c r="P3" s="20">
        <v>18</v>
      </c>
      <c r="Q3" s="43" t="s">
        <v>15</v>
      </c>
      <c r="R3" s="114">
        <v>2</v>
      </c>
      <c r="S3" s="61">
        <v>109</v>
      </c>
      <c r="T3" s="62">
        <v>110</v>
      </c>
      <c r="U3" s="62">
        <v>111</v>
      </c>
      <c r="V3" s="62">
        <v>112</v>
      </c>
      <c r="W3" s="62">
        <v>113</v>
      </c>
      <c r="X3" s="62">
        <v>114</v>
      </c>
      <c r="Y3" s="62">
        <v>115</v>
      </c>
      <c r="Z3" s="62">
        <v>116</v>
      </c>
      <c r="AA3" s="62">
        <v>117</v>
      </c>
      <c r="AB3" s="62">
        <v>118</v>
      </c>
      <c r="AC3" s="62">
        <v>119</v>
      </c>
      <c r="AD3" s="62">
        <v>120</v>
      </c>
      <c r="AE3" s="95">
        <v>24</v>
      </c>
      <c r="AF3" s="3"/>
      <c r="AG3" s="18"/>
      <c r="AH3" s="1"/>
      <c r="AI3" s="21" t="s">
        <v>15</v>
      </c>
      <c r="AJ3" s="26"/>
      <c r="AL3" s="22"/>
      <c r="AS3" s="57">
        <v>13</v>
      </c>
      <c r="AT3" s="57">
        <v>14</v>
      </c>
      <c r="AU3" s="57">
        <v>15</v>
      </c>
      <c r="AV3" s="57">
        <v>16</v>
      </c>
      <c r="AW3" s="57">
        <v>17</v>
      </c>
      <c r="AX3" s="57">
        <v>18</v>
      </c>
      <c r="AY3" s="57">
        <v>19</v>
      </c>
      <c r="AZ3" s="57">
        <v>20</v>
      </c>
      <c r="BA3" s="57">
        <v>21</v>
      </c>
      <c r="BB3" s="57">
        <v>22</v>
      </c>
      <c r="BC3" s="57">
        <v>23</v>
      </c>
      <c r="BD3" s="57">
        <v>24</v>
      </c>
      <c r="BE3" s="56"/>
      <c r="BF3" s="58">
        <v>97</v>
      </c>
      <c r="BG3" s="58">
        <v>98</v>
      </c>
      <c r="BH3" s="58">
        <v>99</v>
      </c>
      <c r="BI3" s="58">
        <v>100</v>
      </c>
      <c r="BJ3" s="58">
        <v>101</v>
      </c>
      <c r="BK3" s="58">
        <v>102</v>
      </c>
      <c r="BL3" s="58">
        <v>103</v>
      </c>
      <c r="BM3" s="58">
        <v>104</v>
      </c>
      <c r="BN3" s="58">
        <v>105</v>
      </c>
      <c r="BO3" s="58">
        <v>106</v>
      </c>
      <c r="BP3" s="58">
        <v>107</v>
      </c>
      <c r="BQ3" s="58">
        <v>108</v>
      </c>
    </row>
    <row r="4" spans="1:69" ht="15.6" customHeight="1">
      <c r="A4" s="101">
        <v>25</v>
      </c>
      <c r="B4" s="19" t="s">
        <v>15</v>
      </c>
      <c r="C4" s="19" t="s">
        <v>15</v>
      </c>
      <c r="D4" s="19" t="s">
        <v>15</v>
      </c>
      <c r="E4" s="19" t="s">
        <v>15</v>
      </c>
      <c r="F4" s="19" t="s">
        <v>15</v>
      </c>
      <c r="G4" s="19" t="s">
        <v>15</v>
      </c>
      <c r="H4" s="19"/>
      <c r="I4" s="19"/>
      <c r="J4" s="19"/>
      <c r="K4" s="19"/>
      <c r="L4" s="19"/>
      <c r="M4" s="103"/>
      <c r="N4" s="108">
        <v>36</v>
      </c>
      <c r="O4" s="104">
        <f>COUNTIF(B2:M26,"=C")</f>
        <v>17</v>
      </c>
      <c r="P4" s="20">
        <v>17</v>
      </c>
      <c r="Q4" s="43" t="s">
        <v>2</v>
      </c>
      <c r="R4" s="114">
        <v>3</v>
      </c>
      <c r="S4" s="61">
        <v>121</v>
      </c>
      <c r="T4" s="62">
        <v>122</v>
      </c>
      <c r="U4" s="62">
        <v>123</v>
      </c>
      <c r="V4" s="62">
        <v>124</v>
      </c>
      <c r="W4" s="62">
        <v>125</v>
      </c>
      <c r="X4" s="62">
        <v>126</v>
      </c>
      <c r="Y4" s="23">
        <v>127</v>
      </c>
      <c r="Z4" s="23">
        <v>128</v>
      </c>
      <c r="AA4" s="23">
        <v>129</v>
      </c>
      <c r="AB4" s="23">
        <v>130</v>
      </c>
      <c r="AC4" s="23">
        <v>131</v>
      </c>
      <c r="AD4" s="23">
        <v>132</v>
      </c>
      <c r="AE4" s="95">
        <v>36</v>
      </c>
      <c r="AF4" s="3"/>
      <c r="AG4" s="3"/>
      <c r="AH4" s="1"/>
      <c r="AI4" s="6" t="s">
        <v>2</v>
      </c>
      <c r="AJ4" s="27"/>
      <c r="AS4" s="57">
        <v>25</v>
      </c>
      <c r="AT4" s="57">
        <v>26</v>
      </c>
      <c r="AU4" s="57">
        <v>27</v>
      </c>
      <c r="AV4" s="57">
        <v>28</v>
      </c>
      <c r="AW4" s="57">
        <v>29</v>
      </c>
      <c r="AX4" s="57">
        <v>30</v>
      </c>
      <c r="AY4" s="57">
        <v>31</v>
      </c>
      <c r="AZ4" s="57">
        <v>32</v>
      </c>
      <c r="BA4" s="57">
        <v>33</v>
      </c>
      <c r="BB4" s="57">
        <v>34</v>
      </c>
      <c r="BC4" s="57">
        <v>35</v>
      </c>
      <c r="BD4" s="57">
        <v>36</v>
      </c>
      <c r="BE4" s="56"/>
      <c r="BF4" s="58">
        <v>109</v>
      </c>
      <c r="BG4" s="58">
        <v>110</v>
      </c>
      <c r="BH4" s="58">
        <v>111</v>
      </c>
      <c r="BI4" s="58">
        <v>112</v>
      </c>
      <c r="BJ4" s="58">
        <v>113</v>
      </c>
      <c r="BK4" s="58">
        <v>114</v>
      </c>
      <c r="BL4" s="58">
        <v>115</v>
      </c>
      <c r="BM4" s="58">
        <v>116</v>
      </c>
      <c r="BN4" s="58">
        <v>117</v>
      </c>
      <c r="BO4" s="58">
        <v>118</v>
      </c>
      <c r="BP4" s="58">
        <v>119</v>
      </c>
      <c r="BQ4" s="58">
        <v>120</v>
      </c>
    </row>
    <row r="5" spans="1:69" ht="15.6" customHeight="1">
      <c r="A5" s="101">
        <v>37</v>
      </c>
      <c r="B5" s="19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19" t="s">
        <v>2</v>
      </c>
      <c r="K5" s="19" t="s">
        <v>2</v>
      </c>
      <c r="L5" s="19" t="s">
        <v>2</v>
      </c>
      <c r="M5" s="103" t="s">
        <v>2</v>
      </c>
      <c r="N5" s="108">
        <v>48</v>
      </c>
      <c r="O5" s="104">
        <f>COUNTIF(B2:M26,"=D")</f>
        <v>23</v>
      </c>
      <c r="P5" s="55">
        <v>23</v>
      </c>
      <c r="Q5" s="51" t="s">
        <v>16</v>
      </c>
      <c r="R5" s="114">
        <v>4</v>
      </c>
      <c r="S5" s="120">
        <v>133</v>
      </c>
      <c r="T5" s="121">
        <v>134</v>
      </c>
      <c r="U5" s="121">
        <v>135</v>
      </c>
      <c r="V5" s="121">
        <v>136</v>
      </c>
      <c r="W5" s="121">
        <v>137</v>
      </c>
      <c r="X5" s="121">
        <v>138</v>
      </c>
      <c r="Y5" s="121">
        <v>139</v>
      </c>
      <c r="Z5" s="121">
        <v>140</v>
      </c>
      <c r="AA5" s="121">
        <v>141</v>
      </c>
      <c r="AB5" s="121">
        <v>142</v>
      </c>
      <c r="AC5" s="121">
        <v>143</v>
      </c>
      <c r="AD5" s="121">
        <v>144</v>
      </c>
      <c r="AE5" s="95">
        <v>48</v>
      </c>
      <c r="AF5" s="3"/>
      <c r="AG5" s="3"/>
      <c r="AH5" s="1"/>
      <c r="AI5" s="10" t="s">
        <v>16</v>
      </c>
      <c r="AJ5" s="28"/>
      <c r="AS5" s="57">
        <v>37</v>
      </c>
      <c r="AT5" s="57">
        <v>38</v>
      </c>
      <c r="AU5" s="57">
        <v>39</v>
      </c>
      <c r="AV5" s="57">
        <v>40</v>
      </c>
      <c r="AW5" s="57">
        <v>41</v>
      </c>
      <c r="AX5" s="57">
        <v>42</v>
      </c>
      <c r="AY5" s="57">
        <v>43</v>
      </c>
      <c r="AZ5" s="57">
        <v>44</v>
      </c>
      <c r="BA5" s="57">
        <v>45</v>
      </c>
      <c r="BB5" s="57">
        <v>46</v>
      </c>
      <c r="BC5" s="57">
        <v>47</v>
      </c>
      <c r="BD5" s="57">
        <v>48</v>
      </c>
      <c r="BE5" s="56"/>
      <c r="BF5" s="58">
        <v>121</v>
      </c>
      <c r="BG5" s="58">
        <v>122</v>
      </c>
      <c r="BH5" s="58">
        <v>123</v>
      </c>
      <c r="BI5" s="58">
        <v>124</v>
      </c>
      <c r="BJ5" s="58">
        <v>125</v>
      </c>
      <c r="BK5" s="58">
        <v>126</v>
      </c>
      <c r="BL5" s="58">
        <v>127</v>
      </c>
      <c r="BM5" s="58">
        <v>128</v>
      </c>
      <c r="BN5" s="58">
        <v>129</v>
      </c>
      <c r="BO5" s="58">
        <v>130</v>
      </c>
      <c r="BP5" s="58">
        <v>131</v>
      </c>
      <c r="BQ5" s="58">
        <v>132</v>
      </c>
    </row>
    <row r="6" spans="1:69" ht="15.6" customHeight="1" thickBot="1">
      <c r="A6" s="101">
        <v>49</v>
      </c>
      <c r="B6" s="19" t="s">
        <v>2</v>
      </c>
      <c r="C6" s="19" t="s">
        <v>2</v>
      </c>
      <c r="D6" s="19" t="s">
        <v>2</v>
      </c>
      <c r="E6" s="19" t="s">
        <v>2</v>
      </c>
      <c r="F6" s="19" t="s">
        <v>2</v>
      </c>
      <c r="G6" s="19"/>
      <c r="H6" s="19"/>
      <c r="I6" s="19"/>
      <c r="J6" s="19"/>
      <c r="K6" s="19"/>
      <c r="L6" s="19"/>
      <c r="M6" s="103"/>
      <c r="N6" s="108">
        <v>60</v>
      </c>
      <c r="O6" s="104">
        <f>COUNTIF(B2:M26,"=E")</f>
        <v>15</v>
      </c>
      <c r="P6" s="55">
        <v>15</v>
      </c>
      <c r="Q6" s="51" t="s">
        <v>0</v>
      </c>
      <c r="R6" s="114">
        <v>5</v>
      </c>
      <c r="S6" s="63">
        <v>145</v>
      </c>
      <c r="T6" s="63">
        <v>146</v>
      </c>
      <c r="U6" s="63">
        <v>147</v>
      </c>
      <c r="V6" s="63">
        <v>148</v>
      </c>
      <c r="W6" s="63">
        <v>149</v>
      </c>
      <c r="X6" s="117">
        <v>150</v>
      </c>
      <c r="Y6" s="117">
        <v>151</v>
      </c>
      <c r="Z6" s="117">
        <v>152</v>
      </c>
      <c r="AA6" s="117">
        <v>153</v>
      </c>
      <c r="AB6" s="117">
        <v>154</v>
      </c>
      <c r="AC6" s="117">
        <v>155</v>
      </c>
      <c r="AD6" s="117">
        <v>156</v>
      </c>
      <c r="AE6" s="95">
        <v>60</v>
      </c>
      <c r="AF6" s="3"/>
      <c r="AG6" s="3"/>
      <c r="AH6" s="1"/>
      <c r="AI6" s="12" t="s">
        <v>0</v>
      </c>
      <c r="AJ6" s="29"/>
      <c r="AS6" s="57">
        <v>49</v>
      </c>
      <c r="AT6" s="57">
        <v>50</v>
      </c>
      <c r="AU6" s="57">
        <v>51</v>
      </c>
      <c r="AV6" s="57">
        <v>52</v>
      </c>
      <c r="AW6" s="57">
        <v>53</v>
      </c>
      <c r="AX6" s="57">
        <v>54</v>
      </c>
      <c r="AY6" s="57">
        <v>55</v>
      </c>
      <c r="AZ6" s="57">
        <v>56</v>
      </c>
      <c r="BA6" s="57">
        <v>57</v>
      </c>
      <c r="BB6" s="57">
        <v>58</v>
      </c>
      <c r="BC6" s="57">
        <v>59</v>
      </c>
      <c r="BD6" s="57">
        <v>60</v>
      </c>
      <c r="BE6" s="56"/>
      <c r="BF6" s="58">
        <v>133</v>
      </c>
      <c r="BG6" s="58">
        <v>134</v>
      </c>
      <c r="BH6" s="58">
        <v>135</v>
      </c>
      <c r="BI6" s="58">
        <v>136</v>
      </c>
      <c r="BJ6" s="58">
        <v>137</v>
      </c>
      <c r="BK6" s="58">
        <v>138</v>
      </c>
      <c r="BL6" s="58">
        <v>139</v>
      </c>
      <c r="BM6" s="58">
        <v>140</v>
      </c>
      <c r="BN6" s="58">
        <v>141</v>
      </c>
      <c r="BO6" s="58">
        <v>142</v>
      </c>
      <c r="BP6" s="58">
        <v>143</v>
      </c>
      <c r="BQ6" s="58">
        <v>144</v>
      </c>
    </row>
    <row r="7" spans="1:69" ht="15.6" customHeight="1">
      <c r="A7" s="101">
        <v>61</v>
      </c>
      <c r="B7" s="19" t="s">
        <v>16</v>
      </c>
      <c r="C7" s="19" t="s">
        <v>16</v>
      </c>
      <c r="D7" s="19" t="s">
        <v>16</v>
      </c>
      <c r="E7" s="19" t="s">
        <v>16</v>
      </c>
      <c r="F7" s="19" t="s">
        <v>16</v>
      </c>
      <c r="G7" s="19" t="s">
        <v>16</v>
      </c>
      <c r="H7" s="19" t="s">
        <v>16</v>
      </c>
      <c r="I7" s="19" t="s">
        <v>16</v>
      </c>
      <c r="J7" s="19" t="s">
        <v>16</v>
      </c>
      <c r="K7" s="19" t="s">
        <v>16</v>
      </c>
      <c r="L7" s="19" t="s">
        <v>16</v>
      </c>
      <c r="M7" s="103" t="s">
        <v>16</v>
      </c>
      <c r="N7" s="109">
        <v>72</v>
      </c>
      <c r="O7" s="104">
        <f>COUNTIF(B2:M26,"=F")</f>
        <v>21</v>
      </c>
      <c r="P7" s="20">
        <v>21</v>
      </c>
      <c r="Q7" s="51" t="s">
        <v>3</v>
      </c>
      <c r="R7" s="114">
        <v>6</v>
      </c>
      <c r="S7" s="122">
        <v>181</v>
      </c>
      <c r="T7" s="123">
        <v>182</v>
      </c>
      <c r="U7" s="123">
        <v>183</v>
      </c>
      <c r="V7" s="123">
        <v>184</v>
      </c>
      <c r="W7" s="123">
        <v>185</v>
      </c>
      <c r="X7" s="123">
        <v>186</v>
      </c>
      <c r="Y7" s="123">
        <v>187</v>
      </c>
      <c r="Z7" s="123">
        <v>188</v>
      </c>
      <c r="AA7" s="123">
        <v>189</v>
      </c>
      <c r="AB7" s="123">
        <v>190</v>
      </c>
      <c r="AC7" s="123">
        <v>191</v>
      </c>
      <c r="AD7" s="123">
        <v>192</v>
      </c>
      <c r="AE7" s="96">
        <v>72</v>
      </c>
      <c r="AF7" s="3"/>
      <c r="AG7" s="3"/>
      <c r="AH7" s="1"/>
      <c r="AI7" s="9" t="s">
        <v>3</v>
      </c>
      <c r="AJ7" s="30"/>
      <c r="AS7" s="57">
        <v>61</v>
      </c>
      <c r="AT7" s="57">
        <v>62</v>
      </c>
      <c r="AU7" s="57">
        <v>63</v>
      </c>
      <c r="AV7" s="57">
        <v>64</v>
      </c>
      <c r="AW7" s="57">
        <v>65</v>
      </c>
      <c r="AX7" s="57">
        <v>66</v>
      </c>
      <c r="AY7" s="57">
        <v>67</v>
      </c>
      <c r="AZ7" s="57">
        <v>68</v>
      </c>
      <c r="BA7" s="57">
        <v>69</v>
      </c>
      <c r="BB7" s="57">
        <v>70</v>
      </c>
      <c r="BC7" s="57">
        <v>71</v>
      </c>
      <c r="BD7" s="57">
        <v>72</v>
      </c>
      <c r="BE7" s="56"/>
      <c r="BF7" s="58">
        <v>145</v>
      </c>
      <c r="BG7" s="58">
        <v>146</v>
      </c>
      <c r="BH7" s="58">
        <v>147</v>
      </c>
      <c r="BI7" s="58">
        <v>148</v>
      </c>
      <c r="BJ7" s="58">
        <v>149</v>
      </c>
      <c r="BK7" s="58">
        <v>150</v>
      </c>
      <c r="BL7" s="58">
        <v>151</v>
      </c>
      <c r="BM7" s="58">
        <v>152</v>
      </c>
      <c r="BN7" s="58">
        <v>153</v>
      </c>
      <c r="BO7" s="58">
        <v>154</v>
      </c>
      <c r="BP7" s="58">
        <v>155</v>
      </c>
      <c r="BQ7" s="58">
        <v>156</v>
      </c>
    </row>
    <row r="8" spans="1:69" ht="15.6" customHeight="1">
      <c r="A8" s="101">
        <v>73</v>
      </c>
      <c r="B8" s="19" t="s">
        <v>16</v>
      </c>
      <c r="C8" s="19" t="s">
        <v>16</v>
      </c>
      <c r="D8" s="19" t="s">
        <v>16</v>
      </c>
      <c r="E8" s="19" t="s">
        <v>16</v>
      </c>
      <c r="F8" s="19" t="s">
        <v>16</v>
      </c>
      <c r="G8" s="19" t="s">
        <v>16</v>
      </c>
      <c r="H8" s="19" t="s">
        <v>16</v>
      </c>
      <c r="I8" s="19" t="s">
        <v>16</v>
      </c>
      <c r="J8" s="19" t="s">
        <v>16</v>
      </c>
      <c r="K8" s="19" t="s">
        <v>16</v>
      </c>
      <c r="L8" s="19" t="s">
        <v>16</v>
      </c>
      <c r="M8" s="103"/>
      <c r="N8" s="109">
        <v>84</v>
      </c>
      <c r="O8" s="104">
        <f>COUNTIF(B2:M26,"=K")</f>
        <v>20</v>
      </c>
      <c r="P8" s="20">
        <v>20</v>
      </c>
      <c r="Q8" s="44" t="s">
        <v>17</v>
      </c>
      <c r="R8" s="114">
        <v>7</v>
      </c>
      <c r="S8" s="64">
        <v>193</v>
      </c>
      <c r="T8" s="65">
        <v>194</v>
      </c>
      <c r="U8" s="65">
        <v>195</v>
      </c>
      <c r="V8" s="65">
        <v>196</v>
      </c>
      <c r="W8" s="65">
        <v>197</v>
      </c>
      <c r="X8" s="65">
        <v>198</v>
      </c>
      <c r="Y8" s="65">
        <v>199</v>
      </c>
      <c r="Z8" s="65">
        <v>200</v>
      </c>
      <c r="AA8" s="65">
        <v>201</v>
      </c>
      <c r="AB8" s="65">
        <v>202</v>
      </c>
      <c r="AC8" s="65">
        <v>203</v>
      </c>
      <c r="AD8" s="24">
        <v>204</v>
      </c>
      <c r="AE8" s="96">
        <v>84</v>
      </c>
      <c r="AI8" s="9" t="s">
        <v>17</v>
      </c>
      <c r="AJ8" s="31"/>
      <c r="AS8" s="57">
        <v>73</v>
      </c>
      <c r="AT8" s="57">
        <v>74</v>
      </c>
      <c r="AU8" s="57">
        <v>75</v>
      </c>
      <c r="AV8" s="57">
        <v>76</v>
      </c>
      <c r="AW8" s="57">
        <v>77</v>
      </c>
      <c r="AX8" s="57">
        <v>78</v>
      </c>
      <c r="AY8" s="57">
        <v>79</v>
      </c>
      <c r="AZ8" s="57">
        <v>80</v>
      </c>
      <c r="BA8" s="57">
        <v>81</v>
      </c>
      <c r="BB8" s="57">
        <v>82</v>
      </c>
      <c r="BC8" s="57">
        <v>83</v>
      </c>
      <c r="BD8" s="57">
        <v>84</v>
      </c>
      <c r="BE8" s="56"/>
      <c r="BF8" s="57">
        <v>157</v>
      </c>
      <c r="BG8" s="57">
        <v>158</v>
      </c>
      <c r="BH8" s="57">
        <v>159</v>
      </c>
      <c r="BI8" s="57">
        <v>160</v>
      </c>
      <c r="BJ8" s="57">
        <v>161</v>
      </c>
      <c r="BK8" s="57">
        <v>162</v>
      </c>
      <c r="BL8" s="57">
        <v>163</v>
      </c>
      <c r="BM8" s="57">
        <v>164</v>
      </c>
      <c r="BN8" s="57">
        <v>165</v>
      </c>
      <c r="BO8" s="57">
        <v>166</v>
      </c>
      <c r="BP8" s="57">
        <v>167</v>
      </c>
      <c r="BQ8" s="57">
        <v>168</v>
      </c>
    </row>
    <row r="9" spans="1:69" ht="15.6" customHeight="1">
      <c r="A9" s="101">
        <v>85</v>
      </c>
      <c r="B9" s="19" t="s">
        <v>0</v>
      </c>
      <c r="C9" s="19" t="s">
        <v>0</v>
      </c>
      <c r="D9" s="19" t="s">
        <v>0</v>
      </c>
      <c r="E9" s="19" t="s">
        <v>0</v>
      </c>
      <c r="F9" s="19" t="s">
        <v>0</v>
      </c>
      <c r="G9" s="19" t="s">
        <v>0</v>
      </c>
      <c r="H9" s="19" t="s">
        <v>0</v>
      </c>
      <c r="I9" s="19" t="s">
        <v>0</v>
      </c>
      <c r="J9" s="19" t="s">
        <v>0</v>
      </c>
      <c r="K9" s="19" t="s">
        <v>0</v>
      </c>
      <c r="L9" s="19" t="s">
        <v>0</v>
      </c>
      <c r="M9" s="103" t="s">
        <v>0</v>
      </c>
      <c r="N9" s="109">
        <v>96</v>
      </c>
      <c r="O9" s="104">
        <f>COUNTIF(B2:M26,"=BK")</f>
        <v>12</v>
      </c>
      <c r="P9" s="20">
        <v>12</v>
      </c>
      <c r="Q9" s="44" t="s">
        <v>18</v>
      </c>
      <c r="R9" s="114">
        <v>8</v>
      </c>
      <c r="S9" s="124">
        <v>205</v>
      </c>
      <c r="T9" s="125">
        <v>206</v>
      </c>
      <c r="U9" s="125">
        <v>207</v>
      </c>
      <c r="V9" s="125">
        <v>208</v>
      </c>
      <c r="W9" s="125">
        <v>209</v>
      </c>
      <c r="X9" s="125">
        <v>210</v>
      </c>
      <c r="Y9" s="125">
        <v>211</v>
      </c>
      <c r="Z9" s="125">
        <v>212</v>
      </c>
      <c r="AA9" s="125">
        <v>213</v>
      </c>
      <c r="AB9" s="125">
        <v>214</v>
      </c>
      <c r="AC9" s="125">
        <v>215</v>
      </c>
      <c r="AD9" s="125">
        <v>216</v>
      </c>
      <c r="AE9" s="96">
        <v>96</v>
      </c>
      <c r="AI9" s="16" t="s">
        <v>18</v>
      </c>
      <c r="AJ9" s="32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ht="15.6" customHeight="1">
      <c r="A10" s="101">
        <v>97</v>
      </c>
      <c r="B10" s="19" t="s">
        <v>0</v>
      </c>
      <c r="C10" s="19" t="s">
        <v>0</v>
      </c>
      <c r="D10" s="19" t="s">
        <v>0</v>
      </c>
      <c r="E10" s="19"/>
      <c r="F10" s="19"/>
      <c r="G10" s="19"/>
      <c r="H10" s="19"/>
      <c r="I10" s="19"/>
      <c r="J10" s="19"/>
      <c r="K10" s="19"/>
      <c r="L10" s="19"/>
      <c r="M10" s="103"/>
      <c r="N10" s="109">
        <v>108</v>
      </c>
      <c r="O10" s="104">
        <f>COUNTIF(B2:M26,"=CK")</f>
        <v>25</v>
      </c>
      <c r="P10" s="20">
        <v>25</v>
      </c>
      <c r="Q10" s="44" t="s">
        <v>19</v>
      </c>
      <c r="R10" s="114">
        <v>9</v>
      </c>
      <c r="S10" s="66">
        <v>217</v>
      </c>
      <c r="T10" s="67">
        <v>218</v>
      </c>
      <c r="U10" s="67">
        <v>219</v>
      </c>
      <c r="V10" s="24">
        <v>220</v>
      </c>
      <c r="W10" s="24">
        <v>221</v>
      </c>
      <c r="X10" s="24">
        <v>222</v>
      </c>
      <c r="Y10" s="24">
        <v>223</v>
      </c>
      <c r="Z10" s="24">
        <v>224</v>
      </c>
      <c r="AA10" s="24">
        <v>225</v>
      </c>
      <c r="AB10" s="24">
        <v>226</v>
      </c>
      <c r="AC10" s="24">
        <v>227</v>
      </c>
      <c r="AD10" s="24">
        <v>228</v>
      </c>
      <c r="AE10" s="96">
        <v>108</v>
      </c>
      <c r="AI10" s="14" t="s">
        <v>19</v>
      </c>
      <c r="AJ10" s="33"/>
      <c r="AS10" s="139" t="s">
        <v>29</v>
      </c>
      <c r="AT10" s="139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139" t="s">
        <v>29</v>
      </c>
      <c r="BG10" s="139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ht="15.6" customHeight="1" thickBot="1">
      <c r="A11" s="101">
        <v>109</v>
      </c>
      <c r="B11" s="19" t="s">
        <v>3</v>
      </c>
      <c r="C11" s="19" t="s">
        <v>3</v>
      </c>
      <c r="D11" s="19" t="s">
        <v>3</v>
      </c>
      <c r="E11" s="19" t="s">
        <v>3</v>
      </c>
      <c r="F11" s="19" t="s">
        <v>3</v>
      </c>
      <c r="G11" s="19" t="s">
        <v>3</v>
      </c>
      <c r="H11" s="19" t="s">
        <v>3</v>
      </c>
      <c r="I11" s="19" t="s">
        <v>3</v>
      </c>
      <c r="J11" s="19" t="s">
        <v>3</v>
      </c>
      <c r="K11" s="19" t="s">
        <v>3</v>
      </c>
      <c r="L11" s="19" t="s">
        <v>3</v>
      </c>
      <c r="M11" s="103" t="s">
        <v>3</v>
      </c>
      <c r="N11" s="109">
        <v>120</v>
      </c>
      <c r="O11" s="104">
        <f>COUNTIF(B2:M26,"=A4T")</f>
        <v>9</v>
      </c>
      <c r="P11" s="20">
        <v>9</v>
      </c>
      <c r="Q11" s="45" t="s">
        <v>20</v>
      </c>
      <c r="R11" s="114">
        <v>10</v>
      </c>
      <c r="S11" s="126">
        <v>229</v>
      </c>
      <c r="T11" s="126">
        <v>230</v>
      </c>
      <c r="U11" s="126">
        <v>231</v>
      </c>
      <c r="V11" s="126">
        <v>232</v>
      </c>
      <c r="W11" s="126">
        <v>233</v>
      </c>
      <c r="X11" s="126">
        <v>234</v>
      </c>
      <c r="Y11" s="126">
        <v>235</v>
      </c>
      <c r="Z11" s="126">
        <v>236</v>
      </c>
      <c r="AA11" s="126">
        <v>237</v>
      </c>
      <c r="AB11" s="126">
        <v>238</v>
      </c>
      <c r="AC11" s="126">
        <v>239</v>
      </c>
      <c r="AD11" s="126">
        <v>240</v>
      </c>
      <c r="AE11" s="96">
        <v>120</v>
      </c>
      <c r="AG11" s="5"/>
      <c r="AI11" s="13" t="s">
        <v>20</v>
      </c>
      <c r="AJ11" s="34"/>
      <c r="AS11" s="57">
        <v>169</v>
      </c>
      <c r="AT11" s="57">
        <v>170</v>
      </c>
      <c r="AU11" s="57">
        <v>171</v>
      </c>
      <c r="AV11" s="57">
        <v>172</v>
      </c>
      <c r="AW11" s="57">
        <v>173</v>
      </c>
      <c r="AX11" s="57">
        <v>174</v>
      </c>
      <c r="AY11" s="57">
        <v>175</v>
      </c>
      <c r="AZ11" s="57">
        <v>176</v>
      </c>
      <c r="BA11" s="57">
        <v>177</v>
      </c>
      <c r="BB11" s="57">
        <v>178</v>
      </c>
      <c r="BC11" s="57">
        <v>179</v>
      </c>
      <c r="BD11" s="57">
        <v>180</v>
      </c>
      <c r="BE11" s="56"/>
      <c r="BF11" s="57">
        <v>253</v>
      </c>
      <c r="BG11" s="57">
        <v>254</v>
      </c>
      <c r="BH11" s="57">
        <v>255</v>
      </c>
      <c r="BI11" s="57">
        <v>256</v>
      </c>
      <c r="BJ11" s="57">
        <v>257</v>
      </c>
      <c r="BK11" s="57">
        <v>258</v>
      </c>
      <c r="BL11" s="57">
        <v>259</v>
      </c>
      <c r="BM11" s="57">
        <v>260</v>
      </c>
      <c r="BN11" s="57">
        <v>261</v>
      </c>
      <c r="BO11" s="57">
        <v>262</v>
      </c>
      <c r="BP11" s="57">
        <v>263</v>
      </c>
      <c r="BQ11" s="57">
        <v>264</v>
      </c>
    </row>
    <row r="12" spans="1:69" ht="15.6" customHeight="1">
      <c r="A12" s="101">
        <v>121</v>
      </c>
      <c r="B12" s="19" t="s">
        <v>3</v>
      </c>
      <c r="C12" s="19" t="s">
        <v>3</v>
      </c>
      <c r="D12" s="19" t="s">
        <v>3</v>
      </c>
      <c r="E12" s="19" t="s">
        <v>3</v>
      </c>
      <c r="F12" s="19" t="s">
        <v>3</v>
      </c>
      <c r="G12" s="19" t="s">
        <v>3</v>
      </c>
      <c r="H12" s="19" t="s">
        <v>3</v>
      </c>
      <c r="I12" s="19" t="s">
        <v>3</v>
      </c>
      <c r="J12" s="19" t="s">
        <v>3</v>
      </c>
      <c r="K12" s="19"/>
      <c r="L12" s="19"/>
      <c r="M12" s="103"/>
      <c r="N12" s="110">
        <v>132</v>
      </c>
      <c r="O12" s="104">
        <f>COUNTIF(B2:M26,"=B4T")</f>
        <v>23</v>
      </c>
      <c r="P12" s="20">
        <v>23</v>
      </c>
      <c r="Q12" s="45" t="s">
        <v>21</v>
      </c>
      <c r="R12" s="114">
        <v>11</v>
      </c>
      <c r="S12" s="68">
        <v>265</v>
      </c>
      <c r="T12" s="69">
        <v>266</v>
      </c>
      <c r="U12" s="69">
        <v>267</v>
      </c>
      <c r="V12" s="69">
        <v>268</v>
      </c>
      <c r="W12" s="69">
        <v>269</v>
      </c>
      <c r="X12" s="69">
        <v>270</v>
      </c>
      <c r="Y12" s="69">
        <v>271</v>
      </c>
      <c r="Z12" s="69">
        <v>272</v>
      </c>
      <c r="AA12" s="69">
        <v>273</v>
      </c>
      <c r="AB12" s="118">
        <v>274</v>
      </c>
      <c r="AC12" s="118">
        <v>275</v>
      </c>
      <c r="AD12" s="118">
        <v>276</v>
      </c>
      <c r="AE12" s="97">
        <v>132</v>
      </c>
      <c r="AI12" s="11" t="s">
        <v>21</v>
      </c>
      <c r="AJ12" s="35"/>
      <c r="AS12" s="58">
        <v>181</v>
      </c>
      <c r="AT12" s="58">
        <v>182</v>
      </c>
      <c r="AU12" s="58">
        <v>183</v>
      </c>
      <c r="AV12" s="58">
        <v>184</v>
      </c>
      <c r="AW12" s="58">
        <v>185</v>
      </c>
      <c r="AX12" s="58">
        <v>186</v>
      </c>
      <c r="AY12" s="58">
        <v>187</v>
      </c>
      <c r="AZ12" s="58">
        <v>188</v>
      </c>
      <c r="BA12" s="58">
        <v>189</v>
      </c>
      <c r="BB12" s="58">
        <v>190</v>
      </c>
      <c r="BC12" s="58">
        <v>191</v>
      </c>
      <c r="BD12" s="58">
        <v>192</v>
      </c>
      <c r="BE12" s="56"/>
      <c r="BF12" s="58">
        <v>265</v>
      </c>
      <c r="BG12" s="58">
        <v>266</v>
      </c>
      <c r="BH12" s="58">
        <v>267</v>
      </c>
      <c r="BI12" s="58">
        <v>268</v>
      </c>
      <c r="BJ12" s="58">
        <v>269</v>
      </c>
      <c r="BK12" s="58">
        <v>270</v>
      </c>
      <c r="BL12" s="58">
        <v>271</v>
      </c>
      <c r="BM12" s="58">
        <v>272</v>
      </c>
      <c r="BN12" s="58">
        <v>273</v>
      </c>
      <c r="BO12" s="58">
        <v>274</v>
      </c>
      <c r="BP12" s="58">
        <v>275</v>
      </c>
      <c r="BQ12" s="58">
        <v>276</v>
      </c>
    </row>
    <row r="13" spans="1:69" ht="15.6" customHeight="1">
      <c r="A13" s="101">
        <v>133</v>
      </c>
      <c r="B13" s="19" t="s">
        <v>17</v>
      </c>
      <c r="C13" s="19" t="s">
        <v>17</v>
      </c>
      <c r="D13" s="19" t="s">
        <v>17</v>
      </c>
      <c r="E13" s="19" t="s">
        <v>17</v>
      </c>
      <c r="F13" s="19" t="s">
        <v>17</v>
      </c>
      <c r="G13" s="19" t="s">
        <v>17</v>
      </c>
      <c r="H13" s="19" t="s">
        <v>17</v>
      </c>
      <c r="I13" s="19" t="s">
        <v>17</v>
      </c>
      <c r="J13" s="19" t="s">
        <v>17</v>
      </c>
      <c r="K13" s="19" t="s">
        <v>17</v>
      </c>
      <c r="L13" s="19" t="s">
        <v>17</v>
      </c>
      <c r="M13" s="103" t="s">
        <v>17</v>
      </c>
      <c r="N13" s="110">
        <v>144</v>
      </c>
      <c r="O13" s="104">
        <f>COUNTIF(B2:M26,"=C4T")</f>
        <v>10</v>
      </c>
      <c r="P13" s="20">
        <v>10</v>
      </c>
      <c r="Q13" s="45" t="s">
        <v>22</v>
      </c>
      <c r="R13" s="114">
        <v>12</v>
      </c>
      <c r="S13" s="70">
        <v>277</v>
      </c>
      <c r="T13" s="71">
        <v>278</v>
      </c>
      <c r="U13" s="71">
        <v>279</v>
      </c>
      <c r="V13" s="71">
        <v>280</v>
      </c>
      <c r="W13" s="71">
        <v>281</v>
      </c>
      <c r="X13" s="71">
        <v>282</v>
      </c>
      <c r="Y13" s="71">
        <v>283</v>
      </c>
      <c r="Z13" s="71">
        <v>284</v>
      </c>
      <c r="AA13" s="71">
        <v>285</v>
      </c>
      <c r="AB13" s="71">
        <v>286</v>
      </c>
      <c r="AC13" s="71">
        <v>287</v>
      </c>
      <c r="AD13" s="71">
        <v>288</v>
      </c>
      <c r="AE13" s="97">
        <v>144</v>
      </c>
      <c r="AI13" s="15" t="s">
        <v>22</v>
      </c>
      <c r="AJ13" s="36"/>
      <c r="AS13" s="58">
        <v>193</v>
      </c>
      <c r="AT13" s="58">
        <v>194</v>
      </c>
      <c r="AU13" s="58">
        <v>195</v>
      </c>
      <c r="AV13" s="58">
        <v>196</v>
      </c>
      <c r="AW13" s="58">
        <v>197</v>
      </c>
      <c r="AX13" s="58">
        <v>198</v>
      </c>
      <c r="AY13" s="58">
        <v>199</v>
      </c>
      <c r="AZ13" s="58">
        <v>200</v>
      </c>
      <c r="BA13" s="58">
        <v>201</v>
      </c>
      <c r="BB13" s="58">
        <v>202</v>
      </c>
      <c r="BC13" s="58">
        <v>203</v>
      </c>
      <c r="BD13" s="58">
        <v>204</v>
      </c>
      <c r="BE13" s="56"/>
      <c r="BF13" s="58">
        <v>277</v>
      </c>
      <c r="BG13" s="58">
        <v>278</v>
      </c>
      <c r="BH13" s="58">
        <v>279</v>
      </c>
      <c r="BI13" s="58">
        <v>280</v>
      </c>
      <c r="BJ13" s="58">
        <v>281</v>
      </c>
      <c r="BK13" s="58">
        <v>282</v>
      </c>
      <c r="BL13" s="58">
        <v>283</v>
      </c>
      <c r="BM13" s="58">
        <v>284</v>
      </c>
      <c r="BN13" s="58">
        <v>285</v>
      </c>
      <c r="BO13" s="58">
        <v>286</v>
      </c>
      <c r="BP13" s="58">
        <v>287</v>
      </c>
      <c r="BQ13" s="58">
        <v>288</v>
      </c>
    </row>
    <row r="14" spans="1:69" ht="15.6" customHeight="1">
      <c r="A14" s="101">
        <v>145</v>
      </c>
      <c r="B14" s="19" t="s">
        <v>17</v>
      </c>
      <c r="C14" s="19" t="s">
        <v>17</v>
      </c>
      <c r="D14" s="19" t="s">
        <v>17</v>
      </c>
      <c r="E14" s="19" t="s">
        <v>17</v>
      </c>
      <c r="F14" s="19" t="s">
        <v>17</v>
      </c>
      <c r="G14" s="19" t="s">
        <v>17</v>
      </c>
      <c r="H14" s="19" t="s">
        <v>17</v>
      </c>
      <c r="I14" s="19" t="s">
        <v>17</v>
      </c>
      <c r="J14" s="19"/>
      <c r="K14" s="19"/>
      <c r="L14" s="19"/>
      <c r="M14" s="103"/>
      <c r="N14" s="110">
        <v>156</v>
      </c>
      <c r="O14" s="104">
        <f>COUNTIF(B2:M26,"=AK4T")</f>
        <v>9</v>
      </c>
      <c r="P14" s="20">
        <v>9</v>
      </c>
      <c r="Q14" s="46" t="s">
        <v>23</v>
      </c>
      <c r="R14" s="114">
        <v>13</v>
      </c>
      <c r="S14" s="70">
        <v>289</v>
      </c>
      <c r="T14" s="71">
        <v>290</v>
      </c>
      <c r="U14" s="71">
        <v>291</v>
      </c>
      <c r="V14" s="71">
        <v>292</v>
      </c>
      <c r="W14" s="71">
        <v>293</v>
      </c>
      <c r="X14" s="71">
        <v>294</v>
      </c>
      <c r="Y14" s="71">
        <v>295</v>
      </c>
      <c r="Z14" s="71">
        <v>296</v>
      </c>
      <c r="AA14" s="24">
        <v>297</v>
      </c>
      <c r="AB14" s="24">
        <v>298</v>
      </c>
      <c r="AC14" s="24">
        <v>299</v>
      </c>
      <c r="AD14" s="24">
        <v>300</v>
      </c>
      <c r="AE14" s="97">
        <v>156</v>
      </c>
      <c r="AI14" s="7" t="s">
        <v>23</v>
      </c>
      <c r="AJ14" s="37"/>
      <c r="AS14" s="58">
        <v>205</v>
      </c>
      <c r="AT14" s="58">
        <v>206</v>
      </c>
      <c r="AU14" s="58">
        <v>207</v>
      </c>
      <c r="AV14" s="58">
        <v>208</v>
      </c>
      <c r="AW14" s="58">
        <v>209</v>
      </c>
      <c r="AX14" s="58">
        <v>210</v>
      </c>
      <c r="AY14" s="58">
        <v>211</v>
      </c>
      <c r="AZ14" s="58">
        <v>212</v>
      </c>
      <c r="BA14" s="58">
        <v>213</v>
      </c>
      <c r="BB14" s="58">
        <v>214</v>
      </c>
      <c r="BC14" s="58">
        <v>215</v>
      </c>
      <c r="BD14" s="58">
        <v>216</v>
      </c>
      <c r="BE14" s="56"/>
      <c r="BF14" s="58">
        <v>289</v>
      </c>
      <c r="BG14" s="58">
        <v>290</v>
      </c>
      <c r="BH14" s="58">
        <v>291</v>
      </c>
      <c r="BI14" s="58">
        <v>292</v>
      </c>
      <c r="BJ14" s="58">
        <v>293</v>
      </c>
      <c r="BK14" s="58">
        <v>294</v>
      </c>
      <c r="BL14" s="58">
        <v>295</v>
      </c>
      <c r="BM14" s="58">
        <v>296</v>
      </c>
      <c r="BN14" s="58">
        <v>297</v>
      </c>
      <c r="BO14" s="58">
        <v>298</v>
      </c>
      <c r="BP14" s="58">
        <v>299</v>
      </c>
      <c r="BQ14" s="58">
        <v>300</v>
      </c>
    </row>
    <row r="15" spans="1:69" ht="15.6" customHeight="1">
      <c r="A15" s="101">
        <v>157</v>
      </c>
      <c r="B15" s="19" t="s">
        <v>18</v>
      </c>
      <c r="C15" s="19" t="s">
        <v>18</v>
      </c>
      <c r="D15" s="19" t="s">
        <v>18</v>
      </c>
      <c r="E15" s="19" t="s">
        <v>18</v>
      </c>
      <c r="F15" s="19" t="s">
        <v>18</v>
      </c>
      <c r="G15" s="19" t="s">
        <v>18</v>
      </c>
      <c r="H15" s="19" t="s">
        <v>18</v>
      </c>
      <c r="I15" s="19" t="s">
        <v>18</v>
      </c>
      <c r="J15" s="19" t="s">
        <v>18</v>
      </c>
      <c r="K15" s="19" t="s">
        <v>18</v>
      </c>
      <c r="L15" s="19" t="s">
        <v>18</v>
      </c>
      <c r="M15" s="103" t="s">
        <v>18</v>
      </c>
      <c r="N15" s="110">
        <v>168</v>
      </c>
      <c r="O15" s="104">
        <f>COUNTIF(B2:M26,"=BK4T")</f>
        <v>1</v>
      </c>
      <c r="P15" s="20">
        <v>1</v>
      </c>
      <c r="Q15" s="47" t="s">
        <v>24</v>
      </c>
      <c r="R15" s="114">
        <v>14</v>
      </c>
      <c r="S15" s="127">
        <v>301</v>
      </c>
      <c r="T15" s="128">
        <v>302</v>
      </c>
      <c r="U15" s="128">
        <v>303</v>
      </c>
      <c r="V15" s="128">
        <v>304</v>
      </c>
      <c r="W15" s="128">
        <v>305</v>
      </c>
      <c r="X15" s="128">
        <v>306</v>
      </c>
      <c r="Y15" s="128">
        <v>307</v>
      </c>
      <c r="Z15" s="128">
        <v>308</v>
      </c>
      <c r="AA15" s="128">
        <v>309</v>
      </c>
      <c r="AB15" s="128">
        <v>310</v>
      </c>
      <c r="AC15" s="128">
        <v>311</v>
      </c>
      <c r="AD15" s="128">
        <v>312</v>
      </c>
      <c r="AE15" s="97">
        <v>168</v>
      </c>
      <c r="AI15" s="8" t="s">
        <v>24</v>
      </c>
      <c r="AJ15" s="38"/>
      <c r="AS15" s="58">
        <v>217</v>
      </c>
      <c r="AT15" s="58">
        <v>218</v>
      </c>
      <c r="AU15" s="58">
        <v>219</v>
      </c>
      <c r="AV15" s="58">
        <v>220</v>
      </c>
      <c r="AW15" s="58">
        <v>221</v>
      </c>
      <c r="AX15" s="58">
        <v>222</v>
      </c>
      <c r="AY15" s="58">
        <v>223</v>
      </c>
      <c r="AZ15" s="58">
        <v>224</v>
      </c>
      <c r="BA15" s="58">
        <v>225</v>
      </c>
      <c r="BB15" s="58">
        <v>226</v>
      </c>
      <c r="BC15" s="58">
        <v>227</v>
      </c>
      <c r="BD15" s="58">
        <v>228</v>
      </c>
      <c r="BE15" s="56"/>
      <c r="BF15" s="58">
        <v>301</v>
      </c>
      <c r="BG15" s="58">
        <v>302</v>
      </c>
      <c r="BH15" s="58">
        <v>303</v>
      </c>
      <c r="BI15" s="58">
        <v>304</v>
      </c>
      <c r="BJ15" s="58">
        <v>305</v>
      </c>
      <c r="BK15" s="58">
        <v>306</v>
      </c>
      <c r="BL15" s="58">
        <v>307</v>
      </c>
      <c r="BM15" s="58">
        <v>308</v>
      </c>
      <c r="BN15" s="58">
        <v>309</v>
      </c>
      <c r="BO15" s="58">
        <v>310</v>
      </c>
      <c r="BP15" s="58">
        <v>311</v>
      </c>
      <c r="BQ15" s="58">
        <v>312</v>
      </c>
    </row>
    <row r="16" spans="1:69" ht="15.6" customHeight="1" thickBot="1">
      <c r="A16" s="101">
        <v>169</v>
      </c>
      <c r="B16" s="19" t="s">
        <v>19</v>
      </c>
      <c r="C16" s="19" t="s">
        <v>19</v>
      </c>
      <c r="D16" s="19" t="s">
        <v>19</v>
      </c>
      <c r="E16" s="19" t="s">
        <v>19</v>
      </c>
      <c r="F16" s="19" t="s">
        <v>19</v>
      </c>
      <c r="G16" s="19" t="s">
        <v>19</v>
      </c>
      <c r="H16" s="19" t="s">
        <v>19</v>
      </c>
      <c r="I16" s="19" t="s">
        <v>19</v>
      </c>
      <c r="J16" s="19" t="s">
        <v>19</v>
      </c>
      <c r="K16" s="19" t="s">
        <v>19</v>
      </c>
      <c r="L16" s="19" t="s">
        <v>19</v>
      </c>
      <c r="M16" s="103" t="s">
        <v>19</v>
      </c>
      <c r="N16" s="110">
        <v>180</v>
      </c>
      <c r="O16" s="104">
        <f>COUNTIF(B2:M26,"=CK4T")</f>
        <v>2</v>
      </c>
      <c r="P16" s="20">
        <v>2</v>
      </c>
      <c r="Q16" s="48" t="s">
        <v>25</v>
      </c>
      <c r="R16" s="114">
        <v>15</v>
      </c>
      <c r="S16" s="129">
        <v>313</v>
      </c>
      <c r="T16" s="129">
        <v>314</v>
      </c>
      <c r="U16" s="129">
        <v>315</v>
      </c>
      <c r="V16" s="129">
        <v>316</v>
      </c>
      <c r="W16" s="129">
        <v>317</v>
      </c>
      <c r="X16" s="129">
        <v>318</v>
      </c>
      <c r="Y16" s="129">
        <v>319</v>
      </c>
      <c r="Z16" s="129">
        <v>320</v>
      </c>
      <c r="AA16" s="129">
        <v>321</v>
      </c>
      <c r="AB16" s="129">
        <v>322</v>
      </c>
      <c r="AC16" s="129">
        <v>323</v>
      </c>
      <c r="AD16" s="129">
        <v>324</v>
      </c>
      <c r="AE16" s="97">
        <v>180</v>
      </c>
      <c r="AI16" s="12" t="s">
        <v>25</v>
      </c>
      <c r="AJ16" s="49"/>
      <c r="AS16" s="58">
        <v>229</v>
      </c>
      <c r="AT16" s="58">
        <v>230</v>
      </c>
      <c r="AU16" s="58">
        <v>231</v>
      </c>
      <c r="AV16" s="58">
        <v>232</v>
      </c>
      <c r="AW16" s="58">
        <v>233</v>
      </c>
      <c r="AX16" s="58">
        <v>234</v>
      </c>
      <c r="AY16" s="58">
        <v>235</v>
      </c>
      <c r="AZ16" s="58">
        <v>236</v>
      </c>
      <c r="BA16" s="58">
        <v>237</v>
      </c>
      <c r="BB16" s="58">
        <v>238</v>
      </c>
      <c r="BC16" s="58">
        <v>239</v>
      </c>
      <c r="BD16" s="58">
        <v>240</v>
      </c>
      <c r="BE16" s="56"/>
      <c r="BF16" s="58">
        <v>313</v>
      </c>
      <c r="BG16" s="58">
        <v>314</v>
      </c>
      <c r="BH16" s="58">
        <v>315</v>
      </c>
      <c r="BI16" s="58">
        <v>316</v>
      </c>
      <c r="BJ16" s="58">
        <v>317</v>
      </c>
      <c r="BK16" s="58">
        <v>318</v>
      </c>
      <c r="BL16" s="58">
        <v>319</v>
      </c>
      <c r="BM16" s="58">
        <v>320</v>
      </c>
      <c r="BN16" s="58">
        <v>321</v>
      </c>
      <c r="BO16" s="58">
        <v>322</v>
      </c>
      <c r="BP16" s="58">
        <v>323</v>
      </c>
      <c r="BQ16" s="58">
        <v>324</v>
      </c>
    </row>
    <row r="17" spans="1:69" ht="15.6" customHeight="1">
      <c r="A17" s="101">
        <v>181</v>
      </c>
      <c r="B17" s="19" t="s">
        <v>19</v>
      </c>
      <c r="C17" s="19" t="s">
        <v>19</v>
      </c>
      <c r="D17" s="19" t="s">
        <v>19</v>
      </c>
      <c r="E17" s="19" t="s">
        <v>19</v>
      </c>
      <c r="F17" s="19" t="s">
        <v>19</v>
      </c>
      <c r="G17" s="19" t="s">
        <v>19</v>
      </c>
      <c r="H17" s="19" t="s">
        <v>19</v>
      </c>
      <c r="I17" s="19" t="s">
        <v>19</v>
      </c>
      <c r="J17" s="19" t="s">
        <v>19</v>
      </c>
      <c r="K17" s="19" t="s">
        <v>19</v>
      </c>
      <c r="L17" s="19" t="s">
        <v>19</v>
      </c>
      <c r="M17" s="103" t="s">
        <v>19</v>
      </c>
      <c r="N17" s="109">
        <v>192</v>
      </c>
      <c r="O17" s="105">
        <f>SUM(O2:O16)</f>
        <v>216</v>
      </c>
      <c r="P17" s="40">
        <f>SUM(P2:P16)</f>
        <v>216</v>
      </c>
      <c r="Q17" s="52" t="s">
        <v>27</v>
      </c>
      <c r="R17" s="114">
        <v>16</v>
      </c>
      <c r="S17" s="130">
        <v>349</v>
      </c>
      <c r="T17" s="131">
        <v>350</v>
      </c>
      <c r="U17" s="131">
        <v>351</v>
      </c>
      <c r="V17" s="131">
        <v>352</v>
      </c>
      <c r="W17" s="131">
        <v>353</v>
      </c>
      <c r="X17" s="131">
        <v>354</v>
      </c>
      <c r="Y17" s="131">
        <v>355</v>
      </c>
      <c r="Z17" s="131">
        <v>356</v>
      </c>
      <c r="AA17" s="131">
        <v>357</v>
      </c>
      <c r="AB17" s="131">
        <v>358</v>
      </c>
      <c r="AC17" s="131">
        <v>359</v>
      </c>
      <c r="AD17" s="131">
        <v>360</v>
      </c>
      <c r="AE17" s="96">
        <v>192</v>
      </c>
      <c r="AS17" s="57">
        <v>241</v>
      </c>
      <c r="AT17" s="57">
        <v>242</v>
      </c>
      <c r="AU17" s="57">
        <v>243</v>
      </c>
      <c r="AV17" s="57">
        <v>244</v>
      </c>
      <c r="AW17" s="57">
        <v>245</v>
      </c>
      <c r="AX17" s="57">
        <v>246</v>
      </c>
      <c r="AY17" s="57">
        <v>247</v>
      </c>
      <c r="AZ17" s="57">
        <v>248</v>
      </c>
      <c r="BA17" s="57">
        <v>249</v>
      </c>
      <c r="BB17" s="57">
        <v>250</v>
      </c>
      <c r="BC17" s="57">
        <v>251</v>
      </c>
      <c r="BD17" s="57">
        <v>252</v>
      </c>
      <c r="BE17" s="56"/>
      <c r="BF17" s="57">
        <v>325</v>
      </c>
      <c r="BG17" s="57">
        <v>326</v>
      </c>
      <c r="BH17" s="57">
        <v>327</v>
      </c>
      <c r="BI17" s="57">
        <v>328</v>
      </c>
      <c r="BJ17" s="57">
        <v>329</v>
      </c>
      <c r="BK17" s="57">
        <v>330</v>
      </c>
      <c r="BL17" s="57">
        <v>331</v>
      </c>
      <c r="BM17" s="57">
        <v>332</v>
      </c>
      <c r="BN17" s="57">
        <v>333</v>
      </c>
      <c r="BO17" s="57">
        <v>334</v>
      </c>
      <c r="BP17" s="57">
        <v>335</v>
      </c>
      <c r="BQ17" s="57">
        <v>336</v>
      </c>
    </row>
    <row r="18" spans="1:69" ht="15.6" customHeight="1">
      <c r="A18" s="101">
        <v>193</v>
      </c>
      <c r="B18" s="19" t="s">
        <v>19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03"/>
      <c r="N18" s="109">
        <v>204</v>
      </c>
      <c r="O18" s="106"/>
      <c r="P18" s="41" t="s">
        <v>26</v>
      </c>
      <c r="Q18" s="53"/>
      <c r="R18" s="114">
        <v>17</v>
      </c>
      <c r="S18" s="72">
        <v>361</v>
      </c>
      <c r="T18" s="24">
        <v>362</v>
      </c>
      <c r="U18" s="24">
        <v>363</v>
      </c>
      <c r="V18" s="24">
        <v>364</v>
      </c>
      <c r="W18" s="24">
        <v>365</v>
      </c>
      <c r="X18" s="24">
        <v>366</v>
      </c>
      <c r="Y18" s="24">
        <v>367</v>
      </c>
      <c r="Z18" s="24">
        <v>368</v>
      </c>
      <c r="AA18" s="24">
        <v>369</v>
      </c>
      <c r="AB18" s="24">
        <v>370</v>
      </c>
      <c r="AC18" s="24">
        <v>371</v>
      </c>
      <c r="AD18" s="24">
        <v>372</v>
      </c>
      <c r="AE18" s="96">
        <v>204</v>
      </c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</row>
    <row r="19" spans="1:69" ht="15.6" customHeight="1">
      <c r="A19" s="101">
        <v>205</v>
      </c>
      <c r="B19" s="19" t="s">
        <v>20</v>
      </c>
      <c r="C19" s="19" t="s">
        <v>20</v>
      </c>
      <c r="D19" s="19" t="s">
        <v>20</v>
      </c>
      <c r="E19" s="19" t="s">
        <v>20</v>
      </c>
      <c r="F19" s="19" t="s">
        <v>20</v>
      </c>
      <c r="G19" s="19" t="s">
        <v>20</v>
      </c>
      <c r="H19" s="19" t="s">
        <v>20</v>
      </c>
      <c r="I19" s="19" t="s">
        <v>20</v>
      </c>
      <c r="J19" s="19" t="s">
        <v>20</v>
      </c>
      <c r="K19" s="19"/>
      <c r="L19" s="19"/>
      <c r="M19" s="103"/>
      <c r="N19" s="109">
        <v>216</v>
      </c>
      <c r="O19" s="106"/>
      <c r="P19" s="42" t="s">
        <v>26</v>
      </c>
      <c r="Q19" s="53"/>
      <c r="R19" s="114">
        <v>18</v>
      </c>
      <c r="S19" s="73">
        <v>373</v>
      </c>
      <c r="T19" s="74">
        <v>374</v>
      </c>
      <c r="U19" s="74">
        <v>375</v>
      </c>
      <c r="V19" s="74">
        <v>376</v>
      </c>
      <c r="W19" s="74">
        <v>377</v>
      </c>
      <c r="X19" s="74">
        <v>378</v>
      </c>
      <c r="Y19" s="74">
        <v>379</v>
      </c>
      <c r="Z19" s="74">
        <v>380</v>
      </c>
      <c r="AA19" s="74">
        <v>381</v>
      </c>
      <c r="AB19" s="24">
        <v>382</v>
      </c>
      <c r="AC19" s="24">
        <v>383</v>
      </c>
      <c r="AD19" s="24">
        <v>384</v>
      </c>
      <c r="AE19" s="96">
        <v>216</v>
      </c>
      <c r="AS19" s="139" t="s">
        <v>29</v>
      </c>
      <c r="AT19" s="139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139" t="s">
        <v>29</v>
      </c>
      <c r="BG19" s="139"/>
      <c r="BH19" s="56"/>
      <c r="BI19" s="56"/>
      <c r="BJ19" s="56"/>
      <c r="BK19" s="56"/>
      <c r="BL19" s="56"/>
      <c r="BM19" s="56"/>
      <c r="BN19" s="56"/>
      <c r="BO19" s="56"/>
      <c r="BP19" s="56"/>
      <c r="BQ19" s="56"/>
    </row>
    <row r="20" spans="1:69" ht="15.6" customHeight="1">
      <c r="A20" s="101">
        <v>217</v>
      </c>
      <c r="B20" s="19" t="s">
        <v>21</v>
      </c>
      <c r="C20" s="19" t="s">
        <v>21</v>
      </c>
      <c r="D20" s="19" t="s">
        <v>21</v>
      </c>
      <c r="E20" s="19" t="s">
        <v>21</v>
      </c>
      <c r="F20" s="19" t="s">
        <v>21</v>
      </c>
      <c r="G20" s="19" t="s">
        <v>21</v>
      </c>
      <c r="H20" s="19" t="s">
        <v>21</v>
      </c>
      <c r="I20" s="19" t="s">
        <v>21</v>
      </c>
      <c r="J20" s="19" t="s">
        <v>21</v>
      </c>
      <c r="K20" s="19" t="s">
        <v>21</v>
      </c>
      <c r="L20" s="19" t="s">
        <v>21</v>
      </c>
      <c r="M20" s="103" t="s">
        <v>21</v>
      </c>
      <c r="N20" s="109">
        <v>228</v>
      </c>
      <c r="O20" s="140" t="s">
        <v>28</v>
      </c>
      <c r="P20" s="141"/>
      <c r="Q20" s="142"/>
      <c r="R20" s="114">
        <v>19</v>
      </c>
      <c r="S20" s="132">
        <v>385</v>
      </c>
      <c r="T20" s="133">
        <v>386</v>
      </c>
      <c r="U20" s="133">
        <v>387</v>
      </c>
      <c r="V20" s="133">
        <v>388</v>
      </c>
      <c r="W20" s="133">
        <v>389</v>
      </c>
      <c r="X20" s="133">
        <v>390</v>
      </c>
      <c r="Y20" s="133">
        <v>391</v>
      </c>
      <c r="Z20" s="133">
        <v>392</v>
      </c>
      <c r="AA20" s="133">
        <v>393</v>
      </c>
      <c r="AB20" s="133">
        <v>394</v>
      </c>
      <c r="AC20" s="133">
        <v>395</v>
      </c>
      <c r="AD20" s="133">
        <v>396</v>
      </c>
      <c r="AE20" s="96">
        <v>228</v>
      </c>
      <c r="AS20" s="57">
        <v>337</v>
      </c>
      <c r="AT20" s="57">
        <v>338</v>
      </c>
      <c r="AU20" s="57">
        <v>339</v>
      </c>
      <c r="AV20" s="57">
        <v>340</v>
      </c>
      <c r="AW20" s="57">
        <v>341</v>
      </c>
      <c r="AX20" s="57">
        <v>342</v>
      </c>
      <c r="AY20" s="57">
        <v>343</v>
      </c>
      <c r="AZ20" s="57">
        <v>344</v>
      </c>
      <c r="BA20" s="57">
        <v>345</v>
      </c>
      <c r="BB20" s="57">
        <v>346</v>
      </c>
      <c r="BC20" s="57">
        <v>347</v>
      </c>
      <c r="BD20" s="57">
        <v>348</v>
      </c>
      <c r="BE20" s="56"/>
      <c r="BF20" s="57">
        <v>421</v>
      </c>
      <c r="BG20" s="57">
        <v>422</v>
      </c>
      <c r="BH20" s="57">
        <v>423</v>
      </c>
      <c r="BI20" s="57">
        <v>424</v>
      </c>
      <c r="BJ20" s="57">
        <v>425</v>
      </c>
      <c r="BK20" s="57">
        <v>426</v>
      </c>
      <c r="BL20" s="57">
        <v>427</v>
      </c>
      <c r="BM20" s="57">
        <v>428</v>
      </c>
      <c r="BN20" s="57">
        <v>429</v>
      </c>
      <c r="BO20" s="57">
        <v>430</v>
      </c>
      <c r="BP20" s="57">
        <v>431</v>
      </c>
      <c r="BQ20" s="57">
        <v>432</v>
      </c>
    </row>
    <row r="21" spans="1:69" ht="15.6" customHeight="1" thickBot="1">
      <c r="A21" s="101">
        <v>229</v>
      </c>
      <c r="B21" s="19" t="s">
        <v>21</v>
      </c>
      <c r="C21" s="19" t="s">
        <v>21</v>
      </c>
      <c r="D21" s="19" t="s">
        <v>21</v>
      </c>
      <c r="E21" s="19" t="s">
        <v>21</v>
      </c>
      <c r="F21" s="19" t="s">
        <v>21</v>
      </c>
      <c r="G21" s="19" t="s">
        <v>21</v>
      </c>
      <c r="H21" s="19" t="s">
        <v>21</v>
      </c>
      <c r="I21" s="19" t="s">
        <v>21</v>
      </c>
      <c r="J21" s="19" t="s">
        <v>21</v>
      </c>
      <c r="K21" s="19" t="s">
        <v>21</v>
      </c>
      <c r="L21" s="19" t="s">
        <v>21</v>
      </c>
      <c r="M21" s="103"/>
      <c r="N21" s="109">
        <v>240</v>
      </c>
      <c r="O21" s="140"/>
      <c r="P21" s="141"/>
      <c r="Q21" s="142"/>
      <c r="R21" s="114">
        <v>20</v>
      </c>
      <c r="S21" s="76">
        <v>397</v>
      </c>
      <c r="T21" s="76">
        <v>398</v>
      </c>
      <c r="U21" s="76">
        <v>399</v>
      </c>
      <c r="V21" s="76">
        <v>400</v>
      </c>
      <c r="W21" s="76">
        <v>401</v>
      </c>
      <c r="X21" s="76">
        <v>402</v>
      </c>
      <c r="Y21" s="76">
        <v>403</v>
      </c>
      <c r="Z21" s="76">
        <v>404</v>
      </c>
      <c r="AA21" s="76">
        <v>405</v>
      </c>
      <c r="AB21" s="76">
        <v>406</v>
      </c>
      <c r="AC21" s="76">
        <v>407</v>
      </c>
      <c r="AD21" s="119">
        <v>408</v>
      </c>
      <c r="AE21" s="96">
        <v>240</v>
      </c>
      <c r="AS21" s="58">
        <v>349</v>
      </c>
      <c r="AT21" s="58">
        <v>350</v>
      </c>
      <c r="AU21" s="58">
        <v>351</v>
      </c>
      <c r="AV21" s="58">
        <v>352</v>
      </c>
      <c r="AW21" s="58">
        <v>353</v>
      </c>
      <c r="AX21" s="58">
        <v>354</v>
      </c>
      <c r="AY21" s="58">
        <v>355</v>
      </c>
      <c r="AZ21" s="58">
        <v>356</v>
      </c>
      <c r="BA21" s="58">
        <v>357</v>
      </c>
      <c r="BB21" s="58">
        <v>358</v>
      </c>
      <c r="BC21" s="58">
        <v>359</v>
      </c>
      <c r="BD21" s="58">
        <v>360</v>
      </c>
      <c r="BE21" s="56"/>
      <c r="BF21" s="58">
        <v>433</v>
      </c>
      <c r="BG21" s="58">
        <v>434</v>
      </c>
      <c r="BH21" s="58">
        <v>435</v>
      </c>
      <c r="BI21" s="58">
        <v>436</v>
      </c>
      <c r="BJ21" s="58">
        <v>437</v>
      </c>
      <c r="BK21" s="58">
        <v>438</v>
      </c>
      <c r="BL21" s="58">
        <v>439</v>
      </c>
      <c r="BM21" s="58">
        <v>440</v>
      </c>
      <c r="BN21" s="58">
        <v>441</v>
      </c>
      <c r="BO21" s="58">
        <v>442</v>
      </c>
      <c r="BP21" s="58">
        <v>443</v>
      </c>
      <c r="BQ21" s="58">
        <v>444</v>
      </c>
    </row>
    <row r="22" spans="1:69" ht="15.6" customHeight="1">
      <c r="A22" s="101">
        <v>241</v>
      </c>
      <c r="B22" s="19" t="s">
        <v>22</v>
      </c>
      <c r="C22" s="19" t="s">
        <v>22</v>
      </c>
      <c r="D22" s="19" t="s">
        <v>22</v>
      </c>
      <c r="E22" s="19" t="s">
        <v>22</v>
      </c>
      <c r="F22" s="19" t="s">
        <v>22</v>
      </c>
      <c r="G22" s="19" t="s">
        <v>22</v>
      </c>
      <c r="H22" s="19" t="s">
        <v>22</v>
      </c>
      <c r="I22" s="19" t="s">
        <v>22</v>
      </c>
      <c r="J22" s="19" t="s">
        <v>22</v>
      </c>
      <c r="K22" s="19" t="s">
        <v>22</v>
      </c>
      <c r="L22" s="19"/>
      <c r="M22" s="103"/>
      <c r="N22" s="111">
        <v>252</v>
      </c>
      <c r="O22" s="140"/>
      <c r="P22" s="141"/>
      <c r="Q22" s="142"/>
      <c r="R22" s="114">
        <v>21</v>
      </c>
      <c r="S22" s="77">
        <v>433</v>
      </c>
      <c r="T22" s="78">
        <v>434</v>
      </c>
      <c r="U22" s="78">
        <v>435</v>
      </c>
      <c r="V22" s="78">
        <v>436</v>
      </c>
      <c r="W22" s="78">
        <v>437</v>
      </c>
      <c r="X22" s="78">
        <v>438</v>
      </c>
      <c r="Y22" s="78">
        <v>439</v>
      </c>
      <c r="Z22" s="78">
        <v>440</v>
      </c>
      <c r="AA22" s="78">
        <v>441</v>
      </c>
      <c r="AB22" s="78">
        <v>442</v>
      </c>
      <c r="AC22" s="118">
        <v>443</v>
      </c>
      <c r="AD22" s="118">
        <v>444</v>
      </c>
      <c r="AE22" s="98">
        <v>252</v>
      </c>
      <c r="AS22" s="58">
        <v>361</v>
      </c>
      <c r="AT22" s="58">
        <v>362</v>
      </c>
      <c r="AU22" s="58">
        <v>363</v>
      </c>
      <c r="AV22" s="58">
        <v>364</v>
      </c>
      <c r="AW22" s="58">
        <v>365</v>
      </c>
      <c r="AX22" s="58">
        <v>366</v>
      </c>
      <c r="AY22" s="58">
        <v>367</v>
      </c>
      <c r="AZ22" s="58">
        <v>368</v>
      </c>
      <c r="BA22" s="58">
        <v>369</v>
      </c>
      <c r="BB22" s="58">
        <v>370</v>
      </c>
      <c r="BC22" s="58">
        <v>371</v>
      </c>
      <c r="BD22" s="58">
        <v>372</v>
      </c>
      <c r="BE22" s="56"/>
      <c r="BF22" s="58">
        <v>445</v>
      </c>
      <c r="BG22" s="58">
        <v>446</v>
      </c>
      <c r="BH22" s="58">
        <v>447</v>
      </c>
      <c r="BI22" s="58">
        <v>448</v>
      </c>
      <c r="BJ22" s="58">
        <v>449</v>
      </c>
      <c r="BK22" s="58">
        <v>450</v>
      </c>
      <c r="BL22" s="58">
        <v>451</v>
      </c>
      <c r="BM22" s="58">
        <v>452</v>
      </c>
      <c r="BN22" s="58">
        <v>453</v>
      </c>
      <c r="BO22" s="58">
        <v>454</v>
      </c>
      <c r="BP22" s="58">
        <v>455</v>
      </c>
      <c r="BQ22" s="58">
        <v>456</v>
      </c>
    </row>
    <row r="23" spans="1:69" ht="15.6" customHeight="1">
      <c r="A23" s="101">
        <v>253</v>
      </c>
      <c r="B23" s="19" t="s">
        <v>23</v>
      </c>
      <c r="C23" s="19" t="s">
        <v>23</v>
      </c>
      <c r="D23" s="19" t="s">
        <v>23</v>
      </c>
      <c r="E23" s="19" t="s">
        <v>23</v>
      </c>
      <c r="F23" s="19" t="s">
        <v>23</v>
      </c>
      <c r="G23" s="19" t="s">
        <v>23</v>
      </c>
      <c r="H23" s="19" t="s">
        <v>23</v>
      </c>
      <c r="I23" s="19" t="s">
        <v>23</v>
      </c>
      <c r="J23" s="19" t="s">
        <v>23</v>
      </c>
      <c r="K23" s="19"/>
      <c r="L23" s="19"/>
      <c r="M23" s="103"/>
      <c r="N23" s="111">
        <v>264</v>
      </c>
      <c r="O23" s="140"/>
      <c r="P23" s="141"/>
      <c r="Q23" s="142"/>
      <c r="R23" s="114">
        <v>22</v>
      </c>
      <c r="S23" s="79">
        <v>445</v>
      </c>
      <c r="T23" s="80">
        <v>446</v>
      </c>
      <c r="U23" s="80">
        <v>447</v>
      </c>
      <c r="V23" s="80">
        <v>448</v>
      </c>
      <c r="W23" s="80">
        <v>449</v>
      </c>
      <c r="X23" s="80">
        <v>450</v>
      </c>
      <c r="Y23" s="80">
        <v>451</v>
      </c>
      <c r="Z23" s="80">
        <v>452</v>
      </c>
      <c r="AA23" s="80">
        <v>453</v>
      </c>
      <c r="AB23" s="24">
        <v>454</v>
      </c>
      <c r="AC23" s="24">
        <v>455</v>
      </c>
      <c r="AD23" s="24">
        <v>456</v>
      </c>
      <c r="AE23" s="98">
        <v>264</v>
      </c>
      <c r="AS23" s="58">
        <v>373</v>
      </c>
      <c r="AT23" s="58">
        <v>374</v>
      </c>
      <c r="AU23" s="58">
        <v>375</v>
      </c>
      <c r="AV23" s="58">
        <v>376</v>
      </c>
      <c r="AW23" s="58">
        <v>377</v>
      </c>
      <c r="AX23" s="58">
        <v>378</v>
      </c>
      <c r="AY23" s="58">
        <v>379</v>
      </c>
      <c r="AZ23" s="58">
        <v>380</v>
      </c>
      <c r="BA23" s="58">
        <v>381</v>
      </c>
      <c r="BB23" s="58">
        <v>382</v>
      </c>
      <c r="BC23" s="58">
        <v>383</v>
      </c>
      <c r="BD23" s="58">
        <v>384</v>
      </c>
      <c r="BE23" s="56"/>
      <c r="BF23" s="58">
        <v>457</v>
      </c>
      <c r="BG23" s="58">
        <v>458</v>
      </c>
      <c r="BH23" s="58">
        <v>459</v>
      </c>
      <c r="BI23" s="58">
        <v>460</v>
      </c>
      <c r="BJ23" s="58">
        <v>461</v>
      </c>
      <c r="BK23" s="58">
        <v>462</v>
      </c>
      <c r="BL23" s="58">
        <v>463</v>
      </c>
      <c r="BM23" s="58">
        <v>464</v>
      </c>
      <c r="BN23" s="58">
        <v>465</v>
      </c>
      <c r="BO23" s="58">
        <v>466</v>
      </c>
      <c r="BP23" s="58">
        <v>467</v>
      </c>
      <c r="BQ23" s="58">
        <v>468</v>
      </c>
    </row>
    <row r="24" spans="1:69" ht="15.6" customHeight="1">
      <c r="A24" s="101">
        <v>265</v>
      </c>
      <c r="B24" s="19" t="s">
        <v>24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03"/>
      <c r="N24" s="111">
        <v>276</v>
      </c>
      <c r="O24" s="140"/>
      <c r="P24" s="141"/>
      <c r="Q24" s="142"/>
      <c r="R24" s="114">
        <v>23</v>
      </c>
      <c r="S24" s="81">
        <v>457</v>
      </c>
      <c r="T24" s="24">
        <v>458</v>
      </c>
      <c r="U24" s="24">
        <v>459</v>
      </c>
      <c r="V24" s="24">
        <v>460</v>
      </c>
      <c r="W24" s="24">
        <v>461</v>
      </c>
      <c r="X24" s="24">
        <v>462</v>
      </c>
      <c r="Y24" s="24">
        <v>463</v>
      </c>
      <c r="Z24" s="24">
        <v>464</v>
      </c>
      <c r="AA24" s="24">
        <v>465</v>
      </c>
      <c r="AB24" s="24">
        <v>466</v>
      </c>
      <c r="AC24" s="24">
        <v>467</v>
      </c>
      <c r="AD24" s="24">
        <v>468</v>
      </c>
      <c r="AE24" s="98">
        <v>276</v>
      </c>
      <c r="AS24" s="58">
        <v>385</v>
      </c>
      <c r="AT24" s="58">
        <v>386</v>
      </c>
      <c r="AU24" s="58">
        <v>387</v>
      </c>
      <c r="AV24" s="58">
        <v>388</v>
      </c>
      <c r="AW24" s="58">
        <v>389</v>
      </c>
      <c r="AX24" s="58">
        <v>390</v>
      </c>
      <c r="AY24" s="58">
        <v>391</v>
      </c>
      <c r="AZ24" s="58">
        <v>392</v>
      </c>
      <c r="BA24" s="58">
        <v>393</v>
      </c>
      <c r="BB24" s="58">
        <v>394</v>
      </c>
      <c r="BC24" s="58">
        <v>395</v>
      </c>
      <c r="BD24" s="58">
        <v>396</v>
      </c>
      <c r="BE24" s="56"/>
      <c r="BF24" s="58">
        <v>469</v>
      </c>
      <c r="BG24" s="58">
        <v>470</v>
      </c>
      <c r="BH24" s="58">
        <v>471</v>
      </c>
      <c r="BI24" s="58">
        <v>472</v>
      </c>
      <c r="BJ24" s="58">
        <v>473</v>
      </c>
      <c r="BK24" s="58">
        <v>474</v>
      </c>
      <c r="BL24" s="58">
        <v>475</v>
      </c>
      <c r="BM24" s="58">
        <v>476</v>
      </c>
      <c r="BN24" s="58">
        <v>477</v>
      </c>
      <c r="BO24" s="58">
        <v>478</v>
      </c>
      <c r="BP24" s="58">
        <v>479</v>
      </c>
      <c r="BQ24" s="58">
        <v>480</v>
      </c>
    </row>
    <row r="25" spans="1:69" ht="15.6" customHeight="1" thickBot="1">
      <c r="A25" s="101">
        <v>277</v>
      </c>
      <c r="B25" s="19" t="s">
        <v>25</v>
      </c>
      <c r="C25" s="19" t="s">
        <v>25</v>
      </c>
      <c r="D25" s="19"/>
      <c r="E25" s="19"/>
      <c r="F25" s="19"/>
      <c r="G25" s="19"/>
      <c r="H25" s="19"/>
      <c r="I25" s="19"/>
      <c r="J25" s="19"/>
      <c r="K25" s="19"/>
      <c r="L25" s="19"/>
      <c r="M25" s="103"/>
      <c r="N25" s="111">
        <v>288</v>
      </c>
      <c r="O25" s="143"/>
      <c r="P25" s="144"/>
      <c r="Q25" s="145"/>
      <c r="R25" s="114">
        <v>24</v>
      </c>
      <c r="S25" s="82">
        <v>469</v>
      </c>
      <c r="T25" s="75">
        <v>470</v>
      </c>
      <c r="U25" s="24">
        <v>471</v>
      </c>
      <c r="V25" s="24">
        <v>472</v>
      </c>
      <c r="W25" s="24">
        <v>473</v>
      </c>
      <c r="X25" s="24">
        <v>474</v>
      </c>
      <c r="Y25" s="24">
        <v>475</v>
      </c>
      <c r="Z25" s="24">
        <v>476</v>
      </c>
      <c r="AA25" s="24">
        <v>477</v>
      </c>
      <c r="AB25" s="24">
        <v>478</v>
      </c>
      <c r="AC25" s="24">
        <v>479</v>
      </c>
      <c r="AD25" s="24">
        <v>480</v>
      </c>
      <c r="AE25" s="98">
        <v>288</v>
      </c>
      <c r="AS25" s="58">
        <v>397</v>
      </c>
      <c r="AT25" s="58">
        <v>398</v>
      </c>
      <c r="AU25" s="58">
        <v>399</v>
      </c>
      <c r="AV25" s="58">
        <v>400</v>
      </c>
      <c r="AW25" s="58">
        <v>401</v>
      </c>
      <c r="AX25" s="58">
        <v>402</v>
      </c>
      <c r="AY25" s="58">
        <v>403</v>
      </c>
      <c r="AZ25" s="58">
        <v>404</v>
      </c>
      <c r="BA25" s="58">
        <v>405</v>
      </c>
      <c r="BB25" s="58">
        <v>406</v>
      </c>
      <c r="BC25" s="58">
        <v>407</v>
      </c>
      <c r="BD25" s="58">
        <v>408</v>
      </c>
      <c r="BE25" s="56"/>
      <c r="BF25" s="58">
        <v>481</v>
      </c>
      <c r="BG25" s="58">
        <v>482</v>
      </c>
      <c r="BH25" s="58">
        <v>483</v>
      </c>
      <c r="BI25" s="58">
        <v>484</v>
      </c>
      <c r="BJ25" s="58">
        <v>485</v>
      </c>
      <c r="BK25" s="58">
        <v>486</v>
      </c>
      <c r="BL25" s="58">
        <v>487</v>
      </c>
      <c r="BM25" s="58">
        <v>488</v>
      </c>
      <c r="BN25" s="58">
        <v>489</v>
      </c>
      <c r="BO25" s="58">
        <v>490</v>
      </c>
      <c r="BP25" s="58">
        <v>491</v>
      </c>
      <c r="BQ25" s="58">
        <v>492</v>
      </c>
    </row>
    <row r="26" spans="1:69" ht="15.6" customHeight="1">
      <c r="A26" s="102">
        <v>289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03"/>
      <c r="N26" s="111">
        <v>300</v>
      </c>
      <c r="O26" s="83">
        <f>COUNTIF(B3:M27,"")</f>
        <v>83</v>
      </c>
      <c r="P26" s="137" t="s">
        <v>33</v>
      </c>
      <c r="Q26" s="137"/>
      <c r="R26" s="114">
        <v>25</v>
      </c>
      <c r="S26" s="54">
        <v>481</v>
      </c>
      <c r="T26" s="24">
        <v>482</v>
      </c>
      <c r="U26" s="24">
        <v>483</v>
      </c>
      <c r="V26" s="24">
        <v>484</v>
      </c>
      <c r="W26" s="24">
        <v>485</v>
      </c>
      <c r="X26" s="24">
        <v>486</v>
      </c>
      <c r="Y26" s="24">
        <v>487</v>
      </c>
      <c r="Z26" s="24">
        <v>488</v>
      </c>
      <c r="AA26" s="24">
        <v>489</v>
      </c>
      <c r="AB26" s="24">
        <v>490</v>
      </c>
      <c r="AC26" s="24">
        <v>491</v>
      </c>
      <c r="AD26" s="24">
        <v>492</v>
      </c>
      <c r="AE26" s="99">
        <v>300</v>
      </c>
      <c r="AS26" s="57">
        <v>409</v>
      </c>
      <c r="AT26" s="57">
        <v>410</v>
      </c>
      <c r="AU26" s="57">
        <v>411</v>
      </c>
      <c r="AV26" s="57">
        <v>412</v>
      </c>
      <c r="AW26" s="57">
        <v>413</v>
      </c>
      <c r="AX26" s="57">
        <v>414</v>
      </c>
      <c r="AY26" s="57">
        <v>415</v>
      </c>
      <c r="AZ26" s="57">
        <v>416</v>
      </c>
      <c r="BA26" s="57">
        <v>417</v>
      </c>
      <c r="BB26" s="57">
        <v>418</v>
      </c>
      <c r="BC26" s="57">
        <v>419</v>
      </c>
      <c r="BD26" s="57">
        <v>420</v>
      </c>
      <c r="BE26" s="56"/>
      <c r="BF26" s="57">
        <v>493</v>
      </c>
      <c r="BG26" s="57">
        <v>494</v>
      </c>
      <c r="BH26" s="57">
        <v>495</v>
      </c>
      <c r="BI26" s="57">
        <v>496</v>
      </c>
      <c r="BJ26" s="57">
        <v>497</v>
      </c>
      <c r="BK26" s="57">
        <v>498</v>
      </c>
      <c r="BL26" s="57">
        <v>499</v>
      </c>
      <c r="BM26" s="57">
        <v>500</v>
      </c>
      <c r="BN26" s="57">
        <v>501</v>
      </c>
      <c r="BO26" s="57">
        <v>502</v>
      </c>
      <c r="BP26" s="57">
        <v>503</v>
      </c>
      <c r="BQ26" s="57">
        <v>504</v>
      </c>
    </row>
    <row r="27" spans="1:69" ht="15" customHeight="1">
      <c r="A27" s="86"/>
      <c r="B27" s="87">
        <v>1</v>
      </c>
      <c r="C27" s="87">
        <v>2</v>
      </c>
      <c r="D27" s="87">
        <v>3</v>
      </c>
      <c r="E27" s="87">
        <v>4</v>
      </c>
      <c r="F27" s="87">
        <v>5</v>
      </c>
      <c r="G27" s="87">
        <v>6</v>
      </c>
      <c r="H27" s="87">
        <v>7</v>
      </c>
      <c r="I27" s="87">
        <v>8</v>
      </c>
      <c r="J27" s="87">
        <v>9</v>
      </c>
      <c r="K27" s="87">
        <v>10</v>
      </c>
      <c r="L27" s="87">
        <v>11</v>
      </c>
      <c r="M27" s="87">
        <v>12</v>
      </c>
      <c r="N27" s="112"/>
      <c r="O27" s="89"/>
      <c r="P27" s="89"/>
      <c r="Q27" s="89"/>
      <c r="R27" s="115"/>
      <c r="S27" s="92">
        <v>1</v>
      </c>
      <c r="T27" s="92">
        <v>2</v>
      </c>
      <c r="U27" s="92">
        <v>3</v>
      </c>
      <c r="V27" s="92">
        <v>4</v>
      </c>
      <c r="W27" s="92">
        <v>5</v>
      </c>
      <c r="X27" s="92">
        <v>6</v>
      </c>
      <c r="Y27" s="92">
        <v>7</v>
      </c>
      <c r="Z27" s="92">
        <v>8</v>
      </c>
      <c r="AA27" s="92">
        <v>9</v>
      </c>
      <c r="AB27" s="92">
        <v>10</v>
      </c>
      <c r="AC27" s="92">
        <v>11</v>
      </c>
      <c r="AD27" s="92">
        <v>12</v>
      </c>
      <c r="AE27" s="93"/>
    </row>
    <row r="28" spans="1:69" s="50" customFormat="1">
      <c r="V28" s="84"/>
      <c r="AS28" s="85"/>
      <c r="AT28" s="85"/>
      <c r="AU28" s="85"/>
      <c r="AV28" s="85"/>
      <c r="AW28" s="85"/>
      <c r="AX28" s="134" t="s">
        <v>31</v>
      </c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6"/>
      <c r="BM28" s="85"/>
      <c r="BN28" s="85"/>
      <c r="BO28" s="85"/>
      <c r="BP28" s="85"/>
      <c r="BQ28" s="85"/>
    </row>
    <row r="29" spans="1:69" s="50" customFormat="1">
      <c r="AX29" s="134" t="s">
        <v>32</v>
      </c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6"/>
    </row>
    <row r="30" spans="1:69" s="50" customFormat="1"/>
    <row r="31" spans="1:69" s="50" customFormat="1"/>
    <row r="50" spans="2:13">
      <c r="B50" s="23">
        <v>97</v>
      </c>
      <c r="C50" s="23">
        <v>98</v>
      </c>
      <c r="D50" s="23">
        <v>99</v>
      </c>
      <c r="E50" s="23">
        <v>100</v>
      </c>
      <c r="F50" s="23">
        <v>101</v>
      </c>
      <c r="G50" s="23">
        <v>102</v>
      </c>
      <c r="H50" s="23">
        <v>103</v>
      </c>
      <c r="I50" s="23">
        <v>104</v>
      </c>
      <c r="J50" s="23">
        <v>105</v>
      </c>
      <c r="K50" s="23">
        <v>106</v>
      </c>
      <c r="L50" s="23">
        <v>107</v>
      </c>
      <c r="M50" s="23">
        <v>108</v>
      </c>
    </row>
    <row r="51" spans="2:13">
      <c r="B51" s="23">
        <v>109</v>
      </c>
      <c r="C51" s="23">
        <v>110</v>
      </c>
      <c r="D51" s="23">
        <v>111</v>
      </c>
      <c r="E51" s="23">
        <v>112</v>
      </c>
      <c r="F51" s="23">
        <v>113</v>
      </c>
      <c r="G51" s="23">
        <v>114</v>
      </c>
      <c r="H51" s="23">
        <v>115</v>
      </c>
      <c r="I51" s="23">
        <v>116</v>
      </c>
      <c r="J51" s="23">
        <v>117</v>
      </c>
      <c r="K51" s="23">
        <v>118</v>
      </c>
      <c r="L51" s="23">
        <v>119</v>
      </c>
      <c r="M51" s="23">
        <v>120</v>
      </c>
    </row>
    <row r="52" spans="2:13">
      <c r="B52" s="23">
        <v>121</v>
      </c>
      <c r="C52" s="23">
        <v>122</v>
      </c>
      <c r="D52" s="23">
        <v>123</v>
      </c>
      <c r="E52" s="23">
        <v>124</v>
      </c>
      <c r="F52" s="23">
        <v>125</v>
      </c>
      <c r="G52" s="23">
        <v>126</v>
      </c>
      <c r="H52" s="23">
        <v>127</v>
      </c>
      <c r="I52" s="23">
        <v>128</v>
      </c>
      <c r="J52" s="23">
        <v>129</v>
      </c>
      <c r="K52" s="23">
        <v>130</v>
      </c>
      <c r="L52" s="23">
        <v>131</v>
      </c>
      <c r="M52" s="23">
        <v>132</v>
      </c>
    </row>
    <row r="53" spans="2:13">
      <c r="B53" s="23">
        <v>133</v>
      </c>
      <c r="C53" s="23">
        <v>134</v>
      </c>
      <c r="D53" s="23">
        <v>135</v>
      </c>
      <c r="E53" s="23">
        <v>136</v>
      </c>
      <c r="F53" s="23">
        <v>137</v>
      </c>
      <c r="G53" s="23">
        <v>138</v>
      </c>
      <c r="H53" s="23">
        <v>139</v>
      </c>
      <c r="I53" s="23">
        <v>140</v>
      </c>
      <c r="J53" s="23">
        <v>141</v>
      </c>
      <c r="K53" s="23">
        <v>142</v>
      </c>
      <c r="L53" s="23">
        <v>143</v>
      </c>
      <c r="M53" s="23">
        <v>144</v>
      </c>
    </row>
    <row r="54" spans="2:13">
      <c r="B54" s="23">
        <v>145</v>
      </c>
      <c r="C54" s="23">
        <v>146</v>
      </c>
      <c r="D54" s="23">
        <v>147</v>
      </c>
      <c r="E54" s="23">
        <v>148</v>
      </c>
      <c r="F54" s="23">
        <v>149</v>
      </c>
      <c r="G54" s="23">
        <v>150</v>
      </c>
      <c r="H54" s="23">
        <v>151</v>
      </c>
      <c r="I54" s="23">
        <v>152</v>
      </c>
      <c r="J54" s="23">
        <v>153</v>
      </c>
      <c r="K54" s="23">
        <v>154</v>
      </c>
      <c r="L54" s="23">
        <v>155</v>
      </c>
      <c r="M54" s="23">
        <v>156</v>
      </c>
    </row>
    <row r="55" spans="2:13">
      <c r="B55" s="23">
        <v>181</v>
      </c>
      <c r="C55" s="23">
        <v>182</v>
      </c>
      <c r="D55" s="23">
        <v>183</v>
      </c>
      <c r="E55" s="23">
        <v>184</v>
      </c>
      <c r="F55" s="23">
        <v>185</v>
      </c>
      <c r="G55" s="23">
        <v>186</v>
      </c>
      <c r="H55" s="23">
        <v>187</v>
      </c>
      <c r="I55" s="23">
        <v>188</v>
      </c>
      <c r="J55" s="23">
        <v>189</v>
      </c>
      <c r="K55" s="23">
        <v>190</v>
      </c>
      <c r="L55" s="23">
        <v>191</v>
      </c>
      <c r="M55" s="23">
        <v>192</v>
      </c>
    </row>
    <row r="56" spans="2:13">
      <c r="B56" s="24">
        <v>193</v>
      </c>
      <c r="C56" s="24">
        <v>194</v>
      </c>
      <c r="D56" s="24">
        <v>195</v>
      </c>
      <c r="E56" s="24">
        <v>196</v>
      </c>
      <c r="F56" s="24">
        <v>197</v>
      </c>
      <c r="G56" s="24">
        <v>198</v>
      </c>
      <c r="H56" s="24">
        <v>199</v>
      </c>
      <c r="I56" s="24">
        <v>200</v>
      </c>
      <c r="J56" s="24">
        <v>201</v>
      </c>
      <c r="K56" s="24">
        <v>202</v>
      </c>
      <c r="L56" s="24">
        <v>203</v>
      </c>
      <c r="M56" s="24">
        <v>204</v>
      </c>
    </row>
    <row r="57" spans="2:13">
      <c r="B57" s="23">
        <v>205</v>
      </c>
      <c r="C57" s="23">
        <v>206</v>
      </c>
      <c r="D57" s="23">
        <v>207</v>
      </c>
      <c r="E57" s="23">
        <v>208</v>
      </c>
      <c r="F57" s="23">
        <v>209</v>
      </c>
      <c r="G57" s="23">
        <v>210</v>
      </c>
      <c r="H57" s="23">
        <v>211</v>
      </c>
      <c r="I57" s="23">
        <v>212</v>
      </c>
      <c r="J57" s="23">
        <v>213</v>
      </c>
      <c r="K57" s="23">
        <v>214</v>
      </c>
      <c r="L57" s="23">
        <v>215</v>
      </c>
      <c r="M57" s="23">
        <v>216</v>
      </c>
    </row>
    <row r="58" spans="2:13">
      <c r="B58" s="24">
        <v>217</v>
      </c>
      <c r="C58" s="24">
        <v>218</v>
      </c>
      <c r="D58" s="24">
        <v>219</v>
      </c>
      <c r="E58" s="24">
        <v>220</v>
      </c>
      <c r="F58" s="24">
        <v>221</v>
      </c>
      <c r="G58" s="24">
        <v>222</v>
      </c>
      <c r="H58" s="24">
        <v>223</v>
      </c>
      <c r="I58" s="24">
        <v>224</v>
      </c>
      <c r="J58" s="24">
        <v>225</v>
      </c>
      <c r="K58" s="24">
        <v>226</v>
      </c>
      <c r="L58" s="24">
        <v>227</v>
      </c>
      <c r="M58" s="24">
        <v>228</v>
      </c>
    </row>
    <row r="59" spans="2:13">
      <c r="B59" s="23">
        <v>229</v>
      </c>
      <c r="C59" s="23">
        <v>230</v>
      </c>
      <c r="D59" s="23">
        <v>231</v>
      </c>
      <c r="E59" s="23">
        <v>232</v>
      </c>
      <c r="F59" s="23">
        <v>233</v>
      </c>
      <c r="G59" s="23">
        <v>234</v>
      </c>
      <c r="H59" s="23">
        <v>235</v>
      </c>
      <c r="I59" s="23">
        <v>236</v>
      </c>
      <c r="J59" s="23">
        <v>237</v>
      </c>
      <c r="K59" s="23">
        <v>238</v>
      </c>
      <c r="L59" s="23">
        <v>239</v>
      </c>
      <c r="M59" s="23">
        <v>240</v>
      </c>
    </row>
    <row r="60" spans="2:13">
      <c r="B60" s="24">
        <v>265</v>
      </c>
      <c r="C60" s="24">
        <v>266</v>
      </c>
      <c r="D60" s="24">
        <v>267</v>
      </c>
      <c r="E60" s="24">
        <v>268</v>
      </c>
      <c r="F60" s="24">
        <v>269</v>
      </c>
      <c r="G60" s="24">
        <v>270</v>
      </c>
      <c r="H60" s="24">
        <v>271</v>
      </c>
      <c r="I60" s="24">
        <v>272</v>
      </c>
      <c r="J60" s="24">
        <v>273</v>
      </c>
      <c r="K60" s="24">
        <v>274</v>
      </c>
      <c r="L60" s="24">
        <v>275</v>
      </c>
      <c r="M60" s="24">
        <v>276</v>
      </c>
    </row>
    <row r="61" spans="2:13">
      <c r="B61" s="24">
        <v>277</v>
      </c>
      <c r="C61" s="24">
        <v>278</v>
      </c>
      <c r="D61" s="24">
        <v>279</v>
      </c>
      <c r="E61" s="24">
        <v>280</v>
      </c>
      <c r="F61" s="24">
        <v>281</v>
      </c>
      <c r="G61" s="24">
        <v>282</v>
      </c>
      <c r="H61" s="24">
        <v>283</v>
      </c>
      <c r="I61" s="24">
        <v>284</v>
      </c>
      <c r="J61" s="24">
        <v>285</v>
      </c>
      <c r="K61" s="24">
        <v>286</v>
      </c>
      <c r="L61" s="24">
        <v>287</v>
      </c>
      <c r="M61" s="24">
        <v>288</v>
      </c>
    </row>
    <row r="62" spans="2:13">
      <c r="B62" s="24">
        <v>289</v>
      </c>
      <c r="C62" s="24">
        <v>290</v>
      </c>
      <c r="D62" s="24">
        <v>291</v>
      </c>
      <c r="E62" s="24">
        <v>292</v>
      </c>
      <c r="F62" s="24">
        <v>293</v>
      </c>
      <c r="G62" s="24">
        <v>294</v>
      </c>
      <c r="H62" s="24">
        <v>295</v>
      </c>
      <c r="I62" s="24">
        <v>296</v>
      </c>
      <c r="J62" s="24">
        <v>297</v>
      </c>
      <c r="K62" s="24">
        <v>298</v>
      </c>
      <c r="L62" s="24">
        <v>299</v>
      </c>
      <c r="M62" s="24">
        <v>300</v>
      </c>
    </row>
    <row r="63" spans="2:13">
      <c r="B63" s="24">
        <v>301</v>
      </c>
      <c r="C63" s="24">
        <v>302</v>
      </c>
      <c r="D63" s="24">
        <v>303</v>
      </c>
      <c r="E63" s="24">
        <v>304</v>
      </c>
      <c r="F63" s="24">
        <v>305</v>
      </c>
      <c r="G63" s="24">
        <v>306</v>
      </c>
      <c r="H63" s="24">
        <v>307</v>
      </c>
      <c r="I63" s="24">
        <v>308</v>
      </c>
      <c r="J63" s="24">
        <v>309</v>
      </c>
      <c r="K63" s="24">
        <v>310</v>
      </c>
      <c r="L63" s="24">
        <v>311</v>
      </c>
      <c r="M63" s="24">
        <v>312</v>
      </c>
    </row>
    <row r="64" spans="2:13">
      <c r="B64" s="24">
        <v>313</v>
      </c>
      <c r="C64" s="24">
        <v>314</v>
      </c>
      <c r="D64" s="24">
        <v>315</v>
      </c>
      <c r="E64" s="24">
        <v>316</v>
      </c>
      <c r="F64" s="24">
        <v>317</v>
      </c>
      <c r="G64" s="24">
        <v>318</v>
      </c>
      <c r="H64" s="24">
        <v>319</v>
      </c>
      <c r="I64" s="24">
        <v>320</v>
      </c>
      <c r="J64" s="24">
        <v>321</v>
      </c>
      <c r="K64" s="24">
        <v>322</v>
      </c>
      <c r="L64" s="24">
        <v>323</v>
      </c>
      <c r="M64" s="24">
        <v>324</v>
      </c>
    </row>
    <row r="65" spans="2:45">
      <c r="B65" s="24">
        <v>349</v>
      </c>
      <c r="C65" s="24">
        <v>350</v>
      </c>
      <c r="D65" s="24">
        <v>351</v>
      </c>
      <c r="E65" s="24">
        <v>352</v>
      </c>
      <c r="F65" s="24">
        <v>353</v>
      </c>
      <c r="G65" s="24">
        <v>354</v>
      </c>
      <c r="H65" s="24">
        <v>355</v>
      </c>
      <c r="I65" s="24">
        <v>356</v>
      </c>
      <c r="J65" s="24">
        <v>357</v>
      </c>
      <c r="K65" s="24">
        <v>358</v>
      </c>
      <c r="L65" s="24">
        <v>359</v>
      </c>
      <c r="M65" s="24">
        <v>360</v>
      </c>
    </row>
    <row r="66" spans="2:45">
      <c r="B66" s="24">
        <v>361</v>
      </c>
      <c r="C66" s="24">
        <v>362</v>
      </c>
      <c r="D66" s="24">
        <v>363</v>
      </c>
      <c r="E66" s="24">
        <v>364</v>
      </c>
      <c r="F66" s="24">
        <v>365</v>
      </c>
      <c r="G66" s="24">
        <v>366</v>
      </c>
      <c r="H66" s="24">
        <v>367</v>
      </c>
      <c r="I66" s="24">
        <v>368</v>
      </c>
      <c r="J66" s="24">
        <v>369</v>
      </c>
      <c r="K66" s="24">
        <v>370</v>
      </c>
      <c r="L66" s="24">
        <v>371</v>
      </c>
      <c r="M66" s="24">
        <v>372</v>
      </c>
    </row>
    <row r="67" spans="2:45">
      <c r="B67" s="24">
        <v>373</v>
      </c>
      <c r="C67" s="24">
        <v>374</v>
      </c>
      <c r="D67" s="24">
        <v>375</v>
      </c>
      <c r="E67" s="24">
        <v>376</v>
      </c>
      <c r="F67" s="24">
        <v>377</v>
      </c>
      <c r="G67" s="24">
        <v>378</v>
      </c>
      <c r="H67" s="24">
        <v>379</v>
      </c>
      <c r="I67" s="24">
        <v>380</v>
      </c>
      <c r="J67" s="24">
        <v>381</v>
      </c>
      <c r="K67" s="24">
        <v>382</v>
      </c>
      <c r="L67" s="24">
        <v>383</v>
      </c>
      <c r="M67" s="24">
        <v>384</v>
      </c>
    </row>
    <row r="68" spans="2:45">
      <c r="B68" s="24">
        <v>385</v>
      </c>
      <c r="C68" s="24">
        <v>386</v>
      </c>
      <c r="D68" s="24">
        <v>387</v>
      </c>
      <c r="E68" s="24">
        <v>388</v>
      </c>
      <c r="F68" s="24">
        <v>389</v>
      </c>
      <c r="G68" s="24">
        <v>390</v>
      </c>
      <c r="H68" s="24">
        <v>391</v>
      </c>
      <c r="I68" s="24">
        <v>392</v>
      </c>
      <c r="J68" s="24">
        <v>393</v>
      </c>
      <c r="K68" s="24">
        <v>394</v>
      </c>
      <c r="L68" s="24">
        <v>395</v>
      </c>
      <c r="M68" s="24">
        <v>396</v>
      </c>
    </row>
    <row r="69" spans="2:45">
      <c r="B69" s="24">
        <v>397</v>
      </c>
      <c r="C69" s="24">
        <v>398</v>
      </c>
      <c r="D69" s="24">
        <v>399</v>
      </c>
      <c r="E69" s="24">
        <v>400</v>
      </c>
      <c r="F69" s="24">
        <v>401</v>
      </c>
      <c r="G69" s="24">
        <v>402</v>
      </c>
      <c r="H69" s="24">
        <v>403</v>
      </c>
      <c r="I69" s="24">
        <v>404</v>
      </c>
      <c r="J69" s="24">
        <v>405</v>
      </c>
      <c r="K69" s="24">
        <v>406</v>
      </c>
      <c r="L69" s="24">
        <v>407</v>
      </c>
      <c r="M69" s="24">
        <v>408</v>
      </c>
    </row>
    <row r="70" spans="2:45">
      <c r="B70" s="24">
        <v>433</v>
      </c>
      <c r="C70" s="24">
        <v>434</v>
      </c>
      <c r="D70" s="24">
        <v>435</v>
      </c>
      <c r="E70" s="24">
        <v>436</v>
      </c>
      <c r="F70" s="24">
        <v>437</v>
      </c>
      <c r="G70" s="24">
        <v>438</v>
      </c>
      <c r="H70" s="24">
        <v>439</v>
      </c>
      <c r="I70" s="24">
        <v>440</v>
      </c>
      <c r="J70" s="24">
        <v>441</v>
      </c>
      <c r="K70" s="24">
        <v>442</v>
      </c>
      <c r="L70" s="24">
        <v>443</v>
      </c>
      <c r="M70" s="24">
        <v>444</v>
      </c>
    </row>
    <row r="71" spans="2:45">
      <c r="B71" s="24">
        <v>445</v>
      </c>
      <c r="C71" s="24">
        <v>446</v>
      </c>
      <c r="D71" s="24">
        <v>447</v>
      </c>
      <c r="E71" s="24">
        <v>448</v>
      </c>
      <c r="F71" s="24">
        <v>449</v>
      </c>
      <c r="G71" s="24">
        <v>450</v>
      </c>
      <c r="H71" s="24">
        <v>451</v>
      </c>
      <c r="I71" s="24">
        <v>452</v>
      </c>
      <c r="J71" s="24">
        <v>453</v>
      </c>
      <c r="K71" s="24">
        <v>454</v>
      </c>
      <c r="L71" s="24">
        <v>455</v>
      </c>
      <c r="M71" s="24">
        <v>456</v>
      </c>
    </row>
    <row r="72" spans="2:45">
      <c r="B72" s="24">
        <v>457</v>
      </c>
      <c r="C72" s="24">
        <v>458</v>
      </c>
      <c r="D72" s="24">
        <v>459</v>
      </c>
      <c r="E72" s="24">
        <v>460</v>
      </c>
      <c r="F72" s="24">
        <v>461</v>
      </c>
      <c r="G72" s="24">
        <v>462</v>
      </c>
      <c r="H72" s="24">
        <v>463</v>
      </c>
      <c r="I72" s="24">
        <v>464</v>
      </c>
      <c r="J72" s="24">
        <v>465</v>
      </c>
      <c r="K72" s="24">
        <v>466</v>
      </c>
      <c r="L72" s="24">
        <v>467</v>
      </c>
      <c r="M72" s="24">
        <v>468</v>
      </c>
    </row>
    <row r="73" spans="2:45">
      <c r="B73" s="24">
        <v>469</v>
      </c>
      <c r="C73" s="24">
        <v>470</v>
      </c>
      <c r="D73" s="24">
        <v>471</v>
      </c>
      <c r="E73" s="24">
        <v>472</v>
      </c>
      <c r="F73" s="24">
        <v>473</v>
      </c>
      <c r="G73" s="24">
        <v>474</v>
      </c>
      <c r="H73" s="24">
        <v>475</v>
      </c>
      <c r="I73" s="24">
        <v>476</v>
      </c>
      <c r="J73" s="24">
        <v>477</v>
      </c>
      <c r="K73" s="24">
        <v>478</v>
      </c>
      <c r="L73" s="24">
        <v>479</v>
      </c>
      <c r="M73" s="24">
        <v>480</v>
      </c>
    </row>
    <row r="74" spans="2:45">
      <c r="B74" s="24">
        <v>481</v>
      </c>
      <c r="C74" s="24">
        <v>482</v>
      </c>
      <c r="D74" s="24">
        <v>483</v>
      </c>
      <c r="E74" s="24">
        <v>484</v>
      </c>
      <c r="F74" s="24">
        <v>485</v>
      </c>
      <c r="G74" s="24">
        <v>486</v>
      </c>
      <c r="H74" s="24">
        <v>487</v>
      </c>
      <c r="I74" s="24">
        <v>488</v>
      </c>
      <c r="J74" s="24">
        <v>489</v>
      </c>
      <c r="K74" s="24">
        <v>490</v>
      </c>
      <c r="L74" s="24">
        <v>491</v>
      </c>
      <c r="M74" s="24">
        <v>492</v>
      </c>
    </row>
    <row r="75" spans="2:45">
      <c r="AO75" s="2" t="s">
        <v>14</v>
      </c>
      <c r="AS75" t="s">
        <v>6</v>
      </c>
    </row>
    <row r="76" spans="2:45">
      <c r="AO76" s="2" t="s">
        <v>15</v>
      </c>
      <c r="AS76" t="s">
        <v>4</v>
      </c>
    </row>
    <row r="77" spans="2:45">
      <c r="AO77" s="2" t="s">
        <v>2</v>
      </c>
      <c r="AS77" t="s">
        <v>5</v>
      </c>
    </row>
    <row r="78" spans="2:45">
      <c r="AO78" s="2" t="s">
        <v>16</v>
      </c>
      <c r="AS78" t="s">
        <v>7</v>
      </c>
    </row>
    <row r="79" spans="2:45">
      <c r="AO79" s="2" t="s">
        <v>0</v>
      </c>
      <c r="AS79" t="s">
        <v>8</v>
      </c>
    </row>
    <row r="80" spans="2:45">
      <c r="AO80" s="2" t="s">
        <v>3</v>
      </c>
      <c r="AS80" t="s">
        <v>2</v>
      </c>
    </row>
    <row r="81" spans="41:45">
      <c r="AO81" s="2" t="s">
        <v>17</v>
      </c>
      <c r="AS81" t="s">
        <v>11</v>
      </c>
    </row>
    <row r="82" spans="41:45">
      <c r="AO82" s="2" t="s">
        <v>18</v>
      </c>
      <c r="AS82" t="s">
        <v>12</v>
      </c>
    </row>
    <row r="83" spans="41:45">
      <c r="AO83" s="2" t="s">
        <v>19</v>
      </c>
      <c r="AS83" t="s">
        <v>9</v>
      </c>
    </row>
    <row r="84" spans="41:45">
      <c r="AO84" s="2" t="s">
        <v>20</v>
      </c>
      <c r="AS84" t="s">
        <v>10</v>
      </c>
    </row>
    <row r="85" spans="41:45">
      <c r="AO85" s="2" t="s">
        <v>21</v>
      </c>
      <c r="AS85" t="s">
        <v>1</v>
      </c>
    </row>
    <row r="86" spans="41:45">
      <c r="AO86" s="2" t="s">
        <v>22</v>
      </c>
      <c r="AS86" t="s">
        <v>11</v>
      </c>
    </row>
    <row r="87" spans="41:45">
      <c r="AO87" s="2" t="s">
        <v>23</v>
      </c>
      <c r="AS87" t="s">
        <v>12</v>
      </c>
    </row>
    <row r="88" spans="41:45">
      <c r="AO88" s="2" t="s">
        <v>24</v>
      </c>
      <c r="AS88" t="s">
        <v>13</v>
      </c>
    </row>
    <row r="89" spans="41:45">
      <c r="AO89" s="2" t="s">
        <v>25</v>
      </c>
    </row>
  </sheetData>
  <mergeCells count="10">
    <mergeCell ref="AX28:BL28"/>
    <mergeCell ref="AX29:BL29"/>
    <mergeCell ref="P26:Q26"/>
    <mergeCell ref="AS1:AT1"/>
    <mergeCell ref="BF1:BG1"/>
    <mergeCell ref="AS10:AT10"/>
    <mergeCell ref="BF10:BG10"/>
    <mergeCell ref="AS19:AT19"/>
    <mergeCell ref="BF19:BG19"/>
    <mergeCell ref="O20:Q25"/>
  </mergeCells>
  <phoneticPr fontId="0" type="noConversion"/>
  <conditionalFormatting sqref="B2:M26">
    <cfRule type="expression" priority="98" stopIfTrue="1">
      <formula>""</formula>
    </cfRule>
    <cfRule type="cellIs" dxfId="77" priority="119" stopIfTrue="1" operator="equal">
      <formula>"CK4T"</formula>
    </cfRule>
    <cfRule type="cellIs" dxfId="76" priority="120" stopIfTrue="1" operator="equal">
      <formula>"BK4T"</formula>
    </cfRule>
    <cfRule type="cellIs" dxfId="75" priority="121" stopIfTrue="1" operator="equal">
      <formula>"AK4T"</formula>
    </cfRule>
    <cfRule type="cellIs" dxfId="74" priority="122" stopIfTrue="1" operator="equal">
      <formula>"C4T"</formula>
    </cfRule>
    <cfRule type="cellIs" dxfId="73" priority="123" stopIfTrue="1" operator="equal">
      <formula>"B4T"</formula>
    </cfRule>
    <cfRule type="cellIs" dxfId="72" priority="124" stopIfTrue="1" operator="equal">
      <formula>"A4T"</formula>
    </cfRule>
    <cfRule type="cellIs" dxfId="71" priority="125" stopIfTrue="1" operator="equal">
      <formula>"CK"</formula>
    </cfRule>
    <cfRule type="cellIs" dxfId="70" priority="126" stopIfTrue="1" operator="equal">
      <formula>"BK"</formula>
    </cfRule>
    <cfRule type="cellIs" dxfId="69" priority="127" stopIfTrue="1" operator="equal">
      <formula>"K"</formula>
    </cfRule>
    <cfRule type="cellIs" dxfId="68" priority="128" stopIfTrue="1" operator="equal">
      <formula>"F"</formula>
    </cfRule>
    <cfRule type="cellIs" dxfId="67" priority="129" stopIfTrue="1" operator="equal">
      <formula>"E"</formula>
    </cfRule>
    <cfRule type="cellIs" dxfId="66" priority="130" stopIfTrue="1" operator="equal">
      <formula>"D"</formula>
    </cfRule>
    <cfRule type="cellIs" dxfId="65" priority="131" stopIfTrue="1" operator="equal">
      <formula>"C"</formula>
    </cfRule>
    <cfRule type="cellIs" dxfId="64" priority="135" stopIfTrue="1" operator="equal">
      <formula>"A"</formula>
    </cfRule>
    <cfRule type="cellIs" dxfId="63" priority="136" stopIfTrue="1" operator="equal">
      <formula>"B"</formula>
    </cfRule>
  </conditionalFormatting>
  <conditionalFormatting sqref="AS78:AS88">
    <cfRule type="cellIs" dxfId="62" priority="132" stopIfTrue="1" operator="equal">
      <formula>"C"</formula>
    </cfRule>
  </conditionalFormatting>
  <conditionalFormatting sqref="AI2:AI16">
    <cfRule type="cellIs" dxfId="61" priority="101" stopIfTrue="1" operator="equal">
      <formula>"K"</formula>
    </cfRule>
    <cfRule type="cellIs" dxfId="60" priority="117" stopIfTrue="1" operator="equal">
      <formula>"B"</formula>
    </cfRule>
    <cfRule type="cellIs" dxfId="59" priority="118" stopIfTrue="1" operator="equal">
      <formula>"A"</formula>
    </cfRule>
  </conditionalFormatting>
  <conditionalFormatting sqref="Q2:Q16">
    <cfRule type="cellIs" dxfId="58" priority="79" stopIfTrue="1" operator="equal">
      <formula>"K"</formula>
    </cfRule>
    <cfRule type="cellIs" dxfId="57" priority="82" stopIfTrue="1" operator="equal">
      <formula>"B"</formula>
    </cfRule>
    <cfRule type="cellIs" dxfId="56" priority="83" stopIfTrue="1" operator="equal">
      <formula>"A"</formula>
    </cfRule>
    <cfRule type="cellIs" dxfId="55" priority="48" operator="equal">
      <formula>"C"</formula>
    </cfRule>
    <cfRule type="cellIs" dxfId="54" priority="47" operator="equal">
      <formula>"D"</formula>
    </cfRule>
    <cfRule type="cellIs" dxfId="53" priority="46" operator="equal">
      <formula>"E"</formula>
    </cfRule>
    <cfRule type="cellIs" dxfId="52" priority="45" operator="equal">
      <formula>"F"</formula>
    </cfRule>
    <cfRule type="cellIs" dxfId="51" priority="44" operator="equal">
      <formula>"BK"</formula>
    </cfRule>
    <cfRule type="cellIs" dxfId="50" priority="43" operator="equal">
      <formula>"CK"</formula>
    </cfRule>
    <cfRule type="cellIs" dxfId="49" priority="42" operator="equal">
      <formula>"A4T"</formula>
    </cfRule>
    <cfRule type="cellIs" dxfId="48" priority="41" operator="equal">
      <formula>"B4T"</formula>
    </cfRule>
    <cfRule type="cellIs" dxfId="47" priority="40" operator="equal">
      <formula>"C4T"</formula>
    </cfRule>
    <cfRule type="cellIs" dxfId="46" priority="39" operator="equal">
      <formula>"AK4T"</formula>
    </cfRule>
    <cfRule type="cellIs" dxfId="45" priority="38" operator="equal">
      <formula>"BK4T"</formula>
    </cfRule>
    <cfRule type="cellIs" dxfId="44" priority="37" operator="equal">
      <formula>"CK4T"</formula>
    </cfRule>
  </conditionalFormatting>
  <conditionalFormatting sqref="P3">
    <cfRule type="duplicateValues" dxfId="43" priority="80" stopIfTrue="1"/>
  </conditionalFormatting>
  <conditionalFormatting sqref="O3:P3">
    <cfRule type="duplicateValues" dxfId="42" priority="78" stopIfTrue="1"/>
  </conditionalFormatting>
  <conditionalFormatting sqref="O4:P4">
    <cfRule type="duplicateValues" dxfId="41" priority="77" stopIfTrue="1"/>
  </conditionalFormatting>
  <conditionalFormatting sqref="O7:P7">
    <cfRule type="duplicateValues" dxfId="40" priority="74" stopIfTrue="1"/>
  </conditionalFormatting>
  <conditionalFormatting sqref="O8:P8">
    <cfRule type="duplicateValues" dxfId="39" priority="73" stopIfTrue="1"/>
  </conditionalFormatting>
  <conditionalFormatting sqref="O9:P9">
    <cfRule type="duplicateValues" dxfId="38" priority="72" stopIfTrue="1"/>
  </conditionalFormatting>
  <conditionalFormatting sqref="O10:P10">
    <cfRule type="duplicateValues" dxfId="37" priority="71" stopIfTrue="1"/>
  </conditionalFormatting>
  <conditionalFormatting sqref="O11:P11">
    <cfRule type="duplicateValues" dxfId="36" priority="70" stopIfTrue="1"/>
  </conditionalFormatting>
  <conditionalFormatting sqref="O12:P12">
    <cfRule type="duplicateValues" dxfId="35" priority="69" stopIfTrue="1"/>
  </conditionalFormatting>
  <conditionalFormatting sqref="O13:P13">
    <cfRule type="duplicateValues" dxfId="34" priority="68" stopIfTrue="1"/>
  </conditionalFormatting>
  <conditionalFormatting sqref="O14:P14">
    <cfRule type="duplicateValues" dxfId="33" priority="67" stopIfTrue="1"/>
  </conditionalFormatting>
  <conditionalFormatting sqref="O16:P16">
    <cfRule type="duplicateValues" dxfId="32" priority="65" stopIfTrue="1"/>
  </conditionalFormatting>
  <conditionalFormatting sqref="O15:P15">
    <cfRule type="duplicateValues" dxfId="31" priority="36"/>
  </conditionalFormatting>
  <conditionalFormatting sqref="O2:P2">
    <cfRule type="duplicateValues" dxfId="30" priority="35"/>
  </conditionalFormatting>
  <conditionalFormatting sqref="O2">
    <cfRule type="cellIs" dxfId="29" priority="33" operator="equal">
      <formula>0</formula>
    </cfRule>
  </conditionalFormatting>
  <conditionalFormatting sqref="O3">
    <cfRule type="cellIs" dxfId="28" priority="32" operator="equal">
      <formula>0</formula>
    </cfRule>
  </conditionalFormatting>
  <conditionalFormatting sqref="O4">
    <cfRule type="cellIs" dxfId="27" priority="31" operator="equal">
      <formula>0</formula>
    </cfRule>
  </conditionalFormatting>
  <conditionalFormatting sqref="O5">
    <cfRule type="duplicateValues" dxfId="26" priority="30" stopIfTrue="1"/>
  </conditionalFormatting>
  <conditionalFormatting sqref="O5">
    <cfRule type="cellIs" dxfId="25" priority="29" operator="equal">
      <formula>0</formula>
    </cfRule>
  </conditionalFormatting>
  <conditionalFormatting sqref="O6">
    <cfRule type="duplicateValues" dxfId="24" priority="28" stopIfTrue="1"/>
  </conditionalFormatting>
  <conditionalFormatting sqref="O6">
    <cfRule type="cellIs" dxfId="23" priority="27" operator="equal">
      <formula>0</formula>
    </cfRule>
  </conditionalFormatting>
  <conditionalFormatting sqref="O7">
    <cfRule type="duplicateValues" dxfId="22" priority="25" stopIfTrue="1"/>
  </conditionalFormatting>
  <conditionalFormatting sqref="O7">
    <cfRule type="cellIs" dxfId="21" priority="24" operator="equal">
      <formula>0</formula>
    </cfRule>
  </conditionalFormatting>
  <conditionalFormatting sqref="O8">
    <cfRule type="duplicateValues" dxfId="20" priority="23" stopIfTrue="1"/>
  </conditionalFormatting>
  <conditionalFormatting sqref="O8">
    <cfRule type="cellIs" dxfId="19" priority="22" operator="equal">
      <formula>0</formula>
    </cfRule>
  </conditionalFormatting>
  <conditionalFormatting sqref="O9">
    <cfRule type="duplicateValues" dxfId="18" priority="21" stopIfTrue="1"/>
  </conditionalFormatting>
  <conditionalFormatting sqref="O9">
    <cfRule type="cellIs" dxfId="17" priority="20" operator="equal">
      <formula>0</formula>
    </cfRule>
  </conditionalFormatting>
  <conditionalFormatting sqref="O10">
    <cfRule type="duplicateValues" dxfId="16" priority="19" stopIfTrue="1"/>
  </conditionalFormatting>
  <conditionalFormatting sqref="O10">
    <cfRule type="cellIs" dxfId="15" priority="18" operator="equal">
      <formula>0</formula>
    </cfRule>
  </conditionalFormatting>
  <conditionalFormatting sqref="O11">
    <cfRule type="duplicateValues" dxfId="14" priority="17" stopIfTrue="1"/>
  </conditionalFormatting>
  <conditionalFormatting sqref="O11">
    <cfRule type="cellIs" dxfId="13" priority="16" operator="equal">
      <formula>0</formula>
    </cfRule>
  </conditionalFormatting>
  <conditionalFormatting sqref="O12">
    <cfRule type="duplicateValues" dxfId="12" priority="15" stopIfTrue="1"/>
  </conditionalFormatting>
  <conditionalFormatting sqref="O12">
    <cfRule type="cellIs" dxfId="11" priority="14" operator="equal">
      <formula>0</formula>
    </cfRule>
  </conditionalFormatting>
  <conditionalFormatting sqref="O13">
    <cfRule type="duplicateValues" dxfId="10" priority="13" stopIfTrue="1"/>
  </conditionalFormatting>
  <conditionalFormatting sqref="O13">
    <cfRule type="cellIs" dxfId="9" priority="12" operator="equal">
      <formula>0</formula>
    </cfRule>
  </conditionalFormatting>
  <conditionalFormatting sqref="O14">
    <cfRule type="duplicateValues" dxfId="8" priority="11" stopIfTrue="1"/>
  </conditionalFormatting>
  <conditionalFormatting sqref="O14">
    <cfRule type="cellIs" dxfId="7" priority="10" operator="equal">
      <formula>0</formula>
    </cfRule>
  </conditionalFormatting>
  <conditionalFormatting sqref="O15">
    <cfRule type="duplicateValues" dxfId="6" priority="9" stopIfTrue="1"/>
  </conditionalFormatting>
  <conditionalFormatting sqref="O15">
    <cfRule type="cellIs" dxfId="5" priority="8" operator="equal">
      <formula>0</formula>
    </cfRule>
  </conditionalFormatting>
  <conditionalFormatting sqref="O16">
    <cfRule type="duplicateValues" dxfId="4" priority="7" stopIfTrue="1"/>
  </conditionalFormatting>
  <conditionalFormatting sqref="O16">
    <cfRule type="cellIs" dxfId="3" priority="6" operator="equal">
      <formula>0</formula>
    </cfRule>
  </conditionalFormatting>
  <conditionalFormatting sqref="O5:P5">
    <cfRule type="duplicateValues" dxfId="2" priority="5"/>
  </conditionalFormatting>
  <conditionalFormatting sqref="P6">
    <cfRule type="duplicateValues" dxfId="1" priority="3"/>
  </conditionalFormatting>
  <conditionalFormatting sqref="O6:P6">
    <cfRule type="duplicateValues" dxfId="0" priority="2"/>
  </conditionalFormatting>
  <dataValidations count="2">
    <dataValidation type="list" allowBlank="1" showInputMessage="1" showErrorMessage="1" sqref="AO75:AO89 Q2:Q16 AI2:AI16">
      <formula1>$AI$2:$AI$18</formula1>
    </dataValidation>
    <dataValidation type="list" allowBlank="1" showInputMessage="1" showErrorMessage="1" sqref="B2:M26">
      <formula1>$AI$2:$AI$16</formula1>
    </dataValidation>
  </dataValidation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uppDonnéesEtagere">
                <anchor moveWithCells="1" sizeWithCells="1">
                  <from>
                    <xdr:col>0</xdr:col>
                    <xdr:colOff>361950</xdr:colOff>
                    <xdr:row>26</xdr:row>
                    <xdr:rowOff>180975</xdr:rowOff>
                  </from>
                  <to>
                    <xdr:col>5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Coloriage">
                <anchor moveWithCells="1" sizeWithCells="1">
                  <from>
                    <xdr:col>17</xdr:col>
                    <xdr:colOff>428625</xdr:colOff>
                    <xdr:row>27</xdr:row>
                    <xdr:rowOff>0</xdr:rowOff>
                  </from>
                  <to>
                    <xdr:col>20</xdr:col>
                    <xdr:colOff>428625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0]!Remplissage">
                <anchor moveWithCells="1" sizeWithCells="1">
                  <from>
                    <xdr:col>5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 macro="[0]!ColorerTableau">
                <anchor moveWithCells="1" sizeWithCells="1">
                  <from>
                    <xdr:col>21</xdr:col>
                    <xdr:colOff>19050</xdr:colOff>
                    <xdr:row>27</xdr:row>
                    <xdr:rowOff>9525</xdr:rowOff>
                  </from>
                  <to>
                    <xdr:col>24</xdr:col>
                    <xdr:colOff>152400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10">
              <controlPr defaultSize="0" print="0" autoFill="0" autoPict="0" macro="[0]!SupprimerCouleur">
                <anchor moveWithCells="1" sizeWithCells="1">
                  <from>
                    <xdr:col>24</xdr:col>
                    <xdr:colOff>152400</xdr:colOff>
                    <xdr:row>27</xdr:row>
                    <xdr:rowOff>0</xdr:rowOff>
                  </from>
                  <to>
                    <xdr:col>28</xdr:col>
                    <xdr:colOff>28575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TableauDansPlage_12colonnes_methode2">
                <anchor moveWithCells="1" sizeWithCells="1">
                  <from>
                    <xdr:col>17</xdr:col>
                    <xdr:colOff>409575</xdr:colOff>
                    <xdr:row>28</xdr:row>
                    <xdr:rowOff>85725</xdr:rowOff>
                  </from>
                  <to>
                    <xdr:col>19</xdr:col>
                    <xdr:colOff>419100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Button 12">
              <controlPr defaultSize="0" print="0" autoFill="0" autoPict="0" macro="[0]!SuupNumerosDansEtagère">
                <anchor moveWithCells="1" sizeWithCells="1">
                  <from>
                    <xdr:col>28</xdr:col>
                    <xdr:colOff>28575</xdr:colOff>
                    <xdr:row>27</xdr:row>
                    <xdr:rowOff>0</xdr:rowOff>
                  </from>
                  <to>
                    <xdr:col>31</xdr:col>
                    <xdr:colOff>19050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Button 17">
              <controlPr defaultSize="0" print="0" autoFill="0" autoPict="0" macro="[0]!SuppNobeOiseauxEncodés">
                <anchor moveWithCells="1" sizeWithCells="1">
                  <from>
                    <xdr:col>12</xdr:col>
                    <xdr:colOff>419100</xdr:colOff>
                    <xdr:row>26</xdr:row>
                    <xdr:rowOff>180975</xdr:rowOff>
                  </from>
                  <to>
                    <xdr:col>17</xdr:col>
                    <xdr:colOff>400050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Button 18">
              <controlPr defaultSize="0" print="0" autoFill="0" autoPict="0" macro="[0]!Regrouper">
                <anchor moveWithCells="1" sizeWithCells="1">
                  <from>
                    <xdr:col>19</xdr:col>
                    <xdr:colOff>428625</xdr:colOff>
                    <xdr:row>28</xdr:row>
                    <xdr:rowOff>76200</xdr:rowOff>
                  </from>
                  <to>
                    <xdr:col>25</xdr:col>
                    <xdr:colOff>209550</xdr:colOff>
                    <xdr:row>29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Etagere</vt:lpstr>
      <vt:lpstr>Liste</vt:lpstr>
    </vt:vector>
  </TitlesOfParts>
  <Company>ABC ASCENSEURS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Martinez</dc:creator>
  <cp:lastModifiedBy>Abdelhaq ELBIAR</cp:lastModifiedBy>
  <dcterms:created xsi:type="dcterms:W3CDTF">2011-06-04T07:18:01Z</dcterms:created>
  <dcterms:modified xsi:type="dcterms:W3CDTF">2016-02-12T13:14:17Z</dcterms:modified>
</cp:coreProperties>
</file>