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20" yWindow="240" windowWidth="28515" windowHeight="12465"/>
  </bookViews>
  <sheets>
    <sheet name="JANVIER CORRIGE (2)" sheetId="6" r:id="rId1"/>
  </sheets>
  <definedNames>
    <definedName name="_xlnm.Print_Titles" localSheetId="0">'JANVIER CORRIGE (2)'!$A:$A</definedName>
    <definedName name="Z_5566EB3B_C8EA_43AD_81ED_3BAADAEE288A_.wvu.Cols" localSheetId="0" hidden="1">'JANVIER CORRIGE (2)'!$K:$N,'JANVIER CORRIGE (2)'!#REF!,'JANVIER CORRIGE (2)'!#REF!,'JANVIER CORRIGE (2)'!#REF!,'JANVIER CORRIGE (2)'!#REF!,'JANVIER CORRIGE (2)'!#REF!</definedName>
    <definedName name="Z_5566EB3B_C8EA_43AD_81ED_3BAADAEE288A_.wvu.PrintTitles" localSheetId="0" hidden="1">'JANVIER CORRIGE (2)'!$A:$A</definedName>
  </definedNames>
  <calcPr calcId="145621" calcOnSave="0"/>
  <customWorkbookViews>
    <customWorkbookView name="ETEVE Yoan - Affichage personnalisé" guid="{5566EB3B-C8EA-43AD-81ED-3BAADAEE288A}" mergeInterval="0" personalView="1" maximized="1" windowWidth="1920" windowHeight="835" activeSheetId="2"/>
  </customWorkbookViews>
</workbook>
</file>

<file path=xl/calcChain.xml><?xml version="1.0" encoding="utf-8"?>
<calcChain xmlns="http://schemas.openxmlformats.org/spreadsheetml/2006/main">
  <c r="AA9" i="6" l="1"/>
  <c r="AA8" i="6"/>
  <c r="AA7" i="6"/>
  <c r="AA6" i="6"/>
  <c r="T9" i="6" l="1"/>
  <c r="Q9" i="6"/>
  <c r="J9" i="6"/>
  <c r="G9" i="6"/>
  <c r="T8" i="6"/>
  <c r="Q8" i="6"/>
  <c r="J8" i="6"/>
  <c r="G8" i="6"/>
  <c r="T7" i="6"/>
  <c r="Q7" i="6"/>
  <c r="J7" i="6"/>
  <c r="G7" i="6"/>
  <c r="T6" i="6"/>
  <c r="Q6" i="6"/>
  <c r="J6" i="6"/>
  <c r="G6" i="6"/>
  <c r="A1" i="6"/>
  <c r="B6" i="6" l="1"/>
  <c r="B8" i="6"/>
  <c r="B9" i="6"/>
  <c r="B7" i="6"/>
</calcChain>
</file>

<file path=xl/sharedStrings.xml><?xml version="1.0" encoding="utf-8"?>
<sst xmlns="http://schemas.openxmlformats.org/spreadsheetml/2006/main" count="16" uniqueCount="10">
  <si>
    <t>Entité</t>
  </si>
  <si>
    <t>IMMOBILISATION EN COURS</t>
  </si>
  <si>
    <t>FNP</t>
  </si>
  <si>
    <t>AVANCES ET ACOMPTES VERSES</t>
  </si>
  <si>
    <t>COMMENTAIRES</t>
  </si>
  <si>
    <t>FOURNISSEURS DEBITEURS</t>
  </si>
  <si>
    <t>ANALYSES</t>
  </si>
  <si>
    <t>b</t>
  </si>
  <si>
    <t>a</t>
  </si>
  <si>
    <t>resultat à obtenir en colonne C,D,E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</si>
</sst>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 ;[Red]\-#,##0.00\ "/>
    <numFmt numFmtId="165" formatCode="#,##0_ ;[Red]\-#,##0\ "/>
    <numFmt numFmtId="166" formatCode="_-* #,##0.00\ &quot;F&quot;_-;\-* #,##0.00\ &quot;F&quot;_-;_-* &quot;-&quot;??\ &quot;F&quot;_-;_-@_-"/>
    <numFmt numFmtId="167" formatCode="_-* #,##0.00\ _F_-;\-* #,##0.00\ _F_-;_-* &quot;-&quot;??\ _F_-;_-@_-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1"/>
      <color theme="6" tint="0.3999755851924192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name val="Arial"/>
      <family val="2"/>
    </font>
    <font>
      <sz val="11"/>
      <color theme="9"/>
      <name val="Calibri"/>
      <family val="2"/>
      <scheme val="minor"/>
    </font>
    <font>
      <b/>
      <sz val="11"/>
      <color rgb="FFFF0000"/>
      <name val="Times New Roman"/>
      <family val="1"/>
    </font>
    <font>
      <b/>
      <sz val="2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 style="hair">
        <color indexed="64"/>
      </bottom>
      <diagonal/>
    </border>
    <border>
      <left style="dashDotDot">
        <color indexed="64"/>
      </left>
      <right style="dashDotDot">
        <color indexed="64"/>
      </right>
      <top style="hair">
        <color indexed="64"/>
      </top>
      <bottom style="hair">
        <color indexed="64"/>
      </bottom>
      <diagonal/>
    </border>
    <border>
      <left style="dashDotDot">
        <color indexed="64"/>
      </left>
      <right style="dashDotDot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DotDot">
        <color indexed="64"/>
      </right>
      <top style="hair">
        <color indexed="64"/>
      </top>
      <bottom style="hair">
        <color indexed="64"/>
      </bottom>
      <diagonal/>
    </border>
    <border>
      <left style="dashDotDot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dashDotDot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ashDotDot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dashDotDot">
        <color indexed="64"/>
      </right>
      <top style="medium">
        <color indexed="64"/>
      </top>
      <bottom style="hair">
        <color indexed="64"/>
      </bottom>
      <diagonal/>
    </border>
    <border>
      <left style="dashDotDot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>
      <alignment vertical="center"/>
    </xf>
    <xf numFmtId="0" fontId="3" fillId="0" borderId="0"/>
    <xf numFmtId="0" fontId="6" fillId="0" borderId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quotePrefix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Fill="1"/>
    <xf numFmtId="0" fontId="0" fillId="2" borderId="0" xfId="0" applyFill="1" applyAlignment="1">
      <alignment horizontal="left" vertical="center"/>
    </xf>
    <xf numFmtId="164" fontId="0" fillId="4" borderId="11" xfId="0" applyNumberFormat="1" applyFill="1" applyBorder="1"/>
    <xf numFmtId="165" fontId="0" fillId="4" borderId="3" xfId="0" applyNumberFormat="1" applyFill="1" applyBorder="1"/>
    <xf numFmtId="164" fontId="0" fillId="4" borderId="12" xfId="0" applyNumberFormat="1" applyFill="1" applyBorder="1"/>
    <xf numFmtId="164" fontId="0" fillId="4" borderId="6" xfId="0" applyNumberFormat="1" applyFill="1" applyBorder="1"/>
    <xf numFmtId="0" fontId="0" fillId="4" borderId="16" xfId="0" applyFill="1" applyBorder="1"/>
    <xf numFmtId="0" fontId="0" fillId="4" borderId="7" xfId="0" applyFill="1" applyBorder="1"/>
    <xf numFmtId="0" fontId="0" fillId="4" borderId="15" xfId="0" applyFill="1" applyBorder="1"/>
    <xf numFmtId="164" fontId="0" fillId="4" borderId="13" xfId="0" applyNumberFormat="1" applyFill="1" applyBorder="1"/>
    <xf numFmtId="164" fontId="0" fillId="4" borderId="2" xfId="0" applyNumberFormat="1" applyFill="1" applyBorder="1"/>
    <xf numFmtId="164" fontId="0" fillId="4" borderId="27" xfId="0" applyNumberFormat="1" applyFill="1" applyBorder="1"/>
    <xf numFmtId="164" fontId="0" fillId="4" borderId="3" xfId="0" applyNumberFormat="1" applyFill="1" applyBorder="1"/>
    <xf numFmtId="0" fontId="0" fillId="4" borderId="14" xfId="0" applyFill="1" applyBorder="1"/>
    <xf numFmtId="0" fontId="0" fillId="4" borderId="4" xfId="0" applyFill="1" applyBorder="1"/>
    <xf numFmtId="0" fontId="0" fillId="4" borderId="31" xfId="0" applyFill="1" applyBorder="1"/>
    <xf numFmtId="164" fontId="0" fillId="4" borderId="21" xfId="0" applyNumberFormat="1" applyFill="1" applyBorder="1"/>
    <xf numFmtId="165" fontId="0" fillId="4" borderId="2" xfId="0" applyNumberFormat="1" applyFill="1" applyBorder="1"/>
    <xf numFmtId="164" fontId="0" fillId="4" borderId="41" xfId="0" applyNumberFormat="1" applyFill="1" applyBorder="1"/>
    <xf numFmtId="164" fontId="0" fillId="4" borderId="42" xfId="0" applyNumberFormat="1" applyFill="1" applyBorder="1"/>
    <xf numFmtId="0" fontId="0" fillId="4" borderId="19" xfId="0" applyFill="1" applyBorder="1" applyAlignment="1">
      <alignment horizontal="center" vertical="center" wrapText="1"/>
    </xf>
    <xf numFmtId="0" fontId="1" fillId="0" borderId="41" xfId="1" applyNumberFormat="1" applyFont="1" applyBorder="1" applyAlignment="1">
      <alignment horizontal="left" vertical="center"/>
    </xf>
    <xf numFmtId="0" fontId="1" fillId="0" borderId="21" xfId="1" applyNumberFormat="1" applyFont="1" applyBorder="1" applyAlignment="1">
      <alignment horizontal="left" vertical="center"/>
    </xf>
    <xf numFmtId="164" fontId="0" fillId="4" borderId="20" xfId="0" applyNumberFormat="1" applyFill="1" applyBorder="1"/>
    <xf numFmtId="164" fontId="0" fillId="4" borderId="43" xfId="0" applyNumberFormat="1" applyFill="1" applyBorder="1"/>
    <xf numFmtId="0" fontId="1" fillId="0" borderId="13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left" vertical="center"/>
    </xf>
    <xf numFmtId="0" fontId="0" fillId="0" borderId="0" xfId="0" applyBorder="1"/>
    <xf numFmtId="0" fontId="0" fillId="4" borderId="1" xfId="0" applyFill="1" applyBorder="1" applyAlignment="1">
      <alignment horizontal="center" vertical="center" wrapText="1"/>
    </xf>
    <xf numFmtId="0" fontId="1" fillId="0" borderId="42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left" vertical="center"/>
    </xf>
    <xf numFmtId="0" fontId="0" fillId="0" borderId="7" xfId="0" applyBorder="1"/>
    <xf numFmtId="0" fontId="1" fillId="0" borderId="43" xfId="1" applyNumberFormat="1" applyFont="1" applyBorder="1" applyAlignment="1">
      <alignment horizontal="left" vertical="center"/>
    </xf>
    <xf numFmtId="0" fontId="1" fillId="0" borderId="27" xfId="1" applyNumberFormat="1" applyFont="1" applyBorder="1" applyAlignment="1">
      <alignment horizontal="left" vertical="center"/>
    </xf>
    <xf numFmtId="0" fontId="0" fillId="4" borderId="25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0" fillId="4" borderId="40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39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5" fillId="4" borderId="9" xfId="0" quotePrefix="1" applyFont="1" applyFill="1" applyBorder="1" applyAlignment="1">
      <alignment horizontal="center" vertical="center"/>
    </xf>
    <xf numFmtId="0" fontId="5" fillId="4" borderId="8" xfId="0" quotePrefix="1" applyFont="1" applyFill="1" applyBorder="1" applyAlignment="1">
      <alignment horizontal="center" vertical="center"/>
    </xf>
    <xf numFmtId="49" fontId="2" fillId="0" borderId="23" xfId="1" applyNumberFormat="1" applyFont="1" applyBorder="1" applyAlignment="1">
      <alignment horizontal="center" vertical="center" wrapText="1"/>
    </xf>
    <xf numFmtId="49" fontId="2" fillId="0" borderId="32" xfId="1" applyNumberFormat="1" applyFont="1" applyBorder="1" applyAlignment="1">
      <alignment horizontal="center" vertical="center" wrapText="1"/>
    </xf>
    <xf numFmtId="49" fontId="2" fillId="0" borderId="35" xfId="1" applyNumberFormat="1" applyFont="1" applyBorder="1" applyAlignment="1">
      <alignment horizontal="center" vertical="center" wrapText="1"/>
    </xf>
    <xf numFmtId="49" fontId="2" fillId="0" borderId="36" xfId="1" applyNumberFormat="1" applyFont="1" applyBorder="1" applyAlignment="1">
      <alignment horizontal="center" vertical="center" wrapText="1"/>
    </xf>
    <xf numFmtId="49" fontId="2" fillId="0" borderId="25" xfId="1" applyNumberFormat="1" applyFont="1" applyBorder="1" applyAlignment="1">
      <alignment horizontal="center" vertical="center" wrapText="1"/>
    </xf>
    <xf numFmtId="49" fontId="2" fillId="0" borderId="30" xfId="1" applyNumberFormat="1" applyFont="1" applyBorder="1" applyAlignment="1">
      <alignment horizontal="center" vertical="center" wrapText="1"/>
    </xf>
    <xf numFmtId="165" fontId="0" fillId="5" borderId="23" xfId="0" applyNumberFormat="1" applyFill="1" applyBorder="1"/>
    <xf numFmtId="165" fontId="0" fillId="5" borderId="25" xfId="0" applyNumberFormat="1" applyFill="1" applyBorder="1"/>
    <xf numFmtId="165" fontId="0" fillId="6" borderId="34" xfId="0" applyNumberFormat="1" applyFill="1" applyBorder="1"/>
    <xf numFmtId="165" fontId="0" fillId="6" borderId="5" xfId="0" applyNumberFormat="1" applyFill="1" applyBorder="1"/>
    <xf numFmtId="49" fontId="2" fillId="3" borderId="24" xfId="1" applyNumberFormat="1" applyFont="1" applyFill="1" applyBorder="1" applyAlignment="1">
      <alignment horizontal="center" vertical="center" wrapText="1"/>
    </xf>
    <xf numFmtId="49" fontId="2" fillId="3" borderId="26" xfId="1" applyNumberFormat="1" applyFont="1" applyFill="1" applyBorder="1" applyAlignment="1">
      <alignment horizontal="center" vertical="center" wrapText="1"/>
    </xf>
    <xf numFmtId="165" fontId="4" fillId="5" borderId="35" xfId="0" applyNumberFormat="1" applyFont="1" applyFill="1" applyBorder="1"/>
    <xf numFmtId="165" fontId="7" fillId="6" borderId="44" xfId="0" applyNumberFormat="1" applyFont="1" applyFill="1" applyBorder="1"/>
    <xf numFmtId="0" fontId="8" fillId="3" borderId="0" xfId="1" applyNumberFormat="1" applyFont="1" applyFill="1" applyBorder="1" applyAlignment="1">
      <alignment horizontal="center" vertical="center" wrapText="1"/>
    </xf>
    <xf numFmtId="0" fontId="0" fillId="0" borderId="23" xfId="0" applyBorder="1"/>
    <xf numFmtId="0" fontId="0" fillId="0" borderId="24" xfId="0" applyBorder="1"/>
    <xf numFmtId="0" fontId="0" fillId="0" borderId="32" xfId="0" applyBorder="1"/>
    <xf numFmtId="0" fontId="0" fillId="0" borderId="35" xfId="0" applyBorder="1"/>
    <xf numFmtId="0" fontId="0" fillId="0" borderId="36" xfId="0" applyBorder="1"/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5" xfId="0" applyBorder="1"/>
    <xf numFmtId="0" fontId="0" fillId="0" borderId="26" xfId="0" applyBorder="1"/>
    <xf numFmtId="0" fontId="0" fillId="0" borderId="30" xfId="0" applyBorder="1"/>
    <xf numFmtId="0" fontId="9" fillId="0" borderId="26" xfId="0" applyFont="1" applyBorder="1" applyAlignment="1">
      <alignment horizontal="center" vertical="center"/>
    </xf>
  </cellXfs>
  <cellStyles count="8">
    <cellStyle name="Milliers 2" xfId="4"/>
    <cellStyle name="Monétaire 2" xfId="5"/>
    <cellStyle name="Normal" xfId="0" builtinId="0"/>
    <cellStyle name="Normal 2" xfId="2"/>
    <cellStyle name="Normal 2 2" xfId="6"/>
    <cellStyle name="Normal 3" xfId="3"/>
    <cellStyle name="Normal_Feuil1" xfId="1"/>
    <cellStyle name="Pourcentage 2" xfId="7"/>
  </cellStyles>
  <dxfs count="12">
    <dxf>
      <font>
        <color theme="6" tint="0.39994506668294322"/>
      </font>
      <fill>
        <patternFill>
          <bgColor theme="6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6" tint="0.39994506668294322"/>
      </font>
      <fill>
        <patternFill patternType="solid">
          <fgColor indexed="64"/>
          <bgColor theme="6" tint="0.39994506668294322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6" tint="0.39994506668294322"/>
      </font>
      <fill>
        <patternFill patternType="solid">
          <fgColor indexed="64"/>
          <bgColor theme="6" tint="0.39994506668294322"/>
        </patternFill>
      </fill>
    </dxf>
    <dxf>
      <font>
        <color theme="9"/>
      </font>
      <fill>
        <patternFill>
          <bgColor theme="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DFFA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A1:EH13"/>
  <sheetViews>
    <sheetView tabSelected="1"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B21" sqref="AB21"/>
    </sheetView>
  </sheetViews>
  <sheetFormatPr baseColWidth="10" defaultRowHeight="15" outlineLevelCol="1" x14ac:dyDescent="0.25"/>
  <cols>
    <col min="1" max="1" width="11.42578125" style="6"/>
    <col min="2" max="5" width="3.85546875" style="6" customWidth="1"/>
    <col min="6" max="6" width="17.42578125" style="6" customWidth="1"/>
    <col min="7" max="7" width="5.7109375" style="6" customWidth="1"/>
    <col min="8" max="9" width="16.5703125" style="6" customWidth="1"/>
    <col min="10" max="10" width="6.28515625" style="6" customWidth="1"/>
    <col min="11" max="14" width="16.5703125" style="6" hidden="1" customWidth="1" outlineLevel="1"/>
    <col min="15" max="15" width="16.5703125" style="6" customWidth="1" collapsed="1"/>
    <col min="16" max="16" width="16.5703125" style="6" customWidth="1"/>
    <col min="17" max="17" width="4" style="6" customWidth="1"/>
    <col min="18" max="19" width="16.5703125" style="6" customWidth="1"/>
    <col min="20" max="20" width="4" style="6" customWidth="1"/>
    <col min="21" max="21" width="16.5703125" style="6" customWidth="1"/>
    <col min="22" max="25" width="11.42578125" style="6"/>
    <col min="26" max="26" width="17.5703125" style="6" customWidth="1"/>
    <col min="27" max="27" width="19.140625" style="6" customWidth="1"/>
    <col min="28" max="28" width="18.28515625" style="6" customWidth="1"/>
    <col min="29" max="29" width="11.42578125" style="6"/>
    <col min="30" max="30" width="13.5703125" style="6" customWidth="1"/>
    <col min="31" max="16384" width="11.42578125" style="6"/>
  </cols>
  <sheetData>
    <row r="1" spans="1:31" ht="32.25" customHeight="1" thickBot="1" x14ac:dyDescent="0.3">
      <c r="A1" s="2" t="str">
        <f ca="1">MID(CELL("nomfichier",A1),FIND("]",CELL("nomfichier",A1))+1,20)</f>
        <v>JANVIER CORRIGE (2)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8"/>
      <c r="Q1" s="8"/>
      <c r="R1" s="8"/>
      <c r="S1" s="7"/>
      <c r="T1" s="7"/>
      <c r="U1" s="7"/>
      <c r="Y1" s="75"/>
      <c r="Z1" s="76"/>
      <c r="AA1" s="76"/>
      <c r="AB1" s="76"/>
      <c r="AC1" s="76"/>
      <c r="AD1" s="76"/>
      <c r="AE1" s="77"/>
    </row>
    <row r="2" spans="1:31" ht="46.5" customHeight="1" thickBot="1" x14ac:dyDescent="0.3">
      <c r="A2" s="2"/>
      <c r="B2" s="2"/>
      <c r="C2" s="2"/>
      <c r="D2" s="2"/>
      <c r="E2" s="2"/>
      <c r="F2" s="58" t="s">
        <v>6</v>
      </c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Y2" s="78"/>
      <c r="Z2" s="85" t="s">
        <v>9</v>
      </c>
      <c r="AA2" s="85"/>
      <c r="AB2" s="85"/>
      <c r="AC2" s="85"/>
      <c r="AD2" s="85"/>
      <c r="AE2" s="79"/>
    </row>
    <row r="3" spans="1:31" ht="18.75" customHeight="1" x14ac:dyDescent="0.25">
      <c r="A3" s="60" t="s">
        <v>0</v>
      </c>
      <c r="B3" s="61"/>
      <c r="C3" s="66"/>
      <c r="D3" s="68"/>
      <c r="E3" s="70"/>
      <c r="F3" s="45" t="s">
        <v>1</v>
      </c>
      <c r="G3" s="42"/>
      <c r="H3" s="50" t="s">
        <v>4</v>
      </c>
      <c r="I3" s="45" t="s">
        <v>5</v>
      </c>
      <c r="J3" s="42"/>
      <c r="K3" s="55" t="s">
        <v>5</v>
      </c>
      <c r="L3" s="42"/>
      <c r="M3" s="42"/>
      <c r="N3" s="46"/>
      <c r="O3" s="50" t="s">
        <v>4</v>
      </c>
      <c r="P3" s="45" t="s">
        <v>2</v>
      </c>
      <c r="Q3" s="42"/>
      <c r="R3" s="50" t="s">
        <v>4</v>
      </c>
      <c r="S3" s="45" t="s">
        <v>3</v>
      </c>
      <c r="T3" s="42"/>
      <c r="U3" s="50" t="s">
        <v>4</v>
      </c>
      <c r="Y3" s="78"/>
      <c r="Z3" s="60" t="s">
        <v>0</v>
      </c>
      <c r="AA3" s="61"/>
      <c r="AB3" s="66"/>
      <c r="AC3" s="68"/>
      <c r="AD3" s="70"/>
      <c r="AE3" s="79"/>
    </row>
    <row r="4" spans="1:31" s="1" customFormat="1" ht="59.25" customHeight="1" x14ac:dyDescent="0.25">
      <c r="A4" s="62"/>
      <c r="B4" s="63"/>
      <c r="C4" s="72">
        <v>0</v>
      </c>
      <c r="D4" s="73">
        <v>1</v>
      </c>
      <c r="E4" s="74">
        <v>100</v>
      </c>
      <c r="F4" s="47"/>
      <c r="G4" s="49"/>
      <c r="H4" s="51"/>
      <c r="I4" s="53"/>
      <c r="J4" s="43"/>
      <c r="K4" s="56"/>
      <c r="L4" s="49"/>
      <c r="M4" s="49"/>
      <c r="N4" s="48"/>
      <c r="O4" s="51"/>
      <c r="P4" s="47"/>
      <c r="Q4" s="49"/>
      <c r="R4" s="51"/>
      <c r="S4" s="47"/>
      <c r="T4" s="49"/>
      <c r="U4" s="51"/>
      <c r="Y4" s="80"/>
      <c r="Z4" s="62"/>
      <c r="AA4" s="63"/>
      <c r="AB4" s="72">
        <v>0</v>
      </c>
      <c r="AC4" s="73">
        <v>1</v>
      </c>
      <c r="AD4" s="74">
        <v>100</v>
      </c>
      <c r="AE4" s="81"/>
    </row>
    <row r="5" spans="1:31" s="1" customFormat="1" ht="15.75" thickBot="1" x14ac:dyDescent="0.3">
      <c r="A5" s="64"/>
      <c r="B5" s="65"/>
      <c r="C5" s="67"/>
      <c r="D5" s="69"/>
      <c r="E5" s="71"/>
      <c r="F5" s="54">
        <v>231000</v>
      </c>
      <c r="G5" s="57"/>
      <c r="H5" s="52"/>
      <c r="I5" s="41"/>
      <c r="J5" s="44"/>
      <c r="K5" s="35">
        <v>401100</v>
      </c>
      <c r="L5" s="35">
        <v>401200</v>
      </c>
      <c r="M5" s="35">
        <v>401500</v>
      </c>
      <c r="N5" s="27">
        <v>404100</v>
      </c>
      <c r="O5" s="52"/>
      <c r="P5" s="54">
        <v>408100</v>
      </c>
      <c r="Q5" s="57"/>
      <c r="R5" s="52"/>
      <c r="S5" s="54">
        <v>409100</v>
      </c>
      <c r="T5" s="57"/>
      <c r="U5" s="52"/>
      <c r="Y5" s="80"/>
      <c r="Z5" s="64"/>
      <c r="AA5" s="65"/>
      <c r="AB5" s="67"/>
      <c r="AC5" s="69"/>
      <c r="AD5" s="71"/>
      <c r="AE5" s="81"/>
    </row>
    <row r="6" spans="1:31" ht="18" customHeight="1" x14ac:dyDescent="0.25">
      <c r="A6" s="28">
        <v>1</v>
      </c>
      <c r="B6" s="29">
        <f>IF(SUM(G6+J6+Q6+T6)&lt;100,0,100)</f>
        <v>100</v>
      </c>
      <c r="C6" s="28"/>
      <c r="D6" s="36"/>
      <c r="E6" s="39"/>
      <c r="F6" s="30">
        <v>100000</v>
      </c>
      <c r="G6" s="24">
        <f>IF(F6=0,0,IF(AND(F6&lt;&gt;0,H6=""),100,1))</f>
        <v>100</v>
      </c>
      <c r="H6" s="11"/>
      <c r="I6" s="25">
        <v>0</v>
      </c>
      <c r="J6" s="24">
        <f>IF(I6=0,0,IF(AND(I6&lt;&gt;0,O6=""),100,1))</f>
        <v>0</v>
      </c>
      <c r="K6" s="17"/>
      <c r="L6" s="17"/>
      <c r="M6" s="17"/>
      <c r="N6" s="17"/>
      <c r="O6" s="31"/>
      <c r="P6" s="30">
        <v>-10305.6</v>
      </c>
      <c r="Q6" s="24">
        <f>IF(P6=0,0,IF(AND(P6&lt;&gt;0,R6=""),100,1))</f>
        <v>1</v>
      </c>
      <c r="R6" s="23" t="s">
        <v>7</v>
      </c>
      <c r="S6" s="26">
        <v>0</v>
      </c>
      <c r="T6" s="24">
        <f>IF(S6=0,0,IF(AND(S6&lt;&gt;0,U6=""),100,1))</f>
        <v>0</v>
      </c>
      <c r="U6" s="26"/>
      <c r="Y6" s="78"/>
      <c r="Z6" s="28">
        <v>1</v>
      </c>
      <c r="AA6" s="29">
        <f>IF(SUM(AF6+AI6+AP6+AS6)&lt;100,0,100)</f>
        <v>0</v>
      </c>
      <c r="AB6" s="28">
        <v>2</v>
      </c>
      <c r="AC6" s="36">
        <v>1</v>
      </c>
      <c r="AD6" s="39">
        <v>1</v>
      </c>
      <c r="AE6" s="79"/>
    </row>
    <row r="7" spans="1:31" ht="18" customHeight="1" x14ac:dyDescent="0.25">
      <c r="A7" s="32">
        <v>3</v>
      </c>
      <c r="B7" s="33">
        <f t="shared" ref="B7:B9" si="0">IF(SUM(G7+J7+Q7+T7)&lt;100,0,100)</f>
        <v>100</v>
      </c>
      <c r="C7" s="32"/>
      <c r="D7" s="37"/>
      <c r="E7" s="40"/>
      <c r="F7" s="9">
        <v>21365.87</v>
      </c>
      <c r="G7" s="10">
        <f t="shared" ref="G7:G9" si="1">IF(F7=0,0,IF(AND(F7&lt;&gt;0,H7=""),100,1))</f>
        <v>100</v>
      </c>
      <c r="H7" s="11"/>
      <c r="I7" s="16">
        <v>0</v>
      </c>
      <c r="J7" s="10">
        <f t="shared" ref="J7:J9" si="2">IF(I7=0,0,IF(AND(I7&lt;&gt;0,O7=""),100,1))</f>
        <v>0</v>
      </c>
      <c r="K7" s="19"/>
      <c r="L7" s="19"/>
      <c r="M7" s="19"/>
      <c r="N7" s="19"/>
      <c r="O7" s="18"/>
      <c r="P7" s="9">
        <v>-10305.6</v>
      </c>
      <c r="Q7" s="10">
        <f t="shared" ref="Q7:Q9" si="3">IF(P7=0,0,IF(AND(P7&lt;&gt;0,R7=""),100,1))</f>
        <v>100</v>
      </c>
      <c r="R7" s="11"/>
      <c r="S7" s="12">
        <v>0</v>
      </c>
      <c r="T7" s="10">
        <f t="shared" ref="T7:T9" si="4">IF(S7=0,0,IF(AND(S7&lt;&gt;0,U7=""),100,1))</f>
        <v>0</v>
      </c>
      <c r="U7" s="12"/>
      <c r="Y7" s="78"/>
      <c r="Z7" s="32">
        <v>3</v>
      </c>
      <c r="AA7" s="33">
        <f t="shared" ref="AA7:AA9" si="5">IF(SUM(AF7+AI7+AP7+AS7)&lt;100,0,100)</f>
        <v>0</v>
      </c>
      <c r="AB7" s="32">
        <v>2</v>
      </c>
      <c r="AC7" s="37">
        <v>0</v>
      </c>
      <c r="AD7" s="40">
        <v>2</v>
      </c>
      <c r="AE7" s="79"/>
    </row>
    <row r="8" spans="1:31" ht="18" customHeight="1" x14ac:dyDescent="0.25">
      <c r="A8" s="32">
        <v>22</v>
      </c>
      <c r="B8" s="33">
        <f t="shared" si="0"/>
        <v>0</v>
      </c>
      <c r="C8" s="32"/>
      <c r="D8" s="37"/>
      <c r="E8" s="40"/>
      <c r="F8" s="9">
        <v>21365.87</v>
      </c>
      <c r="G8" s="10">
        <f t="shared" si="1"/>
        <v>1</v>
      </c>
      <c r="H8" s="11" t="s">
        <v>7</v>
      </c>
      <c r="I8" s="16">
        <v>0</v>
      </c>
      <c r="J8" s="10">
        <f t="shared" si="2"/>
        <v>0</v>
      </c>
      <c r="K8" s="19"/>
      <c r="L8" s="19"/>
      <c r="M8" s="19"/>
      <c r="N8" s="19"/>
      <c r="O8" s="18"/>
      <c r="P8" s="9">
        <v>-10305.6</v>
      </c>
      <c r="Q8" s="10">
        <f t="shared" si="3"/>
        <v>1</v>
      </c>
      <c r="R8" s="11" t="s">
        <v>8</v>
      </c>
      <c r="S8" s="12">
        <v>0</v>
      </c>
      <c r="T8" s="10">
        <f t="shared" si="4"/>
        <v>0</v>
      </c>
      <c r="U8" s="12"/>
      <c r="Y8" s="78"/>
      <c r="Z8" s="32">
        <v>22</v>
      </c>
      <c r="AA8" s="33">
        <f t="shared" si="5"/>
        <v>0</v>
      </c>
      <c r="AB8" s="32">
        <v>2</v>
      </c>
      <c r="AC8" s="37">
        <v>2</v>
      </c>
      <c r="AD8" s="40">
        <v>0</v>
      </c>
      <c r="AE8" s="79"/>
    </row>
    <row r="9" spans="1:31" ht="18" customHeight="1" x14ac:dyDescent="0.25">
      <c r="A9" s="32">
        <v>24</v>
      </c>
      <c r="B9" s="33" t="e">
        <f t="shared" si="0"/>
        <v>#REF!</v>
      </c>
      <c r="C9" s="32"/>
      <c r="D9" s="37"/>
      <c r="E9" s="40"/>
      <c r="F9" s="9" t="e">
        <v>#REF!</v>
      </c>
      <c r="G9" s="10" t="e">
        <f t="shared" si="1"/>
        <v>#REF!</v>
      </c>
      <c r="H9" s="11"/>
      <c r="I9" s="16">
        <v>0</v>
      </c>
      <c r="J9" s="10">
        <f t="shared" si="2"/>
        <v>0</v>
      </c>
      <c r="K9" s="19"/>
      <c r="L9" s="19"/>
      <c r="M9" s="19"/>
      <c r="N9" s="19"/>
      <c r="O9" s="18"/>
      <c r="P9" s="9" t="e">
        <v>#REF!</v>
      </c>
      <c r="Q9" s="10" t="e">
        <f t="shared" si="3"/>
        <v>#REF!</v>
      </c>
      <c r="R9" s="11"/>
      <c r="S9" s="12" t="e">
        <v>#REF!</v>
      </c>
      <c r="T9" s="10" t="e">
        <f t="shared" si="4"/>
        <v>#REF!</v>
      </c>
      <c r="U9" s="12"/>
      <c r="Y9" s="78"/>
      <c r="Z9" s="32">
        <v>24</v>
      </c>
      <c r="AA9" s="33">
        <f t="shared" si="5"/>
        <v>0</v>
      </c>
      <c r="AB9" s="32"/>
      <c r="AC9" s="37"/>
      <c r="AD9" s="40"/>
      <c r="AE9" s="79"/>
    </row>
    <row r="10" spans="1:31" ht="18" customHeight="1" thickBot="1" x14ac:dyDescent="0.3">
      <c r="A10" s="4"/>
      <c r="B10" s="5"/>
      <c r="C10" s="38"/>
      <c r="D10" s="38"/>
      <c r="E10" s="38"/>
      <c r="F10" s="13"/>
      <c r="G10" s="14"/>
      <c r="H10" s="15"/>
      <c r="I10" s="20"/>
      <c r="J10" s="21"/>
      <c r="K10" s="21"/>
      <c r="L10" s="21"/>
      <c r="M10" s="21"/>
      <c r="N10" s="21"/>
      <c r="O10" s="22"/>
      <c r="P10" s="13"/>
      <c r="Q10" s="14"/>
      <c r="R10" s="15"/>
      <c r="S10" s="14"/>
      <c r="T10" s="21"/>
      <c r="U10" s="14"/>
      <c r="Y10" s="78"/>
      <c r="Z10" s="4"/>
      <c r="AA10" s="5"/>
      <c r="AB10" s="38"/>
      <c r="AC10" s="38"/>
      <c r="AD10" s="38"/>
      <c r="AE10" s="79"/>
    </row>
    <row r="11" spans="1:31" x14ac:dyDescent="0.25">
      <c r="Y11" s="78"/>
      <c r="Z11" s="34"/>
      <c r="AA11" s="34"/>
      <c r="AB11" s="34"/>
      <c r="AC11" s="34"/>
      <c r="AD11" s="34"/>
      <c r="AE11" s="79"/>
    </row>
    <row r="12" spans="1:31" x14ac:dyDescent="0.25">
      <c r="Y12" s="78"/>
      <c r="Z12" s="34"/>
      <c r="AA12" s="34"/>
      <c r="AB12" s="34"/>
      <c r="AC12" s="34"/>
      <c r="AD12" s="34"/>
      <c r="AE12" s="79"/>
    </row>
    <row r="13" spans="1:31" ht="15.75" thickBot="1" x14ac:dyDescent="0.3">
      <c r="Y13" s="82"/>
      <c r="Z13" s="83"/>
      <c r="AA13" s="83"/>
      <c r="AB13" s="83"/>
      <c r="AC13" s="83"/>
      <c r="AD13" s="83"/>
      <c r="AE13" s="84"/>
    </row>
  </sheetData>
  <mergeCells count="16">
    <mergeCell ref="A3:B5"/>
    <mergeCell ref="F3:G4"/>
    <mergeCell ref="H3:H5"/>
    <mergeCell ref="I3:J5"/>
    <mergeCell ref="K3:N4"/>
    <mergeCell ref="Z3:AA5"/>
    <mergeCell ref="Z2:AD2"/>
    <mergeCell ref="O3:O5"/>
    <mergeCell ref="P3:Q4"/>
    <mergeCell ref="R3:R5"/>
    <mergeCell ref="S3:T4"/>
    <mergeCell ref="U3:U5"/>
    <mergeCell ref="F2:U2"/>
    <mergeCell ref="S5:T5"/>
    <mergeCell ref="F5:G5"/>
    <mergeCell ref="P5:Q5"/>
  </mergeCells>
  <conditionalFormatting sqref="G6:G9 Q6:Q9 T7:T9 J6:J9">
    <cfRule type="cellIs" dxfId="7" priority="110" operator="equal">
      <formula>1</formula>
    </cfRule>
    <cfRule type="cellIs" dxfId="6" priority="111" operator="equal">
      <formula>0</formula>
    </cfRule>
    <cfRule type="cellIs" dxfId="5" priority="112" operator="equal">
      <formula>100</formula>
    </cfRule>
  </conditionalFormatting>
  <conditionalFormatting sqref="T6">
    <cfRule type="cellIs" dxfId="4" priority="104" operator="equal">
      <formula>1</formula>
    </cfRule>
    <cfRule type="cellIs" dxfId="3" priority="105" operator="equal">
      <formula>0</formula>
    </cfRule>
    <cfRule type="cellIs" dxfId="2" priority="106" operator="equal">
      <formula>100</formula>
    </cfRule>
  </conditionalFormatting>
  <conditionalFormatting sqref="B6:B9 AA6:AA9">
    <cfRule type="cellIs" dxfId="1" priority="26" operator="equal">
      <formula>100</formula>
    </cfRule>
    <cfRule type="cellIs" dxfId="0" priority="27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JANVIER CORRIGE (2)</vt:lpstr>
      <vt:lpstr>'JANVIER CORRIGE (2)'!Impression_des_titres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ETEVE Yoan</dc:creator>
  <cp:lastModifiedBy>ETEVE Yoan</cp:lastModifiedBy>
  <cp:lastPrinted>2015-07-02T12:43:58Z</cp:lastPrinted>
  <dcterms:created xsi:type="dcterms:W3CDTF">2015-05-27T13:49:39Z</dcterms:created>
  <dcterms:modified xsi:type="dcterms:W3CDTF">2015-08-28T07:04:14Z</dcterms:modified>
</cp:coreProperties>
</file>