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Guy Blancher\Desktop\"/>
    </mc:Choice>
  </mc:AlternateContent>
  <bookViews>
    <workbookView xWindow="0" yWindow="0" windowWidth="20745" windowHeight="3585"/>
  </bookViews>
  <sheets>
    <sheet name="Vehicule 1" sheetId="1" r:id="rId1"/>
    <sheet name="Vehicule 2" sheetId="3" r:id="rId2"/>
    <sheet name="Totaux" sheetId="2" r:id="rId3"/>
  </sheets>
  <definedNames>
    <definedName name="_xlnm._FilterDatabase" localSheetId="0" hidden="1">'Vehicule 1'!$A$2:$G$9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3" i="3"/>
  <c r="G13" i="3"/>
  <c r="F12" i="3"/>
  <c r="G12" i="3"/>
  <c r="F11" i="3"/>
  <c r="G11" i="3"/>
  <c r="E14" i="3"/>
  <c r="A14" i="3"/>
  <c r="F10" i="3"/>
  <c r="F14" i="3" s="1"/>
  <c r="G10" i="3"/>
  <c r="G14" i="3" s="1"/>
  <c r="E11" i="1"/>
  <c r="A11" i="1"/>
  <c r="E9" i="1"/>
  <c r="F10" i="1"/>
  <c r="F11" i="1" s="1"/>
  <c r="G11" i="1"/>
  <c r="G6" i="3"/>
  <c r="G9" i="1"/>
  <c r="F9" i="1"/>
  <c r="E9" i="3"/>
  <c r="F8" i="1"/>
  <c r="G8" i="1"/>
  <c r="E6" i="1"/>
  <c r="F7" i="1"/>
  <c r="G7" i="1"/>
  <c r="E5" i="3" l="1"/>
  <c r="C2" i="2" l="1"/>
  <c r="F6" i="3"/>
  <c r="G7" i="3"/>
  <c r="A5" i="3"/>
  <c r="A9" i="3"/>
  <c r="G8" i="3"/>
  <c r="F8" i="3"/>
  <c r="F7" i="3"/>
  <c r="G4" i="3"/>
  <c r="G5" i="3" s="1"/>
  <c r="F4" i="3"/>
  <c r="F3" i="3"/>
  <c r="A9" i="1"/>
  <c r="A6" i="1"/>
  <c r="B2" i="2"/>
  <c r="G5" i="1"/>
  <c r="G4" i="1"/>
  <c r="F4" i="1"/>
  <c r="F5" i="1"/>
  <c r="F3" i="1"/>
  <c r="F5" i="3" l="1"/>
  <c r="G9" i="3"/>
  <c r="F9" i="3"/>
  <c r="F6" i="1"/>
  <c r="G6" i="1"/>
</calcChain>
</file>

<file path=xl/comments1.xml><?xml version="1.0" encoding="utf-8"?>
<comments xmlns="http://schemas.openxmlformats.org/spreadsheetml/2006/main">
  <authors>
    <author>JVX217</author>
  </authors>
  <commentList>
    <comment ref="G4" authorId="0" shapeId="0">
      <text>
        <r>
          <rPr>
            <sz val="9"/>
            <color indexed="81"/>
            <rFont val="Tahoma"/>
            <family val="2"/>
          </rPr>
          <t>Moyenne entre cette ligne et la précédente</t>
        </r>
      </text>
    </comment>
    <comment ref="G7" authorId="0" shapeId="0">
      <text>
        <r>
          <rPr>
            <sz val="9"/>
            <color indexed="81"/>
            <rFont val="Tahoma"/>
            <family val="2"/>
          </rPr>
          <t xml:space="preserve">Attention la moyenne se fait entre la ligne 7 et la 5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Insérer automatiquement cette ligne avec macro  et recopier en ligne 10 les formules de la ligne 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Insérer automatiquement cette ligne avec macro  et recopier en ligne 10 les formules de la ligne 8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JVX217</author>
  </authors>
  <commentList>
    <comment ref="G4" authorId="0" shapeId="0">
      <text>
        <r>
          <rPr>
            <sz val="9"/>
            <color indexed="81"/>
            <rFont val="Tahoma"/>
            <family val="2"/>
          </rPr>
          <t>Moyenne entre cette ligne et la précédente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 xml:space="preserve">Attention la moyenne se fait entre la ligne 6 et la 4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 xml:space="preserve">Insérer automatiquement cette ligne avec macro  et recopier en ligne 10 les formules de la ligne 8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 xml:space="preserve">Insérer automatiquement cette ligne avec macro  et recopier en ligne 10 les formules de la ligne 8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<sst xmlns="http://schemas.openxmlformats.org/spreadsheetml/2006/main" count="50" uniqueCount="25">
  <si>
    <t>Date</t>
  </si>
  <si>
    <t>Bon N°</t>
  </si>
  <si>
    <t>Prix / litre</t>
  </si>
  <si>
    <t>Quantité</t>
  </si>
  <si>
    <t>Total</t>
  </si>
  <si>
    <t>Kilométrage</t>
  </si>
  <si>
    <t>Consommation</t>
  </si>
  <si>
    <t>Total et Moyenne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</si>
  <si>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</si>
  <si>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</si>
  <si>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</si>
  <si>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</si>
  <si>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</si>
  <si>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</si>
  <si>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</si>
  <si>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</si>
  <si>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</si>
  <si>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</si>
  <si>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</si>
  <si>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</si>
  <si>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Vehicule 1</t>
  </si>
  <si>
    <t>Vehicule 2</t>
  </si>
  <si>
    <t>Vehicule 3</t>
  </si>
  <si>
    <t>……..</t>
  </si>
  <si>
    <t>Consommation par véhicules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</si>
</sst>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€&quot;;\-#,##0.00\ &quot;€&quot;"/>
    <numFmt numFmtId="164" formatCode="#,##0.00\ &quot;€&quot;"/>
    <numFmt numFmtId="165" formatCode="mmmm"/>
    <numFmt numFmtId="170" formatCode="#,##0.00_ ;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1" fillId="2" borderId="0" xfId="0" applyNumberFormat="1" applyFont="1" applyFill="1"/>
    <xf numFmtId="0" fontId="1" fillId="0" borderId="0" xfId="0" applyFont="1" applyAlignment="1">
      <alignment horizontal="center"/>
    </xf>
    <xf numFmtId="164" fontId="0" fillId="0" borderId="0" xfId="0" applyNumberFormat="1"/>
    <xf numFmtId="164" fontId="1" fillId="2" borderId="0" xfId="0" applyNumberFormat="1" applyFont="1" applyFill="1"/>
    <xf numFmtId="165" fontId="1" fillId="2" borderId="0" xfId="0" applyNumberFormat="1" applyFont="1" applyFill="1" applyAlignment="1"/>
    <xf numFmtId="4" fontId="1" fillId="2" borderId="0" xfId="0" applyNumberFormat="1" applyFont="1" applyFill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7" fontId="0" fillId="0" borderId="0" xfId="0" applyNumberFormat="1"/>
    <xf numFmtId="17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91E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13</xdr:row>
      <xdr:rowOff>19049</xdr:rowOff>
    </xdr:from>
    <xdr:to>
      <xdr:col>7</xdr:col>
      <xdr:colOff>695325</xdr:colOff>
      <xdr:row>16</xdr:row>
      <xdr:rowOff>104774</xdr:rowOff>
    </xdr:to>
    <xdr:sp macro="" textlink="">
      <xdr:nvSpPr>
        <xdr:cNvPr id="2" name="ZoneTexte 1"/>
        <xdr:cNvSpPr txBox="1"/>
      </xdr:nvSpPr>
      <xdr:spPr>
        <a:xfrm>
          <a:off x="3495675" y="2495549"/>
          <a:ext cx="2733675" cy="6572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Un double clic</a:t>
          </a:r>
          <a:r>
            <a:rPr lang="fr-FR" sz="1100" baseline="0"/>
            <a:t> sur la ligne grisée inserre une ligne avec formule dans le tableau, si la ligne suivante est vide.</a:t>
          </a:r>
          <a:endParaRPr lang="fr-FR" sz="1100"/>
        </a:p>
      </xdr:txBody>
    </xdr:sp>
    <xdr:clientData/>
  </xdr:twoCellAnchor>
  <xdr:twoCellAnchor>
    <xdr:from>
      <xdr:col>4</xdr:col>
      <xdr:colOff>438150</xdr:colOff>
      <xdr:row>17</xdr:row>
      <xdr:rowOff>38099</xdr:rowOff>
    </xdr:from>
    <xdr:to>
      <xdr:col>7</xdr:col>
      <xdr:colOff>685800</xdr:colOff>
      <xdr:row>20</xdr:row>
      <xdr:rowOff>95250</xdr:rowOff>
    </xdr:to>
    <xdr:sp macro="" textlink="">
      <xdr:nvSpPr>
        <xdr:cNvPr id="3" name="ZoneTexte 2"/>
        <xdr:cNvSpPr txBox="1"/>
      </xdr:nvSpPr>
      <xdr:spPr>
        <a:xfrm>
          <a:off x="3486150" y="3276599"/>
          <a:ext cx="2733675" cy="62865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 double clic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juste sous la ligne grisée inserre en colonnes F et G les formules d'une nouvelle saisie, si cette ligne est vide</a:t>
          </a:r>
          <a:endParaRPr lang="fr-FR">
            <a:effectLst/>
          </a:endParaRPr>
        </a:p>
        <a:p>
          <a:endParaRPr lang="fr-FR" sz="1100"/>
        </a:p>
      </xdr:txBody>
    </xdr:sp>
    <xdr:clientData/>
  </xdr:twoCellAnchor>
  <xdr:twoCellAnchor>
    <xdr:from>
      <xdr:col>2</xdr:col>
      <xdr:colOff>676276</xdr:colOff>
      <xdr:row>11</xdr:row>
      <xdr:rowOff>85726</xdr:rowOff>
    </xdr:from>
    <xdr:to>
      <xdr:col>4</xdr:col>
      <xdr:colOff>419100</xdr:colOff>
      <xdr:row>19</xdr:row>
      <xdr:rowOff>85725</xdr:rowOff>
    </xdr:to>
    <xdr:cxnSp macro="">
      <xdr:nvCxnSpPr>
        <xdr:cNvPr id="6" name="Connecteur droit avec flèche 5"/>
        <xdr:cNvCxnSpPr/>
      </xdr:nvCxnSpPr>
      <xdr:spPr>
        <a:xfrm flipH="1" flipV="1">
          <a:off x="2200276" y="2181226"/>
          <a:ext cx="1266824" cy="152399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514350</xdr:colOff>
      <xdr:row>10</xdr:row>
      <xdr:rowOff>95250</xdr:rowOff>
    </xdr:from>
    <xdr:to>
      <xdr:col>4</xdr:col>
      <xdr:colOff>457200</xdr:colOff>
      <xdr:row>15</xdr:row>
      <xdr:rowOff>4762</xdr:rowOff>
    </xdr:to>
    <xdr:cxnSp macro="">
      <xdr:nvCxnSpPr>
        <xdr:cNvPr id="9" name="Connecteur droit avec flèche 8"/>
        <xdr:cNvCxnSpPr/>
      </xdr:nvCxnSpPr>
      <xdr:spPr>
        <a:xfrm flipH="1" flipV="1">
          <a:off x="2800350" y="2000250"/>
          <a:ext cx="704850" cy="86201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438150</xdr:colOff>
      <xdr:row>21</xdr:row>
      <xdr:rowOff>47624</xdr:rowOff>
    </xdr:from>
    <xdr:to>
      <xdr:col>7</xdr:col>
      <xdr:colOff>685800</xdr:colOff>
      <xdr:row>24</xdr:row>
      <xdr:rowOff>104775</xdr:rowOff>
    </xdr:to>
    <xdr:sp macro="" textlink="">
      <xdr:nvSpPr>
        <xdr:cNvPr id="10" name="ZoneTexte 9"/>
        <xdr:cNvSpPr txBox="1"/>
      </xdr:nvSpPr>
      <xdr:spPr>
        <a:xfrm>
          <a:off x="3486150" y="4048124"/>
          <a:ext cx="2733675" cy="628651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 double clic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juste sous la dernière ligne, si elle n'est pas grisée mais vide, inserre une ligne grisée</a:t>
          </a:r>
          <a:endParaRPr lang="fr-FR">
            <a:effectLst/>
          </a:endParaRPr>
        </a:p>
        <a:p>
          <a:endParaRPr lang="fr-FR" sz="1100"/>
        </a:p>
      </xdr:txBody>
    </xdr:sp>
    <xdr:clientData/>
  </xdr:twoCellAnchor>
  <xdr:twoCellAnchor>
    <xdr:from>
      <xdr:col>2</xdr:col>
      <xdr:colOff>371475</xdr:colOff>
      <xdr:row>12</xdr:row>
      <xdr:rowOff>114300</xdr:rowOff>
    </xdr:from>
    <xdr:to>
      <xdr:col>4</xdr:col>
      <xdr:colOff>438150</xdr:colOff>
      <xdr:row>22</xdr:row>
      <xdr:rowOff>171450</xdr:rowOff>
    </xdr:to>
    <xdr:cxnSp macro="">
      <xdr:nvCxnSpPr>
        <xdr:cNvPr id="19" name="Connecteur droit avec flèche 18"/>
        <xdr:cNvCxnSpPr>
          <a:stCxn id="10" idx="1"/>
        </xdr:cNvCxnSpPr>
      </xdr:nvCxnSpPr>
      <xdr:spPr>
        <a:xfrm flipH="1" flipV="1">
          <a:off x="1895475" y="2400300"/>
          <a:ext cx="1590675" cy="19621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16</xdr:row>
      <xdr:rowOff>171450</xdr:rowOff>
    </xdr:from>
    <xdr:to>
      <xdr:col>5</xdr:col>
      <xdr:colOff>323850</xdr:colOff>
      <xdr:row>20</xdr:row>
      <xdr:rowOff>66675</xdr:rowOff>
    </xdr:to>
    <xdr:sp macro="" textlink="">
      <xdr:nvSpPr>
        <xdr:cNvPr id="2" name="ZoneTexte 1"/>
        <xdr:cNvSpPr txBox="1"/>
      </xdr:nvSpPr>
      <xdr:spPr>
        <a:xfrm>
          <a:off x="1400175" y="3219450"/>
          <a:ext cx="2733675" cy="6572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Un double clic</a:t>
          </a:r>
          <a:r>
            <a:rPr lang="fr-FR" sz="1100" baseline="0"/>
            <a:t> sur la ligne grisée inserre une ligne avec formule dans le tableau, si la ligne suivante est vide.</a:t>
          </a:r>
          <a:endParaRPr lang="fr-FR" sz="1100"/>
        </a:p>
      </xdr:txBody>
    </xdr:sp>
    <xdr:clientData/>
  </xdr:twoCellAnchor>
  <xdr:twoCellAnchor>
    <xdr:from>
      <xdr:col>1</xdr:col>
      <xdr:colOff>647700</xdr:colOff>
      <xdr:row>21</xdr:row>
      <xdr:rowOff>38100</xdr:rowOff>
    </xdr:from>
    <xdr:to>
      <xdr:col>5</xdr:col>
      <xdr:colOff>333375</xdr:colOff>
      <xdr:row>24</xdr:row>
      <xdr:rowOff>95251</xdr:rowOff>
    </xdr:to>
    <xdr:sp macro="" textlink="">
      <xdr:nvSpPr>
        <xdr:cNvPr id="3" name="ZoneTexte 2"/>
        <xdr:cNvSpPr txBox="1"/>
      </xdr:nvSpPr>
      <xdr:spPr>
        <a:xfrm>
          <a:off x="1409700" y="4038600"/>
          <a:ext cx="2733675" cy="62865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 double clic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juste sous la ligne grisée inserre en colonnes F et G les formules d'une nouvelle saisie, si cette ligne est vide</a:t>
          </a:r>
          <a:endParaRPr lang="fr-FR">
            <a:effectLst/>
          </a:endParaRPr>
        </a:p>
        <a:p>
          <a:endParaRPr lang="fr-FR" sz="1100"/>
        </a:p>
      </xdr:txBody>
    </xdr:sp>
    <xdr:clientData/>
  </xdr:twoCellAnchor>
  <xdr:twoCellAnchor>
    <xdr:from>
      <xdr:col>1</xdr:col>
      <xdr:colOff>647700</xdr:colOff>
      <xdr:row>25</xdr:row>
      <xdr:rowOff>47625</xdr:rowOff>
    </xdr:from>
    <xdr:to>
      <xdr:col>5</xdr:col>
      <xdr:colOff>333375</xdr:colOff>
      <xdr:row>28</xdr:row>
      <xdr:rowOff>104776</xdr:rowOff>
    </xdr:to>
    <xdr:sp macro="" textlink="">
      <xdr:nvSpPr>
        <xdr:cNvPr id="4" name="ZoneTexte 3"/>
        <xdr:cNvSpPr txBox="1"/>
      </xdr:nvSpPr>
      <xdr:spPr>
        <a:xfrm>
          <a:off x="1409700" y="4810125"/>
          <a:ext cx="2733675" cy="628651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 double clic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juste sous la dernière ligne, si elle n'est pas grisée mais vide, inserre une ligne grisée</a:t>
          </a:r>
          <a:endParaRPr lang="fr-FR">
            <a:effectLst/>
          </a:endParaRP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G11"/>
  <sheetViews>
    <sheetView tabSelected="1" workbookViewId="0">
      <selection activeCell="G4" sqref="G4"/>
    </sheetView>
  </sheetViews>
  <sheetFormatPr baseColWidth="10" defaultRowHeight="15" x14ac:dyDescent="0.25"/>
  <cols>
    <col min="7" max="7" width="14.42578125" bestFit="1" customWidth="1"/>
  </cols>
  <sheetData>
    <row r="1" spans="1:7" x14ac:dyDescent="0.25">
      <c r="A1" s="11" t="s">
        <v>20</v>
      </c>
      <c r="B1" s="11"/>
      <c r="C1" s="11"/>
      <c r="D1" s="11"/>
      <c r="E1" s="11"/>
      <c r="F1" s="11"/>
      <c r="G1" s="11"/>
    </row>
    <row r="2" spans="1:7" x14ac:dyDescent="0.25">
      <c r="A2" s="6" t="s">
        <v>0</v>
      </c>
      <c r="B2" s="6" t="s">
        <v>1</v>
      </c>
      <c r="C2" s="6" t="s">
        <v>5</v>
      </c>
      <c r="D2" s="6" t="s">
        <v>2</v>
      </c>
      <c r="E2" s="6" t="s">
        <v>3</v>
      </c>
      <c r="F2" s="6" t="s">
        <v>4</v>
      </c>
      <c r="G2" s="6" t="s">
        <v>6</v>
      </c>
    </row>
    <row r="3" spans="1:7" x14ac:dyDescent="0.25">
      <c r="A3" s="1">
        <v>41588</v>
      </c>
      <c r="B3">
        <v>15</v>
      </c>
      <c r="C3">
        <v>15002</v>
      </c>
      <c r="D3">
        <v>1.32</v>
      </c>
      <c r="E3">
        <v>55</v>
      </c>
      <c r="F3" s="7">
        <f>E3*D3</f>
        <v>72.600000000000009</v>
      </c>
    </row>
    <row r="4" spans="1:7" x14ac:dyDescent="0.25">
      <c r="A4" s="1">
        <v>41596</v>
      </c>
      <c r="B4">
        <v>23</v>
      </c>
      <c r="C4">
        <v>15882</v>
      </c>
      <c r="D4">
        <v>1.35</v>
      </c>
      <c r="E4">
        <v>54</v>
      </c>
      <c r="F4" s="7">
        <f t="shared" ref="F4:F8" si="0">E4*D4</f>
        <v>72.900000000000006</v>
      </c>
      <c r="G4" s="2">
        <f>E4/(C4-C3)*100</f>
        <v>6.1363636363636367</v>
      </c>
    </row>
    <row r="5" spans="1:7" x14ac:dyDescent="0.25">
      <c r="A5" s="1">
        <v>41606</v>
      </c>
      <c r="B5">
        <v>28</v>
      </c>
      <c r="C5">
        <v>16624</v>
      </c>
      <c r="D5">
        <v>1.34</v>
      </c>
      <c r="E5">
        <v>52</v>
      </c>
      <c r="F5" s="7">
        <f t="shared" si="0"/>
        <v>69.680000000000007</v>
      </c>
      <c r="G5" s="2">
        <f>E5/(C5-C4)*100</f>
        <v>7.0080862533692727</v>
      </c>
    </row>
    <row r="6" spans="1:7" x14ac:dyDescent="0.25">
      <c r="A6" s="9">
        <f>A5</f>
        <v>41606</v>
      </c>
      <c r="B6" s="12" t="s">
        <v>7</v>
      </c>
      <c r="C6" s="12"/>
      <c r="D6" s="12"/>
      <c r="E6" s="10">
        <f>SUM(E3:E5)</f>
        <v>161</v>
      </c>
      <c r="F6" s="8">
        <f>SUM(F3:F5)</f>
        <v>215.18</v>
      </c>
      <c r="G6" s="5">
        <f>AVERAGE(G4:G5)</f>
        <v>6.5722249448664547</v>
      </c>
    </row>
    <row r="7" spans="1:7" x14ac:dyDescent="0.25">
      <c r="A7" s="1">
        <v>41613</v>
      </c>
      <c r="B7">
        <v>5</v>
      </c>
      <c r="C7">
        <v>17254</v>
      </c>
      <c r="D7">
        <v>1.38</v>
      </c>
      <c r="E7">
        <v>48</v>
      </c>
      <c r="F7" s="7">
        <f>E7*D7</f>
        <v>66.239999999999995</v>
      </c>
      <c r="G7" s="2">
        <f>E7/(C7-C5)*100</f>
        <v>7.6190476190476195</v>
      </c>
    </row>
    <row r="8" spans="1:7" x14ac:dyDescent="0.25">
      <c r="A8" s="1">
        <v>41618</v>
      </c>
      <c r="B8">
        <v>8</v>
      </c>
      <c r="C8">
        <v>18031</v>
      </c>
      <c r="D8">
        <v>1.42</v>
      </c>
      <c r="E8">
        <v>58</v>
      </c>
      <c r="F8" s="7">
        <f>E8*D8</f>
        <v>82.36</v>
      </c>
      <c r="G8" s="2">
        <f>E8/(C8-C7)*100</f>
        <v>7.4646074646074645</v>
      </c>
    </row>
    <row r="9" spans="1:7" x14ac:dyDescent="0.25">
      <c r="A9" s="9">
        <f>A8</f>
        <v>41618</v>
      </c>
      <c r="B9" s="12" t="s">
        <v>7</v>
      </c>
      <c r="C9" s="12"/>
      <c r="D9" s="12"/>
      <c r="E9" s="10">
        <f>SUM(E$7:E$8)</f>
        <v>106</v>
      </c>
      <c r="F9" s="8">
        <f>SUM(F7:F8)</f>
        <v>148.6</v>
      </c>
      <c r="G9" s="5">
        <f>AVERAGE(G7:G8)</f>
        <v>7.5418275418275424</v>
      </c>
    </row>
    <row r="10" spans="1:7" x14ac:dyDescent="0.25">
      <c r="B10">
        <v>10</v>
      </c>
      <c r="C10">
        <v>19031</v>
      </c>
      <c r="D10">
        <v>1.5</v>
      </c>
      <c r="E10">
        <v>100</v>
      </c>
      <c r="F10" s="7">
        <f>E10*D10</f>
        <v>150</v>
      </c>
      <c r="G10" s="2">
        <f>E10/(C10-C8)*100</f>
        <v>10</v>
      </c>
    </row>
    <row r="11" spans="1:7" x14ac:dyDescent="0.25">
      <c r="A11" s="9">
        <f>A10</f>
        <v>0</v>
      </c>
      <c r="B11" s="12" t="s">
        <v>7</v>
      </c>
      <c r="C11" s="12"/>
      <c r="D11" s="12"/>
      <c r="E11" s="10">
        <f>SUM(E$10:E$10)</f>
        <v>100</v>
      </c>
      <c r="F11" s="8">
        <f>SUM(F$10:F$10)</f>
        <v>150</v>
      </c>
      <c r="G11" s="5">
        <f>SUM(G$10:G$10)</f>
        <v>10</v>
      </c>
    </row>
  </sheetData>
  <mergeCells count="4">
    <mergeCell ref="A1:G1"/>
    <mergeCell ref="B6:D6"/>
    <mergeCell ref="B9:D9"/>
    <mergeCell ref="B11:D11"/>
  </mergeCells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G14"/>
  <sheetViews>
    <sheetView workbookViewId="0">
      <selection activeCell="J28" sqref="I8:J28"/>
    </sheetView>
  </sheetViews>
  <sheetFormatPr baseColWidth="10" defaultRowHeight="15" x14ac:dyDescent="0.25"/>
  <cols>
    <col min="7" max="7" width="14.42578125" bestFit="1" customWidth="1"/>
  </cols>
  <sheetData>
    <row r="1" spans="1:7" x14ac:dyDescent="0.25">
      <c r="A1" s="11" t="s">
        <v>21</v>
      </c>
      <c r="B1" s="11"/>
      <c r="C1" s="11"/>
      <c r="D1" s="11"/>
      <c r="E1" s="11"/>
      <c r="F1" s="11"/>
      <c r="G1" s="11"/>
    </row>
    <row r="2" spans="1:7" x14ac:dyDescent="0.25">
      <c r="A2" s="6" t="s">
        <v>0</v>
      </c>
      <c r="B2" s="6" t="s">
        <v>1</v>
      </c>
      <c r="C2" s="6" t="s">
        <v>5</v>
      </c>
      <c r="D2" s="6" t="s">
        <v>2</v>
      </c>
      <c r="E2" s="6" t="s">
        <v>3</v>
      </c>
      <c r="F2" s="6" t="s">
        <v>4</v>
      </c>
      <c r="G2" s="6" t="s">
        <v>6</v>
      </c>
    </row>
    <row r="3" spans="1:7" x14ac:dyDescent="0.25">
      <c r="A3" s="1">
        <v>41588</v>
      </c>
      <c r="B3">
        <v>15</v>
      </c>
      <c r="C3">
        <v>25002</v>
      </c>
      <c r="D3">
        <v>1.32</v>
      </c>
      <c r="E3">
        <v>55</v>
      </c>
      <c r="F3" s="7">
        <f>E3*D3</f>
        <v>72.600000000000009</v>
      </c>
    </row>
    <row r="4" spans="1:7" x14ac:dyDescent="0.25">
      <c r="A4" s="1">
        <v>41596</v>
      </c>
      <c r="B4">
        <v>23</v>
      </c>
      <c r="C4">
        <v>25644</v>
      </c>
      <c r="D4">
        <v>1.35</v>
      </c>
      <c r="E4">
        <v>54</v>
      </c>
      <c r="F4" s="7">
        <f t="shared" ref="F4:F10" si="0">E4*D4</f>
        <v>72.900000000000006</v>
      </c>
      <c r="G4" s="2">
        <f>E4/(C4-C3)*100</f>
        <v>8.4112149532710276</v>
      </c>
    </row>
    <row r="5" spans="1:7" x14ac:dyDescent="0.25">
      <c r="A5" s="9">
        <f>A4</f>
        <v>41596</v>
      </c>
      <c r="B5" s="12" t="s">
        <v>7</v>
      </c>
      <c r="C5" s="12"/>
      <c r="D5" s="12"/>
      <c r="E5" s="10">
        <f>SUM(E3:E4)</f>
        <v>109</v>
      </c>
      <c r="F5" s="8">
        <f>SUM(F3:F4)</f>
        <v>145.5</v>
      </c>
      <c r="G5" s="5">
        <f>AVERAGE(G4)</f>
        <v>8.4112149532710276</v>
      </c>
    </row>
    <row r="6" spans="1:7" x14ac:dyDescent="0.25">
      <c r="A6" s="1">
        <v>41609</v>
      </c>
      <c r="B6">
        <v>1</v>
      </c>
      <c r="C6">
        <v>26420</v>
      </c>
      <c r="D6">
        <v>1.32</v>
      </c>
      <c r="E6">
        <v>54</v>
      </c>
      <c r="F6" s="7">
        <f t="shared" si="0"/>
        <v>71.28</v>
      </c>
      <c r="G6" s="2">
        <f>E6/(C6-C4)*100</f>
        <v>6.9587628865979383</v>
      </c>
    </row>
    <row r="7" spans="1:7" x14ac:dyDescent="0.25">
      <c r="A7" s="1">
        <v>41613</v>
      </c>
      <c r="B7">
        <v>5</v>
      </c>
      <c r="C7">
        <v>27001</v>
      </c>
      <c r="D7">
        <v>1.38</v>
      </c>
      <c r="E7">
        <v>48</v>
      </c>
      <c r="F7" s="7">
        <f t="shared" si="0"/>
        <v>66.239999999999995</v>
      </c>
      <c r="G7" s="2">
        <f t="shared" ref="G7:G8" si="1">E7/(C7-C6)*100</f>
        <v>8.2616179001721175</v>
      </c>
    </row>
    <row r="8" spans="1:7" x14ac:dyDescent="0.25">
      <c r="A8" s="1">
        <v>41618</v>
      </c>
      <c r="B8">
        <v>8</v>
      </c>
      <c r="C8">
        <v>27803</v>
      </c>
      <c r="D8">
        <v>1.42</v>
      </c>
      <c r="E8">
        <v>58</v>
      </c>
      <c r="F8" s="7">
        <f t="shared" si="0"/>
        <v>82.36</v>
      </c>
      <c r="G8" s="2">
        <f t="shared" si="1"/>
        <v>7.2319201995012472</v>
      </c>
    </row>
    <row r="9" spans="1:7" x14ac:dyDescent="0.25">
      <c r="A9" s="9">
        <f>A8</f>
        <v>41618</v>
      </c>
      <c r="B9" s="12" t="s">
        <v>7</v>
      </c>
      <c r="C9" s="12"/>
      <c r="D9" s="12"/>
      <c r="E9" s="10">
        <f>SUM(E6:E8)</f>
        <v>160</v>
      </c>
      <c r="F9" s="8">
        <f>SUM(F6:F8)</f>
        <v>219.88</v>
      </c>
      <c r="G9" s="5">
        <f>AVERAGE(G6:G8)</f>
        <v>7.4841003287571013</v>
      </c>
    </row>
    <row r="10" spans="1:7" x14ac:dyDescent="0.25">
      <c r="F10" s="7">
        <f>E10*D10</f>
        <v>0</v>
      </c>
      <c r="G10">
        <f>E10/(C10-C8)*100</f>
        <v>0</v>
      </c>
    </row>
    <row r="11" spans="1:7" x14ac:dyDescent="0.25">
      <c r="F11" s="7">
        <f>E11*D11</f>
        <v>0</v>
      </c>
      <c r="G11" t="e">
        <f>E11/(C11-C9)*100</f>
        <v>#DIV/0!</v>
      </c>
    </row>
    <row r="12" spans="1:7" x14ac:dyDescent="0.25">
      <c r="F12" s="7">
        <f>E12*D12</f>
        <v>0</v>
      </c>
      <c r="G12" t="e">
        <f>E12/(C12-C10)*100</f>
        <v>#DIV/0!</v>
      </c>
    </row>
    <row r="13" spans="1:7" x14ac:dyDescent="0.25">
      <c r="F13" s="7">
        <f>E13*D13</f>
        <v>0</v>
      </c>
      <c r="G13" t="e">
        <f>E13/(C13-C11)*100</f>
        <v>#DIV/0!</v>
      </c>
    </row>
    <row r="14" spans="1:7" x14ac:dyDescent="0.25">
      <c r="A14" s="9">
        <f>A10</f>
        <v>0</v>
      </c>
      <c r="B14" s="12" t="s">
        <v>7</v>
      </c>
      <c r="C14" s="12"/>
      <c r="D14" s="12"/>
      <c r="E14" s="10">
        <f>SUM(E$10:E$10)</f>
        <v>0</v>
      </c>
      <c r="F14" s="8">
        <f>SUM(F$10:F$10)</f>
        <v>0</v>
      </c>
      <c r="G14" s="5">
        <f>SUM(G$10:G$10)</f>
        <v>0</v>
      </c>
    </row>
  </sheetData>
  <mergeCells count="4">
    <mergeCell ref="A1:G1"/>
    <mergeCell ref="B5:D5"/>
    <mergeCell ref="B9:D9"/>
    <mergeCell ref="B14:D14"/>
  </mergeCells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H18"/>
  <sheetViews>
    <sheetView workbookViewId="0">
      <selection activeCell="H29" sqref="H29"/>
    </sheetView>
  </sheetViews>
  <sheetFormatPr baseColWidth="10" defaultRowHeight="15" x14ac:dyDescent="0.25"/>
  <sheetData>
    <row r="1" spans="1:8" ht="24.75" customHeight="1" x14ac:dyDescent="0.25">
      <c r="A1" s="13" t="s">
        <v>24</v>
      </c>
      <c r="B1" s="13"/>
      <c r="C1" s="13"/>
      <c r="D1" s="13"/>
      <c r="E1" s="13"/>
      <c r="F1" s="13"/>
      <c r="G1" s="13"/>
      <c r="H1" s="13"/>
    </row>
    <row r="2" spans="1:8" x14ac:dyDescent="0.25">
      <c r="A2" s="3"/>
      <c r="B2" s="3" t="str">
        <f>'Vehicule 1'!A1</f>
        <v>Vehicule 1</v>
      </c>
      <c r="C2" s="3" t="str">
        <f>'Vehicule 2'!A1</f>
        <v>Vehicule 2</v>
      </c>
      <c r="D2" s="3" t="s">
        <v>22</v>
      </c>
      <c r="E2" s="3" t="s">
        <v>23</v>
      </c>
      <c r="F2" s="4" t="s">
        <v>23</v>
      </c>
      <c r="G2" s="4" t="s">
        <v>23</v>
      </c>
      <c r="H2" s="4" t="s">
        <v>23</v>
      </c>
    </row>
    <row r="3" spans="1:8" x14ac:dyDescent="0.25">
      <c r="A3" t="s">
        <v>8</v>
      </c>
      <c r="B3" s="15"/>
      <c r="C3" s="15"/>
      <c r="D3" s="15"/>
      <c r="E3" s="15"/>
      <c r="F3" s="15"/>
      <c r="G3" s="15"/>
      <c r="H3" s="15"/>
    </row>
    <row r="4" spans="1:8" x14ac:dyDescent="0.25">
      <c r="A4" t="s">
        <v>9</v>
      </c>
      <c r="B4" s="15"/>
      <c r="C4" s="15"/>
      <c r="D4" s="15"/>
      <c r="E4" s="15"/>
      <c r="F4" s="15"/>
      <c r="G4" s="15"/>
      <c r="H4" s="15"/>
    </row>
    <row r="5" spans="1:8" x14ac:dyDescent="0.25">
      <c r="A5" t="s">
        <v>10</v>
      </c>
      <c r="B5" s="15"/>
      <c r="C5" s="15"/>
      <c r="D5" s="15"/>
      <c r="E5" s="15"/>
      <c r="F5" s="15"/>
      <c r="G5" s="15"/>
      <c r="H5" s="15"/>
    </row>
    <row r="6" spans="1:8" x14ac:dyDescent="0.25">
      <c r="A6" t="s">
        <v>11</v>
      </c>
      <c r="B6" s="15"/>
      <c r="C6" s="15"/>
      <c r="D6" s="15"/>
      <c r="E6" s="15"/>
      <c r="F6" s="15"/>
      <c r="G6" s="15"/>
      <c r="H6" s="15"/>
    </row>
    <row r="7" spans="1:8" x14ac:dyDescent="0.25">
      <c r="A7" t="s">
        <v>12</v>
      </c>
      <c r="B7" s="15"/>
      <c r="C7" s="15"/>
      <c r="D7" s="15"/>
      <c r="E7" s="15"/>
      <c r="F7" s="15"/>
      <c r="G7" s="15"/>
      <c r="H7" s="15"/>
    </row>
    <row r="8" spans="1:8" x14ac:dyDescent="0.25">
      <c r="A8" t="s">
        <v>13</v>
      </c>
      <c r="B8" s="15"/>
      <c r="C8" s="15"/>
      <c r="D8" s="15"/>
      <c r="E8" s="15"/>
      <c r="F8" s="15"/>
      <c r="G8" s="15"/>
      <c r="H8" s="15"/>
    </row>
    <row r="9" spans="1:8" x14ac:dyDescent="0.25">
      <c r="A9" t="s">
        <v>14</v>
      </c>
      <c r="B9" s="15"/>
      <c r="C9" s="15"/>
      <c r="D9" s="15"/>
      <c r="E9" s="15"/>
      <c r="F9" s="15"/>
      <c r="G9" s="15"/>
      <c r="H9" s="15"/>
    </row>
    <row r="10" spans="1:8" x14ac:dyDescent="0.25">
      <c r="A10" t="s">
        <v>15</v>
      </c>
      <c r="B10" s="15"/>
      <c r="C10" s="15"/>
      <c r="D10" s="15"/>
      <c r="E10" s="15"/>
      <c r="F10" s="15"/>
      <c r="G10" s="15"/>
      <c r="H10" s="15"/>
    </row>
    <row r="11" spans="1:8" x14ac:dyDescent="0.25">
      <c r="A11" t="s">
        <v>16</v>
      </c>
      <c r="B11" s="15"/>
      <c r="C11" s="15"/>
      <c r="D11" s="15"/>
      <c r="E11" s="15"/>
      <c r="F11" s="15"/>
      <c r="G11" s="15"/>
      <c r="H11" s="15"/>
    </row>
    <row r="12" spans="1:8" x14ac:dyDescent="0.25">
      <c r="A12" t="s">
        <v>17</v>
      </c>
      <c r="B12" s="15"/>
      <c r="C12" s="15"/>
      <c r="D12" s="15"/>
      <c r="E12" s="15"/>
      <c r="F12" s="15"/>
      <c r="G12" s="15"/>
      <c r="H12" s="15"/>
    </row>
    <row r="13" spans="1:8" x14ac:dyDescent="0.25">
      <c r="A13" t="s">
        <v>18</v>
      </c>
      <c r="B13" s="15">
        <v>6.5722249448664547</v>
      </c>
      <c r="C13" s="15">
        <v>8.4112149532710276</v>
      </c>
      <c r="D13" s="15" t="s">
        <v>23</v>
      </c>
      <c r="E13" s="15" t="s">
        <v>23</v>
      </c>
      <c r="F13" s="15" t="s">
        <v>23</v>
      </c>
      <c r="G13" s="15" t="s">
        <v>23</v>
      </c>
      <c r="H13" s="15" t="s">
        <v>23</v>
      </c>
    </row>
    <row r="14" spans="1:8" x14ac:dyDescent="0.25">
      <c r="A14" t="s">
        <v>19</v>
      </c>
      <c r="B14" s="15">
        <v>10</v>
      </c>
      <c r="C14" s="15">
        <v>7.4841003287571013</v>
      </c>
      <c r="D14" s="15" t="s">
        <v>23</v>
      </c>
      <c r="E14" s="15" t="s">
        <v>23</v>
      </c>
      <c r="F14" s="15" t="s">
        <v>23</v>
      </c>
      <c r="G14" s="15" t="s">
        <v>23</v>
      </c>
      <c r="H14" s="15" t="s">
        <v>23</v>
      </c>
    </row>
    <row r="15" spans="1:8" x14ac:dyDescent="0.25">
      <c r="B15" s="14"/>
    </row>
    <row r="17" spans="2:2" x14ac:dyDescent="0.25">
      <c r="B17" s="2"/>
    </row>
    <row r="18" spans="2:2" x14ac:dyDescent="0.25">
      <c r="B18" s="2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Vehicule 1</vt:lpstr>
      <vt:lpstr>Vehicule 2</vt:lpstr>
      <vt:lpstr>Totaux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JVX217</dc:creator>
  <cp:lastModifiedBy>Guy Blancher</cp:lastModifiedBy>
  <dcterms:created xsi:type="dcterms:W3CDTF">2013-12-10T15:01:58Z</dcterms:created>
  <dcterms:modified xsi:type="dcterms:W3CDTF">2013-12-11T14:20:56Z</dcterms:modified>
</cp:coreProperties>
</file>