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nu-my.sharepoint.com/personal/c2327_e365_fun/Documents/Dossiers PERSO/JEUX/"/>
    </mc:Choice>
  </mc:AlternateContent>
  <xr:revisionPtr revIDLastSave="15" documentId="8_{36730333-C712-4303-953F-6007773F48B1}" xr6:coauthVersionLast="46" xr6:coauthVersionMax="46" xr10:uidLastSave="{C127C1D6-0988-4728-8E73-DC479D7809FC}"/>
  <bookViews>
    <workbookView xWindow="28680" yWindow="-120" windowWidth="16440" windowHeight="28440" activeTab="1" xr2:uid="{768E4096-1458-449D-BE4C-6F36EE11BB3D}"/>
  </bookViews>
  <sheets>
    <sheet name="Feuil1" sheetId="1" r:id="rId1"/>
    <sheet name="Feuil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1" i="1" l="1"/>
  <c r="D100" i="1"/>
  <c r="D99" i="1"/>
  <c r="I1" i="1"/>
  <c r="G1" i="1"/>
  <c r="D98" i="1" l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83" i="1"/>
  <c r="D81" i="1"/>
  <c r="D82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61" i="1"/>
  <c r="D60" i="1"/>
  <c r="D56" i="1"/>
  <c r="D57" i="1"/>
  <c r="D58" i="1"/>
  <c r="D59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33" i="1"/>
  <c r="D31" i="1"/>
  <c r="D3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2" i="1"/>
  <c r="K1" i="1" l="1"/>
</calcChain>
</file>

<file path=xl/sharedStrings.xml><?xml version="1.0" encoding="utf-8"?>
<sst xmlns="http://schemas.openxmlformats.org/spreadsheetml/2006/main" count="11" uniqueCount="7">
  <si>
    <t>DATE</t>
  </si>
  <si>
    <t>BENEFICE</t>
  </si>
  <si>
    <t>MOIS</t>
  </si>
  <si>
    <t>col1</t>
  </si>
  <si>
    <t>col2</t>
  </si>
  <si>
    <t>col3</t>
  </si>
  <si>
    <t>col2col3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</si>
</sst>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4" fontId="0" fillId="0" borderId="0" xfId="0" applyNumberFormat="1" applyBorder="1"/>
    <xf numFmtId="164" fontId="2" fillId="3" borderId="0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Fill="1"/>
    <xf numFmtId="164" fontId="2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164" fontId="2" fillId="3" borderId="0" xfId="0" applyNumberFormat="1" applyFont="1" applyFill="1" applyAlignment="1">
      <alignment horizontal="center" vertical="center"/>
    </xf>
    <xf numFmtId="17" fontId="0" fillId="0" borderId="0" xfId="0" applyNumberFormat="1"/>
    <xf numFmtId="164" fontId="0" fillId="0" borderId="0" xfId="0" applyNumberForma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olas"/>
        <family val="3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FF99FF"/>
      <color rgb="FFFFFF99"/>
      <color rgb="FFFF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C4693D-16C1-444B-8F3B-809622868EEF}" name="Tableau1" displayName="Tableau1" ref="A1:D101" totalsRowShown="0">
  <autoFilter ref="A1:D101" xr:uid="{C0CD1AD8-3956-4F70-BC6A-B812EAF6ACA0}"/>
  <tableColumns count="4">
    <tableColumn id="1" xr3:uid="{BF16F9A4-F364-4A43-BAA1-3CF17A83A228}" name="DATE"/>
    <tableColumn id="2" xr3:uid="{8618ECB0-15B6-4952-A2A6-EBA6D01FE877}" name="col1"/>
    <tableColumn id="3" xr3:uid="{6D51D2B3-3CC6-4EF0-8692-6F89B014A601}" name="col2" dataDxfId="1"/>
    <tableColumn id="4" xr3:uid="{AA645463-BE74-4C2F-834C-B452C2E5FDE9}" name="col3" dataDxfId="0">
      <calculatedColumnFormula>Tableau1[[#This Row],[col2]]-Tableau1[[#This Row],[col1]]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6D08-0FD1-47EB-AC61-EDADF2054AD0}">
  <sheetPr>
    <tabColor theme="8" tint="-0.249977111117893"/>
  </sheetPr>
  <dimension ref="A1:K101"/>
  <sheetViews>
    <sheetView workbookViewId="0">
      <pane ySplit="1" topLeftCell="A2" activePane="bottomLeft" state="frozen"/>
      <selection pane="bottomLeft" activeCell="G1" sqref="G1"/>
    </sheetView>
  </sheetViews>
  <sheetFormatPr baseColWidth="10" defaultRowHeight="15" x14ac:dyDescent="0.25"/>
  <cols>
    <col min="3" max="3" width="11.42578125" style="7"/>
    <col min="5" max="5" width="3.42578125" customWidth="1"/>
    <col min="7" max="7" width="11" bestFit="1" customWidth="1"/>
  </cols>
  <sheetData>
    <row r="1" spans="1:11" x14ac:dyDescent="0.25">
      <c r="A1" t="s">
        <v>0</v>
      </c>
      <c r="B1" t="s">
        <v>3</v>
      </c>
      <c r="C1" s="6" t="s">
        <v>4</v>
      </c>
      <c r="D1" s="4" t="s">
        <v>5</v>
      </c>
      <c r="F1" s="8" t="s">
        <v>3</v>
      </c>
      <c r="G1" s="12">
        <f>SUBTOTAL(109,Tableau1[col1])</f>
        <v>1899.5</v>
      </c>
      <c r="H1" s="8" t="s">
        <v>4</v>
      </c>
      <c r="I1" s="12">
        <f>SUBTOTAL(109,Tableau1[col2])</f>
        <v>1682.3700000000001</v>
      </c>
      <c r="J1" s="8" t="s">
        <v>5</v>
      </c>
      <c r="K1" s="5">
        <f>SUBTOTAL(109,Tableau1[col3])</f>
        <v>-217.13</v>
      </c>
    </row>
    <row r="2" spans="1:11" x14ac:dyDescent="0.25">
      <c r="A2" s="2">
        <v>44409</v>
      </c>
      <c r="B2" s="3">
        <v>7</v>
      </c>
      <c r="C2" s="7">
        <v>22.4</v>
      </c>
      <c r="D2" s="3">
        <f>Tableau1[[#This Row],[col2]]-Tableau1[[#This Row],[col1]]</f>
        <v>15.399999999999999</v>
      </c>
    </row>
    <row r="3" spans="1:11" x14ac:dyDescent="0.25">
      <c r="A3" s="2">
        <v>44410</v>
      </c>
      <c r="B3" s="3">
        <v>4</v>
      </c>
      <c r="D3" s="3">
        <f>Tableau1[[#This Row],[col2]]-Tableau1[[#This Row],[col1]]</f>
        <v>-4</v>
      </c>
    </row>
    <row r="4" spans="1:11" x14ac:dyDescent="0.25">
      <c r="A4" s="2">
        <v>44411</v>
      </c>
      <c r="B4" s="3">
        <v>5</v>
      </c>
      <c r="D4" s="3">
        <f>Tableau1[[#This Row],[col2]]-Tableau1[[#This Row],[col1]]</f>
        <v>-5</v>
      </c>
    </row>
    <row r="5" spans="1:11" x14ac:dyDescent="0.25">
      <c r="A5" s="2">
        <v>44412</v>
      </c>
      <c r="B5" s="3">
        <v>8</v>
      </c>
      <c r="D5" s="3">
        <f>Tableau1[[#This Row],[col2]]-Tableau1[[#This Row],[col1]]</f>
        <v>-8</v>
      </c>
    </row>
    <row r="6" spans="1:11" x14ac:dyDescent="0.25">
      <c r="A6" s="2">
        <v>44413</v>
      </c>
      <c r="B6" s="3">
        <v>11</v>
      </c>
      <c r="D6" s="3">
        <f>Tableau1[[#This Row],[col2]]-Tableau1[[#This Row],[col1]]</f>
        <v>-11</v>
      </c>
    </row>
    <row r="7" spans="1:11" x14ac:dyDescent="0.25">
      <c r="A7" s="2">
        <v>44414</v>
      </c>
      <c r="B7" s="3">
        <v>7</v>
      </c>
      <c r="D7" s="3">
        <f>Tableau1[[#This Row],[col2]]-Tableau1[[#This Row],[col1]]</f>
        <v>-7</v>
      </c>
    </row>
    <row r="8" spans="1:11" x14ac:dyDescent="0.25">
      <c r="A8" s="2">
        <v>44415</v>
      </c>
      <c r="B8" s="3">
        <v>8</v>
      </c>
      <c r="D8" s="3">
        <f>Tableau1[[#This Row],[col2]]-Tableau1[[#This Row],[col1]]</f>
        <v>-8</v>
      </c>
    </row>
    <row r="9" spans="1:11" x14ac:dyDescent="0.25">
      <c r="A9" s="2">
        <v>44416</v>
      </c>
      <c r="B9" s="3">
        <v>8</v>
      </c>
      <c r="D9" s="3">
        <f>Tableau1[[#This Row],[col2]]-Tableau1[[#This Row],[col1]]</f>
        <v>-8</v>
      </c>
    </row>
    <row r="10" spans="1:11" x14ac:dyDescent="0.25">
      <c r="A10" s="2">
        <v>44417</v>
      </c>
      <c r="B10" s="3">
        <v>8</v>
      </c>
      <c r="D10" s="3">
        <f>Tableau1[[#This Row],[col2]]-Tableau1[[#This Row],[col1]]</f>
        <v>-8</v>
      </c>
    </row>
    <row r="11" spans="1:11" x14ac:dyDescent="0.25">
      <c r="A11" s="2">
        <v>44418</v>
      </c>
      <c r="B11" s="3">
        <v>6</v>
      </c>
      <c r="D11" s="3">
        <f>Tableau1[[#This Row],[col2]]-Tableau1[[#This Row],[col1]]</f>
        <v>-6</v>
      </c>
    </row>
    <row r="12" spans="1:11" x14ac:dyDescent="0.25">
      <c r="A12" s="2">
        <v>44419</v>
      </c>
      <c r="B12" s="3">
        <v>9</v>
      </c>
      <c r="D12" s="3">
        <f>Tableau1[[#This Row],[col2]]-Tableau1[[#This Row],[col1]]</f>
        <v>-9</v>
      </c>
    </row>
    <row r="13" spans="1:11" x14ac:dyDescent="0.25">
      <c r="A13" s="2">
        <v>44420</v>
      </c>
      <c r="B13" s="3">
        <v>10</v>
      </c>
      <c r="D13" s="3">
        <f>Tableau1[[#This Row],[col2]]-Tableau1[[#This Row],[col1]]</f>
        <v>-10</v>
      </c>
    </row>
    <row r="14" spans="1:11" x14ac:dyDescent="0.25">
      <c r="A14" s="2">
        <v>44421</v>
      </c>
      <c r="B14" s="3">
        <v>9.5</v>
      </c>
      <c r="C14" s="7">
        <v>14.1</v>
      </c>
      <c r="D14" s="3">
        <f>Tableau1[[#This Row],[col2]]-Tableau1[[#This Row],[col1]]</f>
        <v>4.5999999999999996</v>
      </c>
    </row>
    <row r="15" spans="1:11" x14ac:dyDescent="0.25">
      <c r="A15" s="2">
        <v>44422</v>
      </c>
      <c r="B15" s="3">
        <v>12</v>
      </c>
      <c r="D15" s="3">
        <f>Tableau1[[#This Row],[col2]]-Tableau1[[#This Row],[col1]]</f>
        <v>-12</v>
      </c>
    </row>
    <row r="16" spans="1:11" x14ac:dyDescent="0.25">
      <c r="A16" s="2">
        <v>44423</v>
      </c>
      <c r="B16" s="3">
        <v>10</v>
      </c>
      <c r="D16" s="3">
        <f>Tableau1[[#This Row],[col2]]-Tableau1[[#This Row],[col1]]</f>
        <v>-10</v>
      </c>
    </row>
    <row r="17" spans="1:4" x14ac:dyDescent="0.25">
      <c r="A17" s="2">
        <v>44424</v>
      </c>
      <c r="B17" s="3">
        <v>10</v>
      </c>
      <c r="D17" s="3">
        <f>Tableau1[[#This Row],[col2]]-Tableau1[[#This Row],[col1]]</f>
        <v>-10</v>
      </c>
    </row>
    <row r="18" spans="1:4" x14ac:dyDescent="0.25">
      <c r="A18" s="2">
        <v>44425</v>
      </c>
      <c r="B18" s="3">
        <v>8</v>
      </c>
      <c r="D18" s="3">
        <f>Tableau1[[#This Row],[col2]]-Tableau1[[#This Row],[col1]]</f>
        <v>-8</v>
      </c>
    </row>
    <row r="19" spans="1:4" x14ac:dyDescent="0.25">
      <c r="A19" s="2">
        <v>44426</v>
      </c>
      <c r="B19" s="3">
        <v>11</v>
      </c>
      <c r="C19" s="7">
        <v>12</v>
      </c>
      <c r="D19" s="3">
        <f>Tableau1[[#This Row],[col2]]-Tableau1[[#This Row],[col1]]</f>
        <v>1</v>
      </c>
    </row>
    <row r="20" spans="1:4" x14ac:dyDescent="0.25">
      <c r="A20" s="2">
        <v>44427</v>
      </c>
      <c r="B20" s="3">
        <v>15</v>
      </c>
      <c r="D20" s="3">
        <f>Tableau1[[#This Row],[col2]]-Tableau1[[#This Row],[col1]]</f>
        <v>-15</v>
      </c>
    </row>
    <row r="21" spans="1:4" x14ac:dyDescent="0.25">
      <c r="A21" s="2">
        <v>44428</v>
      </c>
      <c r="B21" s="3">
        <v>7</v>
      </c>
      <c r="D21" s="3">
        <f>Tableau1[[#This Row],[col2]]-Tableau1[[#This Row],[col1]]</f>
        <v>-7</v>
      </c>
    </row>
    <row r="22" spans="1:4" x14ac:dyDescent="0.25">
      <c r="A22" s="2">
        <v>44429</v>
      </c>
      <c r="B22" s="3">
        <v>15</v>
      </c>
      <c r="D22" s="3">
        <f>Tableau1[[#This Row],[col2]]-Tableau1[[#This Row],[col1]]</f>
        <v>-15</v>
      </c>
    </row>
    <row r="23" spans="1:4" x14ac:dyDescent="0.25">
      <c r="A23" s="2">
        <v>44430</v>
      </c>
      <c r="B23" s="3">
        <v>11</v>
      </c>
      <c r="D23" s="3">
        <f>Tableau1[[#This Row],[col2]]-Tableau1[[#This Row],[col1]]</f>
        <v>-11</v>
      </c>
    </row>
    <row r="24" spans="1:4" x14ac:dyDescent="0.25">
      <c r="A24" s="2">
        <v>44431</v>
      </c>
      <c r="B24" s="3">
        <v>8</v>
      </c>
      <c r="C24" s="7">
        <v>30.6</v>
      </c>
      <c r="D24" s="3">
        <f>Tableau1[[#This Row],[col2]]-Tableau1[[#This Row],[col1]]</f>
        <v>22.6</v>
      </c>
    </row>
    <row r="25" spans="1:4" x14ac:dyDescent="0.25">
      <c r="A25" s="2">
        <v>44432</v>
      </c>
      <c r="B25" s="3">
        <v>8</v>
      </c>
      <c r="D25" s="3">
        <f>Tableau1[[#This Row],[col2]]-Tableau1[[#This Row],[col1]]</f>
        <v>-8</v>
      </c>
    </row>
    <row r="26" spans="1:4" x14ac:dyDescent="0.25">
      <c r="A26" s="2">
        <v>44433</v>
      </c>
      <c r="B26" s="3">
        <v>6</v>
      </c>
      <c r="D26" s="3">
        <f>Tableau1[[#This Row],[col2]]-Tableau1[[#This Row],[col1]]</f>
        <v>-6</v>
      </c>
    </row>
    <row r="27" spans="1:4" x14ac:dyDescent="0.25">
      <c r="A27" s="2">
        <v>44434</v>
      </c>
      <c r="B27" s="3">
        <v>16</v>
      </c>
      <c r="D27" s="3">
        <f>Tableau1[[#This Row],[col2]]-Tableau1[[#This Row],[col1]]</f>
        <v>-16</v>
      </c>
    </row>
    <row r="28" spans="1:4" x14ac:dyDescent="0.25">
      <c r="A28" s="2">
        <v>44435</v>
      </c>
      <c r="B28" s="3">
        <v>11</v>
      </c>
      <c r="D28" s="3">
        <f>Tableau1[[#This Row],[col2]]-Tableau1[[#This Row],[col1]]</f>
        <v>-11</v>
      </c>
    </row>
    <row r="29" spans="1:4" x14ac:dyDescent="0.25">
      <c r="A29" s="2">
        <v>44436</v>
      </c>
      <c r="B29" s="3">
        <v>19</v>
      </c>
      <c r="C29" s="7">
        <v>64.5</v>
      </c>
      <c r="D29" s="3">
        <f>Tableau1[[#This Row],[col2]]-Tableau1[[#This Row],[col1]]</f>
        <v>45.5</v>
      </c>
    </row>
    <row r="30" spans="1:4" x14ac:dyDescent="0.25">
      <c r="A30" s="2">
        <v>44437</v>
      </c>
      <c r="B30" s="3">
        <v>28</v>
      </c>
      <c r="D30" s="3">
        <f>Tableau1[[#This Row],[col2]]-Tableau1[[#This Row],[col1]]</f>
        <v>-28</v>
      </c>
    </row>
    <row r="31" spans="1:4" x14ac:dyDescent="0.25">
      <c r="A31" s="2">
        <v>44438</v>
      </c>
      <c r="B31" s="3">
        <v>18</v>
      </c>
      <c r="D31" s="3">
        <f>Tableau1[[#This Row],[col2]]-Tableau1[[#This Row],[col1]]</f>
        <v>-18</v>
      </c>
    </row>
    <row r="32" spans="1:4" x14ac:dyDescent="0.25">
      <c r="A32" s="2">
        <v>44439</v>
      </c>
      <c r="B32" s="3">
        <v>28.5</v>
      </c>
      <c r="D32" s="3">
        <f>Tableau1[[#This Row],[col2]]-Tableau1[[#This Row],[col1]]</f>
        <v>-28.5</v>
      </c>
    </row>
    <row r="33" spans="1:4" x14ac:dyDescent="0.25">
      <c r="A33" s="2">
        <v>44440</v>
      </c>
      <c r="B33" s="3">
        <v>5</v>
      </c>
      <c r="D33" s="3">
        <f>Tableau1[[#This Row],[col2]]-Tableau1[[#This Row],[col1]]</f>
        <v>-5</v>
      </c>
    </row>
    <row r="34" spans="1:4" x14ac:dyDescent="0.25">
      <c r="A34" s="2">
        <v>44441</v>
      </c>
      <c r="B34" s="3">
        <v>17</v>
      </c>
      <c r="D34" s="3">
        <f>Tableau1[[#This Row],[col2]]-Tableau1[[#This Row],[col1]]</f>
        <v>-17</v>
      </c>
    </row>
    <row r="35" spans="1:4" x14ac:dyDescent="0.25">
      <c r="A35" s="2">
        <v>44442</v>
      </c>
      <c r="B35" s="3">
        <v>3</v>
      </c>
      <c r="D35" s="3">
        <f>Tableau1[[#This Row],[col2]]-Tableau1[[#This Row],[col1]]</f>
        <v>-3</v>
      </c>
    </row>
    <row r="36" spans="1:4" x14ac:dyDescent="0.25">
      <c r="A36" s="2">
        <v>44443</v>
      </c>
      <c r="B36" s="3">
        <v>3</v>
      </c>
      <c r="D36" s="3">
        <f>Tableau1[[#This Row],[col2]]-Tableau1[[#This Row],[col1]]</f>
        <v>-3</v>
      </c>
    </row>
    <row r="37" spans="1:4" x14ac:dyDescent="0.25">
      <c r="A37" s="2">
        <v>44444</v>
      </c>
      <c r="B37" s="3">
        <v>25</v>
      </c>
      <c r="D37" s="3">
        <f>Tableau1[[#This Row],[col2]]-Tableau1[[#This Row],[col1]]</f>
        <v>-25</v>
      </c>
    </row>
    <row r="38" spans="1:4" x14ac:dyDescent="0.25">
      <c r="A38" s="2">
        <v>44445</v>
      </c>
      <c r="B38" s="3">
        <v>45</v>
      </c>
      <c r="C38" s="7">
        <v>100.7</v>
      </c>
      <c r="D38" s="3">
        <f>Tableau1[[#This Row],[col2]]-Tableau1[[#This Row],[col1]]</f>
        <v>55.7</v>
      </c>
    </row>
    <row r="39" spans="1:4" x14ac:dyDescent="0.25">
      <c r="A39" s="2">
        <v>44446</v>
      </c>
      <c r="B39" s="3">
        <v>80</v>
      </c>
      <c r="C39" s="7">
        <v>60</v>
      </c>
      <c r="D39" s="3">
        <f>Tableau1[[#This Row],[col2]]-Tableau1[[#This Row],[col1]]</f>
        <v>-20</v>
      </c>
    </row>
    <row r="40" spans="1:4" x14ac:dyDescent="0.25">
      <c r="A40" s="2">
        <v>44447</v>
      </c>
      <c r="B40" s="3">
        <v>35</v>
      </c>
      <c r="D40" s="3">
        <f>Tableau1[[#This Row],[col2]]-Tableau1[[#This Row],[col1]]</f>
        <v>-35</v>
      </c>
    </row>
    <row r="41" spans="1:4" x14ac:dyDescent="0.25">
      <c r="A41" s="2">
        <v>44448</v>
      </c>
      <c r="B41" s="3">
        <v>23</v>
      </c>
      <c r="D41" s="3">
        <f>Tableau1[[#This Row],[col2]]-Tableau1[[#This Row],[col1]]</f>
        <v>-23</v>
      </c>
    </row>
    <row r="42" spans="1:4" x14ac:dyDescent="0.25">
      <c r="A42" s="2">
        <v>44449</v>
      </c>
      <c r="B42" s="3">
        <v>7</v>
      </c>
      <c r="D42" s="3">
        <f>Tableau1[[#This Row],[col2]]-Tableau1[[#This Row],[col1]]</f>
        <v>-7</v>
      </c>
    </row>
    <row r="43" spans="1:4" x14ac:dyDescent="0.25">
      <c r="A43" s="2">
        <v>44450</v>
      </c>
      <c r="B43" s="3">
        <v>34</v>
      </c>
      <c r="C43" s="7">
        <v>14.4</v>
      </c>
      <c r="D43" s="3">
        <f>Tableau1[[#This Row],[col2]]-Tableau1[[#This Row],[col1]]</f>
        <v>-19.600000000000001</v>
      </c>
    </row>
    <row r="44" spans="1:4" x14ac:dyDescent="0.25">
      <c r="A44" s="2">
        <v>44451</v>
      </c>
      <c r="B44" s="3">
        <v>35</v>
      </c>
      <c r="C44" s="7">
        <v>8</v>
      </c>
      <c r="D44" s="3">
        <f>Tableau1[[#This Row],[col2]]-Tableau1[[#This Row],[col1]]</f>
        <v>-27</v>
      </c>
    </row>
    <row r="45" spans="1:4" x14ac:dyDescent="0.25">
      <c r="A45" s="2">
        <v>44452</v>
      </c>
      <c r="B45" s="3">
        <v>20</v>
      </c>
      <c r="D45" s="3">
        <f>Tableau1[[#This Row],[col2]]-Tableau1[[#This Row],[col1]]</f>
        <v>-20</v>
      </c>
    </row>
    <row r="46" spans="1:4" x14ac:dyDescent="0.25">
      <c r="A46" s="2">
        <v>44453</v>
      </c>
      <c r="B46" s="3">
        <v>16</v>
      </c>
      <c r="D46" s="3">
        <f>Tableau1[[#This Row],[col2]]-Tableau1[[#This Row],[col1]]</f>
        <v>-16</v>
      </c>
    </row>
    <row r="47" spans="1:4" x14ac:dyDescent="0.25">
      <c r="A47" s="2">
        <v>44454</v>
      </c>
      <c r="B47" s="3">
        <v>13</v>
      </c>
      <c r="D47" s="3">
        <f>Tableau1[[#This Row],[col2]]-Tableau1[[#This Row],[col1]]</f>
        <v>-13</v>
      </c>
    </row>
    <row r="48" spans="1:4" x14ac:dyDescent="0.25">
      <c r="A48" s="2">
        <v>44455</v>
      </c>
      <c r="B48" s="3">
        <v>25</v>
      </c>
      <c r="C48" s="7">
        <v>37.4</v>
      </c>
      <c r="D48" s="3">
        <f>Tableau1[[#This Row],[col2]]-Tableau1[[#This Row],[col1]]</f>
        <v>12.399999999999999</v>
      </c>
    </row>
    <row r="49" spans="1:4" x14ac:dyDescent="0.25">
      <c r="A49" s="2">
        <v>44456</v>
      </c>
      <c r="B49" s="3">
        <v>21</v>
      </c>
      <c r="C49" s="7">
        <v>3.8</v>
      </c>
      <c r="D49" s="3">
        <f>Tableau1[[#This Row],[col2]]-Tableau1[[#This Row],[col1]]</f>
        <v>-17.2</v>
      </c>
    </row>
    <row r="50" spans="1:4" x14ac:dyDescent="0.25">
      <c r="A50" s="2">
        <v>44457</v>
      </c>
      <c r="B50" s="3">
        <v>27</v>
      </c>
      <c r="D50" s="3">
        <f>Tableau1[[#This Row],[col2]]-Tableau1[[#This Row],[col1]]</f>
        <v>-27</v>
      </c>
    </row>
    <row r="51" spans="1:4" x14ac:dyDescent="0.25">
      <c r="A51" s="2">
        <v>44458</v>
      </c>
      <c r="B51" s="3">
        <v>20</v>
      </c>
      <c r="D51" s="3">
        <f>Tableau1[[#This Row],[col2]]-Tableau1[[#This Row],[col1]]</f>
        <v>-20</v>
      </c>
    </row>
    <row r="52" spans="1:4" x14ac:dyDescent="0.25">
      <c r="A52" s="2">
        <v>44459</v>
      </c>
      <c r="B52" s="3">
        <v>15.5</v>
      </c>
      <c r="D52" s="3">
        <f>Tableau1[[#This Row],[col2]]-Tableau1[[#This Row],[col1]]</f>
        <v>-15.5</v>
      </c>
    </row>
    <row r="53" spans="1:4" x14ac:dyDescent="0.25">
      <c r="A53" s="2">
        <v>44461</v>
      </c>
      <c r="B53" s="3">
        <v>10</v>
      </c>
      <c r="D53" s="3">
        <f>Tableau1[[#This Row],[col2]]-Tableau1[[#This Row],[col1]]</f>
        <v>-10</v>
      </c>
    </row>
    <row r="54" spans="1:4" x14ac:dyDescent="0.25">
      <c r="A54" s="2">
        <v>44462</v>
      </c>
      <c r="B54" s="3">
        <v>15</v>
      </c>
      <c r="C54" s="7">
        <v>9.4</v>
      </c>
      <c r="D54" s="3">
        <f>Tableau1[[#This Row],[col2]]-Tableau1[[#This Row],[col1]]</f>
        <v>-5.6</v>
      </c>
    </row>
    <row r="55" spans="1:4" x14ac:dyDescent="0.25">
      <c r="A55" s="2">
        <v>44463</v>
      </c>
      <c r="B55" s="3">
        <v>14</v>
      </c>
      <c r="D55" s="3">
        <f>Tableau1[[#This Row],[col2]]-Tableau1[[#This Row],[col1]]</f>
        <v>-14</v>
      </c>
    </row>
    <row r="56" spans="1:4" x14ac:dyDescent="0.25">
      <c r="A56" s="2">
        <v>44464</v>
      </c>
      <c r="B56" s="3">
        <v>20.5</v>
      </c>
      <c r="D56" s="3">
        <f>Tableau1[[#This Row],[col2]]-Tableau1[[#This Row],[col1]]</f>
        <v>-20.5</v>
      </c>
    </row>
    <row r="57" spans="1:4" x14ac:dyDescent="0.25">
      <c r="A57" s="2">
        <v>44465</v>
      </c>
      <c r="B57" s="3">
        <v>15</v>
      </c>
      <c r="D57" s="3">
        <f>Tableau1[[#This Row],[col2]]-Tableau1[[#This Row],[col1]]</f>
        <v>-15</v>
      </c>
    </row>
    <row r="58" spans="1:4" x14ac:dyDescent="0.25">
      <c r="A58" s="2">
        <v>44466</v>
      </c>
      <c r="B58" s="3">
        <v>16</v>
      </c>
      <c r="D58" s="3">
        <f>Tableau1[[#This Row],[col2]]-Tableau1[[#This Row],[col1]]</f>
        <v>-16</v>
      </c>
    </row>
    <row r="59" spans="1:4" x14ac:dyDescent="0.25">
      <c r="A59" s="2">
        <v>44467</v>
      </c>
      <c r="B59" s="3">
        <v>11</v>
      </c>
      <c r="C59" s="7">
        <v>7.2</v>
      </c>
      <c r="D59" s="3">
        <f>Tableau1[[#This Row],[col2]]-Tableau1[[#This Row],[col1]]</f>
        <v>-3.8</v>
      </c>
    </row>
    <row r="60" spans="1:4" x14ac:dyDescent="0.25">
      <c r="A60" s="2">
        <v>44468</v>
      </c>
      <c r="B60" s="3">
        <v>15</v>
      </c>
      <c r="D60" s="3">
        <f>Tableau1[[#This Row],[col2]]-Tableau1[[#This Row],[col1]]</f>
        <v>-15</v>
      </c>
    </row>
    <row r="61" spans="1:4" x14ac:dyDescent="0.25">
      <c r="A61" s="2">
        <v>44471</v>
      </c>
      <c r="B61" s="3">
        <v>15</v>
      </c>
      <c r="D61" s="3">
        <f>Tableau1[[#This Row],[col2]]-Tableau1[[#This Row],[col1]]</f>
        <v>-15</v>
      </c>
    </row>
    <row r="62" spans="1:4" x14ac:dyDescent="0.25">
      <c r="A62" s="2">
        <v>44472</v>
      </c>
      <c r="B62" s="3">
        <v>20.5</v>
      </c>
      <c r="D62" s="3">
        <f>Tableau1[[#This Row],[col2]]-Tableau1[[#This Row],[col1]]</f>
        <v>-20.5</v>
      </c>
    </row>
    <row r="63" spans="1:4" x14ac:dyDescent="0.25">
      <c r="A63" s="2">
        <v>44473</v>
      </c>
      <c r="B63" s="3">
        <v>20.5</v>
      </c>
      <c r="D63" s="3">
        <f>Tableau1[[#This Row],[col2]]-Tableau1[[#This Row],[col1]]</f>
        <v>-20.5</v>
      </c>
    </row>
    <row r="64" spans="1:4" x14ac:dyDescent="0.25">
      <c r="A64" s="2">
        <v>44474</v>
      </c>
      <c r="B64" s="3">
        <v>15</v>
      </c>
      <c r="D64" s="3">
        <f>Tableau1[[#This Row],[col2]]-Tableau1[[#This Row],[col1]]</f>
        <v>-15</v>
      </c>
    </row>
    <row r="65" spans="1:4" x14ac:dyDescent="0.25">
      <c r="A65" s="2">
        <v>44475</v>
      </c>
      <c r="B65" s="3">
        <v>15</v>
      </c>
      <c r="C65" s="7">
        <v>29.9</v>
      </c>
      <c r="D65" s="3">
        <f>Tableau1[[#This Row],[col2]]-Tableau1[[#This Row],[col1]]</f>
        <v>14.899999999999999</v>
      </c>
    </row>
    <row r="66" spans="1:4" x14ac:dyDescent="0.25">
      <c r="A66" s="2">
        <v>44476</v>
      </c>
      <c r="B66" s="3">
        <v>29.5</v>
      </c>
      <c r="D66" s="3">
        <f>Tableau1[[#This Row],[col2]]-Tableau1[[#This Row],[col1]]</f>
        <v>-29.5</v>
      </c>
    </row>
    <row r="67" spans="1:4" x14ac:dyDescent="0.25">
      <c r="A67" s="2">
        <v>44477</v>
      </c>
      <c r="B67" s="3">
        <v>7</v>
      </c>
      <c r="D67" s="3">
        <f>Tableau1[[#This Row],[col2]]-Tableau1[[#This Row],[col1]]</f>
        <v>-7</v>
      </c>
    </row>
    <row r="68" spans="1:4" x14ac:dyDescent="0.25">
      <c r="A68" s="2">
        <v>44478</v>
      </c>
      <c r="B68" s="3">
        <v>8.5</v>
      </c>
      <c r="D68" s="3">
        <f>Tableau1[[#This Row],[col2]]-Tableau1[[#This Row],[col1]]</f>
        <v>-8.5</v>
      </c>
    </row>
    <row r="69" spans="1:4" x14ac:dyDescent="0.25">
      <c r="A69" s="2">
        <v>44479</v>
      </c>
      <c r="B69" s="3">
        <v>14.5</v>
      </c>
      <c r="D69" s="3">
        <f>Tableau1[[#This Row],[col2]]-Tableau1[[#This Row],[col1]]</f>
        <v>-14.5</v>
      </c>
    </row>
    <row r="70" spans="1:4" x14ac:dyDescent="0.25">
      <c r="A70" s="2">
        <v>44480</v>
      </c>
      <c r="B70" s="3">
        <v>11</v>
      </c>
      <c r="D70" s="3">
        <f>Tableau1[[#This Row],[col2]]-Tableau1[[#This Row],[col1]]</f>
        <v>-11</v>
      </c>
    </row>
    <row r="71" spans="1:4" x14ac:dyDescent="0.25">
      <c r="A71" s="2">
        <v>44481</v>
      </c>
      <c r="B71" s="3">
        <v>6</v>
      </c>
      <c r="D71" s="3">
        <f>Tableau1[[#This Row],[col2]]-Tableau1[[#This Row],[col1]]</f>
        <v>-6</v>
      </c>
    </row>
    <row r="72" spans="1:4" x14ac:dyDescent="0.25">
      <c r="A72" s="2">
        <v>44485</v>
      </c>
      <c r="B72" s="3">
        <v>15</v>
      </c>
      <c r="D72" s="3">
        <f>Tableau1[[#This Row],[col2]]-Tableau1[[#This Row],[col1]]</f>
        <v>-15</v>
      </c>
    </row>
    <row r="73" spans="1:4" x14ac:dyDescent="0.25">
      <c r="A73" s="2">
        <v>44486</v>
      </c>
      <c r="B73" s="3">
        <v>14.5</v>
      </c>
      <c r="D73" s="3">
        <f>Tableau1[[#This Row],[col2]]-Tableau1[[#This Row],[col1]]</f>
        <v>-14.5</v>
      </c>
    </row>
    <row r="74" spans="1:4" x14ac:dyDescent="0.25">
      <c r="A74" s="2">
        <v>44487</v>
      </c>
      <c r="B74" s="3">
        <v>14</v>
      </c>
      <c r="D74" s="3">
        <f>Tableau1[[#This Row],[col2]]-Tableau1[[#This Row],[col1]]</f>
        <v>-14</v>
      </c>
    </row>
    <row r="75" spans="1:4" x14ac:dyDescent="0.25">
      <c r="A75" s="2">
        <v>44488</v>
      </c>
      <c r="B75" s="3">
        <v>2</v>
      </c>
      <c r="D75" s="3">
        <f>Tableau1[[#This Row],[col2]]-Tableau1[[#This Row],[col1]]</f>
        <v>-2</v>
      </c>
    </row>
    <row r="76" spans="1:4" x14ac:dyDescent="0.25">
      <c r="A76" s="2">
        <v>44492</v>
      </c>
      <c r="B76" s="3">
        <v>10.5</v>
      </c>
      <c r="D76" s="3">
        <f>Tableau1[[#This Row],[col2]]-Tableau1[[#This Row],[col1]]</f>
        <v>-10.5</v>
      </c>
    </row>
    <row r="77" spans="1:4" x14ac:dyDescent="0.25">
      <c r="A77" s="2">
        <v>44493</v>
      </c>
      <c r="B77" s="3">
        <v>13.5</v>
      </c>
      <c r="D77" s="3">
        <f>Tableau1[[#This Row],[col2]]-Tableau1[[#This Row],[col1]]</f>
        <v>-13.5</v>
      </c>
    </row>
    <row r="78" spans="1:4" x14ac:dyDescent="0.25">
      <c r="A78" s="2">
        <v>44494</v>
      </c>
      <c r="B78" s="3">
        <v>10.5</v>
      </c>
      <c r="D78" s="3">
        <f>Tableau1[[#This Row],[col2]]-Tableau1[[#This Row],[col1]]</f>
        <v>-10.5</v>
      </c>
    </row>
    <row r="79" spans="1:4" x14ac:dyDescent="0.25">
      <c r="A79" s="2">
        <v>44495</v>
      </c>
      <c r="B79" s="3">
        <v>1</v>
      </c>
      <c r="D79" s="3">
        <f>Tableau1[[#This Row],[col2]]-Tableau1[[#This Row],[col1]]</f>
        <v>-1</v>
      </c>
    </row>
    <row r="80" spans="1:4" x14ac:dyDescent="0.25">
      <c r="A80" s="2">
        <v>44496</v>
      </c>
      <c r="B80" s="3">
        <v>15</v>
      </c>
      <c r="D80" s="3">
        <f>Tableau1[[#This Row],[col2]]-Tableau1[[#This Row],[col1]]</f>
        <v>-15</v>
      </c>
    </row>
    <row r="81" spans="1:4" x14ac:dyDescent="0.25">
      <c r="A81" s="2">
        <v>44499</v>
      </c>
      <c r="B81" s="3">
        <v>24</v>
      </c>
      <c r="C81" s="7">
        <v>128.19999999999999</v>
      </c>
      <c r="D81" s="3">
        <f>Tableau1[[#This Row],[col2]]-Tableau1[[#This Row],[col1]]</f>
        <v>104.19999999999999</v>
      </c>
    </row>
    <row r="82" spans="1:4" x14ac:dyDescent="0.25">
      <c r="A82" s="2">
        <v>44500</v>
      </c>
      <c r="B82" s="3">
        <v>29</v>
      </c>
      <c r="D82" s="3">
        <f>Tableau1[[#This Row],[col2]]-Tableau1[[#This Row],[col1]]</f>
        <v>-29</v>
      </c>
    </row>
    <row r="83" spans="1:4" x14ac:dyDescent="0.25">
      <c r="A83" s="1">
        <v>44501</v>
      </c>
      <c r="B83" s="3">
        <v>31.5</v>
      </c>
      <c r="C83" s="7">
        <v>283.37</v>
      </c>
      <c r="D83" s="3">
        <f>Tableau1[[#This Row],[col2]]-Tableau1[[#This Row],[col1]]</f>
        <v>251.87</v>
      </c>
    </row>
    <row r="84" spans="1:4" x14ac:dyDescent="0.25">
      <c r="A84" s="1">
        <v>44502</v>
      </c>
      <c r="B84" s="3">
        <v>28.5</v>
      </c>
      <c r="C84" s="7">
        <v>41</v>
      </c>
      <c r="D84" s="3">
        <f>Tableau1[[#This Row],[col2]]-Tableau1[[#This Row],[col1]]</f>
        <v>12.5</v>
      </c>
    </row>
    <row r="85" spans="1:4" x14ac:dyDescent="0.25">
      <c r="A85" s="1">
        <v>44503</v>
      </c>
      <c r="B85" s="3">
        <v>33</v>
      </c>
      <c r="C85" s="7">
        <v>33</v>
      </c>
      <c r="D85" s="3">
        <f>Tableau1[[#This Row],[col2]]-Tableau1[[#This Row],[col1]]</f>
        <v>0</v>
      </c>
    </row>
    <row r="86" spans="1:4" x14ac:dyDescent="0.25">
      <c r="A86" s="1">
        <v>44504</v>
      </c>
      <c r="B86" s="3">
        <v>30</v>
      </c>
      <c r="D86" s="3">
        <f>Tableau1[[#This Row],[col2]]-Tableau1[[#This Row],[col1]]</f>
        <v>-30</v>
      </c>
    </row>
    <row r="87" spans="1:4" x14ac:dyDescent="0.25">
      <c r="A87" s="1">
        <v>44505</v>
      </c>
      <c r="B87" s="3">
        <v>20</v>
      </c>
      <c r="D87" s="3">
        <f>Tableau1[[#This Row],[col2]]-Tableau1[[#This Row],[col1]]</f>
        <v>-20</v>
      </c>
    </row>
    <row r="88" spans="1:4" x14ac:dyDescent="0.25">
      <c r="A88" s="1">
        <v>44506</v>
      </c>
      <c r="B88" s="3">
        <v>36.5</v>
      </c>
      <c r="C88" s="7">
        <v>62.5</v>
      </c>
      <c r="D88" s="3">
        <f>Tableau1[[#This Row],[col2]]-Tableau1[[#This Row],[col1]]</f>
        <v>26</v>
      </c>
    </row>
    <row r="89" spans="1:4" x14ac:dyDescent="0.25">
      <c r="A89" s="1">
        <v>44507</v>
      </c>
      <c r="B89" s="3">
        <v>50</v>
      </c>
      <c r="D89" s="3">
        <f>Tableau1[[#This Row],[col2]]-Tableau1[[#This Row],[col1]]</f>
        <v>-50</v>
      </c>
    </row>
    <row r="90" spans="1:4" x14ac:dyDescent="0.25">
      <c r="A90" s="1">
        <v>44508</v>
      </c>
      <c r="B90" s="3">
        <v>26</v>
      </c>
      <c r="C90" s="7">
        <v>50.1</v>
      </c>
      <c r="D90" s="3">
        <f>Tableau1[[#This Row],[col2]]-Tableau1[[#This Row],[col1]]</f>
        <v>24.1</v>
      </c>
    </row>
    <row r="91" spans="1:4" x14ac:dyDescent="0.25">
      <c r="A91" s="1">
        <v>44509</v>
      </c>
      <c r="B91" s="3">
        <v>26</v>
      </c>
      <c r="C91" s="7">
        <v>19</v>
      </c>
      <c r="D91" s="3">
        <f>Tableau1[[#This Row],[col2]]-Tableau1[[#This Row],[col1]]</f>
        <v>-7</v>
      </c>
    </row>
    <row r="92" spans="1:4" x14ac:dyDescent="0.25">
      <c r="A92" s="1">
        <v>44510</v>
      </c>
      <c r="B92" s="3">
        <v>27.5</v>
      </c>
      <c r="C92" s="7">
        <v>68.8</v>
      </c>
      <c r="D92" s="3">
        <f>Tableau1[[#This Row],[col2]]-Tableau1[[#This Row],[col1]]</f>
        <v>41.3</v>
      </c>
    </row>
    <row r="93" spans="1:4" x14ac:dyDescent="0.25">
      <c r="A93" s="1">
        <v>44511</v>
      </c>
      <c r="B93" s="3">
        <v>25</v>
      </c>
      <c r="C93" s="7">
        <v>84.5</v>
      </c>
      <c r="D93" s="3">
        <f>Tableau1[[#This Row],[col2]]-Tableau1[[#This Row],[col1]]</f>
        <v>59.5</v>
      </c>
    </row>
    <row r="94" spans="1:4" x14ac:dyDescent="0.25">
      <c r="A94" s="1">
        <v>44512</v>
      </c>
      <c r="B94" s="3">
        <v>40</v>
      </c>
      <c r="D94" s="3">
        <f>Tableau1[[#This Row],[col2]]-Tableau1[[#This Row],[col1]]</f>
        <v>-40</v>
      </c>
    </row>
    <row r="95" spans="1:4" x14ac:dyDescent="0.25">
      <c r="A95" s="1">
        <v>44513</v>
      </c>
      <c r="B95" s="3">
        <v>50</v>
      </c>
      <c r="C95" s="7">
        <v>102.4</v>
      </c>
      <c r="D95" s="3">
        <f>Tableau1[[#This Row],[col2]]-Tableau1[[#This Row],[col1]]</f>
        <v>52.400000000000006</v>
      </c>
    </row>
    <row r="96" spans="1:4" x14ac:dyDescent="0.25">
      <c r="A96" s="1">
        <v>44514</v>
      </c>
      <c r="B96" s="3">
        <v>45</v>
      </c>
      <c r="C96" s="7">
        <v>126</v>
      </c>
      <c r="D96" s="3">
        <f>Tableau1[[#This Row],[col2]]-Tableau1[[#This Row],[col1]]</f>
        <v>81</v>
      </c>
    </row>
    <row r="97" spans="1:4" x14ac:dyDescent="0.25">
      <c r="A97" s="1">
        <v>44515</v>
      </c>
      <c r="B97" s="3">
        <v>25</v>
      </c>
      <c r="C97" s="7">
        <v>178.9</v>
      </c>
      <c r="D97" s="3">
        <f>Tableau1[[#This Row],[col2]]-Tableau1[[#This Row],[col1]]</f>
        <v>153.9</v>
      </c>
    </row>
    <row r="98" spans="1:4" x14ac:dyDescent="0.25">
      <c r="A98" s="1">
        <v>44516</v>
      </c>
      <c r="B98" s="3">
        <v>45</v>
      </c>
      <c r="D98" s="3">
        <f>Tableau1[[#This Row],[col2]]-Tableau1[[#This Row],[col1]]</f>
        <v>-45</v>
      </c>
    </row>
    <row r="99" spans="1:4" x14ac:dyDescent="0.25">
      <c r="A99" s="1">
        <v>44517</v>
      </c>
      <c r="B99" s="3">
        <v>29</v>
      </c>
      <c r="C99" s="7">
        <v>90.2</v>
      </c>
      <c r="D99" s="9">
        <f>Tableau1[[#This Row],[col2]]-Tableau1[[#This Row],[col1]]</f>
        <v>61.2</v>
      </c>
    </row>
    <row r="100" spans="1:4" x14ac:dyDescent="0.25">
      <c r="A100" s="1">
        <v>44518</v>
      </c>
      <c r="B100" s="3">
        <v>35</v>
      </c>
      <c r="D100" s="9">
        <f>Tableau1[[#This Row],[col2]]-Tableau1[[#This Row],[col1]]</f>
        <v>-35</v>
      </c>
    </row>
    <row r="101" spans="1:4" x14ac:dyDescent="0.25">
      <c r="A101" s="1">
        <v>44519</v>
      </c>
      <c r="B101" s="3">
        <v>57</v>
      </c>
      <c r="D101" s="9">
        <f>Tableau1[[#This Row],[col2]]-Tableau1[[#This Row],[col1]]</f>
        <v>-57</v>
      </c>
    </row>
  </sheetData>
  <conditionalFormatting sqref="K1">
    <cfRule type="cellIs" dxfId="5" priority="5" operator="greaterThanOrEqual">
      <formula>0</formula>
    </cfRule>
    <cfRule type="cellIs" dxfId="4" priority="6" operator="lessThan">
      <formula>0</formula>
    </cfRule>
  </conditionalFormatting>
  <conditionalFormatting sqref="C2:C101">
    <cfRule type="top10" dxfId="3" priority="9" rank="1"/>
  </conditionalFormatting>
  <conditionalFormatting sqref="B1:B1048576">
    <cfRule type="top10" dxfId="2" priority="3" rank="1"/>
  </conditionalFormatting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2FC6-50D7-4E27-856E-BDD48FC70E22}">
  <dimension ref="A1:D5"/>
  <sheetViews>
    <sheetView tabSelected="1" workbookViewId="0">
      <pane ySplit="1" topLeftCell="A2" activePane="bottomLeft" state="frozen"/>
      <selection pane="bottomLeft" activeCell="F16" sqref="F16"/>
    </sheetView>
  </sheetViews>
  <sheetFormatPr baseColWidth="10" defaultRowHeight="15" x14ac:dyDescent="0.25"/>
  <sheetData>
    <row r="1" spans="1:4" x14ac:dyDescent="0.25">
      <c r="A1" s="8" t="s">
        <v>2</v>
      </c>
      <c r="B1" s="8" t="s">
        <v>3</v>
      </c>
      <c r="C1" s="8" t="s">
        <v>6</v>
      </c>
      <c r="D1" s="8" t="s">
        <v>1</v>
      </c>
    </row>
    <row r="2" spans="1:4" x14ac:dyDescent="0.25">
      <c r="A2" s="10">
        <v>44409</v>
      </c>
      <c r="B2" s="7">
        <v>342</v>
      </c>
      <c r="C2" s="7">
        <v>143.6</v>
      </c>
      <c r="D2" s="11">
        <v>-198.4</v>
      </c>
    </row>
    <row r="3" spans="1:4" x14ac:dyDescent="0.25">
      <c r="A3" s="10">
        <v>44440</v>
      </c>
      <c r="B3" s="7">
        <v>586</v>
      </c>
      <c r="C3" s="7">
        <v>240.9</v>
      </c>
      <c r="D3" s="11">
        <v>-345.1</v>
      </c>
    </row>
    <row r="4" spans="1:4" x14ac:dyDescent="0.25">
      <c r="A4" s="10">
        <v>44470</v>
      </c>
      <c r="B4" s="7">
        <v>311.5</v>
      </c>
      <c r="C4" s="7">
        <v>158.1</v>
      </c>
      <c r="D4" s="11">
        <v>-153.4</v>
      </c>
    </row>
    <row r="5" spans="1:4" x14ac:dyDescent="0.25">
      <c r="A5" s="10">
        <v>44501</v>
      </c>
      <c r="B5" s="7">
        <v>660</v>
      </c>
      <c r="C5" s="7">
        <v>1139.77</v>
      </c>
      <c r="D5" s="11">
        <v>479.77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Esteban</dc:creator>
  <cp:lastModifiedBy>Michel Esteban</cp:lastModifiedBy>
  <dcterms:created xsi:type="dcterms:W3CDTF">2021-11-16T10:27:11Z</dcterms:created>
  <dcterms:modified xsi:type="dcterms:W3CDTF">2021-11-20T10:21:00Z</dcterms:modified>
</cp:coreProperties>
</file>