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51196F13-6AD0-C1B8-E2B4-A1F9AE17003E}"/>
  <workbookPr filterPrivacy="1" codeName="ThisWorkbook" defaultThemeVersion="124226"/>
  <bookViews>
    <workbookView xWindow="0" yWindow="0" windowWidth="15930" windowHeight="7155"/>
  </bookViews>
  <sheets>
    <sheet name="CALCUL" sheetId="2" r:id="rId1"/>
    <sheet name="Parametres" sheetId="3" r:id="rId2"/>
  </sheets>
  <externalReferences>
    <externalReference r:id="rId3"/>
  </externalReferences>
  <definedNames>
    <definedName name="An">Parametres!$B$1</definedName>
    <definedName name="annee">[1]Fériés!$K$1:$K$16</definedName>
  </definedNames>
  <calcPr calcId="162913"/>
</workbook>
</file>

<file path=xl/calcChain.xml><?xml version="1.0" encoding="utf-8"?>
<calcChain xmlns="http://schemas.openxmlformats.org/spreadsheetml/2006/main">
  <c r="C14" i="3" l="1"/>
  <c r="C3" i="3"/>
  <c r="C13" i="3"/>
  <c r="C12" i="3"/>
  <c r="C11" i="3"/>
  <c r="C10" i="3"/>
  <c r="C6" i="3"/>
  <c r="C5" i="3"/>
  <c r="C2" i="3"/>
  <c r="C8" i="3" l="1"/>
  <c r="C9" i="3" s="1"/>
  <c r="C7" i="3"/>
  <c r="C4" i="3"/>
</calcChain>
</file>

<file path=xl/sharedStrings.xml><?xml version="1.0" encoding="utf-8"?>
<sst xmlns="http://schemas.openxmlformats.org/spreadsheetml/2006/main" count="21" uniqueCount="21">
  <si>
    <t>Jour de l'an</t>
  </si>
  <si>
    <t>Pâques</t>
  </si>
  <si>
    <t>Lundi de Pâques</t>
  </si>
  <si>
    <t>Fête du travail</t>
  </si>
  <si>
    <t>Assomption</t>
  </si>
  <si>
    <t>Toussaint</t>
  </si>
  <si>
    <t>DATE JOUR SEM</t>
  </si>
  <si>
    <t>DATE</t>
  </si>
  <si>
    <t>J-2</t>
  </si>
  <si>
    <t>J-1</t>
  </si>
  <si>
    <t>J</t>
  </si>
  <si>
    <t>Jours fériés</t>
  </si>
  <si>
    <t>Année</t>
  </si>
  <si>
    <t>TOTAL</t>
  </si>
  <si>
    <t>Fête nationale</t>
  </si>
  <si>
    <t>Lundi de Pentecote</t>
  </si>
  <si>
    <t>Armistice 1945</t>
  </si>
  <si>
    <t xml:space="preserve">Ascension </t>
  </si>
  <si>
    <t xml:space="preserve">Pentecôte </t>
  </si>
  <si>
    <t>Armistice 1918</t>
  </si>
  <si>
    <t>NOEL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</si>
</sst>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€_-;\-* #,##0.00\ _€_-;_-* &quot;-&quot;??\ _€_-;_-@_-"/>
    <numFmt numFmtId="165" formatCode="dddd\ dd\ mmm"/>
    <numFmt numFmtId="166" formatCode="_-* #,##0\ _€_-;\-* #,##0\ _€_-;_-* &quot;-&quot;??\ _€_-;_-@_-"/>
    <numFmt numFmtId="170" formatCode="dddd\ dd\ mmmm\ yyyy"/>
    <numFmt numFmtId="171" formatCode="[$-F800]dddd\,\ mmmm\ dd\,\ yyyy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sz val="12"/>
      <name val="Times New Roman"/>
      <family val="1"/>
    </font>
    <font>
      <sz val="12"/>
      <color indexed="12"/>
      <name val="Times New Roman"/>
      <family val="1"/>
    </font>
    <font>
      <sz val="10"/>
      <name val="Arial"/>
      <family val="2"/>
    </font>
    <font>
      <sz val="12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 style="double">
        <color auto="1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/>
  </cellStyleXfs>
  <cellXfs count="68">
    <xf numFmtId="0" fontId="0" fillId="0" borderId="0" xfId="0"/>
    <xf numFmtId="0" fontId="2" fillId="2" borderId="0" xfId="0" applyFont="1" applyFill="1" applyAlignment="1">
      <alignment horizontal="right"/>
    </xf>
    <xf numFmtId="165" fontId="4" fillId="2" borderId="0" xfId="0" applyNumberFormat="1" applyFont="1" applyFill="1" applyAlignment="1">
      <alignment horizontal="left"/>
    </xf>
    <xf numFmtId="0" fontId="4" fillId="2" borderId="0" xfId="0" applyFont="1" applyFill="1" applyAlignment="1">
      <alignment horizontal="center"/>
    </xf>
    <xf numFmtId="166" fontId="4" fillId="2" borderId="0" xfId="1" applyNumberFormat="1" applyFont="1" applyFill="1" applyAlignment="1">
      <alignment horizontal="center"/>
    </xf>
    <xf numFmtId="0" fontId="5" fillId="0" borderId="0" xfId="0" applyFont="1"/>
    <xf numFmtId="165" fontId="0" fillId="3" borderId="0" xfId="0" applyNumberFormat="1" applyFill="1" applyAlignment="1">
      <alignment horizontal="left"/>
    </xf>
    <xf numFmtId="14" fontId="0" fillId="3" borderId="0" xfId="0" applyNumberFormat="1" applyFill="1" applyAlignment="1">
      <alignment horizontal="center"/>
    </xf>
    <xf numFmtId="166" fontId="0" fillId="3" borderId="0" xfId="1" applyNumberFormat="1" applyFont="1" applyFill="1" applyAlignment="1">
      <alignment horizontal="right"/>
    </xf>
    <xf numFmtId="166" fontId="3" fillId="3" borderId="1" xfId="1" applyNumberFormat="1" applyFont="1" applyFill="1" applyBorder="1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165" fontId="0" fillId="0" borderId="0" xfId="0" applyNumberFormat="1" applyFill="1" applyAlignment="1">
      <alignment horizontal="left"/>
    </xf>
    <xf numFmtId="14" fontId="0" fillId="0" borderId="0" xfId="0" applyNumberFormat="1" applyFill="1" applyAlignment="1">
      <alignment horizontal="center"/>
    </xf>
    <xf numFmtId="166" fontId="0" fillId="0" borderId="0" xfId="1" applyNumberFormat="1" applyFont="1" applyFill="1" applyAlignment="1">
      <alignment horizontal="right"/>
    </xf>
    <xf numFmtId="166" fontId="3" fillId="0" borderId="1" xfId="1" applyNumberFormat="1" applyFont="1" applyFill="1" applyBorder="1" applyAlignment="1">
      <alignment horizontal="center"/>
    </xf>
    <xf numFmtId="166" fontId="1" fillId="0" borderId="0" xfId="1" applyNumberFormat="1" applyFont="1" applyFill="1" applyAlignment="1">
      <alignment horizontal="right"/>
    </xf>
    <xf numFmtId="14" fontId="0" fillId="0" borderId="0" xfId="0" applyNumberFormat="1" applyAlignment="1">
      <alignment horizontal="center"/>
    </xf>
    <xf numFmtId="166" fontId="0" fillId="0" borderId="0" xfId="1" applyNumberFormat="1" applyFont="1" applyAlignment="1">
      <alignment horizontal="right"/>
    </xf>
    <xf numFmtId="166" fontId="0" fillId="4" borderId="0" xfId="1" applyNumberFormat="1" applyFont="1" applyFill="1" applyAlignment="1">
      <alignment horizontal="right"/>
    </xf>
    <xf numFmtId="166" fontId="0" fillId="0" borderId="0" xfId="1" applyNumberFormat="1" applyFont="1" applyAlignment="1">
      <alignment horizontal="center"/>
    </xf>
    <xf numFmtId="166" fontId="0" fillId="5" borderId="0" xfId="1" applyNumberFormat="1" applyFont="1" applyFill="1" applyAlignment="1">
      <alignment horizontal="right"/>
    </xf>
    <xf numFmtId="165" fontId="0" fillId="6" borderId="0" xfId="0" applyNumberFormat="1" applyFill="1" applyAlignment="1">
      <alignment horizontal="left"/>
    </xf>
    <xf numFmtId="14" fontId="0" fillId="6" borderId="0" xfId="0" applyNumberFormat="1" applyFill="1" applyAlignment="1">
      <alignment horizontal="center"/>
    </xf>
    <xf numFmtId="166" fontId="0" fillId="6" borderId="0" xfId="1" applyNumberFormat="1" applyFont="1" applyFill="1" applyAlignment="1">
      <alignment horizontal="right"/>
    </xf>
    <xf numFmtId="166" fontId="0" fillId="7" borderId="0" xfId="1" applyNumberFormat="1" applyFont="1" applyFill="1" applyAlignment="1">
      <alignment horizontal="right"/>
    </xf>
    <xf numFmtId="166" fontId="0" fillId="9" borderId="0" xfId="1" applyNumberFormat="1" applyFont="1" applyFill="1" applyAlignment="1">
      <alignment horizontal="right"/>
    </xf>
    <xf numFmtId="166" fontId="0" fillId="11" borderId="0" xfId="1" applyNumberFormat="1" applyFont="1" applyFill="1" applyAlignment="1">
      <alignment horizontal="right"/>
    </xf>
    <xf numFmtId="165" fontId="0" fillId="12" borderId="0" xfId="0" applyNumberFormat="1" applyFill="1" applyAlignment="1">
      <alignment horizontal="left"/>
    </xf>
    <xf numFmtId="14" fontId="0" fillId="12" borderId="0" xfId="0" applyNumberFormat="1" applyFill="1" applyAlignment="1">
      <alignment horizontal="center"/>
    </xf>
    <xf numFmtId="166" fontId="0" fillId="12" borderId="0" xfId="1" applyNumberFormat="1" applyFont="1" applyFill="1" applyAlignment="1">
      <alignment horizontal="right"/>
    </xf>
    <xf numFmtId="166" fontId="0" fillId="10" borderId="0" xfId="1" applyNumberFormat="1" applyFont="1" applyFill="1" applyAlignment="1">
      <alignment horizontal="right"/>
    </xf>
    <xf numFmtId="166" fontId="0" fillId="13" borderId="0" xfId="1" applyNumberFormat="1" applyFont="1" applyFill="1" applyAlignment="1">
      <alignment horizontal="right"/>
    </xf>
    <xf numFmtId="166" fontId="0" fillId="14" borderId="0" xfId="1" applyNumberFormat="1" applyFont="1" applyFill="1" applyAlignment="1">
      <alignment horizontal="right"/>
    </xf>
    <xf numFmtId="166" fontId="0" fillId="15" borderId="0" xfId="1" applyNumberFormat="1" applyFont="1" applyFill="1" applyAlignment="1">
      <alignment horizontal="right"/>
    </xf>
    <xf numFmtId="166" fontId="0" fillId="16" borderId="0" xfId="1" applyNumberFormat="1" applyFont="1" applyFill="1" applyAlignment="1">
      <alignment horizontal="right"/>
    </xf>
    <xf numFmtId="166" fontId="0" fillId="17" borderId="0" xfId="1" applyNumberFormat="1" applyFont="1" applyFill="1" applyAlignment="1">
      <alignment horizontal="right"/>
    </xf>
    <xf numFmtId="166" fontId="0" fillId="18" borderId="0" xfId="1" applyNumberFormat="1" applyFont="1" applyFill="1" applyAlignment="1">
      <alignment horizontal="right"/>
    </xf>
    <xf numFmtId="166" fontId="0" fillId="19" borderId="0" xfId="1" applyNumberFormat="1" applyFont="1" applyFill="1" applyAlignment="1">
      <alignment horizontal="right"/>
    </xf>
    <xf numFmtId="166" fontId="0" fillId="20" borderId="0" xfId="1" applyNumberFormat="1" applyFont="1" applyFill="1" applyAlignment="1">
      <alignment horizontal="right"/>
    </xf>
    <xf numFmtId="166" fontId="6" fillId="0" borderId="0" xfId="1" applyNumberFormat="1" applyFont="1" applyFill="1" applyAlignment="1">
      <alignment horizontal="right"/>
    </xf>
    <xf numFmtId="0" fontId="0" fillId="0" borderId="0" xfId="0" applyAlignment="1">
      <alignment horizontal="left"/>
    </xf>
    <xf numFmtId="166" fontId="3" fillId="9" borderId="1" xfId="1" quotePrefix="1" applyNumberFormat="1" applyFont="1" applyFill="1" applyBorder="1" applyAlignment="1">
      <alignment horizontal="center"/>
    </xf>
    <xf numFmtId="166" fontId="3" fillId="7" borderId="1" xfId="1" quotePrefix="1" applyNumberFormat="1" applyFont="1" applyFill="1" applyBorder="1" applyAlignment="1">
      <alignment horizontal="center"/>
    </xf>
    <xf numFmtId="166" fontId="3" fillId="14" borderId="1" xfId="1" quotePrefix="1" applyNumberFormat="1" applyFont="1" applyFill="1" applyBorder="1" applyAlignment="1">
      <alignment horizontal="center"/>
    </xf>
    <xf numFmtId="166" fontId="3" fillId="3" borderId="1" xfId="1" quotePrefix="1" applyNumberFormat="1" applyFont="1" applyFill="1" applyBorder="1" applyAlignment="1">
      <alignment horizontal="center"/>
    </xf>
    <xf numFmtId="166" fontId="3" fillId="17" borderId="1" xfId="1" quotePrefix="1" applyNumberFormat="1" applyFont="1" applyFill="1" applyBorder="1" applyAlignment="1">
      <alignment horizontal="center"/>
    </xf>
    <xf numFmtId="166" fontId="3" fillId="18" borderId="1" xfId="1" quotePrefix="1" applyNumberFormat="1" applyFont="1" applyFill="1" applyBorder="1" applyAlignment="1">
      <alignment horizontal="center"/>
    </xf>
    <xf numFmtId="166" fontId="3" fillId="15" borderId="1" xfId="1" quotePrefix="1" applyNumberFormat="1" applyFont="1" applyFill="1" applyBorder="1" applyAlignment="1">
      <alignment horizontal="center"/>
    </xf>
    <xf numFmtId="166" fontId="3" fillId="4" borderId="1" xfId="1" quotePrefix="1" applyNumberFormat="1" applyFont="1" applyFill="1" applyBorder="1" applyAlignment="1">
      <alignment horizontal="center"/>
    </xf>
    <xf numFmtId="166" fontId="3" fillId="5" borderId="1" xfId="1" quotePrefix="1" applyNumberFormat="1" applyFont="1" applyFill="1" applyBorder="1" applyAlignment="1">
      <alignment horizontal="center"/>
    </xf>
    <xf numFmtId="166" fontId="3" fillId="6" borderId="1" xfId="1" quotePrefix="1" applyNumberFormat="1" applyFont="1" applyFill="1" applyBorder="1" applyAlignment="1">
      <alignment horizontal="center"/>
    </xf>
    <xf numFmtId="166" fontId="3" fillId="16" borderId="1" xfId="1" quotePrefix="1" applyNumberFormat="1" applyFont="1" applyFill="1" applyBorder="1" applyAlignment="1">
      <alignment horizontal="center"/>
    </xf>
    <xf numFmtId="166" fontId="3" fillId="11" borderId="1" xfId="1" quotePrefix="1" applyNumberFormat="1" applyFont="1" applyFill="1" applyBorder="1" applyAlignment="1">
      <alignment horizontal="center"/>
    </xf>
    <xf numFmtId="166" fontId="3" fillId="19" borderId="1" xfId="1" quotePrefix="1" applyNumberFormat="1" applyFont="1" applyFill="1" applyBorder="1" applyAlignment="1">
      <alignment horizontal="center"/>
    </xf>
    <xf numFmtId="166" fontId="3" fillId="20" borderId="1" xfId="1" quotePrefix="1" applyNumberFormat="1" applyFont="1" applyFill="1" applyBorder="1" applyAlignment="1">
      <alignment horizontal="center"/>
    </xf>
    <xf numFmtId="166" fontId="3" fillId="13" borderId="1" xfId="1" quotePrefix="1" applyNumberFormat="1" applyFont="1" applyFill="1" applyBorder="1" applyAlignment="1">
      <alignment horizontal="center"/>
    </xf>
    <xf numFmtId="166" fontId="3" fillId="0" borderId="1" xfId="1" quotePrefix="1" applyNumberFormat="1" applyFont="1" applyFill="1" applyBorder="1" applyAlignment="1">
      <alignment horizontal="center"/>
    </xf>
    <xf numFmtId="166" fontId="3" fillId="12" borderId="1" xfId="1" quotePrefix="1" applyNumberFormat="1" applyFont="1" applyFill="1" applyBorder="1" applyAlignment="1">
      <alignment horizontal="center"/>
    </xf>
    <xf numFmtId="166" fontId="3" fillId="0" borderId="1" xfId="1" quotePrefix="1" applyNumberFormat="1" applyFont="1" applyBorder="1" applyAlignment="1">
      <alignment horizontal="center"/>
    </xf>
    <xf numFmtId="166" fontId="3" fillId="8" borderId="1" xfId="1" quotePrefix="1" applyNumberFormat="1" applyFont="1" applyFill="1" applyBorder="1" applyAlignment="1">
      <alignment horizontal="center"/>
    </xf>
    <xf numFmtId="0" fontId="8" fillId="0" borderId="0" xfId="2" applyFont="1" applyAlignment="1">
      <alignment horizontal="center"/>
    </xf>
    <xf numFmtId="0" fontId="7" fillId="0" borderId="0" xfId="2" applyAlignment="1">
      <alignment horizontal="center"/>
    </xf>
    <xf numFmtId="0" fontId="7" fillId="0" borderId="0" xfId="2" applyBorder="1" applyAlignment="1">
      <alignment horizontal="center"/>
    </xf>
    <xf numFmtId="0" fontId="9" fillId="0" borderId="0" xfId="2" applyFont="1" applyFill="1" applyBorder="1"/>
    <xf numFmtId="0" fontId="10" fillId="0" borderId="0" xfId="2" applyFont="1" applyFill="1" applyBorder="1"/>
    <xf numFmtId="170" fontId="9" fillId="0" borderId="0" xfId="2" applyNumberFormat="1" applyFont="1" applyFill="1" applyBorder="1" applyAlignment="1">
      <alignment horizontal="center"/>
    </xf>
    <xf numFmtId="171" fontId="9" fillId="0" borderId="0" xfId="2" applyNumberFormat="1" applyFont="1" applyFill="1" applyBorder="1" applyAlignment="1">
      <alignment horizontal="center"/>
    </xf>
  </cellXfs>
  <cellStyles count="3">
    <cellStyle name="Milliers" xfId="1" builtinId="3"/>
    <cellStyle name="Normal" xfId="0" builtinId="0"/>
    <cellStyle name="Normal_feries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402981</xdr:colOff>
      <xdr:row>1</xdr:row>
      <xdr:rowOff>146538</xdr:rowOff>
    </xdr:from>
    <xdr:to>
      <xdr:col>7</xdr:col>
      <xdr:colOff>1201616</xdr:colOff>
      <xdr:row>4</xdr:row>
      <xdr:rowOff>87923</xdr:rowOff>
    </xdr:to>
    <xdr:sp macro="" textlink="">
      <xdr:nvSpPr>
        <xdr:cNvPr id="2" name="ZoneTexte 1"/>
        <xdr:cNvSpPr txBox="1"/>
      </xdr:nvSpPr>
      <xdr:spPr>
        <a:xfrm>
          <a:off x="7612673" y="344365"/>
          <a:ext cx="2710962" cy="512885"/>
        </a:xfrm>
        <a:prstGeom prst="roundRect">
          <a:avLst/>
        </a:prstGeom>
        <a:ln/>
      </xdr:spPr>
      <xdr:style>
        <a:lnRef idx="1">
          <a:schemeClr val="accent4"/>
        </a:lnRef>
        <a:fillRef idx="3">
          <a:schemeClr val="accent4"/>
        </a:fillRef>
        <a:effectRef idx="2">
          <a:schemeClr val="accent4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r>
            <a:rPr lang="fr-FR" sz="1100"/>
            <a:t>Un clic dans la colonne F donne le résutat recherché</a:t>
          </a:r>
          <a:r>
            <a:rPr lang="fr-FR" sz="1100" baseline="0"/>
            <a:t> dans toute la colonne</a:t>
          </a:r>
          <a:endParaRPr lang="fr-FR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\Utilitaires\Nles%20fonctions\Jours%20f&#233;ri&#233;s%20et%20ouvr&#233;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Fériés"/>
      <sheetName val="Feuil2"/>
      <sheetName val="Feuil3"/>
    </sheetNames>
    <sheetDataSet>
      <sheetData sheetId="0" refreshError="1"/>
      <sheetData sheetId="1">
        <row r="1">
          <cell r="K1">
            <v>2000</v>
          </cell>
        </row>
        <row r="2">
          <cell r="K2">
            <v>2001</v>
          </cell>
        </row>
        <row r="3">
          <cell r="K3">
            <v>2002</v>
          </cell>
        </row>
        <row r="4">
          <cell r="K4">
            <v>2003</v>
          </cell>
        </row>
        <row r="5">
          <cell r="K5">
            <v>2004</v>
          </cell>
        </row>
        <row r="6">
          <cell r="K6">
            <v>2005</v>
          </cell>
        </row>
        <row r="7">
          <cell r="K7">
            <v>2006</v>
          </cell>
        </row>
        <row r="8">
          <cell r="K8">
            <v>2007</v>
          </cell>
        </row>
        <row r="9">
          <cell r="K9">
            <v>2008</v>
          </cell>
        </row>
        <row r="10">
          <cell r="K10">
            <v>2009</v>
          </cell>
        </row>
        <row r="11">
          <cell r="K11">
            <v>2010</v>
          </cell>
        </row>
        <row r="12">
          <cell r="K12">
            <v>2011</v>
          </cell>
        </row>
        <row r="13">
          <cell r="K13">
            <v>2012</v>
          </cell>
        </row>
        <row r="14">
          <cell r="K14">
            <v>2013</v>
          </cell>
        </row>
        <row r="15">
          <cell r="K15">
            <v>2014</v>
          </cell>
        </row>
        <row r="16">
          <cell r="K16">
            <v>2015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Y160"/>
  <sheetViews>
    <sheetView tabSelected="1" zoomScale="130" zoomScaleNormal="130" workbookViewId="0">
      <selection activeCell="H8" sqref="H8"/>
    </sheetView>
  </sheetViews>
  <sheetFormatPr baseColWidth="10" defaultRowHeight="15" x14ac:dyDescent="0.25"/>
  <cols>
    <col min="1" max="1" width="16" style="12" customWidth="1"/>
    <col min="2" max="2" width="14" style="11" customWidth="1"/>
    <col min="3" max="5" width="18.140625" style="18" customWidth="1"/>
    <col min="6" max="6" width="23.7109375" style="20" customWidth="1"/>
    <col min="7" max="7" width="28.7109375" customWidth="1"/>
    <col min="8" max="8" width="18.28515625" bestFit="1" customWidth="1"/>
    <col min="9" max="13" width="15.42578125" bestFit="1" customWidth="1"/>
    <col min="16" max="16" width="23" customWidth="1"/>
  </cols>
  <sheetData>
    <row r="1" spans="1:25" s="5" customFormat="1" ht="15.75" x14ac:dyDescent="0.25">
      <c r="A1" s="2" t="s">
        <v>6</v>
      </c>
      <c r="B1" s="3" t="s">
        <v>7</v>
      </c>
      <c r="C1" s="4" t="s">
        <v>8</v>
      </c>
      <c r="D1" s="4" t="s">
        <v>9</v>
      </c>
      <c r="E1" s="4" t="s">
        <v>10</v>
      </c>
      <c r="F1" s="4" t="s">
        <v>13</v>
      </c>
      <c r="G1"/>
      <c r="H1"/>
      <c r="I1"/>
      <c r="J1"/>
      <c r="K1"/>
      <c r="L1"/>
      <c r="M1"/>
      <c r="N1"/>
      <c r="P1"/>
      <c r="Q1"/>
      <c r="R1"/>
      <c r="S1"/>
      <c r="T1"/>
      <c r="U1"/>
      <c r="V1"/>
      <c r="W1"/>
      <c r="X1"/>
      <c r="Y1"/>
    </row>
    <row r="2" spans="1:25" x14ac:dyDescent="0.25">
      <c r="A2" s="6">
        <v>44311</v>
      </c>
      <c r="B2" s="7">
        <v>44311</v>
      </c>
      <c r="C2" s="8"/>
      <c r="D2" s="8"/>
      <c r="E2" s="8"/>
      <c r="F2" s="9"/>
    </row>
    <row r="3" spans="1:25" s="10" customFormat="1" x14ac:dyDescent="0.25">
      <c r="A3" s="12">
        <v>44312</v>
      </c>
      <c r="B3" s="13">
        <v>44312</v>
      </c>
      <c r="C3" s="26">
        <v>1</v>
      </c>
      <c r="D3" s="14">
        <v>1000</v>
      </c>
      <c r="E3" s="14">
        <v>1000001</v>
      </c>
      <c r="F3" s="15"/>
      <c r="G3"/>
      <c r="H3"/>
      <c r="I3"/>
      <c r="J3"/>
      <c r="K3"/>
      <c r="L3"/>
      <c r="M3"/>
      <c r="N3"/>
      <c r="P3"/>
      <c r="Q3"/>
      <c r="R3"/>
      <c r="S3"/>
      <c r="T3"/>
      <c r="U3"/>
      <c r="V3"/>
      <c r="W3"/>
      <c r="X3"/>
      <c r="Y3"/>
    </row>
    <row r="4" spans="1:25" s="10" customFormat="1" x14ac:dyDescent="0.25">
      <c r="A4" s="12">
        <v>44313</v>
      </c>
      <c r="B4" s="13">
        <v>44313</v>
      </c>
      <c r="C4" s="25">
        <v>2</v>
      </c>
      <c r="D4" s="26">
        <v>1001</v>
      </c>
      <c r="E4" s="14">
        <v>1000002</v>
      </c>
      <c r="F4" s="15"/>
      <c r="G4"/>
      <c r="H4"/>
      <c r="I4"/>
      <c r="J4"/>
      <c r="K4"/>
      <c r="L4"/>
      <c r="M4"/>
      <c r="N4"/>
      <c r="P4"/>
      <c r="Q4"/>
      <c r="R4"/>
      <c r="S4"/>
      <c r="T4"/>
      <c r="U4"/>
      <c r="V4"/>
      <c r="W4"/>
      <c r="X4"/>
      <c r="Y4"/>
    </row>
    <row r="5" spans="1:25" s="10" customFormat="1" x14ac:dyDescent="0.25">
      <c r="A5" s="12">
        <v>44314</v>
      </c>
      <c r="B5" s="13">
        <v>44314</v>
      </c>
      <c r="C5" s="33">
        <v>3</v>
      </c>
      <c r="D5" s="25">
        <v>1002</v>
      </c>
      <c r="E5" s="26">
        <v>1000003</v>
      </c>
      <c r="F5" s="42"/>
      <c r="G5"/>
      <c r="H5"/>
      <c r="I5"/>
      <c r="J5"/>
      <c r="K5"/>
      <c r="L5"/>
      <c r="M5"/>
      <c r="N5"/>
      <c r="P5"/>
      <c r="Q5"/>
      <c r="R5"/>
      <c r="S5"/>
      <c r="T5"/>
      <c r="U5"/>
      <c r="V5"/>
      <c r="W5"/>
      <c r="X5"/>
      <c r="Y5"/>
    </row>
    <row r="6" spans="1:25" s="10" customFormat="1" x14ac:dyDescent="0.25">
      <c r="A6" s="12">
        <v>44315</v>
      </c>
      <c r="B6" s="13">
        <v>44315</v>
      </c>
      <c r="C6" s="36">
        <v>4</v>
      </c>
      <c r="D6" s="33">
        <v>1003</v>
      </c>
      <c r="E6" s="25">
        <v>1000004</v>
      </c>
      <c r="F6" s="43"/>
      <c r="G6"/>
      <c r="H6"/>
      <c r="I6"/>
      <c r="J6"/>
      <c r="K6"/>
      <c r="L6"/>
      <c r="M6"/>
      <c r="N6"/>
      <c r="P6"/>
      <c r="Q6"/>
      <c r="R6"/>
      <c r="S6"/>
      <c r="T6"/>
      <c r="U6"/>
      <c r="V6"/>
      <c r="W6"/>
      <c r="X6"/>
      <c r="Y6"/>
    </row>
    <row r="7" spans="1:25" s="10" customFormat="1" x14ac:dyDescent="0.25">
      <c r="A7" s="12">
        <v>44316</v>
      </c>
      <c r="B7" s="13">
        <v>44316</v>
      </c>
      <c r="C7" s="37">
        <v>5</v>
      </c>
      <c r="D7" s="36">
        <v>1004</v>
      </c>
      <c r="E7" s="33">
        <v>1000005</v>
      </c>
      <c r="F7" s="44"/>
      <c r="G7"/>
      <c r="H7"/>
      <c r="I7"/>
      <c r="J7"/>
      <c r="K7"/>
      <c r="L7"/>
      <c r="M7"/>
      <c r="N7"/>
      <c r="P7"/>
      <c r="Q7"/>
      <c r="R7"/>
      <c r="S7"/>
      <c r="T7"/>
      <c r="U7"/>
      <c r="V7"/>
      <c r="W7"/>
      <c r="X7"/>
      <c r="Y7"/>
    </row>
    <row r="8" spans="1:25" x14ac:dyDescent="0.25">
      <c r="A8" s="6">
        <v>44317</v>
      </c>
      <c r="B8" s="7">
        <v>44317</v>
      </c>
      <c r="C8" s="8"/>
      <c r="D8" s="8"/>
      <c r="E8" s="8"/>
      <c r="F8" s="45"/>
    </row>
    <row r="9" spans="1:25" x14ac:dyDescent="0.25">
      <c r="A9" s="6">
        <v>44318</v>
      </c>
      <c r="B9" s="7">
        <v>44318</v>
      </c>
      <c r="C9" s="8"/>
      <c r="D9" s="8"/>
      <c r="E9" s="8"/>
      <c r="F9" s="45"/>
    </row>
    <row r="10" spans="1:25" s="10" customFormat="1" x14ac:dyDescent="0.25">
      <c r="A10" s="12">
        <v>44319</v>
      </c>
      <c r="B10" s="13">
        <v>44319</v>
      </c>
      <c r="C10" s="34">
        <v>1</v>
      </c>
      <c r="D10" s="37">
        <v>1000</v>
      </c>
      <c r="E10" s="36">
        <v>1000001</v>
      </c>
      <c r="F10" s="46"/>
      <c r="G10"/>
      <c r="H10"/>
      <c r="I10"/>
      <c r="J10"/>
      <c r="K10"/>
      <c r="L10"/>
      <c r="M10"/>
      <c r="N10"/>
      <c r="P10"/>
      <c r="Q10"/>
      <c r="R10"/>
      <c r="S10"/>
      <c r="T10"/>
      <c r="U10"/>
      <c r="V10"/>
      <c r="W10"/>
      <c r="X10"/>
      <c r="Y10"/>
    </row>
    <row r="11" spans="1:25" s="10" customFormat="1" x14ac:dyDescent="0.25">
      <c r="A11" s="12">
        <v>44320</v>
      </c>
      <c r="B11" s="13">
        <v>44320</v>
      </c>
      <c r="C11" s="19">
        <v>2</v>
      </c>
      <c r="D11" s="34">
        <v>1001</v>
      </c>
      <c r="E11" s="37">
        <v>1000002</v>
      </c>
      <c r="F11" s="47"/>
      <c r="G11"/>
      <c r="H11"/>
      <c r="I11"/>
      <c r="J11"/>
      <c r="K11"/>
      <c r="L11"/>
      <c r="M11"/>
      <c r="N11"/>
      <c r="P11"/>
      <c r="Q11"/>
      <c r="R11"/>
      <c r="S11"/>
      <c r="T11"/>
      <c r="U11"/>
      <c r="V11"/>
      <c r="W11"/>
      <c r="X11"/>
      <c r="Y11"/>
    </row>
    <row r="12" spans="1:25" s="10" customFormat="1" x14ac:dyDescent="0.25">
      <c r="A12" s="12">
        <v>44321</v>
      </c>
      <c r="B12" s="13">
        <v>44321</v>
      </c>
      <c r="C12" s="21">
        <v>3</v>
      </c>
      <c r="D12" s="19">
        <v>1002</v>
      </c>
      <c r="E12" s="34">
        <v>1000003</v>
      </c>
      <c r="F12" s="48"/>
      <c r="G12"/>
      <c r="H12"/>
      <c r="I12"/>
      <c r="J12"/>
      <c r="K12"/>
      <c r="L12"/>
      <c r="M12"/>
      <c r="N12"/>
      <c r="P12"/>
      <c r="Q12"/>
      <c r="R12"/>
      <c r="S12"/>
      <c r="T12"/>
      <c r="U12"/>
      <c r="V12"/>
      <c r="W12"/>
      <c r="X12"/>
      <c r="Y12"/>
    </row>
    <row r="13" spans="1:25" s="10" customFormat="1" x14ac:dyDescent="0.25">
      <c r="A13" s="12">
        <v>44322</v>
      </c>
      <c r="B13" s="13">
        <v>44322</v>
      </c>
      <c r="C13" s="35">
        <v>4</v>
      </c>
      <c r="D13" s="21">
        <v>1003</v>
      </c>
      <c r="E13" s="19">
        <v>1000004</v>
      </c>
      <c r="F13" s="49"/>
      <c r="G13"/>
      <c r="H13"/>
      <c r="I13"/>
      <c r="J13"/>
      <c r="K13"/>
      <c r="L13"/>
      <c r="M13"/>
      <c r="N13"/>
      <c r="P13"/>
      <c r="Q13"/>
      <c r="R13"/>
      <c r="S13"/>
      <c r="T13"/>
      <c r="U13"/>
      <c r="V13"/>
      <c r="W13"/>
      <c r="X13"/>
      <c r="Y13"/>
    </row>
    <row r="14" spans="1:25" s="10" customFormat="1" x14ac:dyDescent="0.25">
      <c r="A14" s="12">
        <v>44323</v>
      </c>
      <c r="B14" s="13">
        <v>44323</v>
      </c>
      <c r="C14" s="27">
        <v>5</v>
      </c>
      <c r="D14" s="35">
        <v>1004</v>
      </c>
      <c r="E14" s="21">
        <v>1000005</v>
      </c>
      <c r="F14" s="50"/>
      <c r="G14"/>
      <c r="H14"/>
      <c r="I14"/>
      <c r="J14"/>
      <c r="K14"/>
      <c r="L14"/>
      <c r="M14"/>
      <c r="N14"/>
      <c r="P14"/>
      <c r="Q14"/>
      <c r="R14"/>
      <c r="S14"/>
      <c r="T14"/>
      <c r="U14"/>
      <c r="V14"/>
      <c r="W14"/>
      <c r="X14"/>
      <c r="Y14"/>
    </row>
    <row r="15" spans="1:25" x14ac:dyDescent="0.25">
      <c r="A15" s="22">
        <v>44324</v>
      </c>
      <c r="B15" s="23">
        <v>44324</v>
      </c>
      <c r="C15" s="24"/>
      <c r="D15" s="24"/>
      <c r="E15" s="24"/>
      <c r="F15" s="51"/>
    </row>
    <row r="16" spans="1:25" x14ac:dyDescent="0.25">
      <c r="A16" s="22">
        <v>44325</v>
      </c>
      <c r="B16" s="23">
        <v>44325</v>
      </c>
      <c r="C16" s="24"/>
      <c r="D16" s="24"/>
      <c r="E16" s="24"/>
      <c r="F16" s="51"/>
    </row>
    <row r="17" spans="1:25" s="10" customFormat="1" x14ac:dyDescent="0.25">
      <c r="A17" s="12">
        <v>44326</v>
      </c>
      <c r="B17" s="13">
        <v>44326</v>
      </c>
      <c r="C17" s="38">
        <v>1</v>
      </c>
      <c r="D17" s="27">
        <v>1000</v>
      </c>
      <c r="E17" s="35">
        <v>1000001</v>
      </c>
      <c r="F17" s="52"/>
      <c r="G17"/>
      <c r="H17"/>
      <c r="I17"/>
      <c r="J17"/>
      <c r="K17"/>
      <c r="L17"/>
      <c r="M17"/>
      <c r="N17"/>
      <c r="P17"/>
      <c r="Q17"/>
      <c r="R17"/>
      <c r="S17"/>
      <c r="T17"/>
      <c r="U17"/>
      <c r="V17"/>
      <c r="W17"/>
      <c r="X17"/>
      <c r="Y17"/>
    </row>
    <row r="18" spans="1:25" s="10" customFormat="1" x14ac:dyDescent="0.25">
      <c r="A18" s="12">
        <v>44327</v>
      </c>
      <c r="B18" s="13">
        <v>44327</v>
      </c>
      <c r="C18" s="25">
        <v>2</v>
      </c>
      <c r="D18" s="38">
        <v>1001</v>
      </c>
      <c r="E18" s="27">
        <v>1000002</v>
      </c>
      <c r="F18" s="53"/>
      <c r="G18"/>
      <c r="H18"/>
      <c r="I18"/>
      <c r="J18"/>
      <c r="K18"/>
      <c r="L18"/>
      <c r="M18"/>
      <c r="N18"/>
      <c r="P18"/>
      <c r="Q18"/>
      <c r="R18"/>
      <c r="S18"/>
      <c r="T18"/>
      <c r="U18"/>
      <c r="V18"/>
      <c r="W18"/>
      <c r="X18"/>
      <c r="Y18"/>
    </row>
    <row r="19" spans="1:25" s="10" customFormat="1" x14ac:dyDescent="0.25">
      <c r="A19" s="12">
        <v>44328</v>
      </c>
      <c r="B19" s="13">
        <v>44328</v>
      </c>
      <c r="C19" s="39">
        <v>3</v>
      </c>
      <c r="D19" s="25">
        <v>1002</v>
      </c>
      <c r="E19" s="38">
        <v>1000003</v>
      </c>
      <c r="F19" s="54"/>
      <c r="G19"/>
      <c r="H19"/>
      <c r="I19"/>
      <c r="J19"/>
      <c r="K19"/>
      <c r="L19"/>
      <c r="M19"/>
      <c r="N19"/>
      <c r="P19"/>
      <c r="Q19"/>
      <c r="R19"/>
      <c r="S19"/>
      <c r="T19"/>
      <c r="U19"/>
      <c r="V19"/>
      <c r="W19"/>
      <c r="X19"/>
      <c r="Y19"/>
    </row>
    <row r="20" spans="1:25" s="10" customFormat="1" x14ac:dyDescent="0.25">
      <c r="A20" s="22">
        <v>44329</v>
      </c>
      <c r="B20" s="23">
        <v>44329</v>
      </c>
      <c r="C20" s="24"/>
      <c r="D20" s="24"/>
      <c r="E20" s="24"/>
      <c r="F20" s="51"/>
      <c r="G20"/>
      <c r="H20"/>
      <c r="I20"/>
      <c r="J20"/>
      <c r="K20"/>
      <c r="L20"/>
      <c r="M20"/>
      <c r="N20"/>
      <c r="P20"/>
      <c r="Q20"/>
      <c r="R20"/>
      <c r="S20"/>
      <c r="T20"/>
      <c r="U20"/>
      <c r="V20"/>
      <c r="W20"/>
      <c r="X20"/>
      <c r="Y20"/>
    </row>
    <row r="21" spans="1:25" s="10" customFormat="1" x14ac:dyDescent="0.25">
      <c r="A21" s="12">
        <v>44330</v>
      </c>
      <c r="B21" s="13">
        <v>44330</v>
      </c>
      <c r="C21" s="32">
        <v>5</v>
      </c>
      <c r="D21" s="39">
        <v>1004</v>
      </c>
      <c r="E21" s="25">
        <v>1000005</v>
      </c>
      <c r="F21" s="43"/>
      <c r="G21"/>
      <c r="H21"/>
      <c r="I21"/>
      <c r="J21"/>
      <c r="K21"/>
      <c r="L21"/>
      <c r="M21"/>
      <c r="N21"/>
      <c r="P21"/>
      <c r="Q21"/>
      <c r="R21"/>
      <c r="S21"/>
      <c r="T21"/>
      <c r="U21"/>
      <c r="V21"/>
      <c r="W21"/>
      <c r="X21"/>
      <c r="Y21"/>
    </row>
    <row r="22" spans="1:25" s="10" customFormat="1" x14ac:dyDescent="0.25">
      <c r="A22" s="12">
        <v>44331</v>
      </c>
      <c r="B22" s="13">
        <v>44331</v>
      </c>
      <c r="C22" s="33">
        <v>6</v>
      </c>
      <c r="D22" s="32">
        <v>1005</v>
      </c>
      <c r="E22" s="39">
        <v>1000006</v>
      </c>
      <c r="F22" s="55"/>
      <c r="G22"/>
      <c r="H22"/>
      <c r="I22"/>
      <c r="J22"/>
      <c r="K22"/>
      <c r="L22"/>
      <c r="M22"/>
      <c r="N22"/>
      <c r="P22"/>
      <c r="Q22"/>
      <c r="R22"/>
      <c r="S22"/>
      <c r="T22"/>
      <c r="U22"/>
      <c r="V22"/>
      <c r="W22"/>
      <c r="X22"/>
      <c r="Y22"/>
    </row>
    <row r="23" spans="1:25" s="10" customFormat="1" x14ac:dyDescent="0.25">
      <c r="A23" s="22">
        <v>44332</v>
      </c>
      <c r="B23" s="23">
        <v>44332</v>
      </c>
      <c r="C23" s="24"/>
      <c r="D23" s="24"/>
      <c r="E23" s="24"/>
      <c r="F23" s="51"/>
      <c r="G23"/>
      <c r="H23"/>
      <c r="I23"/>
      <c r="J23"/>
      <c r="K23"/>
      <c r="L23"/>
      <c r="M23"/>
      <c r="N23"/>
      <c r="P23"/>
      <c r="Q23"/>
      <c r="R23"/>
      <c r="S23"/>
      <c r="T23"/>
      <c r="U23"/>
      <c r="V23"/>
      <c r="W23"/>
      <c r="X23"/>
      <c r="Y23"/>
    </row>
    <row r="24" spans="1:25" s="10" customFormat="1" x14ac:dyDescent="0.25">
      <c r="A24" s="12">
        <v>44333</v>
      </c>
      <c r="B24" s="13">
        <v>44333</v>
      </c>
      <c r="C24" s="26">
        <v>1</v>
      </c>
      <c r="D24" s="33">
        <v>1000</v>
      </c>
      <c r="E24" s="32">
        <v>1000001</v>
      </c>
      <c r="F24" s="56"/>
      <c r="G24"/>
      <c r="H24"/>
      <c r="I24"/>
      <c r="J24"/>
      <c r="K24"/>
      <c r="L24"/>
      <c r="M24"/>
      <c r="N24"/>
      <c r="P24"/>
      <c r="Q24"/>
      <c r="R24"/>
      <c r="S24"/>
      <c r="T24"/>
      <c r="U24"/>
      <c r="V24"/>
      <c r="W24"/>
      <c r="X24"/>
      <c r="Y24"/>
    </row>
    <row r="25" spans="1:25" s="10" customFormat="1" x14ac:dyDescent="0.25">
      <c r="A25" s="12">
        <v>44334</v>
      </c>
      <c r="B25" s="13">
        <v>44334</v>
      </c>
      <c r="C25" s="14">
        <v>2</v>
      </c>
      <c r="D25" s="26">
        <v>1001</v>
      </c>
      <c r="E25" s="33">
        <v>1000002</v>
      </c>
      <c r="F25" s="44"/>
      <c r="G25"/>
      <c r="H25"/>
      <c r="I25"/>
      <c r="J25"/>
      <c r="K25"/>
      <c r="L25"/>
      <c r="M25"/>
      <c r="N25"/>
      <c r="P25"/>
      <c r="Q25"/>
      <c r="R25"/>
      <c r="S25"/>
      <c r="T25"/>
      <c r="U25"/>
      <c r="V25"/>
      <c r="W25"/>
      <c r="X25"/>
      <c r="Y25"/>
    </row>
    <row r="26" spans="1:25" s="10" customFormat="1" x14ac:dyDescent="0.25">
      <c r="A26" s="12">
        <v>44335</v>
      </c>
      <c r="B26" s="13">
        <v>44335</v>
      </c>
      <c r="C26" s="14">
        <v>3</v>
      </c>
      <c r="D26" s="14">
        <v>1002</v>
      </c>
      <c r="E26" s="26">
        <v>1000003</v>
      </c>
      <c r="F26" s="42"/>
      <c r="G26"/>
      <c r="H26"/>
      <c r="I26"/>
      <c r="J26"/>
      <c r="K26"/>
      <c r="L26"/>
      <c r="M26"/>
      <c r="N26"/>
      <c r="P26"/>
      <c r="Q26"/>
      <c r="R26"/>
      <c r="S26"/>
      <c r="T26"/>
      <c r="U26"/>
      <c r="V26"/>
      <c r="W26"/>
      <c r="X26"/>
      <c r="Y26"/>
    </row>
    <row r="27" spans="1:25" s="10" customFormat="1" x14ac:dyDescent="0.25">
      <c r="A27" s="12">
        <v>44336</v>
      </c>
      <c r="B27" s="13">
        <v>44336</v>
      </c>
      <c r="C27" s="14">
        <v>4</v>
      </c>
      <c r="D27" s="14">
        <v>1003</v>
      </c>
      <c r="E27" s="14">
        <v>1000004</v>
      </c>
      <c r="F27" s="57"/>
      <c r="G27"/>
      <c r="H27"/>
      <c r="I27"/>
      <c r="J27"/>
      <c r="K27"/>
      <c r="L27"/>
      <c r="M27"/>
      <c r="N27"/>
      <c r="P27"/>
      <c r="Q27"/>
      <c r="R27"/>
      <c r="S27"/>
      <c r="T27"/>
      <c r="U27"/>
      <c r="V27"/>
      <c r="W27"/>
      <c r="X27"/>
      <c r="Y27"/>
    </row>
    <row r="28" spans="1:25" s="10" customFormat="1" x14ac:dyDescent="0.25">
      <c r="A28" s="12">
        <v>44337</v>
      </c>
      <c r="B28" s="13">
        <v>44337</v>
      </c>
      <c r="C28" s="14">
        <v>5</v>
      </c>
      <c r="D28" s="14">
        <v>1004</v>
      </c>
      <c r="E28" s="14">
        <v>1000005</v>
      </c>
      <c r="F28" s="57"/>
      <c r="G28"/>
      <c r="H28"/>
      <c r="I28"/>
      <c r="J28"/>
      <c r="K28"/>
      <c r="L28"/>
      <c r="M28"/>
      <c r="N28"/>
      <c r="P28"/>
      <c r="Q28"/>
      <c r="R28"/>
      <c r="S28"/>
      <c r="T28"/>
      <c r="U28"/>
      <c r="V28"/>
      <c r="W28"/>
      <c r="X28"/>
      <c r="Y28"/>
    </row>
    <row r="29" spans="1:25" s="10" customFormat="1" x14ac:dyDescent="0.25">
      <c r="A29" s="12">
        <v>44338</v>
      </c>
      <c r="B29" s="13">
        <v>44338</v>
      </c>
      <c r="C29" s="14">
        <v>6</v>
      </c>
      <c r="D29" s="14">
        <v>1005</v>
      </c>
      <c r="E29" s="14">
        <v>1000006</v>
      </c>
      <c r="F29" s="57"/>
      <c r="G29"/>
      <c r="H29"/>
      <c r="I29"/>
      <c r="J29"/>
      <c r="K29"/>
      <c r="L29"/>
      <c r="M29"/>
      <c r="N29"/>
      <c r="P29"/>
      <c r="Q29"/>
      <c r="R29"/>
      <c r="S29"/>
      <c r="T29"/>
      <c r="U29"/>
      <c r="V29"/>
      <c r="W29"/>
      <c r="X29"/>
      <c r="Y29"/>
    </row>
    <row r="30" spans="1:25" x14ac:dyDescent="0.25">
      <c r="A30" s="28">
        <v>44339</v>
      </c>
      <c r="B30" s="29">
        <v>44339</v>
      </c>
      <c r="C30" s="30"/>
      <c r="D30" s="30"/>
      <c r="E30" s="30"/>
      <c r="F30" s="58"/>
    </row>
    <row r="31" spans="1:25" x14ac:dyDescent="0.25">
      <c r="A31" s="28">
        <v>44340</v>
      </c>
      <c r="B31" s="29">
        <v>44340</v>
      </c>
      <c r="C31" s="30"/>
      <c r="D31" s="30"/>
      <c r="E31" s="30"/>
      <c r="F31" s="58"/>
    </row>
    <row r="32" spans="1:25" s="10" customFormat="1" x14ac:dyDescent="0.25">
      <c r="A32" s="12">
        <v>44341</v>
      </c>
      <c r="B32" s="13">
        <v>44341</v>
      </c>
      <c r="C32" s="14">
        <v>1</v>
      </c>
      <c r="D32" s="14">
        <v>1001</v>
      </c>
      <c r="E32" s="14">
        <v>1000002</v>
      </c>
      <c r="F32" s="57"/>
      <c r="G32"/>
      <c r="H32"/>
      <c r="I32"/>
      <c r="J32"/>
      <c r="K32"/>
      <c r="L32"/>
      <c r="M32"/>
      <c r="N32"/>
      <c r="P32"/>
      <c r="Q32"/>
      <c r="R32"/>
      <c r="S32"/>
      <c r="T32"/>
      <c r="U32"/>
      <c r="V32"/>
      <c r="W32"/>
      <c r="X32"/>
      <c r="Y32"/>
    </row>
    <row r="33" spans="1:25" s="10" customFormat="1" x14ac:dyDescent="0.25">
      <c r="A33" s="12">
        <v>44342</v>
      </c>
      <c r="B33" s="13">
        <v>44342</v>
      </c>
      <c r="C33" s="14">
        <v>2</v>
      </c>
      <c r="D33" s="14">
        <v>1002</v>
      </c>
      <c r="E33" s="14">
        <v>1000003</v>
      </c>
      <c r="F33" s="57"/>
      <c r="G33"/>
      <c r="H33"/>
      <c r="I33"/>
      <c r="J33"/>
      <c r="K33"/>
      <c r="L33"/>
      <c r="M33"/>
      <c r="N33"/>
      <c r="P33"/>
      <c r="Q33"/>
      <c r="R33"/>
      <c r="S33"/>
      <c r="T33"/>
      <c r="U33"/>
      <c r="V33"/>
      <c r="W33"/>
      <c r="X33"/>
      <c r="Y33"/>
    </row>
    <row r="34" spans="1:25" s="10" customFormat="1" x14ac:dyDescent="0.25">
      <c r="A34" s="12">
        <v>44343</v>
      </c>
      <c r="B34" s="13">
        <v>44343</v>
      </c>
      <c r="C34" s="14">
        <v>3</v>
      </c>
      <c r="D34" s="14">
        <v>1003</v>
      </c>
      <c r="E34" s="14">
        <v>1000004</v>
      </c>
      <c r="F34" s="57"/>
      <c r="G34"/>
      <c r="H34"/>
      <c r="I34"/>
      <c r="J34"/>
      <c r="K34"/>
      <c r="L34"/>
      <c r="M34"/>
      <c r="N34"/>
      <c r="P34"/>
      <c r="Q34"/>
      <c r="R34"/>
      <c r="S34"/>
      <c r="T34"/>
      <c r="U34"/>
      <c r="V34"/>
      <c r="W34"/>
      <c r="X34"/>
      <c r="Y34"/>
    </row>
    <row r="35" spans="1:25" s="10" customFormat="1" x14ac:dyDescent="0.25">
      <c r="A35" s="12">
        <v>44344</v>
      </c>
      <c r="B35" s="13">
        <v>44344</v>
      </c>
      <c r="C35" s="14">
        <v>4</v>
      </c>
      <c r="D35" s="14">
        <v>1004</v>
      </c>
      <c r="E35" s="14">
        <v>1000005</v>
      </c>
      <c r="F35" s="57"/>
      <c r="G35"/>
      <c r="H35"/>
      <c r="I35"/>
      <c r="J35"/>
      <c r="K35"/>
      <c r="L35"/>
      <c r="M35"/>
      <c r="N35"/>
      <c r="P35"/>
      <c r="Q35"/>
      <c r="R35"/>
      <c r="S35"/>
      <c r="T35"/>
      <c r="U35"/>
      <c r="V35"/>
      <c r="W35"/>
      <c r="X35"/>
      <c r="Y35"/>
    </row>
    <row r="36" spans="1:25" s="10" customFormat="1" x14ac:dyDescent="0.25">
      <c r="A36" s="12">
        <v>44345</v>
      </c>
      <c r="B36" s="13">
        <v>44345</v>
      </c>
      <c r="C36" s="14">
        <v>5</v>
      </c>
      <c r="D36" s="14">
        <v>1005</v>
      </c>
      <c r="E36" s="14">
        <v>1000006</v>
      </c>
      <c r="F36" s="57"/>
      <c r="G36"/>
      <c r="H36"/>
      <c r="I36"/>
      <c r="J36"/>
      <c r="K36"/>
      <c r="L36"/>
      <c r="M36"/>
      <c r="N36"/>
      <c r="P36"/>
      <c r="Q36"/>
      <c r="R36"/>
      <c r="S36"/>
      <c r="T36"/>
      <c r="U36"/>
      <c r="V36"/>
      <c r="W36"/>
      <c r="X36"/>
      <c r="Y36"/>
    </row>
    <row r="37" spans="1:25" x14ac:dyDescent="0.25">
      <c r="A37" s="6">
        <v>44346</v>
      </c>
      <c r="B37" s="7">
        <v>44346</v>
      </c>
      <c r="C37" s="8"/>
      <c r="D37" s="8"/>
      <c r="E37" s="8"/>
      <c r="F37" s="45"/>
    </row>
    <row r="38" spans="1:25" s="10" customFormat="1" x14ac:dyDescent="0.25">
      <c r="A38" s="12">
        <v>44347</v>
      </c>
      <c r="B38" s="13">
        <v>44347</v>
      </c>
      <c r="C38" s="14">
        <v>1</v>
      </c>
      <c r="D38" s="16">
        <v>1000</v>
      </c>
      <c r="E38" s="14">
        <v>1000001</v>
      </c>
      <c r="F38" s="57"/>
      <c r="G38"/>
      <c r="H38"/>
      <c r="I38"/>
      <c r="J38"/>
      <c r="K38"/>
      <c r="L38"/>
      <c r="M38"/>
      <c r="N38"/>
      <c r="P38"/>
      <c r="Q38"/>
      <c r="R38"/>
      <c r="S38"/>
      <c r="T38"/>
      <c r="U38"/>
      <c r="V38"/>
      <c r="W38"/>
      <c r="X38"/>
      <c r="Y38"/>
    </row>
    <row r="39" spans="1:25" s="10" customFormat="1" x14ac:dyDescent="0.25">
      <c r="A39" s="12">
        <v>44348</v>
      </c>
      <c r="B39" s="13">
        <v>44348</v>
      </c>
      <c r="C39" s="14">
        <v>2</v>
      </c>
      <c r="D39" s="14">
        <v>1001</v>
      </c>
      <c r="E39" s="16">
        <v>1000002</v>
      </c>
      <c r="F39" s="57"/>
      <c r="G39"/>
      <c r="H39"/>
      <c r="I39"/>
      <c r="J39"/>
      <c r="K39"/>
      <c r="L39"/>
      <c r="M39"/>
      <c r="N39"/>
      <c r="P39"/>
      <c r="Q39"/>
      <c r="R39"/>
      <c r="S39"/>
      <c r="T39"/>
      <c r="U39"/>
      <c r="V39"/>
      <c r="W39"/>
      <c r="X39"/>
      <c r="Y39"/>
    </row>
    <row r="40" spans="1:25" s="10" customFormat="1" x14ac:dyDescent="0.25">
      <c r="A40" s="12">
        <v>44349</v>
      </c>
      <c r="B40" s="13">
        <v>44349</v>
      </c>
      <c r="C40" s="14">
        <v>3</v>
      </c>
      <c r="D40" s="14">
        <v>1002</v>
      </c>
      <c r="E40" s="14">
        <v>1000003</v>
      </c>
      <c r="F40" s="57"/>
      <c r="G40"/>
      <c r="H40"/>
      <c r="I40"/>
      <c r="J40"/>
      <c r="K40"/>
      <c r="L40"/>
      <c r="M40"/>
      <c r="N40"/>
      <c r="P40"/>
      <c r="Q40"/>
      <c r="R40"/>
      <c r="S40"/>
      <c r="T40"/>
      <c r="U40"/>
      <c r="V40"/>
      <c r="W40"/>
      <c r="X40"/>
      <c r="Y40"/>
    </row>
    <row r="41" spans="1:25" s="10" customFormat="1" x14ac:dyDescent="0.25">
      <c r="A41" s="12">
        <v>44350</v>
      </c>
      <c r="B41" s="13">
        <v>44350</v>
      </c>
      <c r="C41" s="14">
        <v>4</v>
      </c>
      <c r="D41" s="14">
        <v>1003</v>
      </c>
      <c r="E41" s="14">
        <v>1000004</v>
      </c>
      <c r="F41" s="57"/>
      <c r="G41"/>
      <c r="H41"/>
      <c r="I41"/>
      <c r="J41"/>
      <c r="K41"/>
      <c r="L41"/>
      <c r="M41"/>
      <c r="N41"/>
      <c r="P41"/>
      <c r="Q41"/>
      <c r="R41"/>
      <c r="S41"/>
      <c r="T41"/>
      <c r="U41"/>
      <c r="V41"/>
      <c r="W41"/>
      <c r="X41"/>
      <c r="Y41"/>
    </row>
    <row r="42" spans="1:25" s="10" customFormat="1" x14ac:dyDescent="0.25">
      <c r="A42" s="12">
        <v>44351</v>
      </c>
      <c r="B42" s="13">
        <v>44351</v>
      </c>
      <c r="C42" s="14">
        <v>5</v>
      </c>
      <c r="D42" s="14">
        <v>1004</v>
      </c>
      <c r="E42" s="14">
        <v>1000005</v>
      </c>
      <c r="F42" s="57"/>
      <c r="G42"/>
      <c r="H42"/>
      <c r="I42"/>
      <c r="J42"/>
      <c r="K42"/>
      <c r="L42"/>
      <c r="M42"/>
      <c r="N42"/>
      <c r="P42"/>
      <c r="Q42"/>
      <c r="R42"/>
      <c r="S42"/>
      <c r="T42"/>
      <c r="U42"/>
      <c r="V42"/>
      <c r="W42"/>
      <c r="X42"/>
      <c r="Y42"/>
    </row>
    <row r="43" spans="1:25" s="10" customFormat="1" x14ac:dyDescent="0.25">
      <c r="A43" s="12">
        <v>44352</v>
      </c>
      <c r="B43" s="13">
        <v>44352</v>
      </c>
      <c r="C43" s="14">
        <v>6</v>
      </c>
      <c r="D43" s="14">
        <v>1005</v>
      </c>
      <c r="E43" s="14">
        <v>1000006</v>
      </c>
      <c r="F43" s="57"/>
      <c r="G43"/>
      <c r="H43"/>
      <c r="I43"/>
      <c r="J43"/>
      <c r="K43"/>
      <c r="L43"/>
      <c r="M43"/>
      <c r="N43"/>
      <c r="P43"/>
      <c r="Q43"/>
      <c r="R43"/>
      <c r="S43"/>
      <c r="T43"/>
      <c r="U43"/>
      <c r="V43"/>
      <c r="W43"/>
      <c r="X43"/>
      <c r="Y43"/>
    </row>
    <row r="44" spans="1:25" x14ac:dyDescent="0.25">
      <c r="A44" s="6">
        <v>44353</v>
      </c>
      <c r="B44" s="7">
        <v>44353</v>
      </c>
      <c r="C44" s="8"/>
      <c r="D44" s="8"/>
      <c r="E44" s="8"/>
      <c r="F44" s="45"/>
    </row>
    <row r="45" spans="1:25" x14ac:dyDescent="0.25">
      <c r="A45" s="12">
        <v>44354</v>
      </c>
      <c r="B45" s="17">
        <v>44354</v>
      </c>
      <c r="C45" s="18">
        <v>1</v>
      </c>
      <c r="D45" s="18">
        <v>1000</v>
      </c>
      <c r="E45" s="18">
        <v>1000001</v>
      </c>
      <c r="F45" s="59"/>
    </row>
    <row r="46" spans="1:25" x14ac:dyDescent="0.25">
      <c r="A46" s="12">
        <v>44355</v>
      </c>
      <c r="B46" s="17">
        <v>44355</v>
      </c>
      <c r="C46" s="18">
        <v>2</v>
      </c>
      <c r="D46" s="18">
        <v>1001</v>
      </c>
      <c r="E46" s="18">
        <v>1000002</v>
      </c>
      <c r="F46" s="59"/>
    </row>
    <row r="47" spans="1:25" x14ac:dyDescent="0.25">
      <c r="A47" s="12">
        <v>44356</v>
      </c>
      <c r="B47" s="17">
        <v>44356</v>
      </c>
      <c r="C47" s="18">
        <v>3</v>
      </c>
      <c r="D47" s="18">
        <v>1002</v>
      </c>
      <c r="E47" s="18">
        <v>1000003</v>
      </c>
      <c r="F47" s="59"/>
    </row>
    <row r="48" spans="1:25" x14ac:dyDescent="0.25">
      <c r="A48" s="12">
        <v>44357</v>
      </c>
      <c r="B48" s="17">
        <v>44357</v>
      </c>
      <c r="C48" s="18">
        <v>4</v>
      </c>
      <c r="D48" s="18">
        <v>1003</v>
      </c>
      <c r="E48" s="18">
        <v>1000004</v>
      </c>
      <c r="F48" s="59"/>
    </row>
    <row r="49" spans="1:6" x14ac:dyDescent="0.25">
      <c r="A49" s="12">
        <v>44358</v>
      </c>
      <c r="B49" s="17">
        <v>44358</v>
      </c>
      <c r="C49" s="18">
        <v>5</v>
      </c>
      <c r="D49" s="18">
        <v>1004</v>
      </c>
      <c r="E49" s="18">
        <v>1000005</v>
      </c>
      <c r="F49" s="59"/>
    </row>
    <row r="50" spans="1:6" x14ac:dyDescent="0.25">
      <c r="A50" s="12">
        <v>44359</v>
      </c>
      <c r="B50" s="17">
        <v>44359</v>
      </c>
      <c r="C50" s="18">
        <v>6</v>
      </c>
      <c r="D50" s="18">
        <v>1005</v>
      </c>
      <c r="E50" s="18">
        <v>1000006</v>
      </c>
      <c r="F50" s="59"/>
    </row>
    <row r="51" spans="1:6" x14ac:dyDescent="0.25">
      <c r="A51" s="6">
        <v>44360</v>
      </c>
      <c r="B51" s="7">
        <v>44360</v>
      </c>
      <c r="C51" s="8"/>
      <c r="D51" s="8"/>
      <c r="E51" s="8"/>
      <c r="F51" s="45"/>
    </row>
    <row r="52" spans="1:6" x14ac:dyDescent="0.25">
      <c r="A52" s="12">
        <v>44361</v>
      </c>
      <c r="B52" s="17">
        <v>44361</v>
      </c>
      <c r="C52" s="18">
        <v>1</v>
      </c>
      <c r="D52" s="18">
        <v>1000</v>
      </c>
      <c r="E52" s="18">
        <v>1000001</v>
      </c>
      <c r="F52" s="59"/>
    </row>
    <row r="53" spans="1:6" x14ac:dyDescent="0.25">
      <c r="A53" s="12">
        <v>44362</v>
      </c>
      <c r="B53" s="17">
        <v>44362</v>
      </c>
      <c r="C53" s="18">
        <v>2</v>
      </c>
      <c r="D53" s="18">
        <v>1001</v>
      </c>
      <c r="E53" s="18">
        <v>1000002</v>
      </c>
      <c r="F53" s="59"/>
    </row>
    <row r="54" spans="1:6" x14ac:dyDescent="0.25">
      <c r="A54" s="12">
        <v>44363</v>
      </c>
      <c r="B54" s="17">
        <v>44363</v>
      </c>
      <c r="C54" s="18">
        <v>3</v>
      </c>
      <c r="D54" s="18">
        <v>1002</v>
      </c>
      <c r="E54" s="18">
        <v>1000003</v>
      </c>
      <c r="F54" s="59"/>
    </row>
    <row r="55" spans="1:6" x14ac:dyDescent="0.25">
      <c r="A55" s="12">
        <v>44364</v>
      </c>
      <c r="B55" s="17">
        <v>44364</v>
      </c>
      <c r="C55" s="18">
        <v>4</v>
      </c>
      <c r="D55" s="18">
        <v>1003</v>
      </c>
      <c r="E55" s="18">
        <v>1000004</v>
      </c>
      <c r="F55" s="59"/>
    </row>
    <row r="56" spans="1:6" x14ac:dyDescent="0.25">
      <c r="A56" s="12">
        <v>44365</v>
      </c>
      <c r="B56" s="17">
        <v>44365</v>
      </c>
      <c r="C56" s="18">
        <v>5</v>
      </c>
      <c r="D56" s="18">
        <v>1004</v>
      </c>
      <c r="E56" s="18">
        <v>1000005</v>
      </c>
      <c r="F56" s="59"/>
    </row>
    <row r="57" spans="1:6" x14ac:dyDescent="0.25">
      <c r="A57" s="12">
        <v>44366</v>
      </c>
      <c r="B57" s="17">
        <v>44366</v>
      </c>
      <c r="C57" s="18">
        <v>6</v>
      </c>
      <c r="D57" s="18">
        <v>1005</v>
      </c>
      <c r="E57" s="18">
        <v>1000006</v>
      </c>
      <c r="F57" s="59"/>
    </row>
    <row r="58" spans="1:6" x14ac:dyDescent="0.25">
      <c r="A58" s="6">
        <v>44367</v>
      </c>
      <c r="B58" s="7">
        <v>44367</v>
      </c>
      <c r="C58" s="8"/>
      <c r="D58" s="8"/>
      <c r="E58" s="8"/>
      <c r="F58" s="45"/>
    </row>
    <row r="59" spans="1:6" x14ac:dyDescent="0.25">
      <c r="A59" s="12">
        <v>44368</v>
      </c>
      <c r="B59" s="17">
        <v>44368</v>
      </c>
      <c r="C59" s="18">
        <v>1</v>
      </c>
      <c r="D59" s="18">
        <v>1000</v>
      </c>
      <c r="E59" s="18">
        <v>1000001</v>
      </c>
      <c r="F59" s="59"/>
    </row>
    <row r="60" spans="1:6" x14ac:dyDescent="0.25">
      <c r="A60" s="12">
        <v>44369</v>
      </c>
      <c r="B60" s="17">
        <v>44369</v>
      </c>
      <c r="C60" s="18">
        <v>2</v>
      </c>
      <c r="D60" s="18">
        <v>1001</v>
      </c>
      <c r="E60" s="18">
        <v>1000002</v>
      </c>
      <c r="F60" s="59"/>
    </row>
    <row r="61" spans="1:6" x14ac:dyDescent="0.25">
      <c r="A61" s="12">
        <v>44370</v>
      </c>
      <c r="B61" s="17">
        <v>44370</v>
      </c>
      <c r="C61" s="18">
        <v>3</v>
      </c>
      <c r="D61" s="18">
        <v>1002</v>
      </c>
      <c r="E61" s="18">
        <v>1000003</v>
      </c>
      <c r="F61" s="59"/>
    </row>
    <row r="62" spans="1:6" x14ac:dyDescent="0.25">
      <c r="A62" s="12">
        <v>44371</v>
      </c>
      <c r="B62" s="17">
        <v>44371</v>
      </c>
      <c r="C62" s="18">
        <v>4</v>
      </c>
      <c r="D62" s="18">
        <v>1003</v>
      </c>
      <c r="E62" s="18">
        <v>1000004</v>
      </c>
      <c r="F62" s="59"/>
    </row>
    <row r="63" spans="1:6" x14ac:dyDescent="0.25">
      <c r="A63" s="12">
        <v>44372</v>
      </c>
      <c r="B63" s="17">
        <v>44372</v>
      </c>
      <c r="C63" s="18">
        <v>5</v>
      </c>
      <c r="D63" s="18">
        <v>1004</v>
      </c>
      <c r="E63" s="18">
        <v>1000005</v>
      </c>
      <c r="F63" s="59"/>
    </row>
    <row r="64" spans="1:6" x14ac:dyDescent="0.25">
      <c r="A64" s="12">
        <v>44373</v>
      </c>
      <c r="B64" s="17">
        <v>44373</v>
      </c>
      <c r="C64" s="18">
        <v>6</v>
      </c>
      <c r="D64" s="18">
        <v>1005</v>
      </c>
      <c r="E64" s="18">
        <v>1000006</v>
      </c>
      <c r="F64" s="59"/>
    </row>
    <row r="65" spans="1:6" x14ac:dyDescent="0.25">
      <c r="A65" s="6">
        <v>44374</v>
      </c>
      <c r="B65" s="7">
        <v>44374</v>
      </c>
      <c r="C65" s="8"/>
      <c r="D65" s="8"/>
      <c r="E65" s="8"/>
      <c r="F65" s="45"/>
    </row>
    <row r="66" spans="1:6" x14ac:dyDescent="0.25">
      <c r="A66" s="12">
        <v>44375</v>
      </c>
      <c r="B66" s="17">
        <v>44375</v>
      </c>
      <c r="C66" s="18">
        <v>1</v>
      </c>
      <c r="D66" s="18">
        <v>1000</v>
      </c>
      <c r="E66" s="18">
        <v>1000001</v>
      </c>
      <c r="F66" s="59"/>
    </row>
    <row r="67" spans="1:6" x14ac:dyDescent="0.25">
      <c r="A67" s="12">
        <v>44376</v>
      </c>
      <c r="B67" s="17">
        <v>44376</v>
      </c>
      <c r="C67" s="18">
        <v>2</v>
      </c>
      <c r="D67" s="18">
        <v>1001</v>
      </c>
      <c r="E67" s="18">
        <v>1000002</v>
      </c>
      <c r="F67" s="59"/>
    </row>
    <row r="68" spans="1:6" x14ac:dyDescent="0.25">
      <c r="A68" s="12">
        <v>44377</v>
      </c>
      <c r="B68" s="17">
        <v>44377</v>
      </c>
      <c r="C68" s="18">
        <v>3</v>
      </c>
      <c r="D68" s="18">
        <v>1002</v>
      </c>
      <c r="E68" s="18">
        <v>1000003</v>
      </c>
      <c r="F68" s="59"/>
    </row>
    <row r="69" spans="1:6" x14ac:dyDescent="0.25">
      <c r="A69" s="12">
        <v>44378</v>
      </c>
      <c r="B69" s="17">
        <v>44378</v>
      </c>
      <c r="C69" s="18">
        <v>4</v>
      </c>
      <c r="D69" s="18">
        <v>1003</v>
      </c>
      <c r="E69" s="18">
        <v>1000004</v>
      </c>
      <c r="F69" s="59"/>
    </row>
    <row r="70" spans="1:6" x14ac:dyDescent="0.25">
      <c r="A70" s="12">
        <v>44379</v>
      </c>
      <c r="B70" s="17">
        <v>44379</v>
      </c>
      <c r="C70" s="14">
        <v>5</v>
      </c>
      <c r="D70" s="14">
        <v>1004</v>
      </c>
      <c r="E70" s="14">
        <v>1000005</v>
      </c>
      <c r="F70" s="57"/>
    </row>
    <row r="71" spans="1:6" x14ac:dyDescent="0.25">
      <c r="A71" s="12">
        <v>44380</v>
      </c>
      <c r="B71" s="17">
        <v>44380</v>
      </c>
      <c r="C71" s="14">
        <v>6</v>
      </c>
      <c r="D71" s="14">
        <v>1005</v>
      </c>
      <c r="E71" s="14">
        <v>1000006</v>
      </c>
      <c r="F71" s="57"/>
    </row>
    <row r="72" spans="1:6" x14ac:dyDescent="0.25">
      <c r="A72" s="6">
        <v>44381</v>
      </c>
      <c r="B72" s="7">
        <v>44381</v>
      </c>
      <c r="C72" s="8"/>
      <c r="D72" s="8"/>
      <c r="E72" s="8"/>
      <c r="F72" s="45"/>
    </row>
    <row r="73" spans="1:6" x14ac:dyDescent="0.25">
      <c r="A73" s="12">
        <v>44382</v>
      </c>
      <c r="B73" s="17">
        <v>44382</v>
      </c>
      <c r="C73" s="14">
        <v>1</v>
      </c>
      <c r="D73" s="14">
        <v>1000</v>
      </c>
      <c r="E73" s="14">
        <v>1000001</v>
      </c>
      <c r="F73" s="57"/>
    </row>
    <row r="74" spans="1:6" x14ac:dyDescent="0.25">
      <c r="A74" s="12">
        <v>44383</v>
      </c>
      <c r="B74" s="17">
        <v>44383</v>
      </c>
      <c r="C74" s="14">
        <v>2</v>
      </c>
      <c r="D74" s="14">
        <v>1001</v>
      </c>
      <c r="E74" s="14">
        <v>1000002</v>
      </c>
      <c r="F74" s="57"/>
    </row>
    <row r="75" spans="1:6" x14ac:dyDescent="0.25">
      <c r="A75" s="12">
        <v>44384</v>
      </c>
      <c r="B75" s="17">
        <v>44384</v>
      </c>
      <c r="C75" s="14">
        <v>3</v>
      </c>
      <c r="D75" s="14">
        <v>1002</v>
      </c>
      <c r="E75" s="14">
        <v>1000003</v>
      </c>
      <c r="F75" s="57"/>
    </row>
    <row r="76" spans="1:6" x14ac:dyDescent="0.25">
      <c r="A76" s="12">
        <v>44385</v>
      </c>
      <c r="B76" s="17">
        <v>44385</v>
      </c>
      <c r="C76" s="14">
        <v>4</v>
      </c>
      <c r="D76" s="14">
        <v>1003</v>
      </c>
      <c r="E76" s="14">
        <v>1000004</v>
      </c>
      <c r="F76" s="57"/>
    </row>
    <row r="77" spans="1:6" x14ac:dyDescent="0.25">
      <c r="A77" s="12">
        <v>44386</v>
      </c>
      <c r="B77" s="17">
        <v>44386</v>
      </c>
      <c r="C77" s="14">
        <v>5</v>
      </c>
      <c r="D77" s="40">
        <v>1004</v>
      </c>
      <c r="E77" s="14">
        <v>1000005</v>
      </c>
      <c r="F77" s="57"/>
    </row>
    <row r="78" spans="1:6" x14ac:dyDescent="0.25">
      <c r="A78" s="12">
        <v>44387</v>
      </c>
      <c r="B78" s="17">
        <v>44387</v>
      </c>
      <c r="C78" s="14">
        <v>6</v>
      </c>
      <c r="D78" s="14">
        <v>1005</v>
      </c>
      <c r="E78" s="14">
        <v>1000006</v>
      </c>
      <c r="F78" s="57"/>
    </row>
    <row r="79" spans="1:6" x14ac:dyDescent="0.25">
      <c r="A79" s="6">
        <v>44388</v>
      </c>
      <c r="B79" s="7">
        <v>44388</v>
      </c>
      <c r="C79" s="8"/>
      <c r="D79" s="8"/>
      <c r="E79" s="8"/>
      <c r="F79" s="45"/>
    </row>
    <row r="80" spans="1:6" x14ac:dyDescent="0.25">
      <c r="A80" s="12">
        <v>44389</v>
      </c>
      <c r="B80" s="17">
        <v>44389</v>
      </c>
      <c r="C80" s="14">
        <v>1</v>
      </c>
      <c r="D80" s="14">
        <v>1000</v>
      </c>
      <c r="E80" s="14">
        <v>1000001</v>
      </c>
      <c r="F80" s="57"/>
    </row>
    <row r="81" spans="1:6" x14ac:dyDescent="0.25">
      <c r="A81" s="12">
        <v>44390</v>
      </c>
      <c r="B81" s="17">
        <v>44390</v>
      </c>
      <c r="C81" s="14">
        <v>2</v>
      </c>
      <c r="D81" s="14">
        <v>1001</v>
      </c>
      <c r="E81" s="14">
        <v>1000002</v>
      </c>
      <c r="F81" s="57"/>
    </row>
    <row r="82" spans="1:6" x14ac:dyDescent="0.25">
      <c r="A82" s="22">
        <v>44391</v>
      </c>
      <c r="B82" s="23">
        <v>44391</v>
      </c>
      <c r="C82" s="14"/>
      <c r="D82" s="14"/>
      <c r="E82" s="14"/>
      <c r="F82" s="57"/>
    </row>
    <row r="83" spans="1:6" x14ac:dyDescent="0.25">
      <c r="A83" s="12">
        <v>44392</v>
      </c>
      <c r="B83" s="17">
        <v>44392</v>
      </c>
      <c r="C83" s="14">
        <v>4</v>
      </c>
      <c r="D83" s="14">
        <v>1003</v>
      </c>
      <c r="E83" s="14">
        <v>1000004</v>
      </c>
      <c r="F83" s="57"/>
    </row>
    <row r="84" spans="1:6" x14ac:dyDescent="0.25">
      <c r="A84" s="12">
        <v>44393</v>
      </c>
      <c r="B84" s="17">
        <v>44393</v>
      </c>
      <c r="C84" s="14">
        <v>5</v>
      </c>
      <c r="D84" s="14">
        <v>1004</v>
      </c>
      <c r="E84" s="14">
        <v>1000005</v>
      </c>
      <c r="F84" s="57"/>
    </row>
    <row r="85" spans="1:6" x14ac:dyDescent="0.25">
      <c r="A85" s="12">
        <v>44394</v>
      </c>
      <c r="B85" s="17">
        <v>44394</v>
      </c>
      <c r="C85" s="14">
        <v>6</v>
      </c>
      <c r="D85" s="14">
        <v>1005</v>
      </c>
      <c r="E85" s="14">
        <v>1000006</v>
      </c>
      <c r="F85" s="57"/>
    </row>
    <row r="86" spans="1:6" x14ac:dyDescent="0.25">
      <c r="A86" s="6">
        <v>44395</v>
      </c>
      <c r="B86" s="7">
        <v>44395</v>
      </c>
      <c r="C86" s="8"/>
      <c r="D86" s="8"/>
      <c r="E86" s="8"/>
      <c r="F86" s="45"/>
    </row>
    <row r="87" spans="1:6" x14ac:dyDescent="0.25">
      <c r="A87" s="12">
        <v>44396</v>
      </c>
      <c r="B87" s="17">
        <v>44396</v>
      </c>
      <c r="C87" s="14">
        <v>1</v>
      </c>
      <c r="D87" s="14">
        <v>1000</v>
      </c>
      <c r="E87" s="14">
        <v>1000001</v>
      </c>
      <c r="F87" s="57"/>
    </row>
    <row r="88" spans="1:6" x14ac:dyDescent="0.25">
      <c r="A88" s="12">
        <v>44397</v>
      </c>
      <c r="B88" s="17">
        <v>44397</v>
      </c>
      <c r="C88" s="14">
        <v>2</v>
      </c>
      <c r="D88" s="14">
        <v>1001</v>
      </c>
      <c r="E88" s="14">
        <v>1000002</v>
      </c>
      <c r="F88" s="57"/>
    </row>
    <row r="89" spans="1:6" x14ac:dyDescent="0.25">
      <c r="A89" s="12">
        <v>44398</v>
      </c>
      <c r="B89" s="17">
        <v>44398</v>
      </c>
      <c r="C89" s="18">
        <v>3</v>
      </c>
      <c r="D89" s="18">
        <v>1002</v>
      </c>
      <c r="E89" s="18">
        <v>1000003</v>
      </c>
      <c r="F89" s="59"/>
    </row>
    <row r="90" spans="1:6" x14ac:dyDescent="0.25">
      <c r="A90" s="12">
        <v>44399</v>
      </c>
      <c r="B90" s="17">
        <v>44399</v>
      </c>
      <c r="C90" s="18">
        <v>4</v>
      </c>
      <c r="D90" s="18">
        <v>1003</v>
      </c>
      <c r="E90" s="18">
        <v>1000004</v>
      </c>
      <c r="F90" s="59"/>
    </row>
    <row r="91" spans="1:6" x14ac:dyDescent="0.25">
      <c r="A91" s="12">
        <v>44400</v>
      </c>
      <c r="B91" s="17">
        <v>44400</v>
      </c>
      <c r="C91" s="18">
        <v>5</v>
      </c>
      <c r="D91" s="18">
        <v>1004</v>
      </c>
      <c r="E91" s="18">
        <v>1000005</v>
      </c>
      <c r="F91" s="59"/>
    </row>
    <row r="92" spans="1:6" x14ac:dyDescent="0.25">
      <c r="A92" s="12">
        <v>44401</v>
      </c>
      <c r="B92" s="17">
        <v>44401</v>
      </c>
      <c r="C92" s="18">
        <v>6</v>
      </c>
      <c r="D92" s="18">
        <v>1005</v>
      </c>
      <c r="E92" s="18">
        <v>1000006</v>
      </c>
      <c r="F92" s="59"/>
    </row>
    <row r="93" spans="1:6" x14ac:dyDescent="0.25">
      <c r="A93" s="6">
        <v>44402</v>
      </c>
      <c r="B93" s="7">
        <v>44402</v>
      </c>
      <c r="C93" s="8"/>
      <c r="D93" s="8"/>
      <c r="E93" s="8"/>
      <c r="F93" s="45"/>
    </row>
    <row r="94" spans="1:6" x14ac:dyDescent="0.25">
      <c r="A94" s="12">
        <v>44403</v>
      </c>
      <c r="B94" s="17">
        <v>44403</v>
      </c>
      <c r="C94" s="18">
        <v>1</v>
      </c>
      <c r="D94" s="18">
        <v>1000</v>
      </c>
      <c r="E94" s="18">
        <v>1000001</v>
      </c>
      <c r="F94" s="59"/>
    </row>
    <row r="95" spans="1:6" x14ac:dyDescent="0.25">
      <c r="A95" s="12">
        <v>44404</v>
      </c>
      <c r="B95" s="17">
        <v>44404</v>
      </c>
      <c r="C95" s="18">
        <v>2</v>
      </c>
      <c r="D95" s="18">
        <v>1001</v>
      </c>
      <c r="E95" s="18">
        <v>1000002</v>
      </c>
      <c r="F95" s="60"/>
    </row>
    <row r="96" spans="1:6" x14ac:dyDescent="0.25">
      <c r="A96" s="12">
        <v>44405</v>
      </c>
      <c r="B96" s="17">
        <v>44405</v>
      </c>
      <c r="C96" s="18">
        <v>3</v>
      </c>
      <c r="D96" s="18">
        <v>1002</v>
      </c>
      <c r="E96" s="18">
        <v>1000003</v>
      </c>
      <c r="F96" s="59"/>
    </row>
    <row r="97" spans="1:6" x14ac:dyDescent="0.25">
      <c r="A97" s="12">
        <v>44406</v>
      </c>
      <c r="B97" s="17">
        <v>44406</v>
      </c>
      <c r="C97" s="31">
        <v>4</v>
      </c>
      <c r="D97" s="18">
        <v>1003</v>
      </c>
      <c r="E97" s="18">
        <v>1000004</v>
      </c>
      <c r="F97" s="59"/>
    </row>
    <row r="98" spans="1:6" x14ac:dyDescent="0.25">
      <c r="A98" s="12">
        <v>44407</v>
      </c>
      <c r="B98" s="17">
        <v>44407</v>
      </c>
      <c r="C98" s="18">
        <v>5</v>
      </c>
      <c r="D98" s="18">
        <v>1004</v>
      </c>
      <c r="E98" s="18">
        <v>1000005</v>
      </c>
      <c r="F98" s="59"/>
    </row>
    <row r="99" spans="1:6" x14ac:dyDescent="0.25">
      <c r="A99" s="12">
        <v>44408</v>
      </c>
      <c r="B99" s="17">
        <v>44408</v>
      </c>
      <c r="C99" s="18">
        <v>6</v>
      </c>
      <c r="D99" s="18">
        <v>1005</v>
      </c>
      <c r="E99" s="18">
        <v>1000006</v>
      </c>
      <c r="F99" s="59"/>
    </row>
    <row r="100" spans="1:6" x14ac:dyDescent="0.25">
      <c r="A100" s="12">
        <v>44409</v>
      </c>
      <c r="B100" s="17">
        <v>44409</v>
      </c>
      <c r="C100" s="18">
        <v>7</v>
      </c>
      <c r="D100" s="18">
        <v>1006</v>
      </c>
      <c r="E100" s="18">
        <v>1000007</v>
      </c>
      <c r="F100" s="59"/>
    </row>
    <row r="101" spans="1:6" x14ac:dyDescent="0.25">
      <c r="A101" s="12">
        <v>44410</v>
      </c>
      <c r="B101" s="17">
        <v>44410</v>
      </c>
      <c r="C101" s="18">
        <v>8</v>
      </c>
      <c r="D101" s="18">
        <v>1007</v>
      </c>
      <c r="E101" s="18">
        <v>1000008</v>
      </c>
    </row>
    <row r="102" spans="1:6" x14ac:dyDescent="0.25">
      <c r="A102" s="12">
        <v>44411</v>
      </c>
      <c r="B102" s="17">
        <v>44411</v>
      </c>
      <c r="C102" s="18">
        <v>9</v>
      </c>
      <c r="D102" s="18">
        <v>1008</v>
      </c>
      <c r="E102" s="18">
        <v>1000009</v>
      </c>
    </row>
    <row r="103" spans="1:6" x14ac:dyDescent="0.25">
      <c r="A103" s="12">
        <v>44412</v>
      </c>
      <c r="B103" s="17">
        <v>44412</v>
      </c>
      <c r="C103" s="18">
        <v>10</v>
      </c>
      <c r="D103" s="18">
        <v>1009</v>
      </c>
      <c r="E103" s="18">
        <v>1000010</v>
      </c>
    </row>
    <row r="104" spans="1:6" x14ac:dyDescent="0.25">
      <c r="A104" s="12">
        <v>44413</v>
      </c>
      <c r="B104" s="17">
        <v>44413</v>
      </c>
      <c r="C104" s="18">
        <v>11</v>
      </c>
      <c r="D104" s="18">
        <v>1010</v>
      </c>
      <c r="E104" s="18">
        <v>1000011</v>
      </c>
    </row>
    <row r="105" spans="1:6" x14ac:dyDescent="0.25">
      <c r="A105" s="12">
        <v>44414</v>
      </c>
      <c r="B105" s="17">
        <v>44414</v>
      </c>
      <c r="C105" s="18">
        <v>12</v>
      </c>
      <c r="D105" s="18">
        <v>1011</v>
      </c>
      <c r="E105" s="18">
        <v>1000012</v>
      </c>
    </row>
    <row r="106" spans="1:6" x14ac:dyDescent="0.25">
      <c r="A106" s="12">
        <v>44415</v>
      </c>
      <c r="B106" s="17">
        <v>44415</v>
      </c>
      <c r="C106" s="18">
        <v>13</v>
      </c>
      <c r="D106" s="18">
        <v>1012</v>
      </c>
      <c r="E106" s="18">
        <v>1000013</v>
      </c>
    </row>
    <row r="107" spans="1:6" x14ac:dyDescent="0.25">
      <c r="A107" s="12">
        <v>44416</v>
      </c>
      <c r="B107" s="17">
        <v>44416</v>
      </c>
      <c r="C107" s="18">
        <v>14</v>
      </c>
      <c r="D107" s="18">
        <v>1013</v>
      </c>
      <c r="E107" s="18">
        <v>1000014</v>
      </c>
    </row>
    <row r="108" spans="1:6" x14ac:dyDescent="0.25">
      <c r="A108" s="12">
        <v>44417</v>
      </c>
      <c r="B108" s="17">
        <v>44417</v>
      </c>
      <c r="C108" s="18">
        <v>15</v>
      </c>
      <c r="D108" s="18">
        <v>1014</v>
      </c>
      <c r="E108" s="18">
        <v>1000015</v>
      </c>
    </row>
    <row r="109" spans="1:6" x14ac:dyDescent="0.25">
      <c r="A109" s="12">
        <v>44418</v>
      </c>
      <c r="B109" s="17">
        <v>44418</v>
      </c>
      <c r="C109" s="18">
        <v>16</v>
      </c>
      <c r="D109" s="18">
        <v>1015</v>
      </c>
      <c r="E109" s="18">
        <v>1000016</v>
      </c>
    </row>
    <row r="110" spans="1:6" x14ac:dyDescent="0.25">
      <c r="A110" s="12">
        <v>44419</v>
      </c>
      <c r="B110" s="17">
        <v>44419</v>
      </c>
      <c r="C110" s="18">
        <v>17</v>
      </c>
      <c r="D110" s="18">
        <v>1016</v>
      </c>
      <c r="E110" s="18">
        <v>1000017</v>
      </c>
    </row>
    <row r="111" spans="1:6" x14ac:dyDescent="0.25">
      <c r="A111" s="12">
        <v>44420</v>
      </c>
      <c r="B111" s="17">
        <v>44420</v>
      </c>
      <c r="C111" s="18">
        <v>18</v>
      </c>
      <c r="D111" s="18">
        <v>1017</v>
      </c>
      <c r="E111" s="18">
        <v>1000018</v>
      </c>
    </row>
    <row r="112" spans="1:6" x14ac:dyDescent="0.25">
      <c r="A112" s="12">
        <v>44421</v>
      </c>
      <c r="B112" s="17">
        <v>44421</v>
      </c>
      <c r="C112" s="18">
        <v>19</v>
      </c>
      <c r="D112" s="18">
        <v>1018</v>
      </c>
      <c r="E112" s="18">
        <v>1000019</v>
      </c>
    </row>
    <row r="113" spans="1:5" x14ac:dyDescent="0.25">
      <c r="A113" s="12">
        <v>44422</v>
      </c>
      <c r="B113" s="17">
        <v>44422</v>
      </c>
      <c r="C113" s="18">
        <v>20</v>
      </c>
      <c r="D113" s="18">
        <v>1019</v>
      </c>
      <c r="E113" s="18">
        <v>1000020</v>
      </c>
    </row>
    <row r="114" spans="1:5" x14ac:dyDescent="0.25">
      <c r="A114" s="12">
        <v>44423</v>
      </c>
      <c r="B114" s="17">
        <v>44423</v>
      </c>
      <c r="C114" s="18">
        <v>21</v>
      </c>
      <c r="D114" s="18">
        <v>1020</v>
      </c>
      <c r="E114" s="18">
        <v>1000021</v>
      </c>
    </row>
    <row r="115" spans="1:5" x14ac:dyDescent="0.25">
      <c r="A115" s="12">
        <v>44424</v>
      </c>
      <c r="B115" s="17">
        <v>44424</v>
      </c>
      <c r="C115" s="18">
        <v>22</v>
      </c>
      <c r="D115" s="18">
        <v>1021</v>
      </c>
      <c r="E115" s="18">
        <v>1000022</v>
      </c>
    </row>
    <row r="116" spans="1:5" x14ac:dyDescent="0.25">
      <c r="A116" s="12">
        <v>44425</v>
      </c>
      <c r="B116" s="17">
        <v>44425</v>
      </c>
      <c r="C116" s="18">
        <v>23</v>
      </c>
      <c r="D116" s="18">
        <v>1022</v>
      </c>
      <c r="E116" s="18">
        <v>1000023</v>
      </c>
    </row>
    <row r="117" spans="1:5" x14ac:dyDescent="0.25">
      <c r="A117" s="12">
        <v>44426</v>
      </c>
      <c r="B117" s="17">
        <v>44426</v>
      </c>
      <c r="C117" s="18">
        <v>24</v>
      </c>
      <c r="D117" s="18">
        <v>1023</v>
      </c>
      <c r="E117" s="18">
        <v>1000024</v>
      </c>
    </row>
    <row r="118" spans="1:5" x14ac:dyDescent="0.25">
      <c r="A118" s="12">
        <v>44427</v>
      </c>
      <c r="B118" s="17">
        <v>44427</v>
      </c>
      <c r="C118" s="18">
        <v>25</v>
      </c>
      <c r="D118" s="18">
        <v>1024</v>
      </c>
      <c r="E118" s="18">
        <v>1000025</v>
      </c>
    </row>
    <row r="119" spans="1:5" x14ac:dyDescent="0.25">
      <c r="A119" s="12">
        <v>44428</v>
      </c>
      <c r="B119" s="17">
        <v>44428</v>
      </c>
      <c r="C119" s="18">
        <v>26</v>
      </c>
      <c r="D119" s="18">
        <v>1025</v>
      </c>
      <c r="E119" s="18">
        <v>1000026</v>
      </c>
    </row>
    <row r="120" spans="1:5" x14ac:dyDescent="0.25">
      <c r="A120" s="12">
        <v>44429</v>
      </c>
      <c r="B120" s="17">
        <v>44429</v>
      </c>
      <c r="C120" s="18">
        <v>27</v>
      </c>
      <c r="D120" s="18">
        <v>1026</v>
      </c>
      <c r="E120" s="18">
        <v>1000027</v>
      </c>
    </row>
    <row r="121" spans="1:5" x14ac:dyDescent="0.25">
      <c r="A121" s="12">
        <v>44430</v>
      </c>
      <c r="B121" s="17">
        <v>44430</v>
      </c>
      <c r="C121" s="18">
        <v>28</v>
      </c>
      <c r="D121" s="18">
        <v>1027</v>
      </c>
      <c r="E121" s="18">
        <v>1000028</v>
      </c>
    </row>
    <row r="122" spans="1:5" x14ac:dyDescent="0.25">
      <c r="A122" s="12">
        <v>44431</v>
      </c>
      <c r="B122" s="17">
        <v>44431</v>
      </c>
      <c r="C122" s="18">
        <v>29</v>
      </c>
      <c r="D122" s="18">
        <v>1028</v>
      </c>
      <c r="E122" s="18">
        <v>1000029</v>
      </c>
    </row>
    <row r="123" spans="1:5" x14ac:dyDescent="0.25">
      <c r="A123" s="12">
        <v>44432</v>
      </c>
      <c r="B123" s="17">
        <v>44432</v>
      </c>
      <c r="C123" s="18">
        <v>30</v>
      </c>
      <c r="D123" s="18">
        <v>1029</v>
      </c>
      <c r="E123" s="18">
        <v>1000030</v>
      </c>
    </row>
    <row r="124" spans="1:5" x14ac:dyDescent="0.25">
      <c r="A124" s="12">
        <v>44433</v>
      </c>
      <c r="B124" s="17">
        <v>44433</v>
      </c>
      <c r="C124" s="18">
        <v>31</v>
      </c>
      <c r="D124" s="18">
        <v>1030</v>
      </c>
      <c r="E124" s="18">
        <v>1000031</v>
      </c>
    </row>
    <row r="125" spans="1:5" x14ac:dyDescent="0.25">
      <c r="A125" s="12">
        <v>44434</v>
      </c>
      <c r="B125" s="17">
        <v>44434</v>
      </c>
      <c r="C125" s="18">
        <v>32</v>
      </c>
      <c r="D125" s="18">
        <v>1031</v>
      </c>
      <c r="E125" s="18">
        <v>1000032</v>
      </c>
    </row>
    <row r="126" spans="1:5" x14ac:dyDescent="0.25">
      <c r="A126" s="12">
        <v>44435</v>
      </c>
      <c r="B126" s="17">
        <v>44435</v>
      </c>
      <c r="C126" s="18">
        <v>33</v>
      </c>
      <c r="D126" s="18">
        <v>1032</v>
      </c>
      <c r="E126" s="18">
        <v>1000033</v>
      </c>
    </row>
    <row r="127" spans="1:5" x14ac:dyDescent="0.25">
      <c r="A127" s="12">
        <v>44436</v>
      </c>
      <c r="B127" s="17">
        <v>44436</v>
      </c>
      <c r="C127" s="18">
        <v>34</v>
      </c>
      <c r="D127" s="18">
        <v>1033</v>
      </c>
      <c r="E127" s="18">
        <v>1000034</v>
      </c>
    </row>
    <row r="128" spans="1:5" x14ac:dyDescent="0.25">
      <c r="A128" s="12">
        <v>44437</v>
      </c>
      <c r="B128" s="17">
        <v>44437</v>
      </c>
      <c r="C128" s="18">
        <v>35</v>
      </c>
      <c r="D128" s="18">
        <v>1034</v>
      </c>
      <c r="E128" s="18">
        <v>1000035</v>
      </c>
    </row>
    <row r="129" spans="1:5" x14ac:dyDescent="0.25">
      <c r="A129" s="12">
        <v>44438</v>
      </c>
      <c r="B129" s="17">
        <v>44438</v>
      </c>
      <c r="C129" s="18">
        <v>36</v>
      </c>
      <c r="D129" s="18">
        <v>1035</v>
      </c>
      <c r="E129" s="18">
        <v>1000036</v>
      </c>
    </row>
    <row r="130" spans="1:5" x14ac:dyDescent="0.25">
      <c r="A130" s="12">
        <v>44439</v>
      </c>
      <c r="B130" s="17">
        <v>44439</v>
      </c>
      <c r="C130" s="18">
        <v>37</v>
      </c>
      <c r="D130" s="18">
        <v>1036</v>
      </c>
      <c r="E130" s="18">
        <v>1000037</v>
      </c>
    </row>
    <row r="131" spans="1:5" x14ac:dyDescent="0.25">
      <c r="A131" s="12">
        <v>44440</v>
      </c>
      <c r="B131" s="17">
        <v>44440</v>
      </c>
      <c r="C131" s="18">
        <v>38</v>
      </c>
      <c r="D131" s="18">
        <v>1037</v>
      </c>
      <c r="E131" s="18">
        <v>1000038</v>
      </c>
    </row>
    <row r="132" spans="1:5" x14ac:dyDescent="0.25">
      <c r="A132" s="12">
        <v>44441</v>
      </c>
      <c r="B132" s="17">
        <v>44441</v>
      </c>
      <c r="C132" s="18">
        <v>39</v>
      </c>
      <c r="D132" s="18">
        <v>1038</v>
      </c>
      <c r="E132" s="18">
        <v>1000039</v>
      </c>
    </row>
    <row r="133" spans="1:5" x14ac:dyDescent="0.25">
      <c r="A133" s="12">
        <v>44442</v>
      </c>
      <c r="B133" s="17">
        <v>44442</v>
      </c>
      <c r="C133" s="18">
        <v>40</v>
      </c>
      <c r="D133" s="18">
        <v>1039</v>
      </c>
      <c r="E133" s="18">
        <v>1000040</v>
      </c>
    </row>
    <row r="134" spans="1:5" x14ac:dyDescent="0.25">
      <c r="A134" s="12">
        <v>44443</v>
      </c>
      <c r="B134" s="17">
        <v>44443</v>
      </c>
      <c r="C134" s="18">
        <v>41</v>
      </c>
      <c r="D134" s="18">
        <v>1040</v>
      </c>
      <c r="E134" s="18">
        <v>1000041</v>
      </c>
    </row>
    <row r="135" spans="1:5" x14ac:dyDescent="0.25">
      <c r="A135" s="12">
        <v>44444</v>
      </c>
      <c r="B135" s="17">
        <v>44444</v>
      </c>
      <c r="C135" s="18">
        <v>42</v>
      </c>
      <c r="D135" s="18">
        <v>1041</v>
      </c>
      <c r="E135" s="18">
        <v>1000042</v>
      </c>
    </row>
    <row r="136" spans="1:5" x14ac:dyDescent="0.25">
      <c r="A136" s="12">
        <v>44445</v>
      </c>
      <c r="B136" s="17">
        <v>44445</v>
      </c>
      <c r="C136" s="18">
        <v>43</v>
      </c>
      <c r="D136" s="18">
        <v>1042</v>
      </c>
      <c r="E136" s="18">
        <v>1000043</v>
      </c>
    </row>
    <row r="137" spans="1:5" x14ac:dyDescent="0.25">
      <c r="A137" s="12">
        <v>44446</v>
      </c>
      <c r="B137" s="17">
        <v>44446</v>
      </c>
      <c r="C137" s="18">
        <v>44</v>
      </c>
      <c r="D137" s="18">
        <v>1043</v>
      </c>
      <c r="E137" s="18">
        <v>1000044</v>
      </c>
    </row>
    <row r="138" spans="1:5" x14ac:dyDescent="0.25">
      <c r="A138" s="12">
        <v>44447</v>
      </c>
      <c r="B138" s="17">
        <v>44447</v>
      </c>
      <c r="C138" s="18">
        <v>45</v>
      </c>
      <c r="D138" s="18">
        <v>1044</v>
      </c>
      <c r="E138" s="18">
        <v>1000045</v>
      </c>
    </row>
    <row r="139" spans="1:5" x14ac:dyDescent="0.25">
      <c r="A139" s="12">
        <v>44448</v>
      </c>
      <c r="B139" s="17">
        <v>44448</v>
      </c>
      <c r="C139" s="18">
        <v>46</v>
      </c>
      <c r="D139" s="18">
        <v>1045</v>
      </c>
      <c r="E139" s="18">
        <v>1000046</v>
      </c>
    </row>
    <row r="140" spans="1:5" x14ac:dyDescent="0.25">
      <c r="A140" s="12">
        <v>44449</v>
      </c>
      <c r="B140" s="17">
        <v>44449</v>
      </c>
      <c r="C140" s="18">
        <v>47</v>
      </c>
      <c r="D140" s="18">
        <v>1046</v>
      </c>
      <c r="E140" s="18">
        <v>1000047</v>
      </c>
    </row>
    <row r="141" spans="1:5" x14ac:dyDescent="0.25">
      <c r="A141" s="12">
        <v>44450</v>
      </c>
      <c r="B141" s="17">
        <v>44450</v>
      </c>
      <c r="C141" s="18">
        <v>48</v>
      </c>
      <c r="D141" s="18">
        <v>1047</v>
      </c>
      <c r="E141" s="18">
        <v>1000048</v>
      </c>
    </row>
    <row r="142" spans="1:5" x14ac:dyDescent="0.25">
      <c r="A142" s="12">
        <v>44451</v>
      </c>
      <c r="B142" s="17">
        <v>44451</v>
      </c>
      <c r="C142" s="18">
        <v>49</v>
      </c>
      <c r="D142" s="18">
        <v>1048</v>
      </c>
      <c r="E142" s="18">
        <v>1000049</v>
      </c>
    </row>
    <row r="143" spans="1:5" x14ac:dyDescent="0.25">
      <c r="A143" s="12">
        <v>44452</v>
      </c>
      <c r="B143" s="17">
        <v>44452</v>
      </c>
      <c r="C143" s="18">
        <v>50</v>
      </c>
      <c r="D143" s="18">
        <v>1049</v>
      </c>
      <c r="E143" s="18">
        <v>1000050</v>
      </c>
    </row>
    <row r="144" spans="1:5" x14ac:dyDescent="0.25">
      <c r="A144" s="12">
        <v>44453</v>
      </c>
      <c r="B144" s="17">
        <v>44453</v>
      </c>
      <c r="C144" s="18">
        <v>51</v>
      </c>
      <c r="D144" s="18">
        <v>1050</v>
      </c>
      <c r="E144" s="18">
        <v>1000051</v>
      </c>
    </row>
    <row r="145" spans="1:5" x14ac:dyDescent="0.25">
      <c r="A145" s="12">
        <v>44454</v>
      </c>
      <c r="B145" s="17">
        <v>44454</v>
      </c>
      <c r="C145" s="18">
        <v>52</v>
      </c>
      <c r="D145" s="18">
        <v>1051</v>
      </c>
      <c r="E145" s="18">
        <v>1000052</v>
      </c>
    </row>
    <row r="146" spans="1:5" x14ac:dyDescent="0.25">
      <c r="A146" s="12">
        <v>44455</v>
      </c>
      <c r="B146" s="17">
        <v>44455</v>
      </c>
      <c r="C146" s="18">
        <v>53</v>
      </c>
      <c r="D146" s="18">
        <v>1052</v>
      </c>
      <c r="E146" s="18">
        <v>1000053</v>
      </c>
    </row>
    <row r="147" spans="1:5" x14ac:dyDescent="0.25">
      <c r="A147" s="12">
        <v>44456</v>
      </c>
      <c r="B147" s="17">
        <v>44456</v>
      </c>
      <c r="C147" s="18">
        <v>54</v>
      </c>
      <c r="D147" s="18">
        <v>1053</v>
      </c>
      <c r="E147" s="18">
        <v>1000054</v>
      </c>
    </row>
    <row r="148" spans="1:5" x14ac:dyDescent="0.25">
      <c r="A148" s="12">
        <v>44457</v>
      </c>
      <c r="B148" s="17">
        <v>44457</v>
      </c>
      <c r="C148" s="18">
        <v>55</v>
      </c>
      <c r="D148" s="18">
        <v>1054</v>
      </c>
      <c r="E148" s="18">
        <v>1000055</v>
      </c>
    </row>
    <row r="149" spans="1:5" x14ac:dyDescent="0.25">
      <c r="A149" s="12">
        <v>44458</v>
      </c>
      <c r="B149" s="17">
        <v>44458</v>
      </c>
      <c r="C149" s="18">
        <v>56</v>
      </c>
      <c r="D149" s="18">
        <v>1055</v>
      </c>
      <c r="E149" s="18">
        <v>1000056</v>
      </c>
    </row>
    <row r="150" spans="1:5" x14ac:dyDescent="0.25">
      <c r="A150" s="12">
        <v>44459</v>
      </c>
      <c r="B150" s="17">
        <v>44459</v>
      </c>
      <c r="C150" s="18">
        <v>57</v>
      </c>
      <c r="D150" s="18">
        <v>1056</v>
      </c>
      <c r="E150" s="18">
        <v>1000057</v>
      </c>
    </row>
    <row r="151" spans="1:5" x14ac:dyDescent="0.25">
      <c r="A151" s="12">
        <v>44460</v>
      </c>
      <c r="B151" s="17">
        <v>44460</v>
      </c>
      <c r="C151" s="18">
        <v>58</v>
      </c>
      <c r="D151" s="18">
        <v>1057</v>
      </c>
      <c r="E151" s="18">
        <v>1000058</v>
      </c>
    </row>
    <row r="152" spans="1:5" x14ac:dyDescent="0.25">
      <c r="A152" s="12">
        <v>44461</v>
      </c>
      <c r="B152" s="17">
        <v>44461</v>
      </c>
      <c r="C152" s="18">
        <v>59</v>
      </c>
      <c r="D152" s="18">
        <v>1058</v>
      </c>
      <c r="E152" s="18">
        <v>1000059</v>
      </c>
    </row>
    <row r="153" spans="1:5" x14ac:dyDescent="0.25">
      <c r="A153" s="12">
        <v>44462</v>
      </c>
      <c r="B153" s="17">
        <v>44462</v>
      </c>
      <c r="C153" s="18">
        <v>60</v>
      </c>
      <c r="D153" s="18">
        <v>1059</v>
      </c>
      <c r="E153" s="18">
        <v>1000060</v>
      </c>
    </row>
    <row r="154" spans="1:5" x14ac:dyDescent="0.25">
      <c r="A154" s="12">
        <v>44463</v>
      </c>
      <c r="B154" s="17">
        <v>44463</v>
      </c>
      <c r="C154" s="18">
        <v>61</v>
      </c>
      <c r="D154" s="18">
        <v>1060</v>
      </c>
      <c r="E154" s="18">
        <v>1000061</v>
      </c>
    </row>
    <row r="155" spans="1:5" x14ac:dyDescent="0.25">
      <c r="A155" s="12">
        <v>44464</v>
      </c>
      <c r="B155" s="17">
        <v>44464</v>
      </c>
      <c r="C155" s="18">
        <v>62</v>
      </c>
      <c r="D155" s="18">
        <v>1061</v>
      </c>
      <c r="E155" s="18">
        <v>1000062</v>
      </c>
    </row>
    <row r="156" spans="1:5" x14ac:dyDescent="0.25">
      <c r="A156" s="12">
        <v>44465</v>
      </c>
      <c r="B156" s="17">
        <v>44465</v>
      </c>
      <c r="C156" s="18">
        <v>63</v>
      </c>
      <c r="D156" s="18">
        <v>1062</v>
      </c>
      <c r="E156" s="18">
        <v>1000063</v>
      </c>
    </row>
    <row r="157" spans="1:5" x14ac:dyDescent="0.25">
      <c r="A157" s="12">
        <v>44466</v>
      </c>
      <c r="B157" s="17">
        <v>44466</v>
      </c>
      <c r="C157" s="18">
        <v>64</v>
      </c>
      <c r="D157" s="18">
        <v>1063</v>
      </c>
      <c r="E157" s="18">
        <v>1000064</v>
      </c>
    </row>
    <row r="158" spans="1:5" x14ac:dyDescent="0.25">
      <c r="A158" s="12">
        <v>44467</v>
      </c>
      <c r="B158" s="17">
        <v>44467</v>
      </c>
      <c r="C158" s="18">
        <v>65</v>
      </c>
      <c r="D158" s="18">
        <v>1064</v>
      </c>
      <c r="E158" s="18">
        <v>1000065</v>
      </c>
    </row>
    <row r="159" spans="1:5" x14ac:dyDescent="0.25">
      <c r="A159" s="12">
        <v>44468</v>
      </c>
      <c r="B159" s="17">
        <v>44468</v>
      </c>
      <c r="C159" s="18">
        <v>66</v>
      </c>
      <c r="D159" s="18">
        <v>1065</v>
      </c>
      <c r="E159" s="18">
        <v>1000066</v>
      </c>
    </row>
    <row r="160" spans="1:5" x14ac:dyDescent="0.25">
      <c r="A160" s="12">
        <v>44469</v>
      </c>
      <c r="B160" s="17">
        <v>44469</v>
      </c>
      <c r="C160" s="18">
        <v>67</v>
      </c>
      <c r="D160" s="18">
        <v>1066</v>
      </c>
      <c r="E160" s="18">
        <v>1000067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I15"/>
  <sheetViews>
    <sheetView workbookViewId="0">
      <selection activeCell="G10" sqref="G10"/>
    </sheetView>
  </sheetViews>
  <sheetFormatPr baseColWidth="10" defaultRowHeight="15" x14ac:dyDescent="0.25"/>
  <cols>
    <col min="3" max="3" width="24.28515625" style="41" customWidth="1"/>
    <col min="4" max="4" width="13.85546875" customWidth="1"/>
    <col min="5" max="5" width="27.42578125" customWidth="1"/>
    <col min="7" max="7" width="28.5703125" customWidth="1"/>
    <col min="9" max="9" width="31.28515625" customWidth="1"/>
  </cols>
  <sheetData>
    <row r="1" spans="1:9" x14ac:dyDescent="0.25">
      <c r="A1" s="1" t="s">
        <v>12</v>
      </c>
      <c r="B1" s="11"/>
      <c r="C1" s="1" t="s">
        <v>11</v>
      </c>
      <c r="D1" s="1"/>
    </row>
    <row r="2" spans="1:9" ht="15.75" x14ac:dyDescent="0.25">
      <c r="A2" s="11">
        <v>2021</v>
      </c>
      <c r="B2" s="11"/>
      <c r="C2" s="67">
        <f>DATE(A2,1,1)</f>
        <v>44197</v>
      </c>
      <c r="D2" s="64" t="s">
        <v>0</v>
      </c>
      <c r="F2" s="65"/>
    </row>
    <row r="3" spans="1:9" ht="15.75" x14ac:dyDescent="0.25">
      <c r="A3" s="11"/>
      <c r="B3" s="11"/>
      <c r="C3" s="67">
        <f>FLOOR(DATE(A2,5,DAY(MINUTE(A2/38)/2+56)),7)-34+7*(A2=2079)</f>
        <v>44290</v>
      </c>
      <c r="D3" s="64" t="s">
        <v>1</v>
      </c>
      <c r="F3" s="65"/>
    </row>
    <row r="4" spans="1:9" ht="15.75" x14ac:dyDescent="0.25">
      <c r="A4" s="11"/>
      <c r="B4" s="11"/>
      <c r="C4" s="67">
        <f>C3+1</f>
        <v>44291</v>
      </c>
      <c r="D4" s="64" t="s">
        <v>2</v>
      </c>
      <c r="F4" s="65"/>
    </row>
    <row r="5" spans="1:9" ht="15.75" x14ac:dyDescent="0.25">
      <c r="A5" s="11"/>
      <c r="B5" s="11"/>
      <c r="C5" s="67">
        <f>DATE(A2,5,1)</f>
        <v>44317</v>
      </c>
      <c r="D5" s="64" t="s">
        <v>3</v>
      </c>
      <c r="F5" s="65"/>
    </row>
    <row r="6" spans="1:9" ht="15.75" x14ac:dyDescent="0.25">
      <c r="A6" s="11"/>
      <c r="B6" s="11"/>
      <c r="C6" s="67">
        <f>DATE(A2,5,8)</f>
        <v>44324</v>
      </c>
      <c r="D6" s="64" t="s">
        <v>16</v>
      </c>
      <c r="F6" s="65"/>
    </row>
    <row r="7" spans="1:9" ht="15.75" x14ac:dyDescent="0.25">
      <c r="A7" s="11"/>
      <c r="B7" s="11"/>
      <c r="C7" s="67">
        <f>C3+39</f>
        <v>44329</v>
      </c>
      <c r="D7" s="64" t="s">
        <v>17</v>
      </c>
      <c r="F7" s="65"/>
    </row>
    <row r="8" spans="1:9" ht="15.75" x14ac:dyDescent="0.25">
      <c r="A8" s="11"/>
      <c r="B8" s="11"/>
      <c r="C8" s="66">
        <f>C3+49</f>
        <v>44339</v>
      </c>
      <c r="D8" s="64" t="s">
        <v>18</v>
      </c>
      <c r="F8" s="65"/>
      <c r="I8" s="61"/>
    </row>
    <row r="9" spans="1:9" ht="15.75" x14ac:dyDescent="0.25">
      <c r="A9" s="11"/>
      <c r="B9" s="11"/>
      <c r="C9" s="66">
        <f>C8+1</f>
        <v>44340</v>
      </c>
      <c r="D9" s="64" t="s">
        <v>15</v>
      </c>
      <c r="F9" s="65"/>
      <c r="I9" s="62"/>
    </row>
    <row r="10" spans="1:9" ht="15.75" x14ac:dyDescent="0.25">
      <c r="A10" s="11"/>
      <c r="B10" s="11"/>
      <c r="C10" s="66">
        <f>DATE(A2,7,14)</f>
        <v>44391</v>
      </c>
      <c r="D10" s="64" t="s">
        <v>14</v>
      </c>
      <c r="F10" s="65"/>
      <c r="I10" s="63"/>
    </row>
    <row r="11" spans="1:9" ht="15.75" x14ac:dyDescent="0.25">
      <c r="A11" s="11"/>
      <c r="B11" s="11"/>
      <c r="C11" s="66">
        <f>DATE(A2,8,15)</f>
        <v>44423</v>
      </c>
      <c r="D11" s="64" t="s">
        <v>4</v>
      </c>
      <c r="F11" s="65"/>
    </row>
    <row r="12" spans="1:9" ht="15.75" x14ac:dyDescent="0.25">
      <c r="A12" s="11"/>
      <c r="B12" s="11"/>
      <c r="C12" s="66">
        <f>DATE(A2,11,1)</f>
        <v>44501</v>
      </c>
      <c r="D12" s="64" t="s">
        <v>5</v>
      </c>
      <c r="F12" s="65"/>
    </row>
    <row r="13" spans="1:9" ht="15.75" x14ac:dyDescent="0.25">
      <c r="A13" s="11"/>
      <c r="B13" s="11"/>
      <c r="C13" s="66">
        <f>DATE(A2,11,11)</f>
        <v>44511</v>
      </c>
      <c r="D13" s="64" t="s">
        <v>19</v>
      </c>
      <c r="F13" s="65"/>
    </row>
    <row r="14" spans="1:9" x14ac:dyDescent="0.25">
      <c r="A14" s="11"/>
      <c r="B14" s="11"/>
      <c r="C14" s="66">
        <f>DATE(A2,12,25)</f>
        <v>44555</v>
      </c>
      <c r="D14" s="64" t="s">
        <v>20</v>
      </c>
    </row>
    <row r="15" spans="1:9" x14ac:dyDescent="0.25">
      <c r="B15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CALCUL</vt:lpstr>
      <vt:lpstr>Parametres</vt:lpstr>
      <vt:lpstr>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2021-09-15T14:06:18Z</dcterms:modified>
</cp:coreProperties>
</file>